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1\OneDrive\Desktop\Completed tasks\"/>
    </mc:Choice>
  </mc:AlternateContent>
  <xr:revisionPtr revIDLastSave="0" documentId="13_ncr:1_{F753F6C9-97EA-4321-97E4-BCB8C4FB0A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 Comparison" sheetId="6" r:id="rId1"/>
    <sheet name="NBN" sheetId="1" r:id="rId2"/>
    <sheet name="NBN Individual Pricing" sheetId="7" r:id="rId3"/>
    <sheet name="OptiComm" sheetId="2" r:id="rId4"/>
    <sheet name="RedTrain" sheetId="3" r:id="rId5"/>
    <sheet name="SUPA Networks" sheetId="8" r:id="rId6"/>
    <sheet name="ActivationFee" sheetId="4" r:id="rId7"/>
    <sheet name="Router Fee" sheetId="5" r:id="rId8"/>
  </sheets>
  <definedNames>
    <definedName name="solver_eng" localSheetId="1" hidden="1">1</definedName>
    <definedName name="solver_lin" localSheetId="1" hidden="1">0</definedName>
    <definedName name="solver_neg" localSheetId="1" hidden="1">1</definedName>
    <definedName name="solver_num" localSheetId="1" hidden="1">0</definedName>
    <definedName name="solver_opt" localSheetId="1" hidden="1">NBN!$K$8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8" l="1"/>
  <c r="O11" i="8"/>
  <c r="P10" i="8"/>
  <c r="O10" i="8"/>
  <c r="P9" i="8"/>
  <c r="O9" i="8"/>
  <c r="P8" i="8"/>
  <c r="O8" i="8"/>
  <c r="P7" i="8"/>
  <c r="O7" i="8"/>
  <c r="P6" i="8"/>
  <c r="O6" i="8"/>
  <c r="P5" i="8"/>
  <c r="O5" i="8"/>
  <c r="P4" i="8"/>
  <c r="O4" i="8"/>
  <c r="P3" i="8"/>
  <c r="O3" i="8"/>
  <c r="F10" i="3"/>
  <c r="E10" i="3"/>
  <c r="F8" i="3"/>
  <c r="F7" i="3"/>
  <c r="E7" i="3"/>
  <c r="F6" i="3"/>
  <c r="F5" i="3"/>
  <c r="E5" i="3"/>
  <c r="F4" i="3"/>
  <c r="E4" i="3"/>
  <c r="F3" i="3"/>
  <c r="E3" i="3"/>
  <c r="M10" i="2"/>
  <c r="L10" i="2"/>
  <c r="M9" i="2"/>
  <c r="M8" i="2"/>
  <c r="L8" i="2"/>
  <c r="M7" i="2"/>
  <c r="L7" i="2"/>
  <c r="M6" i="2"/>
  <c r="L6" i="2"/>
  <c r="M5" i="2"/>
  <c r="L5" i="2"/>
  <c r="M4" i="2"/>
  <c r="L4" i="2"/>
  <c r="M3" i="2"/>
  <c r="L3" i="2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L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Rohan</author>
    <author>Antika</author>
    <author>User1</author>
  </authors>
  <commentList>
    <comment ref="D2" authorId="0" shapeId="0" xr:uid="{00000000-0006-0000-0100-000001000000}">
      <text>
        <r>
          <rPr>
            <b/>
            <sz val="9"/>
            <color indexed="81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</t>
        </r>
        <r>
          <rPr>
            <b/>
            <sz val="9"/>
            <rFont val="Times New Roman"/>
            <family val="1"/>
          </rPr>
          <t>75/20 mbps plan for $92/mth</t>
        </r>
      </text>
    </comment>
    <comment ref="I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Providing Price beat guarantee offer</t>
        </r>
      </text>
    </comment>
    <comment ref="O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Use promo code BEIN30 to save $180 on
selected internet plans + get beIN SPORTS
CONNECT included</t>
        </r>
      </text>
    </comment>
    <comment ref="P2" authorId="0" shapeId="0" xr:uid="{14219DF2-F6DD-40F1-8A0C-0C686DD9415D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Get 20% off your nbn® plan for 12 months when you sign up using a CommBank card by 31/05/25.
Continue using an eligible CommBank online payment to get 10% off ongoing.</t>
        </r>
      </text>
    </comment>
    <comment ref="S2" authorId="0" shapeId="0" xr:uid="{1A9BEE05-0451-43CC-9ADE-7667A7DFEB06}">
      <text>
        <r>
          <rPr>
            <b/>
            <sz val="9"/>
            <color indexed="81"/>
            <rFont val="Tahoma"/>
            <family val="2"/>
          </rPr>
          <t xml:space="preserve">Sunidhi:
</t>
        </r>
        <r>
          <rPr>
            <sz val="9"/>
            <color indexed="81"/>
            <rFont val="Tahoma"/>
            <family val="2"/>
          </rPr>
          <t xml:space="preserve">$10/month ongoingbundle discount  and 5000 everday rewards points ($25) value  and  below mentioned prices are bundle services prices </t>
        </r>
      </text>
    </comment>
    <comment ref="C3" authorId="0" shapeId="0" xr:uid="{00000000-0006-0000-0100-000005000000}">
      <text>
        <r>
          <rPr>
            <b/>
            <sz val="9"/>
            <color indexed="81"/>
            <rFont val="Times New Roman"/>
            <family val="1"/>
          </rPr>
          <t>Sunidhi:</t>
        </r>
        <r>
          <rPr>
            <b/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 xml:space="preserve">$59.99/mth For first 6 months then $74.99/mth
</t>
        </r>
      </text>
    </comment>
    <comment ref="I3" authorId="0" shapeId="0" xr:uid="{00000000-0006-0000-0100-000006000000}">
      <text>
        <r>
          <rPr>
            <b/>
            <sz val="9"/>
            <color indexed="81"/>
            <rFont val="Times New Roman"/>
            <family val="1"/>
          </rPr>
          <t>Sunidhi:</t>
        </r>
        <r>
          <rPr>
            <b/>
            <sz val="9"/>
            <rFont val="Times New Roman"/>
            <family val="1"/>
          </rPr>
          <t>:</t>
        </r>
        <r>
          <rPr>
            <sz val="9"/>
            <rFont val="Times New Roman"/>
            <family val="1"/>
          </rPr>
          <t xml:space="preserve">
$54.99 for first 6 months then $74.99/mth </t>
        </r>
      </text>
    </comment>
    <comment ref="B4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 xml:space="preserve">Sunidhi:
</t>
        </r>
        <r>
          <rPr>
            <sz val="9"/>
            <color indexed="81"/>
            <rFont val="Calibri"/>
            <family val="2"/>
            <scheme val="minor"/>
          </rPr>
          <t>$55/mth for the first 6 months then $72/mth</t>
        </r>
      </text>
    </comment>
    <comment ref="C4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$61.99/mth for 6 months then $76.99/mth</t>
        </r>
      </text>
    </comment>
    <comment ref="E4" authorId="0" shapeId="0" xr:uid="{00000000-0006-0000-0100-000009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$49.95 for 6 months then $69.95 ongoing</t>
        </r>
      </text>
    </comment>
    <comment ref="F4" authorId="0" shapeId="0" xr:uid="{00000000-0006-0000-0100-00000A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$54/mth as promotional price for 6 months on use of code UB15.
</t>
        </r>
        <r>
          <rPr>
            <b/>
            <sz val="9"/>
            <rFont val="Times New Roman"/>
            <family val="1"/>
          </rPr>
          <t>Original price is $69/mth</t>
        </r>
        <r>
          <rPr>
            <sz val="9"/>
            <rFont val="Times New Roman"/>
            <family val="1"/>
          </rPr>
          <t>.</t>
        </r>
      </text>
    </comment>
    <comment ref="I4" authorId="0" shapeId="0" xr:uid="{00000000-0006-0000-0100-00000B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$56.99 for first 6 months then $76.99/mth
</t>
        </r>
      </text>
    </comment>
    <comment ref="L4" authorId="0" shapeId="0" xr:uid="{00000000-0006-0000-0100-00000D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$53.90 for first 12 month then $68.90 offer ends on 24 june 2025</t>
        </r>
      </text>
    </comment>
    <comment ref="M4" authorId="0" shapeId="0" xr:uid="{00000000-0006-0000-0100-00000E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$47.90 for 6 months then $67.90 ongoing</t>
        </r>
      </text>
    </comment>
    <comment ref="N4" authorId="0" shapeId="0" xr:uid="{00000000-0006-0000-0100-00000F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$55 for 6 months then $72 ongoing</t>
        </r>
      </text>
    </comment>
    <comment ref="O4" authorId="0" shapeId="0" xr:uid="{00000000-0006-0000-0100-000010000000}">
      <text>
        <r>
          <rPr>
            <b/>
            <sz val="9"/>
            <rFont val="Times New Roman"/>
            <family val="1"/>
          </rPr>
          <t>Sunidhi::</t>
        </r>
        <r>
          <rPr>
            <sz val="9"/>
            <rFont val="Times New Roman"/>
            <family val="1"/>
          </rPr>
          <t xml:space="preserve">
save $180 for 6 months by using code BEIN30
Original price $70</t>
        </r>
      </text>
    </comment>
    <comment ref="Q4" authorId="0" shapeId="0" xr:uid="{EB02BAF3-A1DE-45FD-A47F-F13D72DC594F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For 6 months, then $59.95 ongoing*</t>
        </r>
      </text>
    </comment>
    <comment ref="R4" authorId="0" shapeId="0" xr:uid="{00000000-0006-0000-0100-000013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$46.90 for the first 6 months then $68.90/month 
</t>
        </r>
      </text>
    </comment>
    <comment ref="S4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$10/month ongoing bundle discount then $83 original price</t>
        </r>
      </text>
    </comment>
    <comment ref="T4" authorId="0" shapeId="0" xr:uid="{00000000-0006-0000-0100-000015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$65 for 6 months then $70 ongoing</t>
        </r>
      </text>
    </comment>
    <comment ref="B5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 xml:space="preserve">$65/mth for the first 6 months then $85/mth </t>
        </r>
      </text>
    </comment>
    <comment ref="C5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$69.99 /mth For 6 months
then $84.99/mth</t>
        </r>
      </text>
    </comment>
    <comment ref="E5" authorId="0" shapeId="0" xr:uid="{00000000-0006-0000-0100-000018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$74.95 for 6 months then $82.95 ongoing
</t>
        </r>
      </text>
    </comment>
    <comment ref="F5" authorId="0" shapeId="0" xr:uid="{00000000-0006-0000-0100-000019000000}">
      <text>
        <r>
          <rPr>
            <b/>
            <sz val="9"/>
            <rFont val="Times New Roman"/>
            <family val="1"/>
          </rPr>
          <t xml:space="preserve">Sunidhi:
</t>
        </r>
        <r>
          <rPr>
            <sz val="9"/>
            <rFont val="Times New Roman"/>
            <family val="1"/>
          </rPr>
          <t xml:space="preserve">$69/mth as promotional price for first 6 months on use of code UB15.
</t>
        </r>
        <r>
          <rPr>
            <b/>
            <sz val="9"/>
            <rFont val="Times New Roman"/>
            <family val="1"/>
          </rPr>
          <t>Original price is $84/mth</t>
        </r>
        <r>
          <rPr>
            <sz val="9"/>
            <rFont val="Times New Roman"/>
            <family val="1"/>
          </rPr>
          <t xml:space="preserve">
</t>
        </r>
      </text>
    </comment>
    <comment ref="H5" authorId="0" shapeId="0" xr:uid="{00000000-0006-0000-0100-00001A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$64.95 for 100GB data plan
$69.95 for 250GB data plans
$74.95 for unlimited data plan</t>
        </r>
      </text>
    </comment>
    <comment ref="I5" authorId="0" shapeId="0" xr:uid="{00000000-0006-0000-0100-00001B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$64.99 for first 6 months then $84.99/mth
</t>
        </r>
      </text>
    </comment>
    <comment ref="J5" authorId="0" shapeId="0" xr:uid="{00000000-0006-0000-0100-00001C000000}">
      <text>
        <r>
          <rPr>
            <b/>
            <sz val="9"/>
            <color indexed="81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$95 for first 6 months then $105/mth</t>
        </r>
      </text>
    </comment>
    <comment ref="L5" authorId="0" shapeId="0" xr:uid="{00000000-0006-0000-0100-00001E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$68.90 for first 12 months then $83.90 offer ends 24 june 2025
</t>
        </r>
      </text>
    </comment>
    <comment ref="M5" authorId="0" shapeId="0" xr:uid="{00000000-0006-0000-0100-00001F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$59.90 for 6 months then $ 82.90 ongoing</t>
        </r>
      </text>
    </comment>
    <comment ref="N5" authorId="0" shapeId="0" xr:uid="{00000000-0006-0000-0100-000020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$65 for 6 months then $85 ongoing</t>
        </r>
      </text>
    </comment>
    <comment ref="O5" authorId="0" shapeId="0" xr:uid="{00000000-0006-0000-0100-000021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save $120 for 6 months by using code BEIN20
Original price $80
</t>
        </r>
      </text>
    </comment>
    <comment ref="Q5" authorId="0" shapeId="0" xr:uid="{00000000-0006-0000-0100-000023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For 6 months, then $76.95 ongoing*</t>
        </r>
      </text>
    </comment>
    <comment ref="R5" authorId="0" shapeId="0" xr:uid="{00000000-0006-0000-0100-000024000000}">
      <text>
        <r>
          <rPr>
            <b/>
            <sz val="9"/>
            <rFont val="Times New Roman"/>
            <family val="1"/>
          </rPr>
          <t xml:space="preserve">Sunidhi:
</t>
        </r>
        <r>
          <rPr>
            <sz val="9"/>
            <rFont val="Times New Roman"/>
            <family val="1"/>
          </rPr>
          <t xml:space="preserve">$59.90 For first 6 months then $78.90/month thereafter.
</t>
        </r>
      </text>
    </comment>
    <comment ref="S5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$10/month ongoing bundle discount then $95 original price</t>
        </r>
      </text>
    </comment>
    <comment ref="T5" authorId="0" shapeId="0" xr:uid="{00000000-0006-0000-0100-000026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$75 for 6 months then $85 ongoing
</t>
        </r>
      </text>
    </comment>
    <comment ref="B6" authorId="2" shapeId="0" xr:uid="{00000000-0006-0000-0100-000027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$75 for 6 month then  $95 ongoing
</t>
        </r>
      </text>
    </comment>
    <comment ref="C6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$79.99/mth For 6 months then  $94.99/mth</t>
        </r>
      </text>
    </comment>
    <comment ref="E6" authorId="0" shapeId="0" xr:uid="{00000000-0006-0000-0100-00002A000000}">
      <text>
        <r>
          <rPr>
            <b/>
            <sz val="9"/>
            <color indexed="81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$79.95 for first year then $92.95 ongoing
</t>
        </r>
      </text>
    </comment>
    <comment ref="F6" authorId="0" shapeId="0" xr:uid="{00000000-0006-0000-0100-00002B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$72/mth as promotional price for 6 month on use of code UB22.
</t>
        </r>
        <r>
          <rPr>
            <b/>
            <sz val="9"/>
            <rFont val="Times New Roman"/>
            <family val="1"/>
          </rPr>
          <t>Original price is $94</t>
        </r>
      </text>
    </comment>
    <comment ref="H6" authorId="0" shapeId="0" xr:uid="{1ABAFF51-6A72-4225-82A6-BC715F2A0A7A}">
      <text>
        <r>
          <rPr>
            <b/>
            <sz val="9"/>
            <color indexed="81"/>
            <rFont val="Tahoma"/>
            <charset val="1"/>
          </rPr>
          <t>Rohan:</t>
        </r>
        <r>
          <rPr>
            <sz val="9"/>
            <color indexed="81"/>
            <rFont val="Tahoma"/>
            <charset val="1"/>
          </rPr>
          <t xml:space="preserve">
$84.95 for 250GB data plans
$89.95 for unlimited data plan</t>
        </r>
      </text>
    </comment>
    <comment ref="I6" authorId="0" shapeId="0" xr:uid="{82C6ECF8-2B38-4E7E-97B4-BD1F4AFF1E32}">
      <text>
        <r>
          <rPr>
            <b/>
            <sz val="9"/>
            <color indexed="81"/>
            <rFont val="Tahoma"/>
            <charset val="1"/>
          </rPr>
          <t>Rohan:</t>
        </r>
        <r>
          <rPr>
            <sz val="9"/>
            <color indexed="81"/>
            <rFont val="Tahoma"/>
            <charset val="1"/>
          </rPr>
          <t xml:space="preserve">
$64.99 for first 6 months then $94.99/mth</t>
        </r>
      </text>
    </comment>
    <comment ref="J6" authorId="0" shapeId="0" xr:uid="{00000000-0006-0000-0100-00002E000000}">
      <text>
        <r>
          <rPr>
            <b/>
            <sz val="9"/>
            <rFont val="Times New Roman"/>
            <family val="1"/>
          </rPr>
          <t>Sunidhi::</t>
        </r>
        <r>
          <rPr>
            <sz val="9"/>
            <rFont val="Times New Roman"/>
            <family val="1"/>
          </rPr>
          <t xml:space="preserve">
$95 for first 6 months then $110/mth 
</t>
        </r>
      </text>
    </comment>
    <comment ref="K6" authorId="0" shapeId="0" xr:uid="{00000000-0006-0000-0100-00002F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$89 for first 6 months then 
original price$99 </t>
        </r>
      </text>
    </comment>
    <comment ref="L6" authorId="0" shapeId="0" xr:uid="{00000000-0006-0000-0100-000030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$73.90 for first 12 months original price  $88.90 . Offer end on 24 June 2025</t>
        </r>
      </text>
    </comment>
    <comment ref="M6" authorId="0" shapeId="0" xr:uid="{00000000-0006-0000-0100-000031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$65.90 for 6 months then $85.90 ongoing</t>
        </r>
      </text>
    </comment>
    <comment ref="N6" authorId="0" shapeId="0" xr:uid="{00000000-0006-0000-0100-000032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$75 for 6 months then $95 ongoing
</t>
        </r>
      </text>
    </comment>
    <comment ref="O6" authorId="0" shapeId="0" xr:uid="{00000000-0006-0000-0100-000033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save $180 for 6 months by using code BEIN30
Original price $90
</t>
        </r>
      </text>
    </comment>
    <comment ref="Q6" authorId="0" shapeId="0" xr:uid="{00000000-0006-0000-0100-000035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$71 For 6 months, then $81.95 ongoing</t>
        </r>
      </text>
    </comment>
    <comment ref="R6" authorId="0" shapeId="0" xr:uid="{00000000-0006-0000-0100-000036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$65.90 For first 6 months then $83.90/month 
</t>
        </r>
      </text>
    </comment>
    <comment ref="S6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 xml:space="preserve">Sunidhi:
</t>
        </r>
        <r>
          <rPr>
            <sz val="9"/>
            <color indexed="81"/>
            <rFont val="Tahoma"/>
            <family val="2"/>
          </rPr>
          <t>$10/month ongoing bundle discount then $105 original price</t>
        </r>
      </text>
    </comment>
    <comment ref="T6" authorId="0" shapeId="0" xr:uid="{00000000-0006-0000-0100-000038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$80 for 6 months then $90 ongoing
</t>
        </r>
      </text>
    </comment>
    <comment ref="B7" authorId="2" shapeId="0" xr:uid="{00000000-0006-0000-0100-000039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$85 for 6 month then  $99 ongoing
</t>
        </r>
      </text>
    </comment>
    <comment ref="E7" authorId="0" shapeId="0" xr:uid="{00000000-0006-0000-0100-00003B000000}">
      <text>
        <r>
          <rPr>
            <b/>
            <sz val="9"/>
            <color indexed="81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$84.95 for first year then $99.95 ongoing
</t>
        </r>
      </text>
    </comment>
    <comment ref="F7" authorId="0" shapeId="0" xr:uid="{9FDB22EF-A3C4-4240-9F6C-3EFD4337A856}">
      <text>
        <r>
          <rPr>
            <b/>
            <sz val="9"/>
            <color indexed="81"/>
            <rFont val="Tahoma"/>
            <charset val="1"/>
          </rPr>
          <t>Rohan:</t>
        </r>
        <r>
          <rPr>
            <sz val="9"/>
            <color indexed="81"/>
            <rFont val="Tahoma"/>
            <charset val="1"/>
          </rPr>
          <t xml:space="preserve">
$82/mth as promotional price for 6 month on use of code UB22.
Original price is $104</t>
        </r>
      </text>
    </comment>
    <comment ref="H7" authorId="0" shapeId="0" xr:uid="{D0057B03-E4C9-470C-BB69-D91EA248053E}">
      <text>
        <r>
          <rPr>
            <b/>
            <sz val="9"/>
            <color indexed="81"/>
            <rFont val="Tahoma"/>
            <charset val="1"/>
          </rPr>
          <t>Rohan:</t>
        </r>
        <r>
          <rPr>
            <sz val="9"/>
            <color indexed="81"/>
            <rFont val="Tahoma"/>
            <charset val="1"/>
          </rPr>
          <t xml:space="preserve">
$94.95 for 250GB data plans
$99.95 for unlimited data plan</t>
        </r>
      </text>
    </comment>
    <comment ref="M7" authorId="0" shapeId="0" xr:uid="{00000000-0006-0000-0100-00003E000000}">
      <text>
        <r>
          <rPr>
            <b/>
            <sz val="9"/>
            <color indexed="81"/>
            <rFont val="Times New Roman"/>
            <family val="1"/>
          </rPr>
          <t>Sunidhi</t>
        </r>
        <r>
          <rPr>
            <sz val="9"/>
            <rFont val="Times New Roman"/>
            <family val="1"/>
          </rPr>
          <t xml:space="preserve">:
$74.90 for 6 months then $89.90 ongoing
</t>
        </r>
      </text>
    </comment>
    <comment ref="N7" authorId="0" shapeId="0" xr:uid="{00000000-0006-0000-0100-00003F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$85 for 6 months then 
$99 ongoing</t>
        </r>
      </text>
    </comment>
    <comment ref="O7" authorId="0" shapeId="0" xr:uid="{00000000-0006-0000-0100-000040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save $180 for 6 months by using code BEIN30
original price $100
</t>
        </r>
      </text>
    </comment>
    <comment ref="S7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sundihi:</t>
        </r>
        <r>
          <rPr>
            <sz val="9"/>
            <color indexed="81"/>
            <rFont val="Tahoma"/>
            <family val="2"/>
          </rPr>
          <t xml:space="preserve">
$10/month ongoing bundle discount then $110 original price</t>
        </r>
      </text>
    </comment>
    <comment ref="B8" authorId="2" shapeId="0" xr:uid="{00000000-0006-0000-0100-000043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$89 for 6 month then  $104 ongoing </t>
        </r>
      </text>
    </comment>
    <comment ref="C8" authorId="1" shapeId="0" xr:uid="{00000000-0006-0000-0100-000044000000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$84.99/mth For 6 months
then $99.99/mth</t>
        </r>
      </text>
    </comment>
    <comment ref="E8" authorId="1" shapeId="0" xr:uid="{00000000-0006-0000-0100-000046000000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$89.00 for first year then $104.00 ongoing</t>
        </r>
      </text>
    </comment>
    <comment ref="F8" authorId="0" shapeId="0" xr:uid="{00000000-0006-0000-0100-000047000000}">
      <text>
        <r>
          <rPr>
            <b/>
            <sz val="9"/>
            <rFont val="Times New Roman"/>
            <family val="1"/>
          </rPr>
          <t xml:space="preserve">Sunidhi:
</t>
        </r>
        <r>
          <rPr>
            <sz val="9"/>
            <rFont val="Times New Roman"/>
            <family val="1"/>
          </rPr>
          <t xml:space="preserve">$82/mth as promotional price for 6 months on use of code UB27.
</t>
        </r>
        <r>
          <rPr>
            <b/>
            <sz val="9"/>
            <rFont val="Times New Roman"/>
            <family val="1"/>
          </rPr>
          <t>Original price is $109</t>
        </r>
      </text>
    </comment>
    <comment ref="H8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Only available at FTTP and HFC Locations</t>
        </r>
      </text>
    </comment>
    <comment ref="I8" authorId="0" shapeId="0" xr:uid="{00000000-0006-0000-0100-000049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$79.99 for first 6 months then $99.99/mth
</t>
        </r>
      </text>
    </comment>
    <comment ref="J8" authorId="0" shapeId="0" xr:uid="{00000000-0006-0000-0100-00004A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$110 for first 6 months then $130/mth</t>
        </r>
      </text>
    </comment>
    <comment ref="K8" authorId="0" shapeId="0" xr:uid="{00000000-0006-0000-0100-00004B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$99 for first 6 months then $119 normally </t>
        </r>
      </text>
    </comment>
    <comment ref="L8" authorId="0" shapeId="0" xr:uid="{00000000-0006-0000-0100-00004C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$83.90 for first 12 months original price $98.90 offer ends 24 june 2025</t>
        </r>
      </text>
    </comment>
    <comment ref="M8" authorId="0" shapeId="0" xr:uid="{00000000-0006-0000-0100-00004D000000}">
      <text>
        <r>
          <rPr>
            <b/>
            <sz val="9"/>
            <color indexed="81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$84.90 for 6 months then $104.90 ongoing</t>
        </r>
      </text>
    </comment>
    <comment ref="N8" authorId="0" shapeId="0" xr:uid="{00000000-0006-0000-0100-00004E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$89 for 6 months then $104 ongoing</t>
        </r>
      </text>
    </comment>
    <comment ref="O8" authorId="0" shapeId="0" xr:uid="{00000000-0006-0000-0100-00004F000000}">
      <text>
        <r>
          <rPr>
            <b/>
            <sz val="9"/>
            <rFont val="Times New Roman"/>
            <family val="1"/>
          </rPr>
          <t xml:space="preserve">Sunidhi:
</t>
        </r>
        <r>
          <rPr>
            <sz val="9"/>
            <rFont val="Times New Roman"/>
            <family val="1"/>
          </rPr>
          <t xml:space="preserve">save $180 for 6 months by using code BEIN30
origional price $115
</t>
        </r>
      </text>
    </comment>
    <comment ref="Q8" authorId="0" shapeId="0" xr:uid="{00000000-0006-0000-0100-000051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$79 For 6 months, then $89.95 ongoing</t>
        </r>
      </text>
    </comment>
    <comment ref="R8" authorId="1" shapeId="0" xr:uid="{00000000-0006-0000-0100-000052000000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84.90 for first 6 months.then 
$94.90/month 
.</t>
        </r>
      </text>
    </comment>
    <comment ref="S8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 xml:space="preserve">Sunidhi:
</t>
        </r>
        <r>
          <rPr>
            <sz val="9"/>
            <color indexed="81"/>
            <rFont val="Tahoma"/>
            <family val="2"/>
          </rPr>
          <t>$10/month ongoing bundle discount then $120 original price</t>
        </r>
      </text>
    </comment>
    <comment ref="T8" authorId="0" shapeId="0" xr:uid="{00000000-0006-0000-0100-000054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$95 for 6 months then $110 ongoing
</t>
        </r>
      </text>
    </comment>
    <comment ref="C10" authorId="1" shapeId="0" xr:uid="{00000000-0006-0000-0100-000055000000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$94.99/mth For 6 months
then $109.99/mth</t>
        </r>
      </text>
    </comment>
    <comment ref="E10" authorId="0" shapeId="0" xr:uid="{00000000-0006-0000-0100-000057000000}">
      <text>
        <r>
          <rPr>
            <b/>
            <sz val="9"/>
            <color indexed="81"/>
            <rFont val="Times New Roman"/>
            <family val="1"/>
          </rPr>
          <t>Sunidhi</t>
        </r>
        <r>
          <rPr>
            <sz val="9"/>
            <rFont val="Times New Roman"/>
            <family val="1"/>
          </rPr>
          <t xml:space="preserve">
$99 for first year then $114 monthly ongoing.</t>
        </r>
      </text>
    </comment>
    <comment ref="F10" authorId="0" shapeId="0" xr:uid="{53F43134-C82B-4BBF-866B-0F9DF3D4491D}">
      <text>
        <r>
          <rPr>
            <b/>
            <sz val="9"/>
            <color indexed="81"/>
            <rFont val="Tahoma"/>
            <charset val="1"/>
          </rPr>
          <t>Rohan:</t>
        </r>
        <r>
          <rPr>
            <sz val="9"/>
            <color indexed="81"/>
            <rFont val="Tahoma"/>
            <charset val="1"/>
          </rPr>
          <t xml:space="preserve">
$119/mth as promotional price for 6 month on use of code UB20.
Original price is $139</t>
        </r>
      </text>
    </comment>
    <comment ref="I10" authorId="0" shapeId="0" xr:uid="{00000000-0006-0000-0100-000059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$89.99 for first 6 months then $109.99/mth
</t>
        </r>
      </text>
    </comment>
    <comment ref="J10" authorId="0" shapeId="0" xr:uid="{00000000-0006-0000-0100-00005A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$125 for first 6 months then $150/mth</t>
        </r>
      </text>
    </comment>
    <comment ref="K10" authorId="0" shapeId="0" xr:uid="{00000000-0006-0000-0100-00005B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$94 for first 6 months and normally $129</t>
        </r>
      </text>
    </comment>
    <comment ref="M10" authorId="0" shapeId="0" xr:uid="{00000000-0006-0000-0100-00005C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$99.90 for 6 months then $124.90 ongoing</t>
        </r>
      </text>
    </comment>
    <comment ref="N10" authorId="0" shapeId="0" xr:uid="{00000000-0006-0000-0100-00005D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$95 for 6 months then $109  ongoing</t>
        </r>
      </text>
    </comment>
    <comment ref="O10" authorId="1" shapeId="0" xr:uid="{00000000-0006-0000-0100-00005E000000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save $180 for 6 months by using code BEIN30
original price $120</t>
        </r>
      </text>
    </comment>
    <comment ref="Q10" authorId="0" shapeId="0" xr:uid="{00000000-0006-0000-0100-000060000000}">
      <text>
        <r>
          <rPr>
            <b/>
            <sz val="9"/>
            <rFont val="Times New Roman"/>
            <family val="1"/>
          </rPr>
          <t xml:space="preserve">Sunidhi: </t>
        </r>
        <r>
          <rPr>
            <sz val="9"/>
            <rFont val="Times New Roman"/>
            <family val="1"/>
          </rPr>
          <t xml:space="preserve">
For life of Plan $10.95 off</t>
        </r>
      </text>
    </comment>
    <comment ref="R10" authorId="1" shapeId="0" xr:uid="{00000000-0006-0000-0100-000061000000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$98.90 for first 6 months then $108.90/month 
</t>
        </r>
      </text>
    </comment>
    <comment ref="S10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$10/month ongoing bundle discount then $130 original price</t>
        </r>
      </text>
    </comment>
    <comment ref="T10" authorId="0" shapeId="0" xr:uid="{00000000-0006-0000-0100-000063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$115 for 6 months then $125 ongoing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Rohan</author>
    <author>Antika</author>
    <author>User1</author>
  </authors>
  <commentList>
    <comment ref="I5" authorId="0" shapeId="0" xr:uid="{1039EAF1-4270-4B33-8D86-52D94E4FAAE5}">
      <text>
        <r>
          <rPr>
            <b/>
            <sz val="9"/>
            <color indexed="81"/>
            <rFont val="Times New Roman"/>
            <family val="1"/>
          </rPr>
          <t>Sunidhi:</t>
        </r>
        <r>
          <rPr>
            <b/>
            <sz val="9"/>
            <rFont val="Times New Roman"/>
            <family val="1"/>
          </rPr>
          <t>:</t>
        </r>
        <r>
          <rPr>
            <sz val="9"/>
            <rFont val="Times New Roman"/>
            <family val="1"/>
          </rPr>
          <t xml:space="preserve">
$54.99 for first 6 months then $74.99/mth </t>
        </r>
      </text>
    </comment>
    <comment ref="C6" authorId="1" shapeId="0" xr:uid="{7614ED45-0E9A-49A2-9120-F330439FB1C2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$61.99/mth for 6 months then $76.99/mth</t>
        </r>
      </text>
    </comment>
    <comment ref="E6" authorId="0" shapeId="0" xr:uid="{15482B1F-37C4-4717-97A1-194B5FEAEF79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$49.95 for 6 months then $69.95 ongoing</t>
        </r>
      </text>
    </comment>
    <comment ref="F6" authorId="0" shapeId="0" xr:uid="{8D0188AF-2F3E-426F-91FF-56381B2B1D03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$54/mth as promotional price for 6 months on use of code UB15.
</t>
        </r>
        <r>
          <rPr>
            <b/>
            <sz val="9"/>
            <rFont val="Times New Roman"/>
            <family val="1"/>
          </rPr>
          <t>Original price is $69/mth</t>
        </r>
        <r>
          <rPr>
            <sz val="9"/>
            <rFont val="Times New Roman"/>
            <family val="1"/>
          </rPr>
          <t>.</t>
        </r>
      </text>
    </comment>
    <comment ref="I6" authorId="0" shapeId="0" xr:uid="{60D2E023-1457-4499-B122-4D4C42028A2E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$56.99 for first 6 months then $76.99/mth
</t>
        </r>
      </text>
    </comment>
    <comment ref="L6" authorId="0" shapeId="0" xr:uid="{987A17ED-BC38-4783-B638-219ECE386A2B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$53.90 for first 12 month then $68.90 offer ends on 24 june 2025</t>
        </r>
      </text>
    </comment>
    <comment ref="M6" authorId="0" shapeId="0" xr:uid="{995B296E-1A4A-477D-A3A2-494C5A5F074C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$47.90 for 6 months then $67.90 ongoing</t>
        </r>
      </text>
    </comment>
    <comment ref="O6" authorId="0" shapeId="0" xr:uid="{EBD7E7B1-A400-4B83-B4B0-619CC5FE3C88}">
      <text>
        <r>
          <rPr>
            <b/>
            <sz val="9"/>
            <rFont val="Times New Roman"/>
            <family val="1"/>
          </rPr>
          <t>Sunidhi::</t>
        </r>
        <r>
          <rPr>
            <sz val="9"/>
            <rFont val="Times New Roman"/>
            <family val="1"/>
          </rPr>
          <t xml:space="preserve">
save $180 for 6 months by using code BEIN30
Original price $70</t>
        </r>
      </text>
    </comment>
    <comment ref="Q6" authorId="0" shapeId="0" xr:uid="{2B61FC89-D957-43D6-A3DA-AE909E82BFA9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For 6 months, then $59.95 ongoing*</t>
        </r>
      </text>
    </comment>
    <comment ref="R6" authorId="0" shapeId="0" xr:uid="{CBC1F376-052B-4727-A860-8A284A7CF9B3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$46.90 for the first 6 months then $68.90/month 
</t>
        </r>
      </text>
    </comment>
    <comment ref="T6" authorId="0" shapeId="0" xr:uid="{183B7C10-FFD6-4EEA-AF27-938C342D41FF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$65 for 6 months then $70 ongoing</t>
        </r>
      </text>
    </comment>
    <comment ref="C7" authorId="1" shapeId="0" xr:uid="{C53F16D9-1F36-42F9-BA69-BC6960844F02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$69.99 /mth For 6 months
then $84.99/mth</t>
        </r>
      </text>
    </comment>
    <comment ref="E7" authorId="0" shapeId="0" xr:uid="{ABF61B64-5EF2-437F-8BF6-E90D22DD99CD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$74.95 for 6 months then $82.95 ongoing
</t>
        </r>
      </text>
    </comment>
    <comment ref="F7" authorId="0" shapeId="0" xr:uid="{DB250682-9384-4E98-8A1C-77DD3179156C}">
      <text>
        <r>
          <rPr>
            <b/>
            <sz val="9"/>
            <rFont val="Times New Roman"/>
            <family val="1"/>
          </rPr>
          <t xml:space="preserve">Sunidhi:
</t>
        </r>
        <r>
          <rPr>
            <sz val="9"/>
            <rFont val="Times New Roman"/>
            <family val="1"/>
          </rPr>
          <t xml:space="preserve">$69/mth as promotional price for first 6 months on use of code UB15.
</t>
        </r>
        <r>
          <rPr>
            <b/>
            <sz val="9"/>
            <rFont val="Times New Roman"/>
            <family val="1"/>
          </rPr>
          <t>Original price is $84/mth</t>
        </r>
        <r>
          <rPr>
            <sz val="9"/>
            <rFont val="Times New Roman"/>
            <family val="1"/>
          </rPr>
          <t xml:space="preserve">
</t>
        </r>
      </text>
    </comment>
    <comment ref="H7" authorId="0" shapeId="0" xr:uid="{C0B3305D-3F50-4A31-9A1C-72BFCBF15D61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$64.95 for 100GB data plan
$69.95 for 250GB data plans
$74.95 for unlimited data plan</t>
        </r>
      </text>
    </comment>
    <comment ref="I7" authorId="0" shapeId="0" xr:uid="{ED5D2D00-E5CA-4333-A51D-935FE5149F15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$64.99 for first 6 months then $84.99/mth
</t>
        </r>
      </text>
    </comment>
    <comment ref="L7" authorId="0" shapeId="0" xr:uid="{466960AF-1727-41F4-A6E3-4D7AF60EA552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$68.90 for first 12 months then $83.90 offer ends 24 june 2025
</t>
        </r>
      </text>
    </comment>
    <comment ref="M7" authorId="0" shapeId="0" xr:uid="{91932809-F54D-4EEB-8100-ED40F3D94515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$59.90 for 6 months then $ 82.90 ongoing</t>
        </r>
      </text>
    </comment>
    <comment ref="O7" authorId="0" shapeId="0" xr:uid="{3D3B8267-1368-4092-B266-287131791971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save $120 for 6 months by using code BEIN20
Original price $80
</t>
        </r>
      </text>
    </comment>
    <comment ref="Q7" authorId="0" shapeId="0" xr:uid="{62C7ACD5-9CF9-4AF7-AD59-3C23EB23568D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For 6 months, then $76.95 ongoing*</t>
        </r>
      </text>
    </comment>
    <comment ref="R7" authorId="0" shapeId="0" xr:uid="{14921E20-F455-4DA0-A657-193FC6F89B70}">
      <text>
        <r>
          <rPr>
            <b/>
            <sz val="9"/>
            <rFont val="Times New Roman"/>
            <family val="1"/>
          </rPr>
          <t xml:space="preserve">Sunidhi:
</t>
        </r>
        <r>
          <rPr>
            <sz val="9"/>
            <rFont val="Times New Roman"/>
            <family val="1"/>
          </rPr>
          <t xml:space="preserve">$59.90 For first 6 months then $78.90/month thereafter.
</t>
        </r>
      </text>
    </comment>
    <comment ref="T7" authorId="0" shapeId="0" xr:uid="{82CD93CA-6C74-420D-AD2B-2006CE3D45C3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$75 for 6 months then $85 ongoing
</t>
        </r>
      </text>
    </comment>
    <comment ref="F8" authorId="0" shapeId="0" xr:uid="{2868CE7C-0D77-4C60-9F0B-5B383AF526B4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$72/mth as promotional price for 6 month on use of code UB22.
</t>
        </r>
        <r>
          <rPr>
            <b/>
            <sz val="9"/>
            <rFont val="Times New Roman"/>
            <family val="1"/>
          </rPr>
          <t>Original price is $94</t>
        </r>
      </text>
    </comment>
    <comment ref="L8" authorId="0" shapeId="0" xr:uid="{DFD70043-29EE-4ECC-A08D-1AA71F9A1D5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$73.90 for first 12 months original price  $88.90 . Offer end on 24 June 2025</t>
        </r>
      </text>
    </comment>
    <comment ref="M8" authorId="0" shapeId="0" xr:uid="{D8AABFE5-1BCF-45C0-92AC-4E14F5E41E6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$65.90 for 6 months then $85.90 ongoing</t>
        </r>
      </text>
    </comment>
    <comment ref="O8" authorId="0" shapeId="0" xr:uid="{9B470223-0DB2-4B31-97FF-79AE53D47519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save $180 for 6 months by using code BEIN30
Original price $90
</t>
        </r>
      </text>
    </comment>
    <comment ref="Q8" authorId="0" shapeId="0" xr:uid="{7069F4F3-D5D0-4487-850A-F61B3F090779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$71 For 6 months, then $81.95 ongoing</t>
        </r>
      </text>
    </comment>
    <comment ref="R8" authorId="0" shapeId="0" xr:uid="{E42F0B0B-DE34-4B08-9C75-8C768F965A6A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$65.90 For first 6 months then $83.90/month 
</t>
        </r>
      </text>
    </comment>
    <comment ref="T8" authorId="0" shapeId="0" xr:uid="{A599A236-B42A-46AB-B556-8C134477127F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$80 for 6 months then $90 ongoing
</t>
        </r>
      </text>
    </comment>
    <comment ref="B9" authorId="2" shapeId="0" xr:uid="{E42425AE-B156-4BD6-BDEA-9000A8B7FBE1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$85 for 6 month then  $99 ongoing
</t>
        </r>
      </text>
    </comment>
    <comment ref="M9" authorId="0" shapeId="0" xr:uid="{CC162482-5628-4ADD-86D9-801EF9717C05}">
      <text>
        <r>
          <rPr>
            <b/>
            <sz val="9"/>
            <color indexed="81"/>
            <rFont val="Times New Roman"/>
            <family val="1"/>
          </rPr>
          <t>Sunidhi</t>
        </r>
        <r>
          <rPr>
            <sz val="9"/>
            <rFont val="Times New Roman"/>
            <family val="1"/>
          </rPr>
          <t xml:space="preserve">:
$74.90 for 6 months then $89.90 ongoing
</t>
        </r>
      </text>
    </comment>
    <comment ref="O9" authorId="0" shapeId="0" xr:uid="{8584E285-8EFA-40E7-AF30-4572DB85F28C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save $180 for 6 months by using code BEIN30
original price $100
</t>
        </r>
      </text>
    </comment>
    <comment ref="B10" authorId="2" shapeId="0" xr:uid="{3F3C4EB0-6A0A-49C4-87C8-AF04EEAB4654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$89 for 6 month then  $104 ongoing </t>
        </r>
      </text>
    </comment>
    <comment ref="C10" authorId="1" shapeId="0" xr:uid="{812D230D-1B6A-4AFB-866F-D5480F06CC45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$84.99/mth For 6 months
then $99.99/mth</t>
        </r>
      </text>
    </comment>
    <comment ref="E10" authorId="1" shapeId="0" xr:uid="{0AABEAC8-3628-415F-9299-57266929B75D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$89.00 for first year then $104.00 ongoing</t>
        </r>
      </text>
    </comment>
    <comment ref="F10" authorId="0" shapeId="0" xr:uid="{8C34C44E-3F8D-4F7D-8EED-9DFAE7AFC8FC}">
      <text>
        <r>
          <rPr>
            <b/>
            <sz val="9"/>
            <rFont val="Times New Roman"/>
            <family val="1"/>
          </rPr>
          <t xml:space="preserve">Sunidhi:
</t>
        </r>
        <r>
          <rPr>
            <sz val="9"/>
            <rFont val="Times New Roman"/>
            <family val="1"/>
          </rPr>
          <t xml:space="preserve">$82/mth as promotional price for 6 months on use of code UB27.
</t>
        </r>
        <r>
          <rPr>
            <b/>
            <sz val="9"/>
            <rFont val="Times New Roman"/>
            <family val="1"/>
          </rPr>
          <t>Original price is $109</t>
        </r>
      </text>
    </comment>
    <comment ref="I10" authorId="0" shapeId="0" xr:uid="{FAAF8C5D-672A-4CAD-8490-3D140555975B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$79.99 for first 6 months then $99.99/mth
</t>
        </r>
      </text>
    </comment>
    <comment ref="L10" authorId="0" shapeId="0" xr:uid="{4453EDA0-C3EE-4E86-AF22-74E1462AC301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$83.90 for first 12 months original price $98.90 offer ends 24 june 2025</t>
        </r>
      </text>
    </comment>
    <comment ref="M10" authorId="0" shapeId="0" xr:uid="{EF9898FB-C867-4B9F-93C2-368D154A0A70}">
      <text>
        <r>
          <rPr>
            <b/>
            <sz val="9"/>
            <color indexed="81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$84.90 for 6 months then $104.90 ongoing</t>
        </r>
      </text>
    </comment>
    <comment ref="N10" authorId="0" shapeId="0" xr:uid="{687C6F3F-BF38-4296-B3BC-73F5E5BD12CC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$89 for 6 months then $104 ongoing</t>
        </r>
      </text>
    </comment>
    <comment ref="O10" authorId="0" shapeId="0" xr:uid="{2F318A83-76EC-4683-8680-78FB779B130E}">
      <text>
        <r>
          <rPr>
            <b/>
            <sz val="9"/>
            <rFont val="Times New Roman"/>
            <family val="1"/>
          </rPr>
          <t xml:space="preserve">Sunidhi:
</t>
        </r>
        <r>
          <rPr>
            <sz val="9"/>
            <rFont val="Times New Roman"/>
            <family val="1"/>
          </rPr>
          <t xml:space="preserve">save $180 for 6 months by using code BEIN30
origional price $115
</t>
        </r>
      </text>
    </comment>
    <comment ref="Q10" authorId="0" shapeId="0" xr:uid="{DE8FAC51-168B-448F-AE36-64FD5892C73B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$79 For 6 months, then $89.95 ongoing</t>
        </r>
      </text>
    </comment>
    <comment ref="R10" authorId="1" shapeId="0" xr:uid="{FB3C8F54-6348-4E21-8A8A-E97B8C922FE6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84.90 for first 6 months.then 
$94.90/month 
.</t>
        </r>
      </text>
    </comment>
    <comment ref="T10" authorId="0" shapeId="0" xr:uid="{419D77C7-C9F7-4651-A2A5-FD248EBF1584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$95 for 6 months then $110 ongoing
</t>
        </r>
      </text>
    </comment>
    <comment ref="C12" authorId="1" shapeId="0" xr:uid="{D66FB8F1-659C-4BC1-B58F-4B9B117740CE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$94.99/mth For 6 months
then $109.99/mth</t>
        </r>
      </text>
    </comment>
    <comment ref="E12" authorId="0" shapeId="0" xr:uid="{19FE9F82-974E-4B7C-A5A1-FF4B68B03DCE}">
      <text>
        <r>
          <rPr>
            <b/>
            <sz val="9"/>
            <color indexed="81"/>
            <rFont val="Times New Roman"/>
            <family val="1"/>
          </rPr>
          <t>Sunidhi</t>
        </r>
        <r>
          <rPr>
            <sz val="9"/>
            <rFont val="Times New Roman"/>
            <family val="1"/>
          </rPr>
          <t xml:space="preserve">
$99 for first year then $114 monthly ongoing.</t>
        </r>
      </text>
    </comment>
    <comment ref="I12" authorId="0" shapeId="0" xr:uid="{75BE93BF-4F87-4B57-86C4-2A24560E83B3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$89.99 for first 6 months then $109.99/mth
</t>
        </r>
      </text>
    </comment>
    <comment ref="M12" authorId="0" shapeId="0" xr:uid="{1B9A3E20-3586-4BFD-8A8A-5055B85618A2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$99.90 for 6 months then $124.90 ongoing</t>
        </r>
      </text>
    </comment>
    <comment ref="N12" authorId="0" shapeId="0" xr:uid="{8E61011C-E4B3-447A-A135-6DBD5AF5A1F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$95 for 6 months then $109  ongoing</t>
        </r>
      </text>
    </comment>
    <comment ref="O12" authorId="1" shapeId="0" xr:uid="{659ABE4A-BEF1-4D9C-B853-4F45297BA0C6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save $180 for 6 months by using code BEIN30
original price $120</t>
        </r>
      </text>
    </comment>
    <comment ref="Q12" authorId="0" shapeId="0" xr:uid="{266F32FC-AAE0-44BB-848D-04FCC77CDE18}">
      <text>
        <r>
          <rPr>
            <b/>
            <sz val="9"/>
            <rFont val="Times New Roman"/>
            <family val="1"/>
          </rPr>
          <t xml:space="preserve">Sunidhi: </t>
        </r>
        <r>
          <rPr>
            <sz val="9"/>
            <rFont val="Times New Roman"/>
            <family val="1"/>
          </rPr>
          <t xml:space="preserve">
For life of Plan $10.95 off</t>
        </r>
      </text>
    </comment>
    <comment ref="R12" authorId="1" shapeId="0" xr:uid="{419A28B0-F42B-4312-9965-1B7938342BCB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$98.90 for first 6 months then $108.90/month 
</t>
        </r>
      </text>
    </comment>
    <comment ref="T12" authorId="0" shapeId="0" xr:uid="{75471A84-6B82-479D-83AB-C7D886D96144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$115 for 6 months then $125 ongoing
</t>
        </r>
      </text>
    </comment>
    <comment ref="T19" authorId="0" shapeId="0" xr:uid="{DAEC76B8-FEEB-4FCA-8A91-4A7EE0E22BAC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$65 for 6 months then $70 ongoing</t>
        </r>
      </text>
    </comment>
    <comment ref="B20" authorId="1" shapeId="0" xr:uid="{F691D3B2-96ED-4647-AAA8-DBB7B07E95E6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 xml:space="preserve">$65/mth for the first 6 months then $85/mth </t>
        </r>
      </text>
    </comment>
    <comment ref="T20" authorId="0" shapeId="0" xr:uid="{6D3820D4-FE7D-4003-A002-CB02F93C4D3D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$75 for 6 months then $85 ongoing
</t>
        </r>
      </text>
    </comment>
    <comment ref="E21" authorId="0" shapeId="0" xr:uid="{36632C9A-0CA2-4F02-8939-3734E2B164E1}">
      <text>
        <r>
          <rPr>
            <b/>
            <sz val="9"/>
            <color indexed="81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$79.95 for first year then $92.95 ongoing
</t>
        </r>
      </text>
    </comment>
    <comment ref="O21" authorId="0" shapeId="0" xr:uid="{00000000-0006-0000-0200-000039000000}">
      <text>
        <r>
          <rPr>
            <b/>
            <sz val="9"/>
            <rFont val="Times New Roman"/>
            <family val="1"/>
          </rPr>
          <t>Rohan:</t>
        </r>
        <r>
          <rPr>
            <sz val="9"/>
            <rFont val="Times New Roman"/>
            <family val="1"/>
          </rPr>
          <t xml:space="preserve">
save $180 for 6 months by using code BEIN30
original price $90
</t>
        </r>
      </text>
    </comment>
    <comment ref="T21" authorId="0" shapeId="0" xr:uid="{CF838C36-4B99-4FF2-87AD-709FF68C429B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$80 for 6 months then $90 ongoing
</t>
        </r>
      </text>
    </comment>
    <comment ref="E22" authorId="0" shapeId="0" xr:uid="{298BBDEE-88F5-4B3A-BC85-5F9658B1E4DC}">
      <text>
        <r>
          <rPr>
            <b/>
            <sz val="9"/>
            <color indexed="81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$84.95 for first year then $99.95 ongoing
</t>
        </r>
      </text>
    </comment>
    <comment ref="O22" authorId="0" shapeId="0" xr:uid="{00000000-0006-0000-0200-00003D000000}">
      <text>
        <r>
          <rPr>
            <b/>
            <sz val="9"/>
            <rFont val="Times New Roman"/>
            <family val="1"/>
          </rPr>
          <t>Rohan:</t>
        </r>
        <r>
          <rPr>
            <sz val="9"/>
            <rFont val="Times New Roman"/>
            <family val="1"/>
          </rPr>
          <t xml:space="preserve">
save $180 for 6 months by using code BEIN30
original price $100
</t>
        </r>
      </text>
    </comment>
    <comment ref="P22" authorId="0" shapeId="0" xr:uid="{00000000-0006-0000-0200-00003E000000}">
      <text>
        <r>
          <rPr>
            <b/>
            <sz val="9"/>
            <rFont val="Times New Roman"/>
            <family val="1"/>
          </rPr>
          <t>Rohan:</t>
        </r>
        <r>
          <rPr>
            <sz val="9"/>
            <rFont val="Times New Roman"/>
            <family val="1"/>
          </rPr>
          <t xml:space="preserve">
For Comms bank users,
$80.00 for first 12 months then $90.00/mth
</t>
        </r>
      </text>
    </comment>
    <comment ref="T23" authorId="0" shapeId="0" xr:uid="{F9D83CEC-AB81-4519-8E40-B22908ADFB2E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$95 for 6 months then $110 ongoing
</t>
        </r>
      </text>
    </comment>
    <comment ref="E25" authorId="0" shapeId="0" xr:uid="{00000000-0006-0000-0200-000041000000}">
      <text>
        <r>
          <rPr>
            <b/>
            <sz val="9"/>
            <rFont val="Times New Roman"/>
            <family val="1"/>
          </rPr>
          <t>Rohan:</t>
        </r>
        <r>
          <rPr>
            <sz val="9"/>
            <rFont val="Times New Roman"/>
            <family val="1"/>
          </rPr>
          <t xml:space="preserve">
$99 for first year then $129 monthly ongoing.</t>
        </r>
      </text>
    </comment>
    <comment ref="T25" authorId="0" shapeId="0" xr:uid="{8E5AAA81-937C-46F8-A6CE-CFF860396FD8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$115 for 6 months then $125 ongoing
</t>
        </r>
      </text>
    </comment>
    <comment ref="C30" authorId="0" shapeId="0" xr:uid="{000E7CD9-91FF-42C2-ABDF-33A3CD200B4D}">
      <text>
        <r>
          <rPr>
            <b/>
            <sz val="9"/>
            <color indexed="81"/>
            <rFont val="Times New Roman"/>
            <family val="1"/>
          </rPr>
          <t>Sunidhi:</t>
        </r>
        <r>
          <rPr>
            <b/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 xml:space="preserve">$59.99/mth For first 6 months then $74.99/mth
</t>
        </r>
      </text>
    </comment>
    <comment ref="B31" authorId="1" shapeId="0" xr:uid="{84F8E0BD-3C5E-4B27-82FB-90808D89ADAC}">
      <text>
        <r>
          <rPr>
            <b/>
            <sz val="9"/>
            <color indexed="81"/>
            <rFont val="Tahoma"/>
            <family val="2"/>
          </rPr>
          <t xml:space="preserve">Sunidhi:
</t>
        </r>
        <r>
          <rPr>
            <sz val="9"/>
            <color indexed="81"/>
            <rFont val="Calibri"/>
            <family val="2"/>
            <scheme val="minor"/>
          </rPr>
          <t>$55/mth for the first 6 months then $72/mth</t>
        </r>
      </text>
    </comment>
    <comment ref="F31" authorId="0" shapeId="0" xr:uid="{00000000-0006-0000-0200-000047000000}">
      <text>
        <r>
          <rPr>
            <b/>
            <sz val="9"/>
            <rFont val="Times New Roman"/>
            <family val="1"/>
          </rPr>
          <t>Rohan:</t>
        </r>
        <r>
          <rPr>
            <sz val="9"/>
            <rFont val="Times New Roman"/>
            <family val="1"/>
          </rPr>
          <t xml:space="preserve">
$54 as promotional price for first 6 months on use of code EOFY15.
</t>
        </r>
        <r>
          <rPr>
            <b/>
            <sz val="9"/>
            <rFont val="Times New Roman"/>
            <family val="1"/>
          </rPr>
          <t>Original price is $69</t>
        </r>
        <r>
          <rPr>
            <sz val="9"/>
            <rFont val="Times New Roman"/>
            <family val="1"/>
          </rPr>
          <t>.</t>
        </r>
      </text>
    </comment>
    <comment ref="N31" authorId="0" shapeId="0" xr:uid="{6AEB1EAF-1F52-407D-9443-E992A78DC758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$55 for 6 months then $72 ongoing</t>
        </r>
      </text>
    </comment>
    <comment ref="S31" authorId="0" shapeId="0" xr:uid="{387CFDE5-CC93-43F3-B292-ABA008F2971F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$10/month ongoingbundle discount then $83</t>
        </r>
      </text>
    </comment>
    <comment ref="T31" authorId="0" shapeId="0" xr:uid="{257888D6-AACB-437B-992C-8D3F98CBA488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$65 for 6 months then $70 ongoing</t>
        </r>
      </text>
    </comment>
    <comment ref="J32" authorId="0" shapeId="0" xr:uid="{63641878-8EBC-4E16-A8D0-072E8E3F1BA3}">
      <text>
        <r>
          <rPr>
            <b/>
            <sz val="9"/>
            <color indexed="81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$95 for first 6 months then $105/mth</t>
        </r>
      </text>
    </comment>
    <comment ref="N32" authorId="0" shapeId="0" xr:uid="{A8E16B00-58CE-41DE-8879-A8183785447D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$65 for 6 months then $85 ongoing</t>
        </r>
      </text>
    </comment>
    <comment ref="S32" authorId="0" shapeId="0" xr:uid="{6D9014D0-89E1-4EC9-8826-CE2E20BB45C6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$95original</t>
        </r>
      </text>
    </comment>
    <comment ref="T32" authorId="0" shapeId="0" xr:uid="{38361D35-6061-4079-B47C-9B5E70759D49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$75 for 6 months then $85 ongoing
</t>
        </r>
      </text>
    </comment>
    <comment ref="B33" authorId="2" shapeId="0" xr:uid="{1E1DE6D2-231E-4C20-AAB1-5DEA7DF58CCC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$75 for 6 month then  $95 ongoing
</t>
        </r>
      </text>
    </comment>
    <comment ref="C33" authorId="1" shapeId="0" xr:uid="{71CB9AE9-9C7C-4F06-A000-552219FAE616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alibri"/>
            <family val="2"/>
            <scheme val="minor"/>
          </rPr>
          <t>$79.99/mth For 6 months then  $94.99/mth</t>
        </r>
      </text>
    </comment>
    <comment ref="F33" authorId="0" shapeId="0" xr:uid="{00000000-0006-0000-0200-000054000000}">
      <text>
        <r>
          <rPr>
            <b/>
            <sz val="9"/>
            <rFont val="Times New Roman"/>
            <family val="1"/>
          </rPr>
          <t>Antika:</t>
        </r>
        <r>
          <rPr>
            <sz val="9"/>
            <rFont val="Times New Roman"/>
            <family val="1"/>
          </rPr>
          <t xml:space="preserve">
$72/mth as promotional price for 6 month on use of code LOVE22.
</t>
        </r>
        <r>
          <rPr>
            <b/>
            <sz val="9"/>
            <rFont val="Times New Roman"/>
            <family val="1"/>
          </rPr>
          <t>Original price is $94</t>
        </r>
      </text>
    </comment>
    <comment ref="J33" authorId="0" shapeId="0" xr:uid="{48F0EB95-DCB7-45B5-9AD6-A7417B7C822D}">
      <text>
        <r>
          <rPr>
            <b/>
            <sz val="9"/>
            <rFont val="Times New Roman"/>
            <family val="1"/>
          </rPr>
          <t>Sunidhi::</t>
        </r>
        <r>
          <rPr>
            <sz val="9"/>
            <rFont val="Times New Roman"/>
            <family val="1"/>
          </rPr>
          <t xml:space="preserve">
$95 for first 6 months then $110/mth 
</t>
        </r>
      </text>
    </comment>
    <comment ref="K33" authorId="0" shapeId="0" xr:uid="{64A54705-E464-4AC3-97C9-B6FD7577A8E1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$89 for first 6 months then 
original price$99 </t>
        </r>
      </text>
    </comment>
    <comment ref="N33" authorId="0" shapeId="0" xr:uid="{513F6C0A-D060-47BF-A746-1D4AE440AD0F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$75 for 6 months then $95 ongoing
</t>
        </r>
      </text>
    </comment>
    <comment ref="S33" authorId="0" shapeId="0" xr:uid="{C2E01FA5-92D7-4CF3-8BB4-FAD28FFC3779}">
      <text>
        <r>
          <rPr>
            <b/>
            <sz val="9"/>
            <color indexed="81"/>
            <rFont val="Tahoma"/>
            <family val="2"/>
          </rPr>
          <t xml:space="preserve">Sunidhi:
</t>
        </r>
        <r>
          <rPr>
            <sz val="9"/>
            <color indexed="81"/>
            <rFont val="Tahoma"/>
            <family val="2"/>
          </rPr>
          <t>$105 original</t>
        </r>
      </text>
    </comment>
    <comment ref="T33" authorId="0" shapeId="0" xr:uid="{C7A21B14-10B0-45DA-8675-F6888DFBB4A3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$80 for 6 months then $90 ongoing
</t>
        </r>
      </text>
    </comment>
    <comment ref="F34" authorId="0" shapeId="0" xr:uid="{00000000-0006-0000-0200-00005C000000}">
      <text>
        <r>
          <rPr>
            <b/>
            <sz val="9"/>
            <rFont val="Times New Roman"/>
            <family val="1"/>
          </rPr>
          <t>Antika:</t>
        </r>
        <r>
          <rPr>
            <sz val="9"/>
            <rFont val="Times New Roman"/>
            <family val="1"/>
          </rPr>
          <t xml:space="preserve">
$82/mth as promotional price for 6 months on use of code LOVE22
</t>
        </r>
        <r>
          <rPr>
            <b/>
            <sz val="9"/>
            <rFont val="Times New Roman"/>
            <family val="1"/>
          </rPr>
          <t>Original price is $104</t>
        </r>
      </text>
    </comment>
    <comment ref="N34" authorId="0" shapeId="0" xr:uid="{FE22495C-2B6B-405C-AE70-CD052A145249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$85 for 6 months then 
$99 ongoing</t>
        </r>
      </text>
    </comment>
    <comment ref="S34" authorId="0" shapeId="0" xr:uid="{F29D2800-3A29-4444-9B34-564C0B23574A}">
      <text>
        <r>
          <rPr>
            <b/>
            <sz val="9"/>
            <color indexed="81"/>
            <rFont val="Tahoma"/>
            <family val="2"/>
          </rPr>
          <t>sundihi:</t>
        </r>
        <r>
          <rPr>
            <sz val="9"/>
            <color indexed="81"/>
            <rFont val="Tahoma"/>
            <family val="2"/>
          </rPr>
          <t xml:space="preserve">
$110 original</t>
        </r>
      </text>
    </comment>
    <comment ref="E35" authorId="0" shapeId="0" xr:uid="{00000000-0006-0000-0200-000060000000}">
      <text>
        <r>
          <rPr>
            <b/>
            <sz val="9"/>
            <rFont val="Times New Roman"/>
            <family val="1"/>
          </rPr>
          <t>Rohan:</t>
        </r>
        <r>
          <rPr>
            <sz val="9"/>
            <rFont val="Times New Roman"/>
            <family val="1"/>
          </rPr>
          <t xml:space="preserve">
$89  for first year then $119 ongoing</t>
        </r>
      </text>
    </comment>
    <comment ref="H35" authorId="0" shapeId="0" xr:uid="{3C9EFC74-CE45-4489-B2EE-03DB91A9DD4E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Only available at FTTP and HFC Locations</t>
        </r>
      </text>
    </comment>
    <comment ref="J35" authorId="0" shapeId="0" xr:uid="{512BC389-ABD5-47B2-978B-41E60E4216FC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$110 for first 6 months then $130/mth</t>
        </r>
      </text>
    </comment>
    <comment ref="K35" authorId="0" shapeId="0" xr:uid="{79B51C2F-540E-4475-A86A-75DDC93B531F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$99 for first 6 months then $119 normally </t>
        </r>
      </text>
    </comment>
    <comment ref="S35" authorId="0" shapeId="0" xr:uid="{3BC35F36-7A19-4DFD-B386-9C3029EEF3D1}">
      <text>
        <r>
          <rPr>
            <b/>
            <sz val="9"/>
            <color indexed="81"/>
            <rFont val="Tahoma"/>
            <family val="2"/>
          </rPr>
          <t xml:space="preserve">Sunidhi:
</t>
        </r>
        <r>
          <rPr>
            <sz val="9"/>
            <color indexed="81"/>
            <rFont val="Tahoma"/>
            <family val="2"/>
          </rPr>
          <t>$120original</t>
        </r>
      </text>
    </comment>
    <comment ref="T35" authorId="0" shapeId="0" xr:uid="{BB902916-1712-49C9-972D-6FF13BCD98E5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$95 for 6 months then $110 ongoing
</t>
        </r>
      </text>
    </comment>
    <comment ref="F37" authorId="0" shapeId="0" xr:uid="{00000000-0006-0000-0200-000069000000}">
      <text>
        <r>
          <rPr>
            <b/>
            <sz val="9"/>
            <rFont val="Times New Roman"/>
            <family val="1"/>
          </rPr>
          <t>Antika:</t>
        </r>
        <r>
          <rPr>
            <sz val="9"/>
            <rFont val="Times New Roman"/>
            <family val="1"/>
          </rPr>
          <t xml:space="preserve">
$119/mth as promotional price for first 6 months on use of code LOVE20.
</t>
        </r>
        <r>
          <rPr>
            <b/>
            <sz val="9"/>
            <rFont val="Times New Roman"/>
            <family val="1"/>
          </rPr>
          <t>Original price is $139/mth</t>
        </r>
      </text>
    </comment>
    <comment ref="J37" authorId="0" shapeId="0" xr:uid="{1BF1D3B9-4245-49F7-9487-ADAD4893268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$125 for first 6 months then $150/mth</t>
        </r>
      </text>
    </comment>
    <comment ref="K37" authorId="0" shapeId="0" xr:uid="{F7110F06-764A-4F21-91BC-2D5392284088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$94 for first 6 months and normally $129</t>
        </r>
      </text>
    </comment>
    <comment ref="P37" authorId="1" shapeId="0" xr:uid="{00000000-0006-0000-0200-00006C000000}">
      <text>
        <r>
          <rPr>
            <b/>
            <sz val="9"/>
            <color indexed="81"/>
            <rFont val="Tahoma"/>
            <family val="2"/>
          </rPr>
          <t>Antika:</t>
        </r>
        <r>
          <rPr>
            <sz val="9"/>
            <color indexed="81"/>
            <rFont val="Tahoma"/>
            <family val="2"/>
          </rPr>
          <t xml:space="preserve">
For Comms bank users,
$108.00 for first 12 months then $121.50/mth</t>
        </r>
      </text>
    </comment>
    <comment ref="S37" authorId="0" shapeId="0" xr:uid="{9278DF5E-10B3-4826-8C3C-6ADEC1C5289B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$130original</t>
        </r>
      </text>
    </comment>
    <comment ref="T37" authorId="0" shapeId="0" xr:uid="{BB0C6E3E-45CC-4472-A2EB-F4D4E2FB141B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$115 for 6 months then $125 ongoing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Rohan</author>
  </authors>
  <commentList>
    <comment ref="C2" authorId="0" shapeId="0" xr:uid="{00000000-0006-0000-0300-000001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75M plan for $92/mth</t>
        </r>
      </text>
    </comment>
    <comment ref="D2" authorId="0" shapeId="0" xr:uid="{00000000-0006-0000-0300-000002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Save up to $15/month for 6 months on selected Opticomm plans — offer ends 12 May 2025.
No lock-in contracts, free activation on The 100, 250, and 1000 plans.</t>
        </r>
      </text>
    </comment>
    <comment ref="B4" authorId="0" shapeId="0" xr:uid="{00000000-0006-0000-0300-000003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$60 for 6 month then $77 ongoing</t>
        </r>
      </text>
    </comment>
    <comment ref="F4" authorId="0" shapeId="0" xr:uid="{00000000-0006-0000-0300-000004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$54/mth as promotional price on use of code UB15.
</t>
        </r>
        <r>
          <rPr>
            <b/>
            <sz val="9"/>
            <rFont val="Times New Roman"/>
            <family val="1"/>
          </rPr>
          <t>Original price is $69</t>
        </r>
      </text>
    </comment>
    <comment ref="I4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$73 if we do service bundling</t>
        </r>
      </text>
    </comment>
    <comment ref="J4" authorId="0" shapeId="0" xr:uid="{00000000-0006-0000-0300-000006000000}">
      <text>
        <r>
          <rPr>
            <b/>
            <sz val="9"/>
            <color indexed="81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$60 for 6 months then $77 ongoing</t>
        </r>
      </text>
    </comment>
    <comment ref="K4" authorId="0" shapeId="0" xr:uid="{00000000-0006-0000-0300-000007000000}">
      <text>
        <r>
          <rPr>
            <b/>
            <sz val="9"/>
            <color indexed="81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$65 for 6 months then $70 ongoing</t>
        </r>
      </text>
    </comment>
    <comment ref="B5" authorId="0" shapeId="0" xr:uid="{00000000-0006-0000-0300-000008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$75 for 6 month then $87 ongoing
</t>
        </r>
      </text>
    </comment>
    <comment ref="E5" authorId="0" shapeId="0" xr:uid="{00000000-0006-0000-0300-000009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$74.95 for 6 months then $82.95 ongoing</t>
        </r>
      </text>
    </comment>
    <comment ref="F5" authorId="0" shapeId="0" xr:uid="{00000000-0006-0000-0300-00000A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$69/mth as promotional price on use of code UB15.
</t>
        </r>
        <r>
          <rPr>
            <b/>
            <sz val="9"/>
            <rFont val="Times New Roman"/>
            <family val="1"/>
          </rPr>
          <t>Original price is $84</t>
        </r>
      </text>
    </comment>
    <comment ref="I5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Sunidhi::</t>
        </r>
        <r>
          <rPr>
            <sz val="9"/>
            <color indexed="81"/>
            <rFont val="Tahoma"/>
            <family val="2"/>
          </rPr>
          <t xml:space="preserve">
$85 if we do service bundling</t>
        </r>
      </text>
    </comment>
    <comment ref="J5" authorId="0" shapeId="0" xr:uid="{00000000-0006-0000-0300-00000C000000}">
      <text>
        <r>
          <rPr>
            <b/>
            <sz val="9"/>
            <color indexed="81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$75 for 6 months then $87 ongoing</t>
        </r>
      </text>
    </comment>
    <comment ref="K5" authorId="0" shapeId="0" xr:uid="{00000000-0006-0000-0300-00000D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$75 for 6 months then $85 ongoing
</t>
        </r>
      </text>
    </comment>
    <comment ref="B6" authorId="0" shapeId="0" xr:uid="{00000000-0006-0000-0300-00000E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$82 for 6 month then $95 ongoing
</t>
        </r>
      </text>
    </comment>
    <comment ref="D6" authorId="0" shapeId="0" xr:uid="{D45E1B03-8A65-4596-9583-F86D41716619}">
      <text>
        <r>
          <rPr>
            <b/>
            <sz val="9"/>
            <color indexed="81"/>
            <rFont val="Tahoma"/>
            <charset val="1"/>
          </rPr>
          <t>Rohan:</t>
        </r>
        <r>
          <rPr>
            <sz val="9"/>
            <color indexed="81"/>
            <rFont val="Tahoma"/>
            <charset val="1"/>
          </rPr>
          <t xml:space="preserve">
$74 for first 6 months then $89 mth (No lock in period and free activation)</t>
        </r>
      </text>
    </comment>
    <comment ref="E6" authorId="0" shapeId="0" xr:uid="{00000000-0006-0000-0300-000010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$79.95 for 6 months then $92.95 ongoing</t>
        </r>
      </text>
    </comment>
    <comment ref="F6" authorId="0" shapeId="0" xr:uid="{00000000-0006-0000-0300-000011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$84/mth as promotional price on use of code UB15.
</t>
        </r>
        <r>
          <rPr>
            <b/>
            <sz val="9"/>
            <rFont val="Times New Roman"/>
            <family val="1"/>
          </rPr>
          <t>Original price is $99/mth</t>
        </r>
      </text>
    </comment>
    <comment ref="I6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$95 if we do service bundling</t>
        </r>
      </text>
    </comment>
    <comment ref="J6" authorId="0" shapeId="0" xr:uid="{00000000-0006-0000-0300-000013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$82 for 6 months then $95 ongoing</t>
        </r>
      </text>
    </comment>
    <comment ref="K6" authorId="0" shapeId="0" xr:uid="{00000000-0006-0000-0300-000014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$80 for 6 months then $90 ongoing
</t>
        </r>
      </text>
    </comment>
    <comment ref="B7" authorId="0" shapeId="0" xr:uid="{00000000-0006-0000-0300-000015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$90 for 6 month then $104 ongoing
</t>
        </r>
      </text>
    </comment>
    <comment ref="E7" authorId="0" shapeId="0" xr:uid="{00000000-0006-0000-0300-000017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$89.95 for 6 months then $99.95 ongoing</t>
        </r>
      </text>
    </comment>
    <comment ref="I7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$100 if we do service bundling</t>
        </r>
      </text>
    </comment>
    <comment ref="J7" authorId="0" shapeId="0" xr:uid="{00000000-0006-0000-0300-000019000000}">
      <text>
        <r>
          <rPr>
            <b/>
            <sz val="9"/>
            <rFont val="Times New Roman"/>
            <family val="1"/>
          </rPr>
          <t>Sunidhi::</t>
        </r>
        <r>
          <rPr>
            <sz val="9"/>
            <rFont val="Times New Roman"/>
            <family val="1"/>
          </rPr>
          <t xml:space="preserve">
$90 for 6 months then 
$104 ongoing</t>
        </r>
      </text>
    </comment>
    <comment ref="B8" authorId="0" shapeId="0" xr:uid="{00000000-0006-0000-0300-00001A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$95 for 6 month then $109 ongoing
</t>
        </r>
      </text>
    </comment>
    <comment ref="D8" authorId="0" shapeId="0" xr:uid="{88EF7B88-E808-4DFE-85E7-720645C2F3C8}">
      <text>
        <r>
          <rPr>
            <b/>
            <sz val="9"/>
            <color indexed="81"/>
            <rFont val="Tahoma"/>
            <charset val="1"/>
          </rPr>
          <t>Rohan:</t>
        </r>
        <r>
          <rPr>
            <sz val="9"/>
            <color indexed="81"/>
            <rFont val="Tahoma"/>
            <charset val="1"/>
          </rPr>
          <t xml:space="preserve">
$84 for first 6 months then $99 mth (No lock in period and free activation)</t>
        </r>
      </text>
    </comment>
    <comment ref="E8" authorId="0" shapeId="0" xr:uid="{00000000-0006-0000-0300-00001C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$99 for 6 months then $119 ongoing</t>
        </r>
      </text>
    </comment>
    <comment ref="F8" authorId="0" shapeId="0" xr:uid="{00000000-0006-0000-0300-00001D000000}">
      <text>
        <r>
          <rPr>
            <b/>
            <sz val="9"/>
            <color indexed="81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$114/mth as promotional price on use of code UB15.
</t>
        </r>
        <r>
          <rPr>
            <b/>
            <sz val="9"/>
            <rFont val="Times New Roman"/>
            <family val="1"/>
          </rPr>
          <t>Original price is $129</t>
        </r>
      </text>
    </comment>
    <comment ref="I8" authorId="0" shapeId="0" xr:uid="{00000000-0006-0000-0300-00001E000000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$110 if we do service bundling</t>
        </r>
      </text>
    </comment>
    <comment ref="J8" authorId="0" shapeId="0" xr:uid="{00000000-0006-0000-0300-00001F000000}">
      <text>
        <r>
          <rPr>
            <b/>
            <sz val="9"/>
            <rFont val="Times New Roman"/>
            <family val="1"/>
          </rPr>
          <t>Sunidhi::</t>
        </r>
        <r>
          <rPr>
            <sz val="9"/>
            <rFont val="Times New Roman"/>
            <family val="1"/>
          </rPr>
          <t xml:space="preserve">
$95 for 6 months then $109 ongoing</t>
        </r>
      </text>
    </comment>
    <comment ref="K8" authorId="0" shapeId="0" xr:uid="{00000000-0006-0000-0300-000020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$95 for 6 months then $110 ongoing
</t>
        </r>
      </text>
    </comment>
    <comment ref="D10" authorId="0" shapeId="0" xr:uid="{B64166C5-A17C-4D31-B918-D36B863CB84D}">
      <text>
        <r>
          <rPr>
            <b/>
            <sz val="9"/>
            <color indexed="81"/>
            <rFont val="Tahoma"/>
            <charset val="1"/>
          </rPr>
          <t>Rohan:</t>
        </r>
        <r>
          <rPr>
            <sz val="9"/>
            <color indexed="81"/>
            <rFont val="Tahoma"/>
            <charset val="1"/>
          </rPr>
          <t xml:space="preserve">
$99 for first 6 months then $109 mth (No lock in period and free activation)</t>
        </r>
      </text>
    </comment>
    <comment ref="E10" authorId="0" shapeId="0" xr:uid="{00000000-0006-0000-0300-000022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$109 for 6 months then $129 ongoing</t>
        </r>
      </text>
    </comment>
    <comment ref="I10" authorId="0" shapeId="0" xr:uid="{00000000-0006-0000-0300-000023000000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$120 if we do service bundling</t>
        </r>
      </text>
    </comment>
    <comment ref="J10" authorId="0" shapeId="0" xr:uid="{00000000-0006-0000-0300-000024000000}">
      <text>
        <r>
          <rPr>
            <b/>
            <sz val="9"/>
            <rFont val="Times New Roman"/>
            <family val="1"/>
          </rPr>
          <t>Sunidhi::</t>
        </r>
        <r>
          <rPr>
            <sz val="9"/>
            <rFont val="Times New Roman"/>
            <family val="1"/>
          </rPr>
          <t xml:space="preserve">
$105 for 6 months then $115  ongoing</t>
        </r>
      </text>
    </comment>
    <comment ref="K10" authorId="0" shapeId="0" xr:uid="{00000000-0006-0000-0300-000025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$115 for 6 months then $125 ongoing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Rohan</author>
    <author>Antika</author>
  </authors>
  <commentList>
    <comment ref="B2" authorId="0" shapeId="0" xr:uid="{477AA7CD-B709-4BED-8584-06ACE8982BBF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Save 15% for first 6 months with SAVER15</t>
        </r>
      </text>
    </comment>
    <comment ref="N4" authorId="0" shapeId="0" xr:uid="{00000000-0006-0000-0500-000002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$65 for 6 months then $70 ongoing</t>
        </r>
      </text>
    </comment>
    <comment ref="K5" authorId="0" shapeId="0" xr:uid="{00000000-0006-0000-0500-000004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$59.90 for fiirst 3 months then 79.90/mth</t>
        </r>
      </text>
    </comment>
    <comment ref="N5" authorId="0" shapeId="0" xr:uid="{00000000-0006-0000-0500-000005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$75 for 6 months then $85 ongoing
</t>
        </r>
      </text>
    </comment>
    <comment ref="K7" authorId="0" shapeId="0" xr:uid="{00000000-0006-0000-0500-000008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$69.90 for fiirst 3 months then 89.90/mth
</t>
        </r>
      </text>
    </comment>
    <comment ref="N7" authorId="1" shapeId="0" xr:uid="{8114777D-3EBC-43BC-A518-EC560F86C09C}">
      <text>
        <r>
          <rPr>
            <b/>
            <sz val="9"/>
            <color indexed="81"/>
            <rFont val="Tahoma"/>
            <family val="2"/>
          </rPr>
          <t>Sunidhi:</t>
        </r>
        <r>
          <rPr>
            <sz val="9"/>
            <color indexed="81"/>
            <rFont val="Tahoma"/>
            <family val="2"/>
          </rPr>
          <t xml:space="preserve">
$80 for 6 months then $90 ongoing</t>
        </r>
      </text>
    </comment>
    <comment ref="K8" authorId="0" shapeId="0" xr:uid="{00000000-0006-0000-0500-00000A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$79.90 for fiirst 3 months then 99.90/mth
</t>
        </r>
      </text>
    </comment>
    <comment ref="N8" authorId="0" shapeId="0" xr:uid="{00000000-0006-0000-0500-00000B000000}">
      <text>
        <r>
          <rPr>
            <b/>
            <sz val="9"/>
            <color indexed="81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$95 for 6 months then $110 ongoing
</t>
        </r>
      </text>
    </comment>
    <comment ref="N9" authorId="0" shapeId="0" xr:uid="{00000000-0006-0000-0500-00000C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$105 for 6 months then $115 ongoing
</t>
        </r>
      </text>
    </comment>
    <comment ref="N10" authorId="0" shapeId="0" xr:uid="{00000000-0006-0000-0500-00000D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$110 for 6 months then $120 ongoing
</t>
        </r>
      </text>
    </comment>
    <comment ref="K11" authorId="0" shapeId="0" xr:uid="{00000000-0006-0000-0500-00000E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$119.90 for fiirst 3 months then 139.90/mth
</t>
        </r>
      </text>
    </comment>
    <comment ref="N11" authorId="0" shapeId="0" xr:uid="{00000000-0006-0000-0500-00000F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$115 for 6 months then $125 ongoing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Rohan</author>
  </authors>
  <commentList>
    <comment ref="D7" authorId="0" shapeId="0" xr:uid="{00000000-0006-0000-0600-000001000000}">
      <text>
        <r>
          <rPr>
            <b/>
            <sz val="9"/>
            <rFont val="Times New Roman"/>
            <family val="1"/>
          </rPr>
          <t>Rohan:</t>
        </r>
        <r>
          <rPr>
            <sz val="9"/>
            <rFont val="Times New Roman"/>
            <family val="1"/>
          </rPr>
          <t xml:space="preserve">
Upon checking the Opticomm page on Iinet, We are not able to fetch the data as page keeps loading.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Rohan</author>
    <author>User1</author>
    <author>Interserve11</author>
  </authors>
  <commentList>
    <comment ref="C4" authorId="0" shapeId="0" xr:uid="{00000000-0006-0000-0700-000001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If you stay connected for 24 months
Max modem cost $192
$10 delivery fee applies.</t>
        </r>
      </text>
    </comment>
    <comment ref="C5" authorId="1" shapeId="0" xr:uid="{00000000-0006-0000-0700-000002000000}">
      <text>
        <r>
          <rPr>
            <b/>
            <sz val="9"/>
            <rFont val="Times New Roman"/>
            <family val="1"/>
          </rPr>
          <t>Rohan:</t>
        </r>
        <r>
          <rPr>
            <sz val="9"/>
            <rFont val="Times New Roman"/>
            <family val="1"/>
          </rPr>
          <t xml:space="preserve">
</t>
        </r>
        <r>
          <rPr>
            <b/>
            <sz val="9"/>
            <color indexed="81"/>
            <rFont val="Times New Roman"/>
            <family val="1"/>
          </rPr>
          <t xml:space="preserve">Black Friday Promo
</t>
        </r>
        <r>
          <rPr>
            <sz val="9"/>
            <color indexed="81"/>
            <rFont val="Times New Roman"/>
            <family val="1"/>
          </rPr>
          <t>Get free router on choosing 12 month contract as an promotion</t>
        </r>
      </text>
    </comment>
    <comment ref="C12" authorId="0" shapeId="0" xr:uid="{00000000-0006-0000-0700-000003000000}">
      <text>
        <r>
          <rPr>
            <b/>
            <sz val="9"/>
            <color indexed="81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</t>
        </r>
        <r>
          <rPr>
            <b/>
            <sz val="9"/>
            <rFont val="Times New Roman"/>
            <family val="1"/>
          </rPr>
          <t>Replacement option available
Pack size</t>
        </r>
        <r>
          <rPr>
            <sz val="9"/>
            <rFont val="Times New Roman"/>
            <family val="1"/>
          </rPr>
          <t xml:space="preserve">
1 pack - $180 /upfront
2 pack - $360 /upfront
3 pack - $540 /upfront
</t>
        </r>
        <r>
          <rPr>
            <b/>
            <sz val="9"/>
            <rFont val="Times New Roman"/>
            <family val="1"/>
          </rPr>
          <t>Payment option</t>
        </r>
        <r>
          <rPr>
            <sz val="9"/>
            <rFont val="Times New Roman"/>
            <family val="1"/>
          </rPr>
          <t xml:space="preserve">
+ min $15 shipping
Outright - $180 /upfront
12 months - $15 /month
24 months - $7.50 /month</t>
        </r>
      </text>
    </comment>
    <comment ref="C13" authorId="0" shapeId="0" xr:uid="{00000000-0006-0000-0700-000004000000}">
      <text>
        <r>
          <rPr>
            <b/>
            <sz val="9"/>
            <color indexed="81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</t>
        </r>
        <r>
          <rPr>
            <b/>
            <sz val="9"/>
            <rFont val="Times New Roman"/>
            <family val="1"/>
          </rPr>
          <t xml:space="preserve">Replacement option available
Pack size
</t>
        </r>
        <r>
          <rPr>
            <sz val="9"/>
            <rFont val="Times New Roman"/>
            <family val="1"/>
          </rPr>
          <t>1 pack - $240 /upfront
2 pack - $480 /upfront
3 pack - $720 /upfront</t>
        </r>
        <r>
          <rPr>
            <b/>
            <sz val="9"/>
            <rFont val="Times New Roman"/>
            <family val="1"/>
          </rPr>
          <t xml:space="preserve">
Payment option
</t>
        </r>
        <r>
          <rPr>
            <sz val="9"/>
            <rFont val="Times New Roman"/>
            <family val="1"/>
          </rPr>
          <t>+ min $15 shipping
Outright - $240 /upfront
12 months - $20 /month
24 months - $10 /month</t>
        </r>
      </text>
    </comment>
    <comment ref="C14" authorId="1" shapeId="0" xr:uid="{00000000-0006-0000-0700-000005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Also available on 12 / 24 month
payment plans
Upfront: $150.00
12-month payment plan: $12.00 / month
24-month payment plan: $6.00 / month</t>
        </r>
      </text>
    </comment>
    <comment ref="C15" authorId="1" shapeId="0" xr:uid="{00000000-0006-0000-0700-000006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$300+ $20.00 postage
Also available on 12 / 24 month
payment plans
Upfront: $300.00
12-month payment plan: $24.00 / month
24-month payment plan: $12.00 /</t>
        </r>
      </text>
    </comment>
    <comment ref="C16" authorId="1" shapeId="0" xr:uid="{00000000-0006-0000-0700-000007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$450+ $20.00 postage
Also available on 12 / 24 month
payment plans
Upfront: $450.00
12-month payment plan: $36.00 / month
24-month payment plan: $18.00 / month</t>
        </r>
      </text>
    </comment>
    <comment ref="C20" authorId="1" shapeId="0" xr:uid="{00000000-0006-0000-0700-000008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Original price $180</t>
        </r>
      </text>
    </comment>
    <comment ref="C21" authorId="0" shapeId="0" xr:uid="{00000000-0006-0000-0700-000009000000}">
      <text>
        <r>
          <rPr>
            <b/>
            <sz val="9"/>
            <color indexed="81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Stay connected for 18 months and pay $0 for the modem (we’ll cover $10 for each month you stay connected)</t>
        </r>
      </text>
    </comment>
    <comment ref="C25" authorId="0" shapeId="0" xr:uid="{00000000-0006-0000-0700-00000A000000}">
      <text>
        <r>
          <rPr>
            <b/>
            <sz val="9"/>
            <rFont val="Times New Roman"/>
            <family val="1"/>
          </rPr>
          <t>Sunidhi:</t>
        </r>
        <r>
          <rPr>
            <sz val="9"/>
            <rFont val="Times New Roman"/>
            <family val="1"/>
          </rPr>
          <t xml:space="preserve">
 If you leave within 24 months, simply return your smart modem or pay a $200 non return fee.</t>
        </r>
      </text>
    </comment>
    <comment ref="C26" authorId="2" shapeId="0" xr:uid="{00000000-0006-0000-0700-00000B000000}">
      <text>
        <r>
          <rPr>
            <b/>
            <sz val="9"/>
            <rFont val="Tahoma"/>
            <family val="2"/>
          </rPr>
          <t>sunidhi:</t>
        </r>
        <r>
          <rPr>
            <sz val="9"/>
            <rFont val="Tahoma"/>
            <family val="2"/>
          </rPr>
          <t xml:space="preserve">
12 months contract :- $53.28/month
24 months contract :- $26.64/month
36 months contract :- $17.76/month</t>
        </r>
      </text>
    </comment>
    <comment ref="C27" authorId="2" shapeId="0" xr:uid="{EA523045-5177-4ACB-B77D-2C0ED9E287C0}">
      <text>
        <r>
          <rPr>
            <b/>
            <sz val="9"/>
            <rFont val="Tahoma"/>
            <family val="2"/>
          </rPr>
          <t>sunidhi:</t>
        </r>
        <r>
          <rPr>
            <sz val="9"/>
            <rFont val="Tahoma"/>
            <family val="2"/>
          </rPr>
          <t xml:space="preserve">
12 months contract :- $36.24/month
24 months contract :- $18.12/month
36 months contract :- $12.8/month</t>
        </r>
      </text>
    </comment>
    <comment ref="C28" authorId="1" shapeId="0" xr:uid="{00000000-0006-0000-0700-00000D000000}">
      <text>
        <r>
          <rPr>
            <b/>
            <sz val="9"/>
            <rFont val="Times New Roman"/>
            <family val="1"/>
          </rPr>
          <t xml:space="preserve">Sunidhi:
</t>
        </r>
        <r>
          <rPr>
            <sz val="9"/>
            <color indexed="81"/>
            <rFont val="Times New Roman"/>
            <family val="1"/>
          </rPr>
          <t>original price$ 99.90
discounted price $8.90</t>
        </r>
        <r>
          <rPr>
            <sz val="9"/>
            <color indexed="81"/>
            <rFont val="Times New Roman"/>
            <family val="1"/>
          </rPr>
          <t xml:space="preserve">/mth for 12 months
</t>
        </r>
      </text>
    </comment>
    <comment ref="C29" authorId="0" shapeId="0" xr:uid="{00000000-0006-0000-0700-00000E000000}">
      <text>
        <r>
          <rPr>
            <b/>
            <sz val="9"/>
            <rFont val="Times New Roman"/>
            <family val="1"/>
          </rPr>
          <t>Sunidhi:
original price$ 159.90
discounted price $13.90/mth for 12 months</t>
        </r>
      </text>
    </comment>
    <comment ref="C33" authorId="0" shapeId="0" xr:uid="{9B7500CF-6A60-41FF-BB37-470AEB78F08D}">
      <text>
        <r>
          <rPr>
            <b/>
            <sz val="9"/>
            <rFont val="Times New Roman"/>
            <family val="1"/>
          </rPr>
          <t>Sunidhi:
original price$99.90</t>
        </r>
      </text>
    </comment>
    <comment ref="C40" authorId="0" shapeId="0" xr:uid="{47BDF7DC-49C7-45A1-BBE0-FDE0F1B047DE}">
      <text>
        <r>
          <rPr>
            <b/>
            <sz val="9"/>
            <rFont val="Times New Roman"/>
            <family val="1"/>
          </rPr>
          <t xml:space="preserve">Sunidhi:
Was $99.90, now $49.90!
</t>
        </r>
      </text>
    </comment>
  </commentList>
</comments>
</file>

<file path=xl/sharedStrings.xml><?xml version="1.0" encoding="utf-8"?>
<sst xmlns="http://schemas.openxmlformats.org/spreadsheetml/2006/main" count="1371" uniqueCount="188">
  <si>
    <t>NBN</t>
  </si>
  <si>
    <t>12/1M</t>
  </si>
  <si>
    <t>25/5M</t>
  </si>
  <si>
    <t>50/20M</t>
  </si>
  <si>
    <t>100/20M</t>
  </si>
  <si>
    <t>100/40M</t>
  </si>
  <si>
    <t>250M</t>
  </si>
  <si>
    <t>500M</t>
  </si>
  <si>
    <t>1000/50</t>
  </si>
  <si>
    <t>Min Price ISP</t>
  </si>
  <si>
    <t>OCCOM</t>
  </si>
  <si>
    <t>Mate</t>
  </si>
  <si>
    <t>Kogan</t>
  </si>
  <si>
    <t>Dodo</t>
  </si>
  <si>
    <t>Spintel</t>
  </si>
  <si>
    <t>Min Price</t>
  </si>
  <si>
    <t>Max Price ISP</t>
  </si>
  <si>
    <t xml:space="preserve">Aussie broadband </t>
  </si>
  <si>
    <t>Telstra</t>
  </si>
  <si>
    <t>Origin</t>
  </si>
  <si>
    <t>More</t>
  </si>
  <si>
    <t>Max Price</t>
  </si>
  <si>
    <t>OCCOM Price</t>
  </si>
  <si>
    <t>-</t>
  </si>
  <si>
    <t xml:space="preserve">OPTICOMM </t>
  </si>
  <si>
    <t>1000/50M</t>
  </si>
  <si>
    <t>Exetel</t>
  </si>
  <si>
    <t>Max price ISP</t>
  </si>
  <si>
    <t>Max price</t>
  </si>
  <si>
    <t xml:space="preserve">REDTRAIN </t>
  </si>
  <si>
    <t>N/A</t>
  </si>
  <si>
    <t>IPRIMUS</t>
  </si>
  <si>
    <t>LEAPTEL</t>
  </si>
  <si>
    <t>NA</t>
  </si>
  <si>
    <t>SPEED MBPS</t>
  </si>
  <si>
    <t>EXETEL</t>
  </si>
  <si>
    <t>IINET</t>
  </si>
  <si>
    <t>AUSSIE BROADBAND</t>
  </si>
  <si>
    <t>SWOOP</t>
  </si>
  <si>
    <t>ACTIVE8 ME</t>
  </si>
  <si>
    <t>TPG</t>
  </si>
  <si>
    <t>TELSTRA</t>
  </si>
  <si>
    <t>OPTUS</t>
  </si>
  <si>
    <t>DODO</t>
  </si>
  <si>
    <t>TANGERINE</t>
  </si>
  <si>
    <t>SUPERLOOP</t>
  </si>
  <si>
    <t>MATE</t>
  </si>
  <si>
    <t>MORE</t>
  </si>
  <si>
    <t>SPINTEL</t>
  </si>
  <si>
    <t>KOGAN</t>
  </si>
  <si>
    <t>ORIGIN</t>
  </si>
  <si>
    <t>12M</t>
  </si>
  <si>
    <t>25M</t>
  </si>
  <si>
    <t>50M</t>
  </si>
  <si>
    <t>1000M</t>
  </si>
  <si>
    <t xml:space="preserve"> </t>
  </si>
  <si>
    <t>Lesser than OCCOM Pricing</t>
  </si>
  <si>
    <t>Iinet</t>
  </si>
  <si>
    <t>Aussie Broadband</t>
  </si>
  <si>
    <t>Leaptel</t>
  </si>
  <si>
    <t>Swoop</t>
  </si>
  <si>
    <t>Iprimus</t>
  </si>
  <si>
    <t>Active 8 me</t>
  </si>
  <si>
    <t>Optus</t>
  </si>
  <si>
    <t>Tangerine</t>
  </si>
  <si>
    <t>Superloop</t>
  </si>
  <si>
    <t>Equal to OCCOM Pricing</t>
  </si>
  <si>
    <t>More than OCCOM Pricing</t>
  </si>
  <si>
    <t>UNITI</t>
  </si>
  <si>
    <t>Min price</t>
  </si>
  <si>
    <t>BLITZNET</t>
  </si>
  <si>
    <t>CITY7NET</t>
  </si>
  <si>
    <t>CLEVERNET</t>
  </si>
  <si>
    <t>EPSINET</t>
  </si>
  <si>
    <t>IQNET</t>
  </si>
  <si>
    <t>NEWAUSFIBER</t>
  </si>
  <si>
    <t>TELE TECH</t>
  </si>
  <si>
    <t>VOC PHONE</t>
  </si>
  <si>
    <t>WAVEZONE</t>
  </si>
  <si>
    <t>ZEN NET</t>
  </si>
  <si>
    <t>750M</t>
  </si>
  <si>
    <t>Contract</t>
  </si>
  <si>
    <t>EPSI NET</t>
  </si>
  <si>
    <t>WAVE ZONE</t>
  </si>
  <si>
    <t>No lock in contract</t>
  </si>
  <si>
    <t>6 months contract</t>
  </si>
  <si>
    <t>12 months contract</t>
  </si>
  <si>
    <t>24 months contract</t>
  </si>
  <si>
    <t>OptiComm</t>
  </si>
  <si>
    <t>Redtrain</t>
  </si>
  <si>
    <t>SUPA Networks</t>
  </si>
  <si>
    <t>ROUTERS</t>
  </si>
  <si>
    <t>PRICE</t>
  </si>
  <si>
    <t>ZTE H1600 Gigabit wifi-6 mesh 1800mbps modem</t>
  </si>
  <si>
    <t>$170+Free shipping</t>
  </si>
  <si>
    <t>$120+Free shipping</t>
  </si>
  <si>
    <t>High-Speed NBN Modem with 4G Connection Backup</t>
  </si>
  <si>
    <t>$0 + $10 delivery charge</t>
  </si>
  <si>
    <t>UNITI/FUZENET/HARBOUR ISP</t>
  </si>
  <si>
    <t>Nokia wifi beacon 2</t>
  </si>
  <si>
    <t>$180</t>
  </si>
  <si>
    <t>Nokia wifi beacon 2 bundle 1</t>
  </si>
  <si>
    <t>$300</t>
  </si>
  <si>
    <t>Nokia wifi beacon 2 bundle 2</t>
  </si>
  <si>
    <t>$400</t>
  </si>
  <si>
    <t>Nokia wifi beacon 1.1</t>
  </si>
  <si>
    <t>$99</t>
  </si>
  <si>
    <t>Nokia wifi beacon 1.1 bundle 1</t>
  </si>
  <si>
    <t>$160</t>
  </si>
  <si>
    <t>Nokia wifi beacon 1.1 bundle 2</t>
  </si>
  <si>
    <t>$230</t>
  </si>
  <si>
    <t>Nokia Beacon 3.1</t>
  </si>
  <si>
    <t>$220</t>
  </si>
  <si>
    <t>$180 plus shipping ($15 starting)</t>
  </si>
  <si>
    <t>Eero 6+</t>
  </si>
  <si>
    <t>Eero Pro 6E</t>
  </si>
  <si>
    <t>$240  plus shipping ($15 starting)</t>
  </si>
  <si>
    <t>$150+$20 Postage</t>
  </si>
  <si>
    <t>Eero 6+ double mesh</t>
  </si>
  <si>
    <t>$300+$20 Postage</t>
  </si>
  <si>
    <t>Eero 6+ triple mesh</t>
  </si>
  <si>
    <t>$450 + $20.00 postage</t>
  </si>
  <si>
    <t>Eero Max 7</t>
  </si>
  <si>
    <t>$599+ $20.00 postage</t>
  </si>
  <si>
    <t>Eero Max 7 double mesh</t>
  </si>
  <si>
    <t>$1,198 + $20.00 postage</t>
  </si>
  <si>
    <t>Eero Max 7 triple mesh</t>
  </si>
  <si>
    <t>$1,797 + $20.00 postage</t>
  </si>
  <si>
    <t>TP-Link VX230v AX1800 Dual-Band Wi-Fi 6 VDSL/ADSL Modem Router</t>
  </si>
  <si>
    <t>$130</t>
  </si>
  <si>
    <t>Wi-Fi 6 modem</t>
  </si>
  <si>
    <t>Active 8 Me</t>
  </si>
  <si>
    <t>$164.95 + Free delivery</t>
  </si>
  <si>
    <t>$279.95 + Free Delivery.</t>
  </si>
  <si>
    <t>TPG WIFI 6 MODEM</t>
  </si>
  <si>
    <t>$114.95 + $0 delivery charge</t>
  </si>
  <si>
    <t>Smart Modem Gen 3</t>
  </si>
  <si>
    <t>$0</t>
  </si>
  <si>
    <t>Nighthawk M6</t>
  </si>
  <si>
    <t>$53.28 (on Contract)</t>
  </si>
  <si>
    <t>ZTE MU5001 5G</t>
  </si>
  <si>
    <t>$434.88</t>
  </si>
  <si>
    <t>Essential Modem</t>
  </si>
  <si>
    <t>$99.90</t>
  </si>
  <si>
    <t>Family Modem</t>
  </si>
  <si>
    <t>Eero 6+ 1 Eero Device</t>
  </si>
  <si>
    <t>$169.90</t>
  </si>
  <si>
    <t>Ereo 6+ 2 Eero Device</t>
  </si>
  <si>
    <t>$309.90</t>
  </si>
  <si>
    <t>Ereo 6+ 3 Eero Device</t>
  </si>
  <si>
    <t>$439.90</t>
  </si>
  <si>
    <t>Netcomm CF40 Wifi 6</t>
  </si>
  <si>
    <t>$170 + Free Shipping</t>
  </si>
  <si>
    <t>$165</t>
  </si>
  <si>
    <t>$139.95 + $20.00 Shipping</t>
  </si>
  <si>
    <t>TP-Link VX230v AX1800 Dual-Band Wi-Fi 6 VDSL/ADSL Modem Router + Mesh Wifi</t>
  </si>
  <si>
    <t>$249.95 + $20.00 Shipping</t>
  </si>
  <si>
    <t>ZTE H1600</t>
  </si>
  <si>
    <t>$151.00 + $20.00.</t>
  </si>
  <si>
    <t>$145.00 + $20.00</t>
  </si>
  <si>
    <t>ASUS AX 1800</t>
  </si>
  <si>
    <t>ASUS AX 3000</t>
  </si>
  <si>
    <t>TP-LINK N300 MODEM ROUTER</t>
  </si>
  <si>
    <t>$100</t>
  </si>
  <si>
    <t>TP-LINK AX1800 MODEM ROUTER</t>
  </si>
  <si>
    <t>ASUS AX 1800 MESH 2 PACK</t>
  </si>
  <si>
    <t>$240</t>
  </si>
  <si>
    <t>ASUS AX 1800 MESH 3 PACK</t>
  </si>
  <si>
    <t>$360</t>
  </si>
  <si>
    <t>ASUS AX 3000 MESH 2 PACK</t>
  </si>
  <si>
    <t>ASUS AX 6000</t>
  </si>
  <si>
    <t>AIRTEL</t>
  </si>
  <si>
    <t>ALPHA NET</t>
  </si>
  <si>
    <t>Gigabit WiFi-6 MESH 1800Mbps Modem</t>
  </si>
  <si>
    <t>Gigabit WiFi-6 MESH 1800Mbps Extender</t>
  </si>
  <si>
    <t>$159.90</t>
  </si>
  <si>
    <t>Airtel Performance AX 3000</t>
  </si>
  <si>
    <t>Occom</t>
  </si>
  <si>
    <t>Airtel Gaming AX1800</t>
  </si>
  <si>
    <t>$109.95</t>
  </si>
  <si>
    <t>VX230V with HX510 Extender</t>
  </si>
  <si>
    <t>$49.90</t>
  </si>
  <si>
    <t>Eero 6+ with free eero Secure</t>
  </si>
  <si>
    <t>$189.95</t>
  </si>
  <si>
    <t>Airtel WIFI 6</t>
  </si>
  <si>
    <t>$120</t>
  </si>
  <si>
    <t>$480</t>
  </si>
  <si>
    <t>$659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</si>
</sst>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0_ "/>
  </numFmts>
  <fonts count="4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1"/>
      <color theme="1"/>
      <name val="Calibri"/>
      <family val="2"/>
    </font>
    <font>
      <u/>
      <sz val="11"/>
      <color rgb="FF800080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sz val="8"/>
      <color rgb="FF0C0D0E"/>
      <name val="Cascadia Mono"/>
      <family val="3"/>
    </font>
    <font>
      <sz val="10"/>
      <color theme="1"/>
      <name val="Times New Roman"/>
      <family val="1"/>
    </font>
    <font>
      <b/>
      <sz val="22"/>
      <color theme="1"/>
      <name val="Calibri"/>
      <family val="2"/>
      <scheme val="minor"/>
    </font>
    <font>
      <b/>
      <sz val="14"/>
      <color rgb="FF0B5394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b/>
      <sz val="12"/>
      <color rgb="FFFF0000"/>
      <name val="Calibri"/>
      <family val="2"/>
    </font>
    <font>
      <sz val="12"/>
      <color rgb="FFFFFFFF"/>
      <name val="Calibri"/>
      <family val="2"/>
    </font>
    <font>
      <b/>
      <sz val="9"/>
      <name val="Times New Roman"/>
      <family val="1"/>
    </font>
    <font>
      <sz val="9"/>
      <name val="Tahoma"/>
      <family val="2"/>
    </font>
    <font>
      <b/>
      <sz val="9"/>
      <name val="Tahoma"/>
      <family val="2"/>
    </font>
    <font>
      <sz val="9"/>
      <name val="Times New Roman"/>
      <family val="1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Calibri"/>
      <family val="2"/>
      <scheme val="minor"/>
    </font>
    <font>
      <u/>
      <sz val="14"/>
      <color rgb="FF80008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7" tint="0.39967040009765925"/>
        <bgColor rgb="FFFFE599"/>
      </patternFill>
    </fill>
    <fill>
      <patternFill patternType="solid">
        <fgColor rgb="FF99CCFF"/>
        <bgColor rgb="FFFFF9E6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39970091860713525"/>
        <bgColor rgb="FFFFFFFF"/>
      </patternFill>
    </fill>
    <fill>
      <patternFill patternType="solid">
        <fgColor theme="5" tint="-0.249977111117893"/>
        <bgColor rgb="FFFFFFFF"/>
      </patternFill>
    </fill>
    <fill>
      <patternFill patternType="solid">
        <fgColor theme="7" tint="0.39970091860713525"/>
        <bgColor indexed="64"/>
      </patternFill>
    </fill>
    <fill>
      <patternFill patternType="solid">
        <fgColor theme="4" tint="0.39970091860713525"/>
        <bgColor indexed="64"/>
      </patternFill>
    </fill>
    <fill>
      <patternFill patternType="solid">
        <fgColor theme="0"/>
        <bgColor rgb="FF7AD592"/>
      </patternFill>
    </fill>
    <fill>
      <patternFill patternType="solid">
        <fgColor rgb="FF92D050"/>
        <bgColor rgb="FFFFFFFF"/>
      </patternFill>
    </fill>
    <fill>
      <patternFill patternType="solid">
        <fgColor theme="0"/>
        <bgColor rgb="FFF6B3AE"/>
      </patternFill>
    </fill>
    <fill>
      <patternFill patternType="solid">
        <fgColor rgb="FF92D050"/>
        <bgColor rgb="FFF6B3AE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rgb="FFFFFFFF"/>
      </patternFill>
    </fill>
    <fill>
      <patternFill patternType="solid">
        <fgColor rgb="FF92D050"/>
        <bgColor rgb="FF55C6E5"/>
      </patternFill>
    </fill>
    <fill>
      <patternFill patternType="solid">
        <fgColor theme="9" tint="0.39982299264503923"/>
        <bgColor rgb="FF0B5394"/>
      </patternFill>
    </fill>
    <fill>
      <patternFill patternType="solid">
        <fgColor theme="4" tint="-0.499984740745262"/>
        <bgColor rgb="FF2E7753"/>
      </patternFill>
    </fill>
    <fill>
      <patternFill patternType="solid">
        <fgColor rgb="FFF3F3F3"/>
        <bgColor rgb="FFF3F3F3"/>
      </patternFill>
    </fill>
    <fill>
      <patternFill patternType="solid">
        <fgColor theme="8" tint="-0.499984740745262"/>
        <bgColor rgb="FF0B5394"/>
      </patternFill>
    </fill>
    <fill>
      <patternFill patternType="solid">
        <fgColor theme="4" tint="0.39970091860713525"/>
        <bgColor rgb="FF2E7753"/>
      </patternFill>
    </fill>
    <fill>
      <patternFill patternType="solid">
        <fgColor theme="9" tint="0.39982299264503923"/>
        <bgColor rgb="FFCC0000"/>
      </patternFill>
    </fill>
    <fill>
      <patternFill patternType="solid">
        <fgColor rgb="FF002060"/>
        <bgColor rgb="FFCC0000"/>
      </patternFill>
    </fill>
    <fill>
      <patternFill patternType="solid">
        <fgColor theme="4" tint="-0.499984740745262"/>
        <bgColor rgb="FFCC0000"/>
      </patternFill>
    </fill>
    <fill>
      <patternFill patternType="solid">
        <fgColor theme="5" tint="-0.249977111117893"/>
        <bgColor rgb="FF0B5394"/>
      </patternFill>
    </fill>
    <fill>
      <patternFill patternType="solid">
        <fgColor theme="4" tint="0.39970091860713525"/>
        <bgColor rgb="FF0B5394"/>
      </patternFill>
    </fill>
    <fill>
      <patternFill patternType="solid">
        <fgColor rgb="FF0B5394"/>
        <bgColor rgb="FF0B5394"/>
      </patternFill>
    </fill>
    <fill>
      <patternFill patternType="solid">
        <fgColor theme="7" tint="0.39967040009765925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</fills>
  <borders count="8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2E7753"/>
      </left>
      <right style="thin">
        <color rgb="FF2E7753"/>
      </right>
      <top style="thin">
        <color rgb="FF2E7753"/>
      </top>
      <bottom style="thin">
        <color rgb="FF2E7753"/>
      </bottom>
      <diagonal/>
    </border>
    <border>
      <left style="thin">
        <color rgb="FF0B5394"/>
      </left>
      <right style="thin">
        <color rgb="FF0B5394"/>
      </right>
      <top style="thin">
        <color rgb="FF0B5394"/>
      </top>
      <bottom style="thin">
        <color rgb="FF0B5394"/>
      </bottom>
      <diagonal/>
    </border>
    <border>
      <left/>
      <right style="thin">
        <color rgb="FFFFFFFF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  <diagonal/>
    </border>
    <border>
      <left/>
      <right style="thin">
        <color rgb="FFFFFFFF"/>
      </right>
      <top/>
      <bottom style="thin">
        <color rgb="FFE06666"/>
      </bottom>
      <diagonal/>
    </border>
    <border>
      <left/>
      <right style="thin">
        <color rgb="FFE06666"/>
      </right>
      <top/>
      <bottom/>
      <diagonal/>
    </border>
    <border>
      <left style="thin">
        <color rgb="FFCC0000"/>
      </left>
      <right style="thin">
        <color rgb="FFCC0000"/>
      </right>
      <top style="thin">
        <color rgb="FFCC0000"/>
      </top>
      <bottom style="thin">
        <color rgb="FFCC0000"/>
      </bottom>
      <diagonal/>
    </border>
    <border>
      <left style="thin">
        <color rgb="FFCC0000"/>
      </left>
      <right style="thin">
        <color rgb="FFCC0000"/>
      </right>
      <top style="thin">
        <color rgb="FFCC0000"/>
      </top>
      <bottom/>
      <diagonal/>
    </border>
    <border>
      <left style="thin">
        <color rgb="FF6AA84F"/>
      </left>
      <right style="thin">
        <color rgb="FF6AA84F"/>
      </right>
      <top style="thin">
        <color rgb="FF6AA84F"/>
      </top>
      <bottom/>
      <diagonal/>
    </border>
    <border>
      <left style="thin">
        <color rgb="FFCC0000"/>
      </left>
      <right style="thin">
        <color rgb="FFCC0000"/>
      </right>
      <top/>
      <bottom/>
      <diagonal/>
    </border>
    <border>
      <left style="thin">
        <color rgb="FF6AA84F"/>
      </left>
      <right style="thin">
        <color rgb="FF6AA84F"/>
      </right>
      <top/>
      <bottom/>
      <diagonal/>
    </border>
    <border>
      <left style="thin">
        <color rgb="FFCC0000"/>
      </left>
      <right style="thin">
        <color rgb="FFCC0000"/>
      </right>
      <top/>
      <bottom style="thin">
        <color rgb="FFCC0000"/>
      </bottom>
      <diagonal/>
    </border>
    <border>
      <left style="thin">
        <color rgb="FF6AA84F"/>
      </left>
      <right style="thin">
        <color rgb="FF6AA84F"/>
      </right>
      <top/>
      <bottom style="thin">
        <color rgb="FF6AA84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FFFFF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2E7753"/>
      </left>
      <right style="thin">
        <color rgb="FF2E7753"/>
      </right>
      <top style="thin">
        <color rgb="FF2E7753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FFFFFF"/>
      </bottom>
      <diagonal/>
    </border>
    <border>
      <left style="thin">
        <color rgb="FFFFFFFF"/>
      </left>
      <right style="medium">
        <color indexed="64"/>
      </right>
      <top style="medium">
        <color indexed="64"/>
      </top>
      <bottom style="thin">
        <color rgb="FFFFFFFF"/>
      </bottom>
      <diagonal/>
    </border>
    <border>
      <left/>
      <right style="medium">
        <color indexed="64"/>
      </right>
      <top/>
      <bottom/>
      <diagonal/>
    </border>
    <border>
      <left style="thin">
        <color rgb="FF2E7753"/>
      </left>
      <right style="medium">
        <color indexed="64"/>
      </right>
      <top style="thin">
        <color rgb="FF2E7753"/>
      </top>
      <bottom style="thin">
        <color rgb="FF2E7753"/>
      </bottom>
      <diagonal/>
    </border>
    <border>
      <left style="thin">
        <color rgb="FF0B5394"/>
      </left>
      <right style="medium">
        <color indexed="64"/>
      </right>
      <top style="thin">
        <color rgb="FF0B5394"/>
      </top>
      <bottom style="thin">
        <color rgb="FF0B539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FFFFFF"/>
      </bottom>
      <diagonal/>
    </border>
    <border>
      <left style="thin">
        <color rgb="FF2E7753"/>
      </left>
      <right style="medium">
        <color indexed="64"/>
      </right>
      <top style="thin">
        <color rgb="FF2E7753"/>
      </top>
      <bottom style="medium">
        <color indexed="64"/>
      </bottom>
      <diagonal/>
    </border>
    <border>
      <left style="medium">
        <color indexed="64"/>
      </left>
      <right style="thin">
        <color rgb="FFFFFFFF"/>
      </right>
      <top style="medium">
        <color indexed="64"/>
      </top>
      <bottom style="thin">
        <color rgb="FFFFFFFF"/>
      </bottom>
      <diagonal/>
    </border>
    <border>
      <left/>
      <right style="thin">
        <color rgb="FFFFFFFF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FFFFFF"/>
      </right>
      <top/>
      <bottom/>
      <diagonal/>
    </border>
    <border>
      <left style="medium">
        <color indexed="64"/>
      </left>
      <right style="thin">
        <color rgb="FFFFFFFF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 style="medium">
        <color indexed="64"/>
      </top>
      <bottom/>
      <diagonal/>
    </border>
    <border>
      <left style="thin">
        <color rgb="FFFFFFF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8E7CC3"/>
      </bottom>
      <diagonal/>
    </border>
    <border>
      <left style="medium">
        <color indexed="64"/>
      </left>
      <right style="thin">
        <color rgb="FFFFFFFF"/>
      </right>
      <top/>
      <bottom style="thin">
        <color rgb="FFFFFFFF"/>
      </bottom>
      <diagonal/>
    </border>
    <border>
      <left/>
      <right style="medium">
        <color indexed="64"/>
      </right>
      <top/>
      <bottom style="thin">
        <color rgb="FFFFFFFF"/>
      </bottom>
      <diagonal/>
    </border>
    <border>
      <left style="medium">
        <color indexed="64"/>
      </left>
      <right style="thin">
        <color rgb="FFFFFFFF"/>
      </right>
      <top/>
      <bottom style="thin">
        <color rgb="FFFF9900"/>
      </bottom>
      <diagonal/>
    </border>
    <border>
      <left style="thin">
        <color rgb="FFFFFFFF"/>
      </left>
      <right style="medium">
        <color indexed="64"/>
      </right>
      <top style="thin">
        <color rgb="FFFFFFFF"/>
      </top>
      <bottom/>
      <diagonal/>
    </border>
    <border>
      <left style="thin">
        <color rgb="FF6AA84F"/>
      </left>
      <right style="medium">
        <color indexed="64"/>
      </right>
      <top style="thin">
        <color rgb="FF6AA84F"/>
      </top>
      <bottom style="thin">
        <color rgb="FF6AA84F"/>
      </bottom>
      <diagonal/>
    </border>
    <border>
      <left style="medium">
        <color indexed="64"/>
      </left>
      <right/>
      <top/>
      <bottom style="thin">
        <color rgb="FFFF9900"/>
      </bottom>
      <diagonal/>
    </border>
    <border>
      <left style="medium">
        <color indexed="64"/>
      </left>
      <right style="thin">
        <color rgb="FFFFFFFF"/>
      </right>
      <top/>
      <bottom style="thin">
        <color rgb="FFE06666"/>
      </bottom>
      <diagonal/>
    </border>
    <border>
      <left style="medium">
        <color indexed="64"/>
      </left>
      <right style="thin">
        <color rgb="FFE06666"/>
      </right>
      <top/>
      <bottom/>
      <diagonal/>
    </border>
    <border>
      <left style="thin">
        <color rgb="FFCC0000"/>
      </left>
      <right style="medium">
        <color indexed="64"/>
      </right>
      <top style="thin">
        <color rgb="FFCC0000"/>
      </top>
      <bottom/>
      <diagonal/>
    </border>
    <border>
      <left style="thin">
        <color rgb="FFCC0000"/>
      </left>
      <right style="medium">
        <color indexed="64"/>
      </right>
      <top/>
      <bottom/>
      <diagonal/>
    </border>
    <border>
      <left style="thin">
        <color rgb="FFCC0000"/>
      </left>
      <right style="medium">
        <color indexed="64"/>
      </right>
      <top/>
      <bottom style="thin">
        <color rgb="FFCC0000"/>
      </bottom>
      <diagonal/>
    </border>
    <border>
      <left style="medium">
        <color indexed="64"/>
      </left>
      <right style="thin">
        <color rgb="FFE06666"/>
      </right>
      <top/>
      <bottom style="medium">
        <color indexed="64"/>
      </bottom>
      <diagonal/>
    </border>
    <border>
      <left/>
      <right style="thin">
        <color rgb="FFCC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237">
    <xf numFmtId="0" fontId="0" fillId="0" borderId="0" xfId="0"/>
    <xf numFmtId="0" fontId="7" fillId="4" borderId="1" xfId="0" applyFont="1" applyFill="1" applyBorder="1" applyAlignment="1">
      <alignment vertical="center"/>
    </xf>
    <xf numFmtId="0" fontId="7" fillId="0" borderId="1" xfId="0" applyFont="1" applyBorder="1" applyAlignment="1">
      <alignment horizontal="left" vertical="top"/>
    </xf>
    <xf numFmtId="0" fontId="7" fillId="4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/>
    </xf>
    <xf numFmtId="0" fontId="0" fillId="0" borderId="1" xfId="0" applyBorder="1"/>
    <xf numFmtId="164" fontId="0" fillId="0" borderId="0" xfId="0" applyNumberFormat="1"/>
    <xf numFmtId="0" fontId="7" fillId="0" borderId="1" xfId="0" applyFont="1" applyBorder="1" applyAlignment="1">
      <alignment vertical="top" wrapText="1"/>
    </xf>
    <xf numFmtId="0" fontId="7" fillId="7" borderId="1" xfId="0" applyFont="1" applyFill="1" applyBorder="1" applyAlignment="1">
      <alignment vertical="top" wrapText="1"/>
    </xf>
    <xf numFmtId="0" fontId="10" fillId="0" borderId="0" xfId="0" applyFont="1"/>
    <xf numFmtId="0" fontId="5" fillId="9" borderId="4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12" fillId="11" borderId="7" xfId="0" applyFont="1" applyFill="1" applyBorder="1"/>
    <xf numFmtId="0" fontId="13" fillId="4" borderId="8" xfId="0" applyFont="1" applyFill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2" fillId="11" borderId="8" xfId="0" applyFont="1" applyFill="1" applyBorder="1"/>
    <xf numFmtId="0" fontId="5" fillId="9" borderId="8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14" borderId="8" xfId="0" applyFont="1" applyFill="1" applyBorder="1" applyAlignment="1">
      <alignment horizontal="center"/>
    </xf>
    <xf numFmtId="0" fontId="13" fillId="15" borderId="8" xfId="0" applyFont="1" applyFill="1" applyBorder="1" applyAlignment="1">
      <alignment horizontal="center"/>
    </xf>
    <xf numFmtId="0" fontId="13" fillId="16" borderId="8" xfId="0" applyFont="1" applyFill="1" applyBorder="1" applyAlignment="1">
      <alignment horizontal="center"/>
    </xf>
    <xf numFmtId="0" fontId="5" fillId="17" borderId="5" xfId="0" applyFont="1" applyFill="1" applyBorder="1" applyAlignment="1">
      <alignment horizontal="center"/>
    </xf>
    <xf numFmtId="0" fontId="13" fillId="18" borderId="8" xfId="0" applyFont="1" applyFill="1" applyBorder="1" applyAlignment="1">
      <alignment horizontal="center"/>
    </xf>
    <xf numFmtId="0" fontId="7" fillId="21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1" borderId="12" xfId="0" applyFont="1" applyFill="1" applyBorder="1" applyAlignment="1">
      <alignment horizontal="center" vertical="center"/>
    </xf>
    <xf numFmtId="0" fontId="7" fillId="21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7" fillId="0" borderId="0" xfId="0" applyFont="1"/>
    <xf numFmtId="0" fontId="16" fillId="2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8" fillId="0" borderId="0" xfId="0" applyFont="1"/>
    <xf numFmtId="0" fontId="4" fillId="0" borderId="0" xfId="1" applyAlignment="1"/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7" fillId="4" borderId="1" xfId="0" applyNumberFormat="1" applyFont="1" applyFill="1" applyBorder="1" applyAlignment="1">
      <alignment horizontal="center" vertical="center"/>
    </xf>
    <xf numFmtId="0" fontId="21" fillId="0" borderId="0" xfId="0" applyFont="1"/>
    <xf numFmtId="0" fontId="22" fillId="0" borderId="13" xfId="0" applyFont="1" applyBorder="1"/>
    <xf numFmtId="0" fontId="5" fillId="4" borderId="12" xfId="0" applyFont="1" applyFill="1" applyBorder="1" applyAlignment="1">
      <alignment horizontal="center"/>
    </xf>
    <xf numFmtId="0" fontId="25" fillId="4" borderId="12" xfId="0" applyFont="1" applyFill="1" applyBorder="1" applyAlignment="1">
      <alignment horizontal="center"/>
    </xf>
    <xf numFmtId="4" fontId="25" fillId="4" borderId="12" xfId="0" applyNumberFormat="1" applyFont="1" applyFill="1" applyBorder="1" applyAlignment="1">
      <alignment horizontal="center"/>
    </xf>
    <xf numFmtId="0" fontId="5" fillId="30" borderId="12" xfId="0" applyFont="1" applyFill="1" applyBorder="1" applyAlignment="1">
      <alignment horizontal="center"/>
    </xf>
    <xf numFmtId="0" fontId="13" fillId="0" borderId="16" xfId="0" applyFont="1" applyBorder="1"/>
    <xf numFmtId="0" fontId="13" fillId="0" borderId="13" xfId="0" applyFont="1" applyBorder="1"/>
    <xf numFmtId="0" fontId="26" fillId="31" borderId="15" xfId="0" applyFont="1" applyFill="1" applyBorder="1"/>
    <xf numFmtId="0" fontId="23" fillId="31" borderId="15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25" fillId="4" borderId="17" xfId="0" applyFont="1" applyFill="1" applyBorder="1" applyAlignment="1">
      <alignment horizontal="center" vertical="center"/>
    </xf>
    <xf numFmtId="0" fontId="5" fillId="30" borderId="17" xfId="0" applyFont="1" applyFill="1" applyBorder="1" applyAlignment="1">
      <alignment horizontal="center"/>
    </xf>
    <xf numFmtId="0" fontId="13" fillId="0" borderId="18" xfId="0" applyFont="1" applyBorder="1"/>
    <xf numFmtId="0" fontId="26" fillId="32" borderId="19" xfId="0" applyFont="1" applyFill="1" applyBorder="1"/>
    <xf numFmtId="0" fontId="23" fillId="32" borderId="19" xfId="0" applyFont="1" applyFill="1" applyBorder="1" applyAlignment="1">
      <alignment horizontal="center"/>
    </xf>
    <xf numFmtId="0" fontId="23" fillId="32" borderId="7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 vertical="center"/>
    </xf>
    <xf numFmtId="0" fontId="25" fillId="4" borderId="2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vertical="center"/>
    </xf>
    <xf numFmtId="0" fontId="34" fillId="21" borderId="1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4" borderId="11" xfId="0" applyFont="1" applyFill="1" applyBorder="1" applyAlignment="1">
      <alignment horizontal="center" vertical="center"/>
    </xf>
    <xf numFmtId="0" fontId="34" fillId="21" borderId="12" xfId="0" applyFont="1" applyFill="1" applyBorder="1" applyAlignment="1">
      <alignment horizontal="center" vertical="center"/>
    </xf>
    <xf numFmtId="0" fontId="34" fillId="4" borderId="12" xfId="0" applyFont="1" applyFill="1" applyBorder="1" applyAlignment="1">
      <alignment horizontal="center" vertical="center"/>
    </xf>
    <xf numFmtId="0" fontId="12" fillId="0" borderId="0" xfId="0" applyFont="1"/>
    <xf numFmtId="0" fontId="3" fillId="0" borderId="0" xfId="0" applyFont="1"/>
    <xf numFmtId="0" fontId="6" fillId="19" borderId="30" xfId="0" applyFont="1" applyFill="1" applyBorder="1" applyAlignment="1">
      <alignment horizontal="right" vertical="center"/>
    </xf>
    <xf numFmtId="0" fontId="6" fillId="19" borderId="31" xfId="0" applyFont="1" applyFill="1" applyBorder="1" applyAlignment="1">
      <alignment horizontal="center" vertical="center"/>
    </xf>
    <xf numFmtId="0" fontId="15" fillId="28" borderId="31" xfId="0" applyFont="1" applyFill="1" applyBorder="1" applyAlignment="1">
      <alignment horizontal="center" vertical="center"/>
    </xf>
    <xf numFmtId="0" fontId="15" fillId="28" borderId="32" xfId="0" applyFont="1" applyFill="1" applyBorder="1" applyAlignment="1">
      <alignment horizontal="center" vertical="center"/>
    </xf>
    <xf numFmtId="0" fontId="15" fillId="22" borderId="33" xfId="0" applyFont="1" applyFill="1" applyBorder="1" applyAlignment="1">
      <alignment horizontal="right" vertical="center"/>
    </xf>
    <xf numFmtId="0" fontId="7" fillId="0" borderId="34" xfId="0" applyFont="1" applyBorder="1" applyAlignment="1">
      <alignment horizontal="center" vertical="center"/>
    </xf>
    <xf numFmtId="0" fontId="15" fillId="22" borderId="35" xfId="0" applyFont="1" applyFill="1" applyBorder="1" applyAlignment="1">
      <alignment horizontal="right" vertical="center"/>
    </xf>
    <xf numFmtId="0" fontId="7" fillId="21" borderId="36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16" fillId="22" borderId="36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6" fillId="19" borderId="33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0" fontId="16" fillId="22" borderId="34" xfId="0" applyFont="1" applyFill="1" applyBorder="1" applyAlignment="1">
      <alignment horizontal="center" vertical="center"/>
    </xf>
    <xf numFmtId="0" fontId="7" fillId="21" borderId="34" xfId="0" applyFont="1" applyFill="1" applyBorder="1" applyAlignment="1">
      <alignment horizontal="center" vertical="center"/>
    </xf>
    <xf numFmtId="0" fontId="6" fillId="19" borderId="35" xfId="0" applyFont="1" applyFill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/>
    </xf>
    <xf numFmtId="0" fontId="34" fillId="21" borderId="34" xfId="0" applyFont="1" applyFill="1" applyBorder="1" applyAlignment="1">
      <alignment horizontal="center" vertical="center"/>
    </xf>
    <xf numFmtId="0" fontId="16" fillId="22" borderId="37" xfId="0" applyFont="1" applyFill="1" applyBorder="1" applyAlignment="1">
      <alignment horizontal="center" vertical="center"/>
    </xf>
    <xf numFmtId="0" fontId="34" fillId="4" borderId="14" xfId="0" applyFont="1" applyFill="1" applyBorder="1" applyAlignment="1">
      <alignment horizontal="center" vertical="center"/>
    </xf>
    <xf numFmtId="0" fontId="7" fillId="21" borderId="37" xfId="0" applyFont="1" applyFill="1" applyBorder="1" applyAlignment="1">
      <alignment horizontal="center" vertical="center"/>
    </xf>
    <xf numFmtId="0" fontId="15" fillId="23" borderId="31" xfId="0" applyFont="1" applyFill="1" applyBorder="1" applyAlignment="1">
      <alignment horizontal="center" vertical="center"/>
    </xf>
    <xf numFmtId="0" fontId="15" fillId="23" borderId="32" xfId="0" applyFont="1" applyFill="1" applyBorder="1" applyAlignment="1">
      <alignment horizontal="center" vertical="center"/>
    </xf>
    <xf numFmtId="0" fontId="15" fillId="20" borderId="38" xfId="0" applyFont="1" applyFill="1" applyBorder="1" applyAlignment="1">
      <alignment horizontal="right" vertical="center"/>
    </xf>
    <xf numFmtId="0" fontId="10" fillId="0" borderId="0" xfId="0" applyFont="1" applyAlignment="1">
      <alignment horizontal="center" vertical="top"/>
    </xf>
    <xf numFmtId="0" fontId="7" fillId="0" borderId="34" xfId="0" applyFont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15" fillId="20" borderId="39" xfId="0" applyFont="1" applyFill="1" applyBorder="1" applyAlignment="1">
      <alignment horizontal="right" vertical="center"/>
    </xf>
    <xf numFmtId="0" fontId="7" fillId="4" borderId="40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6" fillId="19" borderId="30" xfId="0" applyFont="1" applyFill="1" applyBorder="1" applyAlignment="1">
      <alignment horizontal="center" vertical="center"/>
    </xf>
    <xf numFmtId="0" fontId="6" fillId="19" borderId="41" xfId="0" applyFont="1" applyFill="1" applyBorder="1" applyAlignment="1">
      <alignment horizontal="center" vertical="center"/>
    </xf>
    <xf numFmtId="0" fontId="15" fillId="20" borderId="42" xfId="0" applyFont="1" applyFill="1" applyBorder="1" applyAlignment="1">
      <alignment horizontal="center" vertical="center"/>
    </xf>
    <xf numFmtId="0" fontId="15" fillId="20" borderId="43" xfId="0" applyFont="1" applyFill="1" applyBorder="1" applyAlignment="1">
      <alignment horizontal="center" vertical="center"/>
    </xf>
    <xf numFmtId="0" fontId="7" fillId="21" borderId="44" xfId="0" applyFont="1" applyFill="1" applyBorder="1" applyAlignment="1">
      <alignment horizontal="center" vertical="center"/>
    </xf>
    <xf numFmtId="0" fontId="7" fillId="4" borderId="4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top"/>
    </xf>
    <xf numFmtId="0" fontId="7" fillId="21" borderId="45" xfId="0" applyFont="1" applyFill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15" fillId="20" borderId="47" xfId="0" applyFont="1" applyFill="1" applyBorder="1" applyAlignment="1">
      <alignment horizontal="center" vertical="center"/>
    </xf>
    <xf numFmtId="0" fontId="16" fillId="22" borderId="45" xfId="0" applyFont="1" applyFill="1" applyBorder="1" applyAlignment="1">
      <alignment horizontal="center" vertical="center"/>
    </xf>
    <xf numFmtId="0" fontId="15" fillId="20" borderId="27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4" borderId="48" xfId="0" applyFont="1" applyFill="1" applyBorder="1" applyAlignment="1">
      <alignment horizontal="center" vertical="center"/>
    </xf>
    <xf numFmtId="0" fontId="7" fillId="21" borderId="48" xfId="0" applyFont="1" applyFill="1" applyBorder="1" applyAlignment="1">
      <alignment horizontal="center" vertical="center"/>
    </xf>
    <xf numFmtId="0" fontId="6" fillId="24" borderId="49" xfId="0" applyFont="1" applyFill="1" applyBorder="1" applyAlignment="1">
      <alignment horizontal="right" vertical="center"/>
    </xf>
    <xf numFmtId="0" fontId="6" fillId="24" borderId="50" xfId="0" applyFont="1" applyFill="1" applyBorder="1" applyAlignment="1">
      <alignment horizontal="center" vertical="center"/>
    </xf>
    <xf numFmtId="0" fontId="15" fillId="23" borderId="51" xfId="0" applyFont="1" applyFill="1" applyBorder="1" applyAlignment="1">
      <alignment horizontal="center" vertical="center"/>
    </xf>
    <xf numFmtId="0" fontId="15" fillId="23" borderId="52" xfId="0" applyFont="1" applyFill="1" applyBorder="1" applyAlignment="1">
      <alignment horizontal="center" vertical="center"/>
    </xf>
    <xf numFmtId="0" fontId="15" fillId="25" borderId="38" xfId="0" applyFont="1" applyFill="1" applyBorder="1" applyAlignment="1">
      <alignment horizontal="right" vertical="center"/>
    </xf>
    <xf numFmtId="0" fontId="15" fillId="25" borderId="39" xfId="0" applyFont="1" applyFill="1" applyBorder="1" applyAlignment="1">
      <alignment horizontal="right" vertical="center"/>
    </xf>
    <xf numFmtId="0" fontId="16" fillId="26" borderId="36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/>
    </xf>
    <xf numFmtId="0" fontId="15" fillId="25" borderId="42" xfId="0" applyFont="1" applyFill="1" applyBorder="1" applyAlignment="1">
      <alignment horizontal="right" vertical="center"/>
    </xf>
    <xf numFmtId="0" fontId="15" fillId="25" borderId="43" xfId="0" applyFont="1" applyFill="1" applyBorder="1" applyAlignment="1">
      <alignment horizontal="right" vertical="center"/>
    </xf>
    <xf numFmtId="0" fontId="6" fillId="24" borderId="53" xfId="0" applyFont="1" applyFill="1" applyBorder="1" applyAlignment="1">
      <alignment horizontal="center" vertical="center"/>
    </xf>
    <xf numFmtId="0" fontId="6" fillId="24" borderId="54" xfId="0" applyFont="1" applyFill="1" applyBorder="1" applyAlignment="1">
      <alignment horizontal="center" vertical="center"/>
    </xf>
    <xf numFmtId="0" fontId="16" fillId="26" borderId="37" xfId="0" applyFont="1" applyFill="1" applyBorder="1" applyAlignment="1">
      <alignment horizontal="center" vertical="center"/>
    </xf>
    <xf numFmtId="0" fontId="16" fillId="26" borderId="34" xfId="0" applyFont="1" applyFill="1" applyBorder="1" applyAlignment="1">
      <alignment horizontal="center" vertical="center"/>
    </xf>
    <xf numFmtId="0" fontId="2" fillId="0" borderId="1" xfId="0" applyFont="1" applyBorder="1"/>
    <xf numFmtId="0" fontId="34" fillId="4" borderId="0" xfId="0" applyFont="1" applyFill="1" applyAlignment="1">
      <alignment horizontal="center" vertical="center"/>
    </xf>
    <xf numFmtId="0" fontId="33" fillId="19" borderId="31" xfId="0" applyFont="1" applyFill="1" applyBorder="1" applyAlignment="1">
      <alignment horizontal="center" vertical="center"/>
    </xf>
    <xf numFmtId="0" fontId="34" fillId="21" borderId="36" xfId="0" applyFont="1" applyFill="1" applyBorder="1" applyAlignment="1">
      <alignment horizontal="center" vertical="center"/>
    </xf>
    <xf numFmtId="0" fontId="34" fillId="0" borderId="36" xfId="0" applyFont="1" applyBorder="1" applyAlignment="1">
      <alignment horizontal="center" vertical="center"/>
    </xf>
    <xf numFmtId="0" fontId="34" fillId="4" borderId="36" xfId="0" applyFont="1" applyFill="1" applyBorder="1" applyAlignment="1">
      <alignment horizontal="center" vertical="center"/>
    </xf>
    <xf numFmtId="0" fontId="34" fillId="4" borderId="40" xfId="0" applyFont="1" applyFill="1" applyBorder="1" applyAlignment="1">
      <alignment horizontal="center" vertical="center"/>
    </xf>
    <xf numFmtId="0" fontId="33" fillId="19" borderId="33" xfId="0" applyFont="1" applyFill="1" applyBorder="1" applyAlignment="1">
      <alignment horizontal="center" vertical="center"/>
    </xf>
    <xf numFmtId="0" fontId="34" fillId="4" borderId="34" xfId="0" applyFont="1" applyFill="1" applyBorder="1" applyAlignment="1">
      <alignment horizontal="center" vertical="center"/>
    </xf>
    <xf numFmtId="0" fontId="34" fillId="0" borderId="34" xfId="0" applyFont="1" applyBorder="1" applyAlignment="1">
      <alignment horizontal="center" vertical="center"/>
    </xf>
    <xf numFmtId="0" fontId="34" fillId="21" borderId="45" xfId="0" applyFont="1" applyFill="1" applyBorder="1" applyAlignment="1">
      <alignment horizontal="center" vertical="center"/>
    </xf>
    <xf numFmtId="0" fontId="7" fillId="21" borderId="46" xfId="0" applyFont="1" applyFill="1" applyBorder="1" applyAlignment="1">
      <alignment horizontal="center" vertical="center"/>
    </xf>
    <xf numFmtId="0" fontId="34" fillId="0" borderId="45" xfId="0" applyFont="1" applyBorder="1" applyAlignment="1">
      <alignment horizontal="center" vertical="center"/>
    </xf>
    <xf numFmtId="0" fontId="34" fillId="0" borderId="46" xfId="0" applyFont="1" applyBorder="1" applyAlignment="1">
      <alignment horizontal="center" vertical="center"/>
    </xf>
    <xf numFmtId="0" fontId="6" fillId="19" borderId="55" xfId="0" applyFont="1" applyFill="1" applyBorder="1" applyAlignment="1">
      <alignment horizontal="center" vertical="center"/>
    </xf>
    <xf numFmtId="0" fontId="7" fillId="4" borderId="56" xfId="0" applyFont="1" applyFill="1" applyBorder="1" applyAlignment="1">
      <alignment horizontal="center" vertical="center"/>
    </xf>
    <xf numFmtId="0" fontId="34" fillId="4" borderId="44" xfId="0" applyFont="1" applyFill="1" applyBorder="1" applyAlignment="1">
      <alignment horizontal="center" vertical="center"/>
    </xf>
    <xf numFmtId="0" fontId="34" fillId="4" borderId="45" xfId="0" applyFont="1" applyFill="1" applyBorder="1" applyAlignment="1">
      <alignment horizontal="center" vertical="center"/>
    </xf>
    <xf numFmtId="0" fontId="40" fillId="0" borderId="0" xfId="0" applyFont="1"/>
    <xf numFmtId="0" fontId="15" fillId="27" borderId="30" xfId="0" applyFont="1" applyFill="1" applyBorder="1" applyAlignment="1">
      <alignment horizontal="right" vertical="center"/>
    </xf>
    <xf numFmtId="0" fontId="15" fillId="27" borderId="31" xfId="0" applyFont="1" applyFill="1" applyBorder="1" applyAlignment="1">
      <alignment horizontal="center" vertical="center"/>
    </xf>
    <xf numFmtId="0" fontId="15" fillId="27" borderId="30" xfId="0" applyFont="1" applyFill="1" applyBorder="1" applyAlignment="1">
      <alignment horizontal="center" vertical="center"/>
    </xf>
    <xf numFmtId="0" fontId="15" fillId="22" borderId="33" xfId="0" applyFont="1" applyFill="1" applyBorder="1" applyAlignment="1">
      <alignment horizontal="center" vertical="center"/>
    </xf>
    <xf numFmtId="0" fontId="15" fillId="22" borderId="35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4" fillId="2" borderId="30" xfId="1" applyFill="1" applyBorder="1" applyAlignment="1">
      <alignment vertical="center"/>
    </xf>
    <xf numFmtId="0" fontId="5" fillId="2" borderId="31" xfId="0" applyFont="1" applyFill="1" applyBorder="1" applyAlignment="1">
      <alignment vertical="center"/>
    </xf>
    <xf numFmtId="0" fontId="5" fillId="2" borderId="32" xfId="0" applyFont="1" applyFill="1" applyBorder="1" applyAlignment="1">
      <alignment vertical="center"/>
    </xf>
    <xf numFmtId="0" fontId="6" fillId="3" borderId="33" xfId="0" applyFont="1" applyFill="1" applyBorder="1" applyAlignment="1">
      <alignment vertical="center"/>
    </xf>
    <xf numFmtId="0" fontId="7" fillId="4" borderId="34" xfId="0" applyFont="1" applyFill="1" applyBorder="1" applyAlignment="1">
      <alignment vertical="center"/>
    </xf>
    <xf numFmtId="0" fontId="6" fillId="3" borderId="33" xfId="0" applyFont="1" applyFill="1" applyBorder="1" applyAlignment="1">
      <alignment horizontal="left" vertical="center"/>
    </xf>
    <xf numFmtId="0" fontId="7" fillId="0" borderId="34" xfId="0" applyFont="1" applyBorder="1" applyAlignment="1">
      <alignment vertical="center"/>
    </xf>
    <xf numFmtId="0" fontId="7" fillId="4" borderId="57" xfId="0" applyFont="1" applyFill="1" applyBorder="1" applyAlignment="1">
      <alignment vertical="center"/>
    </xf>
    <xf numFmtId="0" fontId="34" fillId="4" borderId="34" xfId="0" applyFont="1" applyFill="1" applyBorder="1" applyAlignment="1">
      <alignment vertical="center"/>
    </xf>
    <xf numFmtId="0" fontId="7" fillId="0" borderId="34" xfId="0" applyFont="1" applyBorder="1"/>
    <xf numFmtId="0" fontId="0" fillId="7" borderId="36" xfId="0" applyFill="1" applyBorder="1"/>
    <xf numFmtId="0" fontId="7" fillId="4" borderId="37" xfId="0" applyFont="1" applyFill="1" applyBorder="1" applyAlignment="1">
      <alignment vertical="center"/>
    </xf>
    <xf numFmtId="0" fontId="13" fillId="29" borderId="62" xfId="0" applyFont="1" applyFill="1" applyBorder="1"/>
    <xf numFmtId="0" fontId="24" fillId="29" borderId="62" xfId="0" applyFont="1" applyFill="1" applyBorder="1" applyAlignment="1">
      <alignment horizontal="center"/>
    </xf>
    <xf numFmtId="0" fontId="24" fillId="29" borderId="63" xfId="0" applyFont="1" applyFill="1" applyBorder="1" applyAlignment="1">
      <alignment horizontal="center"/>
    </xf>
    <xf numFmtId="0" fontId="5" fillId="4" borderId="46" xfId="0" applyFont="1" applyFill="1" applyBorder="1" applyAlignment="1">
      <alignment horizontal="center"/>
    </xf>
    <xf numFmtId="0" fontId="25" fillId="4" borderId="46" xfId="0" applyFont="1" applyFill="1" applyBorder="1" applyAlignment="1">
      <alignment horizontal="center"/>
    </xf>
    <xf numFmtId="0" fontId="5" fillId="30" borderId="46" xfId="0" applyFont="1" applyFill="1" applyBorder="1" applyAlignment="1">
      <alignment horizontal="center"/>
    </xf>
    <xf numFmtId="0" fontId="13" fillId="0" borderId="66" xfId="0" applyFont="1" applyBorder="1"/>
    <xf numFmtId="0" fontId="13" fillId="0" borderId="67" xfId="0" applyFont="1" applyBorder="1"/>
    <xf numFmtId="0" fontId="13" fillId="0" borderId="68" xfId="0" applyFont="1" applyBorder="1"/>
    <xf numFmtId="0" fontId="13" fillId="0" borderId="44" xfId="0" applyFont="1" applyBorder="1"/>
    <xf numFmtId="0" fontId="23" fillId="31" borderId="69" xfId="0" applyFont="1" applyFill="1" applyBorder="1" applyAlignment="1">
      <alignment horizontal="center" vertical="center"/>
    </xf>
    <xf numFmtId="0" fontId="5" fillId="4" borderId="70" xfId="0" applyFont="1" applyFill="1" applyBorder="1" applyAlignment="1">
      <alignment horizontal="center" vertical="center"/>
    </xf>
    <xf numFmtId="0" fontId="25" fillId="4" borderId="70" xfId="0" applyFont="1" applyFill="1" applyBorder="1" applyAlignment="1">
      <alignment horizontal="center" vertical="center"/>
    </xf>
    <xf numFmtId="0" fontId="13" fillId="0" borderId="72" xfId="0" applyFont="1" applyBorder="1"/>
    <xf numFmtId="0" fontId="23" fillId="32" borderId="44" xfId="0" applyFont="1" applyFill="1" applyBorder="1" applyAlignment="1">
      <alignment horizontal="center"/>
    </xf>
    <xf numFmtId="0" fontId="5" fillId="30" borderId="78" xfId="0" applyFont="1" applyFill="1" applyBorder="1" applyAlignment="1">
      <alignment horizontal="center"/>
    </xf>
    <xf numFmtId="0" fontId="5" fillId="30" borderId="79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 vertical="center"/>
    </xf>
    <xf numFmtId="0" fontId="12" fillId="0" borderId="24" xfId="0" applyFont="1" applyBorder="1"/>
    <xf numFmtId="0" fontId="12" fillId="0" borderId="26" xfId="0" applyFont="1" applyBorder="1"/>
    <xf numFmtId="0" fontId="5" fillId="4" borderId="74" xfId="0" applyFont="1" applyFill="1" applyBorder="1" applyAlignment="1">
      <alignment horizontal="center" vertical="center"/>
    </xf>
    <xf numFmtId="0" fontId="12" fillId="0" borderId="75" xfId="0" applyFont="1" applyBorder="1"/>
    <xf numFmtId="0" fontId="12" fillId="0" borderId="76" xfId="0" applyFont="1" applyBorder="1"/>
    <xf numFmtId="0" fontId="0" fillId="0" borderId="0" xfId="0" applyAlignment="1">
      <alignment horizontal="center"/>
    </xf>
    <xf numFmtId="0" fontId="23" fillId="29" borderId="61" xfId="0" applyFont="1" applyFill="1" applyBorder="1" applyAlignment="1">
      <alignment horizontal="center" vertical="center"/>
    </xf>
    <xf numFmtId="0" fontId="12" fillId="0" borderId="64" xfId="0" applyFont="1" applyBorder="1"/>
    <xf numFmtId="0" fontId="12" fillId="0" borderId="65" xfId="0" applyFont="1" applyBorder="1"/>
    <xf numFmtId="0" fontId="23" fillId="31" borderId="64" xfId="0" applyFont="1" applyFill="1" applyBorder="1" applyAlignment="1">
      <alignment horizontal="center" vertical="center"/>
    </xf>
    <xf numFmtId="0" fontId="12" fillId="0" borderId="71" xfId="0" applyFont="1" applyBorder="1"/>
    <xf numFmtId="0" fontId="23" fillId="32" borderId="73" xfId="0" applyFont="1" applyFill="1" applyBorder="1" applyAlignment="1">
      <alignment horizontal="center" vertical="center"/>
    </xf>
    <xf numFmtId="0" fontId="12" fillId="0" borderId="73" xfId="0" applyFont="1" applyBorder="1"/>
    <xf numFmtId="0" fontId="12" fillId="0" borderId="77" xfId="0" applyFont="1" applyBorder="1"/>
    <xf numFmtId="0" fontId="5" fillId="4" borderId="21" xfId="0" applyFont="1" applyFill="1" applyBorder="1" applyAlignment="1">
      <alignment horizontal="center" vertical="center"/>
    </xf>
    <xf numFmtId="0" fontId="12" fillId="0" borderId="23" xfId="0" applyFont="1" applyBorder="1"/>
    <xf numFmtId="0" fontId="12" fillId="0" borderId="25" xfId="0" applyFont="1" applyBorder="1"/>
    <xf numFmtId="0" fontId="38" fillId="4" borderId="28" xfId="1" applyFont="1" applyFill="1" applyBorder="1" applyAlignment="1">
      <alignment horizontal="left" vertical="center"/>
    </xf>
    <xf numFmtId="0" fontId="20" fillId="4" borderId="29" xfId="0" applyFont="1" applyFill="1" applyBorder="1" applyAlignment="1">
      <alignment horizontal="left" vertical="center"/>
    </xf>
    <xf numFmtId="0" fontId="19" fillId="0" borderId="0" xfId="0" applyFont="1" applyAlignment="1">
      <alignment horizontal="center"/>
    </xf>
    <xf numFmtId="0" fontId="11" fillId="0" borderId="0" xfId="1" applyFont="1" applyBorder="1" applyAlignment="1">
      <alignment horizontal="left"/>
    </xf>
    <xf numFmtId="0" fontId="11" fillId="0" borderId="0" xfId="1" applyFont="1" applyAlignment="1">
      <alignment horizontal="left"/>
    </xf>
    <xf numFmtId="0" fontId="0" fillId="0" borderId="0" xfId="0" applyAlignment="1">
      <alignment horizontal="left"/>
    </xf>
    <xf numFmtId="0" fontId="4" fillId="0" borderId="0" xfId="1" applyAlignment="1">
      <alignment horizontal="left"/>
    </xf>
    <xf numFmtId="0" fontId="14" fillId="0" borderId="0" xfId="0" applyFont="1" applyAlignment="1">
      <alignment horizontal="left"/>
    </xf>
    <xf numFmtId="0" fontId="5" fillId="8" borderId="3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vertical="center"/>
    </xf>
    <xf numFmtId="0" fontId="12" fillId="10" borderId="9" xfId="0" applyFont="1" applyFill="1" applyBorder="1" applyAlignment="1">
      <alignment vertical="center"/>
    </xf>
    <xf numFmtId="0" fontId="13" fillId="0" borderId="10" xfId="0" applyFont="1" applyBorder="1"/>
    <xf numFmtId="0" fontId="12" fillId="0" borderId="10" xfId="0" applyFont="1" applyBorder="1"/>
    <xf numFmtId="0" fontId="12" fillId="0" borderId="8" xfId="0" applyFont="1" applyBorder="1"/>
    <xf numFmtId="0" fontId="5" fillId="8" borderId="6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left" vertical="center"/>
    </xf>
    <xf numFmtId="0" fontId="6" fillId="3" borderId="60" xfId="0" applyFont="1" applyFill="1" applyBorder="1" applyAlignment="1">
      <alignment horizontal="left" vertical="center"/>
    </xf>
    <xf numFmtId="0" fontId="6" fillId="3" borderId="55" xfId="0" applyFont="1" applyFill="1" applyBorder="1" applyAlignment="1">
      <alignment horizontal="left" vertical="center"/>
    </xf>
    <xf numFmtId="0" fontId="6" fillId="3" borderId="33" xfId="0" applyFont="1" applyFill="1" applyBorder="1" applyAlignment="1">
      <alignment vertical="center"/>
    </xf>
    <xf numFmtId="0" fontId="8" fillId="5" borderId="33" xfId="0" applyFont="1" applyFill="1" applyBorder="1"/>
    <xf numFmtId="0" fontId="9" fillId="5" borderId="33" xfId="0" applyFont="1" applyFill="1" applyBorder="1"/>
    <xf numFmtId="0" fontId="6" fillId="3" borderId="59" xfId="0" applyFont="1" applyFill="1" applyBorder="1" applyAlignment="1">
      <alignment horizontal="left" vertical="center"/>
    </xf>
    <xf numFmtId="0" fontId="6" fillId="3" borderId="33" xfId="0" applyFont="1" applyFill="1" applyBorder="1" applyAlignment="1">
      <alignment horizontal="left" vertical="center"/>
    </xf>
    <xf numFmtId="0" fontId="1" fillId="0" borderId="0" xfId="0" applyFont="1"/>
    <xf numFmtId="0" fontId="16" fillId="22" borderId="44" xfId="0" applyFont="1" applyFill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5" fillId="25" borderId="64" xfId="0" applyFont="1" applyFill="1" applyBorder="1" applyAlignment="1">
      <alignment horizontal="right" vertical="center"/>
    </xf>
    <xf numFmtId="0" fontId="7" fillId="21" borderId="80" xfId="0" applyFont="1" applyFill="1" applyBorder="1" applyAlignment="1">
      <alignment horizontal="center" vertical="center"/>
    </xf>
    <xf numFmtId="0" fontId="16" fillId="26" borderId="80" xfId="0" applyFont="1" applyFill="1" applyBorder="1" applyAlignment="1">
      <alignment horizontal="center" vertical="center"/>
    </xf>
    <xf numFmtId="0" fontId="10" fillId="0" borderId="80" xfId="0" applyFont="1" applyBorder="1" applyAlignment="1">
      <alignment horizontal="center"/>
    </xf>
    <xf numFmtId="0" fontId="7" fillId="0" borderId="81" xfId="0" applyFont="1" applyBorder="1" applyAlignment="1">
      <alignment horizontal="center"/>
    </xf>
    <xf numFmtId="0" fontId="6" fillId="21" borderId="3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NBN!$N$13</c:f>
              <c:strCache>
                <c:ptCount val="1"/>
                <c:pt idx="0">
                  <c:v>100/40M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65-4FE6-8D14-7AE6C04914D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65-4FE6-8D14-7AE6C04914DC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65-4FE6-8D14-7AE6C04914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NBN!$M$14:$M$32</c:f>
              <c:strCache>
                <c:ptCount val="19"/>
                <c:pt idx="0">
                  <c:v>AUSSIE BROADBAND</c:v>
                </c:pt>
                <c:pt idx="1">
                  <c:v>MORE</c:v>
                </c:pt>
                <c:pt idx="2">
                  <c:v>ORIGIN</c:v>
                </c:pt>
                <c:pt idx="3">
                  <c:v>OCCOM</c:v>
                </c:pt>
                <c:pt idx="4">
                  <c:v>ACTIVE8 ME</c:v>
                </c:pt>
                <c:pt idx="5">
                  <c:v>EXETEL</c:v>
                </c:pt>
                <c:pt idx="6">
                  <c:v>SUPERLOOP</c:v>
                </c:pt>
                <c:pt idx="7">
                  <c:v>LEAPTEL</c:v>
                </c:pt>
                <c:pt idx="8">
                  <c:v>SWOOP</c:v>
                </c:pt>
                <c:pt idx="9">
                  <c:v>TANGERINE</c:v>
                </c:pt>
                <c:pt idx="10">
                  <c:v>MATE</c:v>
                </c:pt>
                <c:pt idx="11">
                  <c:v>IINET</c:v>
                </c:pt>
                <c:pt idx="12">
                  <c:v>IPRIMUS</c:v>
                </c:pt>
                <c:pt idx="13">
                  <c:v>TPG</c:v>
                </c:pt>
                <c:pt idx="14">
                  <c:v>TELSTRA</c:v>
                </c:pt>
                <c:pt idx="15">
                  <c:v>OPTUS</c:v>
                </c:pt>
                <c:pt idx="16">
                  <c:v>DODO</c:v>
                </c:pt>
                <c:pt idx="17">
                  <c:v>SPINTEL</c:v>
                </c:pt>
                <c:pt idx="18">
                  <c:v>KOGAN</c:v>
                </c:pt>
              </c:strCache>
            </c:strRef>
          </c:cat>
          <c:val>
            <c:numRef>
              <c:f>NBN!$N$14:$N$32</c:f>
              <c:numCache>
                <c:formatCode>General</c:formatCode>
                <c:ptCount val="19"/>
                <c:pt idx="0">
                  <c:v>105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99.95</c:v>
                </c:pt>
                <c:pt idx="5">
                  <c:v>85</c:v>
                </c:pt>
                <c:pt idx="6">
                  <c:v>85</c:v>
                </c:pt>
                <c:pt idx="7">
                  <c:v>84.95</c:v>
                </c:pt>
                <c:pt idx="8">
                  <c:v>82</c:v>
                </c:pt>
                <c:pt idx="9">
                  <c:v>74.900000000000006</c:v>
                </c:pt>
                <c:pt idx="10">
                  <c:v>70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65-4FE6-8D14-7AE6C04914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3815672"/>
        <c:axId val="383816064"/>
      </c:barChart>
      <c:catAx>
        <c:axId val="38381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16064"/>
        <c:crosses val="autoZero"/>
        <c:auto val="1"/>
        <c:lblAlgn val="ctr"/>
        <c:lblOffset val="100"/>
        <c:noMultiLvlLbl val="0"/>
      </c:catAx>
      <c:valAx>
        <c:axId val="3838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1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a5f0734-c947-406f-b16b-e21c5e19962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OptiComm!$H$13</c:f>
              <c:strCache>
                <c:ptCount val="1"/>
                <c:pt idx="0">
                  <c:v>50M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4F-4544-B77D-3709141A6D1C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4F-4544-B77D-3709141A6D1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B5B-422A-B245-233E26E0BD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OptiComm!$G$14:$G$23</c:f>
              <c:strCache>
                <c:ptCount val="10"/>
                <c:pt idx="0">
                  <c:v>ORIGIN</c:v>
                </c:pt>
                <c:pt idx="1">
                  <c:v>AUSSIE BROADBAND</c:v>
                </c:pt>
                <c:pt idx="2">
                  <c:v>IPRIMUS</c:v>
                </c:pt>
                <c:pt idx="3">
                  <c:v>ACTIVE8 ME</c:v>
                </c:pt>
                <c:pt idx="4">
                  <c:v>UNITI</c:v>
                </c:pt>
                <c:pt idx="5">
                  <c:v>SUPERLOOP</c:v>
                </c:pt>
                <c:pt idx="6">
                  <c:v>OCCOM</c:v>
                </c:pt>
                <c:pt idx="7">
                  <c:v>EXETEL</c:v>
                </c:pt>
                <c:pt idx="8">
                  <c:v>LEAPTEL</c:v>
                </c:pt>
                <c:pt idx="9">
                  <c:v>SWOOP</c:v>
                </c:pt>
              </c:strCache>
            </c:strRef>
          </c:cat>
          <c:val>
            <c:numRef>
              <c:f>OptiComm!$H$14:$H$23</c:f>
              <c:numCache>
                <c:formatCode>General</c:formatCode>
                <c:ptCount val="10"/>
                <c:pt idx="0">
                  <c:v>95</c:v>
                </c:pt>
                <c:pt idx="1">
                  <c:v>89</c:v>
                </c:pt>
                <c:pt idx="2">
                  <c:v>84</c:v>
                </c:pt>
                <c:pt idx="3">
                  <c:v>79.95</c:v>
                </c:pt>
                <c:pt idx="4">
                  <c:v>79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74.95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4F-4544-B77D-3709141A6D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1493480"/>
        <c:axId val="591498968"/>
      </c:barChart>
      <c:catAx>
        <c:axId val="59149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98968"/>
        <c:crosses val="autoZero"/>
        <c:auto val="1"/>
        <c:lblAlgn val="ctr"/>
        <c:lblOffset val="100"/>
        <c:noMultiLvlLbl val="0"/>
      </c:catAx>
      <c:valAx>
        <c:axId val="59149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9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5e097a6-ea35-4ae5-a78b-a41175cac4c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OptiComm!$N$13</c:f>
              <c:strCache>
                <c:ptCount val="1"/>
                <c:pt idx="0">
                  <c:v>100/40M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611-4F67-8074-F9D5E175E2F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91-45BC-A528-20FF4C58D398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91-45BC-A528-20FF4C58D398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91-45BC-A528-20FF4C58D3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OptiComm!$M$14:$M$23</c:f>
              <c:strCache>
                <c:ptCount val="10"/>
                <c:pt idx="0">
                  <c:v>ORIGIN</c:v>
                </c:pt>
                <c:pt idx="1">
                  <c:v>ACTIVE8 ME</c:v>
                </c:pt>
                <c:pt idx="2">
                  <c:v>AUSSIE BROADBAND</c:v>
                </c:pt>
                <c:pt idx="3">
                  <c:v>OCCOM</c:v>
                </c:pt>
                <c:pt idx="4">
                  <c:v>UNITI</c:v>
                </c:pt>
                <c:pt idx="5">
                  <c:v>SUPERLOOP</c:v>
                </c:pt>
                <c:pt idx="6">
                  <c:v>EXETEL</c:v>
                </c:pt>
                <c:pt idx="7">
                  <c:v>LEAPTEL</c:v>
                </c:pt>
                <c:pt idx="8">
                  <c:v>SWOOP</c:v>
                </c:pt>
                <c:pt idx="9">
                  <c:v>IPRIMUS</c:v>
                </c:pt>
              </c:strCache>
            </c:strRef>
          </c:cat>
          <c:val>
            <c:numRef>
              <c:f>OptiComm!$N$14:$N$23</c:f>
              <c:numCache>
                <c:formatCode>General</c:formatCode>
                <c:ptCount val="10"/>
                <c:pt idx="0">
                  <c:v>110</c:v>
                </c:pt>
                <c:pt idx="1">
                  <c:v>109.95</c:v>
                </c:pt>
                <c:pt idx="2">
                  <c:v>105</c:v>
                </c:pt>
                <c:pt idx="3">
                  <c:v>100</c:v>
                </c:pt>
                <c:pt idx="4">
                  <c:v>95</c:v>
                </c:pt>
                <c:pt idx="5">
                  <c:v>90</c:v>
                </c:pt>
                <c:pt idx="6">
                  <c:v>90</c:v>
                </c:pt>
                <c:pt idx="7">
                  <c:v>89.95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91-45BC-A528-20FF4C58D3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1497400"/>
        <c:axId val="591500144"/>
      </c:barChart>
      <c:catAx>
        <c:axId val="59149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00144"/>
        <c:crosses val="autoZero"/>
        <c:auto val="1"/>
        <c:lblAlgn val="ctr"/>
        <c:lblOffset val="100"/>
        <c:noMultiLvlLbl val="0"/>
      </c:catAx>
      <c:valAx>
        <c:axId val="5915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9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8b4e0e7-970f-4819-bedc-83b491692c1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OptiComm!$K$13</c:f>
              <c:strCache>
                <c:ptCount val="1"/>
                <c:pt idx="0">
                  <c:v>100/20M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E4-4D19-96F0-E61501BEB0AE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E4-4D19-96F0-E61501BEB0AE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E4-4D19-96F0-E61501BEB0AE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9F9-4A8A-9EA6-B5E5577A0DA8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FB1-4FA2-88F0-58B15D8766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OptiComm!$J$14:$J$23</c:f>
              <c:strCache>
                <c:ptCount val="10"/>
                <c:pt idx="0">
                  <c:v>ORIGIN</c:v>
                </c:pt>
                <c:pt idx="1">
                  <c:v>ACTIVE8 ME</c:v>
                </c:pt>
                <c:pt idx="2">
                  <c:v>AUSSIE BROADBAND</c:v>
                </c:pt>
                <c:pt idx="3">
                  <c:v>IPRIMUS</c:v>
                </c:pt>
                <c:pt idx="4">
                  <c:v>UNITI</c:v>
                </c:pt>
                <c:pt idx="5">
                  <c:v>SWOOP</c:v>
                </c:pt>
                <c:pt idx="6">
                  <c:v>SUPERLOOP</c:v>
                </c:pt>
                <c:pt idx="7">
                  <c:v>EXETEL</c:v>
                </c:pt>
                <c:pt idx="8">
                  <c:v>OCCOM</c:v>
                </c:pt>
                <c:pt idx="9">
                  <c:v>LEAPTEL</c:v>
                </c:pt>
              </c:strCache>
            </c:strRef>
          </c:cat>
          <c:val>
            <c:numRef>
              <c:f>OptiComm!$K$14:$K$23</c:f>
              <c:numCache>
                <c:formatCode>General</c:formatCode>
                <c:ptCount val="10"/>
                <c:pt idx="0">
                  <c:v>105</c:v>
                </c:pt>
                <c:pt idx="1">
                  <c:v>99.95</c:v>
                </c:pt>
                <c:pt idx="2">
                  <c:v>95</c:v>
                </c:pt>
                <c:pt idx="3">
                  <c:v>94</c:v>
                </c:pt>
                <c:pt idx="4">
                  <c:v>89</c:v>
                </c:pt>
                <c:pt idx="5">
                  <c:v>84</c:v>
                </c:pt>
                <c:pt idx="6">
                  <c:v>82</c:v>
                </c:pt>
                <c:pt idx="7">
                  <c:v>82</c:v>
                </c:pt>
                <c:pt idx="8">
                  <c:v>80</c:v>
                </c:pt>
                <c:pt idx="9">
                  <c:v>79.95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E4-4D19-96F0-E61501BEB0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1501712"/>
        <c:axId val="591496224"/>
      </c:barChart>
      <c:catAx>
        <c:axId val="5915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96224"/>
        <c:crosses val="autoZero"/>
        <c:auto val="1"/>
        <c:lblAlgn val="ctr"/>
        <c:lblOffset val="100"/>
        <c:noMultiLvlLbl val="0"/>
      </c:catAx>
      <c:valAx>
        <c:axId val="5914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0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3d695c1-0b68-4e3c-a16a-e3a26d46782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OptiComm!$Q$13</c:f>
              <c:strCache>
                <c:ptCount val="1"/>
                <c:pt idx="0">
                  <c:v>250M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6C-4E66-8D8A-41EC6F3EB63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6C-4E66-8D8A-41EC6F3EB63A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789-4046-866D-B91EE8137D7E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7D5-4F88-A8EE-B084EAB86A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OptiComm!$P$14:$P$23</c:f>
              <c:strCache>
                <c:ptCount val="10"/>
                <c:pt idx="0">
                  <c:v>ORIGIN</c:v>
                </c:pt>
                <c:pt idx="1">
                  <c:v>AUSSIE BROADBAND</c:v>
                </c:pt>
                <c:pt idx="2">
                  <c:v>SWOOP</c:v>
                </c:pt>
                <c:pt idx="3">
                  <c:v>IPRIMUS</c:v>
                </c:pt>
                <c:pt idx="4">
                  <c:v>UNITI</c:v>
                </c:pt>
                <c:pt idx="5">
                  <c:v>LEAPTEL</c:v>
                </c:pt>
                <c:pt idx="6">
                  <c:v>SUPERLOOP</c:v>
                </c:pt>
                <c:pt idx="7">
                  <c:v>OCCOM</c:v>
                </c:pt>
                <c:pt idx="8">
                  <c:v>EXETEL</c:v>
                </c:pt>
                <c:pt idx="9">
                  <c:v>ACTIVE8 ME</c:v>
                </c:pt>
              </c:strCache>
            </c:strRef>
          </c:cat>
          <c:val>
            <c:numRef>
              <c:f>OptiComm!$Q$14:$Q$23</c:f>
              <c:numCache>
                <c:formatCode>General</c:formatCode>
                <c:ptCount val="10"/>
                <c:pt idx="0">
                  <c:v>120</c:v>
                </c:pt>
                <c:pt idx="1">
                  <c:v>119</c:v>
                </c:pt>
                <c:pt idx="2">
                  <c:v>114</c:v>
                </c:pt>
                <c:pt idx="3">
                  <c:v>104</c:v>
                </c:pt>
                <c:pt idx="4">
                  <c:v>99</c:v>
                </c:pt>
                <c:pt idx="5">
                  <c:v>99</c:v>
                </c:pt>
                <c:pt idx="6">
                  <c:v>95</c:v>
                </c:pt>
                <c:pt idx="7">
                  <c:v>95</c:v>
                </c:pt>
                <c:pt idx="8">
                  <c:v>83.99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C-4E66-8D8A-41EC6F3EB6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1500536"/>
        <c:axId val="591491128"/>
      </c:barChart>
      <c:catAx>
        <c:axId val="59150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91128"/>
        <c:crosses val="autoZero"/>
        <c:auto val="1"/>
        <c:lblAlgn val="ctr"/>
        <c:lblOffset val="100"/>
        <c:noMultiLvlLbl val="0"/>
      </c:catAx>
      <c:valAx>
        <c:axId val="5914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0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7dbc098-5aec-4b15-8f7a-1841bd30b8a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OptiComm!$T$13</c:f>
              <c:strCache>
                <c:ptCount val="1"/>
                <c:pt idx="0">
                  <c:v>1000M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EA3-4E3D-96B7-6A0BD7BFD7C5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F6-4C9A-9FD5-3210240359AD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F6-4C9A-9FD5-3210240359AD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F6-4C9A-9FD5-3210240359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OptiComm!$S$14:$S$23</c:f>
              <c:strCache>
                <c:ptCount val="10"/>
                <c:pt idx="0">
                  <c:v>ORIGIN</c:v>
                </c:pt>
                <c:pt idx="1">
                  <c:v>AUSSIE BROADBAND</c:v>
                </c:pt>
                <c:pt idx="2">
                  <c:v>OCCOM</c:v>
                </c:pt>
                <c:pt idx="3">
                  <c:v>UNITI</c:v>
                </c:pt>
                <c:pt idx="4">
                  <c:v>LEAPTEL</c:v>
                </c:pt>
                <c:pt idx="5">
                  <c:v>SUPERLOOP</c:v>
                </c:pt>
                <c:pt idx="6">
                  <c:v>EXETEL</c:v>
                </c:pt>
                <c:pt idx="7">
                  <c:v>SWOOP</c:v>
                </c:pt>
                <c:pt idx="8">
                  <c:v>IPRIMUS</c:v>
                </c:pt>
                <c:pt idx="9">
                  <c:v>ACTIVE8 ME</c:v>
                </c:pt>
              </c:strCache>
            </c:strRef>
          </c:cat>
          <c:val>
            <c:numRef>
              <c:f>OptiComm!$T$14:$T$23</c:f>
              <c:numCache>
                <c:formatCode>General</c:formatCode>
                <c:ptCount val="10"/>
                <c:pt idx="0">
                  <c:v>130</c:v>
                </c:pt>
                <c:pt idx="1">
                  <c:v>129</c:v>
                </c:pt>
                <c:pt idx="2">
                  <c:v>115</c:v>
                </c:pt>
                <c:pt idx="3">
                  <c:v>109</c:v>
                </c:pt>
                <c:pt idx="4">
                  <c:v>109</c:v>
                </c:pt>
                <c:pt idx="5">
                  <c:v>105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6-4C9A-9FD5-3210240359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1495440"/>
        <c:axId val="591493088"/>
      </c:barChart>
      <c:catAx>
        <c:axId val="5914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93088"/>
        <c:crosses val="autoZero"/>
        <c:auto val="1"/>
        <c:lblAlgn val="ctr"/>
        <c:lblOffset val="100"/>
        <c:noMultiLvlLbl val="0"/>
      </c:catAx>
      <c:valAx>
        <c:axId val="5914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77d0f83-9051-4d24-a9ef-269cbdabd96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RedTrain!$B$13</c:f>
              <c:strCache>
                <c:ptCount val="1"/>
                <c:pt idx="0">
                  <c:v>50M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C5-4B95-8B82-42AED58EC470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C5-4B95-8B82-42AED58EC4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RedTrain!$A$14:$A$16</c:f>
              <c:strCache>
                <c:ptCount val="3"/>
                <c:pt idx="0">
                  <c:v>IPRIMUS</c:v>
                </c:pt>
                <c:pt idx="1">
                  <c:v>LEAPTEL</c:v>
                </c:pt>
                <c:pt idx="2">
                  <c:v>OCCOM</c:v>
                </c:pt>
              </c:strCache>
            </c:strRef>
          </c:cat>
          <c:val>
            <c:numRef>
              <c:f>RedTrain!$B$14:$B$16</c:f>
              <c:numCache>
                <c:formatCode>General</c:formatCode>
                <c:ptCount val="3"/>
                <c:pt idx="0">
                  <c:v>84</c:v>
                </c:pt>
                <c:pt idx="1">
                  <c:v>74.95</c:v>
                </c:pt>
                <c:pt idx="2">
                  <c:v>69.88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C5-4B95-8B82-42AED58EC4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1500928"/>
        <c:axId val="591496616"/>
      </c:barChart>
      <c:catAx>
        <c:axId val="59150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96616"/>
        <c:crosses val="autoZero"/>
        <c:auto val="1"/>
        <c:lblAlgn val="ctr"/>
        <c:lblOffset val="100"/>
        <c:noMultiLvlLbl val="0"/>
      </c:catAx>
      <c:valAx>
        <c:axId val="59149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0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c175fc3-3caa-46ce-b499-f17d77a6dea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95541798367846E-2"/>
          <c:y val="0.1637790332705587"/>
          <c:w val="0.86156320721192514"/>
          <c:h val="0.62154257553963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RedTrain!$E$13</c:f>
              <c:strCache>
                <c:ptCount val="1"/>
                <c:pt idx="0">
                  <c:v>100/20M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5-4969-9D99-50A964A340A4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3E-4D99-85C9-1130DEEABC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RedTrain!$D$14:$D$16</c:f>
              <c:strCache>
                <c:ptCount val="3"/>
                <c:pt idx="0">
                  <c:v>IPRIMUS</c:v>
                </c:pt>
                <c:pt idx="1">
                  <c:v>LEAPTEL</c:v>
                </c:pt>
                <c:pt idx="2">
                  <c:v>OCCOM</c:v>
                </c:pt>
              </c:strCache>
            </c:strRef>
          </c:cat>
          <c:val>
            <c:numRef>
              <c:f>RedTrain!$E$14:$E$16</c:f>
              <c:numCache>
                <c:formatCode>General</c:formatCode>
                <c:ptCount val="3"/>
                <c:pt idx="0">
                  <c:v>94</c:v>
                </c:pt>
                <c:pt idx="1">
                  <c:v>89.95</c:v>
                </c:pt>
                <c:pt idx="2">
                  <c:v>89.88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5-4969-9D99-50A964A340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1495048"/>
        <c:axId val="591493872"/>
      </c:barChart>
      <c:catAx>
        <c:axId val="59149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93872"/>
        <c:crosses val="autoZero"/>
        <c:auto val="1"/>
        <c:lblAlgn val="ctr"/>
        <c:lblOffset val="100"/>
        <c:noMultiLvlLbl val="0"/>
      </c:catAx>
      <c:valAx>
        <c:axId val="5914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9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dee90cb-bb2c-47d4-8551-8217c462b26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RedTrain!$H$13</c:f>
              <c:strCache>
                <c:ptCount val="1"/>
                <c:pt idx="0">
                  <c:v>100/40M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39-49BA-BBEA-505763EC03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RedTrain!$G$14:$G$16</c:f>
              <c:strCache>
                <c:ptCount val="3"/>
                <c:pt idx="0">
                  <c:v>IPRIMUS</c:v>
                </c:pt>
                <c:pt idx="1">
                  <c:v>LEAPTEL</c:v>
                </c:pt>
                <c:pt idx="2">
                  <c:v>OCCOM</c:v>
                </c:pt>
              </c:strCache>
            </c:strRef>
          </c:cat>
          <c:val>
            <c:numRef>
              <c:f>RedTrain!$H$14:$H$16</c:f>
              <c:numCache>
                <c:formatCode>General</c:formatCode>
                <c:ptCount val="3"/>
                <c:pt idx="0">
                  <c:v>104</c:v>
                </c:pt>
                <c:pt idx="1">
                  <c:v>99.95</c:v>
                </c:pt>
                <c:pt idx="2">
                  <c:v>99.88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9-49BA-BBEA-505763EC03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1502888"/>
        <c:axId val="591497008"/>
      </c:barChart>
      <c:catAx>
        <c:axId val="59150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97008"/>
        <c:crosses val="autoZero"/>
        <c:auto val="1"/>
        <c:lblAlgn val="ctr"/>
        <c:lblOffset val="100"/>
        <c:noMultiLvlLbl val="0"/>
      </c:catAx>
      <c:valAx>
        <c:axId val="5914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0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579c6b1-5b76-4cd7-88a8-9334f201bee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RedTrain!$K$13</c:f>
              <c:strCache>
                <c:ptCount val="1"/>
                <c:pt idx="0">
                  <c:v>250M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7B-4B3D-9AE8-A17F64857460}"/>
              </c:ext>
            </c:extLst>
          </c:dPt>
          <c:cat>
            <c:strRef>
              <c:f>RedTrain!$J$14:$J$16</c:f>
              <c:strCache>
                <c:ptCount val="3"/>
                <c:pt idx="0">
                  <c:v>OCCOM</c:v>
                </c:pt>
                <c:pt idx="1">
                  <c:v>IPRIMUS</c:v>
                </c:pt>
                <c:pt idx="2">
                  <c:v>LEAPTEL</c:v>
                </c:pt>
              </c:strCache>
            </c:strRef>
          </c:cat>
          <c:val>
            <c:numRef>
              <c:f>RedTrain!$K$14:$K$16</c:f>
              <c:numCache>
                <c:formatCode>General</c:formatCode>
                <c:ptCount val="3"/>
                <c:pt idx="0">
                  <c:v>129.88</c:v>
                </c:pt>
                <c:pt idx="1">
                  <c:v>124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B-4B3D-9AE8-A17F64857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501320"/>
        <c:axId val="591502104"/>
      </c:barChart>
      <c:catAx>
        <c:axId val="59150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02104"/>
        <c:crosses val="autoZero"/>
        <c:auto val="1"/>
        <c:lblAlgn val="ctr"/>
        <c:lblOffset val="100"/>
        <c:noMultiLvlLbl val="0"/>
      </c:catAx>
      <c:valAx>
        <c:axId val="59150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0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'SUPA Networks'!$B$14</c:f>
              <c:strCache>
                <c:ptCount val="1"/>
                <c:pt idx="0">
                  <c:v>25M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23-4225-8417-489513C46F2C}"/>
              </c:ext>
            </c:extLst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23-4225-8417-489513C46F2C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6E5-492E-B0F0-4FAF1C399C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'SUPA Networks'!$A$15:$A$27</c:f>
              <c:strCache>
                <c:ptCount val="13"/>
                <c:pt idx="0">
                  <c:v>AIRTEL</c:v>
                </c:pt>
                <c:pt idx="1">
                  <c:v>BLITZNET</c:v>
                </c:pt>
                <c:pt idx="2">
                  <c:v>CITY7NET</c:v>
                </c:pt>
                <c:pt idx="3">
                  <c:v>CLEVERNET</c:v>
                </c:pt>
                <c:pt idx="4">
                  <c:v>EPSINET</c:v>
                </c:pt>
                <c:pt idx="5">
                  <c:v>IQNET</c:v>
                </c:pt>
                <c:pt idx="6">
                  <c:v>NEWAUSFIBER</c:v>
                </c:pt>
                <c:pt idx="7">
                  <c:v>TELE TECH</c:v>
                </c:pt>
                <c:pt idx="8">
                  <c:v>WAVEZONE</c:v>
                </c:pt>
                <c:pt idx="9">
                  <c:v>ZEN NET</c:v>
                </c:pt>
                <c:pt idx="10">
                  <c:v>ALPHA NET</c:v>
                </c:pt>
                <c:pt idx="11">
                  <c:v>OCCOM</c:v>
                </c:pt>
                <c:pt idx="12">
                  <c:v>VOC PHONE</c:v>
                </c:pt>
              </c:strCache>
            </c:strRef>
          </c:cat>
          <c:val>
            <c:numRef>
              <c:f>'SUPA Networks'!$B$15:$B$27</c:f>
              <c:numCache>
                <c:formatCode>General</c:formatCode>
                <c:ptCount val="13"/>
                <c:pt idx="0">
                  <c:v>69.95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65</c:v>
                </c:pt>
                <c:pt idx="1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3-4225-8417-489513C46F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1502496"/>
        <c:axId val="591492696"/>
      </c:barChart>
      <c:catAx>
        <c:axId val="5915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92696"/>
        <c:crosses val="autoZero"/>
        <c:auto val="1"/>
        <c:lblAlgn val="ctr"/>
        <c:lblOffset val="100"/>
        <c:noMultiLvlLbl val="0"/>
      </c:catAx>
      <c:valAx>
        <c:axId val="5914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0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61de430-19ec-498f-8ef0-44bca0c3f7e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NBN!$Q$13</c:f>
              <c:strCache>
                <c:ptCount val="1"/>
                <c:pt idx="0">
                  <c:v>250M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716-4599-BFF1-944E3089C23B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59-4C28-A995-8EF34C891259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59-4C28-A995-8EF34C891259}"/>
              </c:ext>
            </c:extLst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59-4C28-A995-8EF34C891259}"/>
              </c:ext>
            </c:extLst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59-4C28-A995-8EF34C8912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NBN!$P$14:$P$32</c:f>
              <c:strCache>
                <c:ptCount val="19"/>
                <c:pt idx="0">
                  <c:v>AUSSIE BROADBAND</c:v>
                </c:pt>
                <c:pt idx="1">
                  <c:v>MORE</c:v>
                </c:pt>
                <c:pt idx="2">
                  <c:v>TELSTRA</c:v>
                </c:pt>
                <c:pt idx="3">
                  <c:v>ORIGIN</c:v>
                </c:pt>
                <c:pt idx="4">
                  <c:v>ACTIVE8 ME</c:v>
                </c:pt>
                <c:pt idx="5">
                  <c:v>IPRIMUS</c:v>
                </c:pt>
                <c:pt idx="6">
                  <c:v>OPTUS</c:v>
                </c:pt>
                <c:pt idx="7">
                  <c:v>OCCOM</c:v>
                </c:pt>
                <c:pt idx="8">
                  <c:v>EXETEL</c:v>
                </c:pt>
                <c:pt idx="9">
                  <c:v>LEAPTEL</c:v>
                </c:pt>
                <c:pt idx="10">
                  <c:v>SUPERLOOP</c:v>
                </c:pt>
                <c:pt idx="11">
                  <c:v>MATE</c:v>
                </c:pt>
                <c:pt idx="12">
                  <c:v>IINET</c:v>
                </c:pt>
                <c:pt idx="13">
                  <c:v>TANGERINE</c:v>
                </c:pt>
                <c:pt idx="14">
                  <c:v>KOGAN</c:v>
                </c:pt>
                <c:pt idx="15">
                  <c:v>DODO</c:v>
                </c:pt>
                <c:pt idx="16">
                  <c:v>SWOOP</c:v>
                </c:pt>
                <c:pt idx="17">
                  <c:v>TPG</c:v>
                </c:pt>
                <c:pt idx="18">
                  <c:v>SPINTEL</c:v>
                </c:pt>
              </c:strCache>
            </c:strRef>
          </c:cat>
          <c:val>
            <c:numRef>
              <c:f>NBN!$Q$14:$Q$32</c:f>
              <c:numCache>
                <c:formatCode>General</c:formatCode>
                <c:ptCount val="19"/>
                <c:pt idx="0">
                  <c:v>119</c:v>
                </c:pt>
                <c:pt idx="1">
                  <c:v>115</c:v>
                </c:pt>
                <c:pt idx="2">
                  <c:v>110</c:v>
                </c:pt>
                <c:pt idx="3">
                  <c:v>110</c:v>
                </c:pt>
                <c:pt idx="4">
                  <c:v>109.95</c:v>
                </c:pt>
                <c:pt idx="5">
                  <c:v>104</c:v>
                </c:pt>
                <c:pt idx="6">
                  <c:v>99</c:v>
                </c:pt>
                <c:pt idx="7">
                  <c:v>95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85</c:v>
                </c:pt>
                <c:pt idx="12">
                  <c:v>84.99</c:v>
                </c:pt>
                <c:pt idx="13">
                  <c:v>84.9</c:v>
                </c:pt>
                <c:pt idx="14">
                  <c:v>84.9</c:v>
                </c:pt>
                <c:pt idx="15">
                  <c:v>83.9</c:v>
                </c:pt>
                <c:pt idx="16">
                  <c:v>82</c:v>
                </c:pt>
                <c:pt idx="17">
                  <c:v>79.989999999999995</c:v>
                </c:pt>
                <c:pt idx="1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59-4C28-A995-8EF34C8912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3814496"/>
        <c:axId val="383814888"/>
      </c:barChart>
      <c:catAx>
        <c:axId val="38381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14888"/>
        <c:crosses val="autoZero"/>
        <c:auto val="1"/>
        <c:lblAlgn val="ctr"/>
        <c:lblOffset val="100"/>
        <c:noMultiLvlLbl val="0"/>
      </c:catAx>
      <c:valAx>
        <c:axId val="38381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1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99139ba-8407-4297-9b7a-4795757e7b6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'SUPA Networks'!$F$14</c:f>
              <c:strCache>
                <c:ptCount val="1"/>
                <c:pt idx="0">
                  <c:v>50M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F6-495F-9F08-E14659560F55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F6-495F-9F08-E14659560F55}"/>
              </c:ext>
            </c:extLst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358-484C-B435-58FFC0F65E9E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65E-4C41-B9C7-5DE4B4AAD6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'SUPA Networks'!$E$15:$E$27</c:f>
              <c:strCache>
                <c:ptCount val="13"/>
                <c:pt idx="0">
                  <c:v>AIRTEL</c:v>
                </c:pt>
                <c:pt idx="1">
                  <c:v>EPSINET</c:v>
                </c:pt>
                <c:pt idx="2">
                  <c:v>CITY7NET</c:v>
                </c:pt>
                <c:pt idx="3">
                  <c:v>NEWAUSFIBER</c:v>
                </c:pt>
                <c:pt idx="4">
                  <c:v>ALPHA NET</c:v>
                </c:pt>
                <c:pt idx="5">
                  <c:v>BLITZNET</c:v>
                </c:pt>
                <c:pt idx="6">
                  <c:v>CLEVERNET</c:v>
                </c:pt>
                <c:pt idx="7">
                  <c:v>IQNET</c:v>
                </c:pt>
                <c:pt idx="8">
                  <c:v>TELE TECH</c:v>
                </c:pt>
                <c:pt idx="9">
                  <c:v>WAVEZONE</c:v>
                </c:pt>
                <c:pt idx="10">
                  <c:v>ZEN NET</c:v>
                </c:pt>
                <c:pt idx="11">
                  <c:v>OCCOM</c:v>
                </c:pt>
                <c:pt idx="12">
                  <c:v>VOC PHONE</c:v>
                </c:pt>
              </c:strCache>
            </c:strRef>
          </c:cat>
          <c:val>
            <c:numRef>
              <c:f>'SUPA Networks'!$F$15:$F$27</c:f>
              <c:numCache>
                <c:formatCode>General</c:formatCode>
                <c:ptCount val="13"/>
                <c:pt idx="0">
                  <c:v>79.95</c:v>
                </c:pt>
                <c:pt idx="1">
                  <c:v>79</c:v>
                </c:pt>
                <c:pt idx="2">
                  <c:v>78</c:v>
                </c:pt>
                <c:pt idx="3">
                  <c:v>77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59.9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F6-495F-9F08-E14659560F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1513080"/>
        <c:axId val="591506024"/>
      </c:barChart>
      <c:catAx>
        <c:axId val="59151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06024"/>
        <c:crosses val="autoZero"/>
        <c:auto val="1"/>
        <c:lblAlgn val="ctr"/>
        <c:lblOffset val="100"/>
        <c:noMultiLvlLbl val="0"/>
      </c:catAx>
      <c:valAx>
        <c:axId val="59150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1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247e77a-f32a-45f8-8c87-46eea4e9fe5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'SUPA Networks'!$N$14</c:f>
              <c:strCache>
                <c:ptCount val="1"/>
                <c:pt idx="0">
                  <c:v>250M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94-4F71-ABBD-F2DE01C39179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94-4F71-ABBD-F2DE01C39179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D94-4256-8681-1B504A34ED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8A1-4EE9-B0F1-7103F1DB42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'SUPA Networks'!$M$15:$M$27</c:f>
              <c:strCache>
                <c:ptCount val="13"/>
                <c:pt idx="0">
                  <c:v>EPSINET</c:v>
                </c:pt>
                <c:pt idx="1">
                  <c:v>CITY7NET</c:v>
                </c:pt>
                <c:pt idx="2">
                  <c:v>WAVEZONE</c:v>
                </c:pt>
                <c:pt idx="3">
                  <c:v>ZEN NET</c:v>
                </c:pt>
                <c:pt idx="4">
                  <c:v>IQNET</c:v>
                </c:pt>
                <c:pt idx="5">
                  <c:v>TELE TECH</c:v>
                </c:pt>
                <c:pt idx="6">
                  <c:v>AIRTEL</c:v>
                </c:pt>
                <c:pt idx="7">
                  <c:v>BLITZNET</c:v>
                </c:pt>
                <c:pt idx="8">
                  <c:v>CLEVERNET</c:v>
                </c:pt>
                <c:pt idx="9">
                  <c:v>ALPHA NET</c:v>
                </c:pt>
                <c:pt idx="10">
                  <c:v>OCCOM</c:v>
                </c:pt>
                <c:pt idx="11">
                  <c:v>VOC PHONE</c:v>
                </c:pt>
                <c:pt idx="12">
                  <c:v>NEWAUSFIBER</c:v>
                </c:pt>
              </c:strCache>
            </c:strRef>
          </c:cat>
          <c:val>
            <c:numRef>
              <c:f>'SUPA Networks'!$N$15:$N$27</c:f>
              <c:numCache>
                <c:formatCode>General</c:formatCode>
                <c:ptCount val="13"/>
                <c:pt idx="0">
                  <c:v>129</c:v>
                </c:pt>
                <c:pt idx="1">
                  <c:v>117</c:v>
                </c:pt>
                <c:pt idx="2">
                  <c:v>115</c:v>
                </c:pt>
                <c:pt idx="3">
                  <c:v>113</c:v>
                </c:pt>
                <c:pt idx="4">
                  <c:v>110</c:v>
                </c:pt>
                <c:pt idx="5">
                  <c:v>110</c:v>
                </c:pt>
                <c:pt idx="6">
                  <c:v>109.95</c:v>
                </c:pt>
                <c:pt idx="7">
                  <c:v>109.9</c:v>
                </c:pt>
                <c:pt idx="8">
                  <c:v>109.9</c:v>
                </c:pt>
                <c:pt idx="9">
                  <c:v>109</c:v>
                </c:pt>
                <c:pt idx="10">
                  <c:v>95</c:v>
                </c:pt>
                <c:pt idx="11">
                  <c:v>79.900000000000006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94-4F71-ABBD-F2DE01C391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1512688"/>
        <c:axId val="591512296"/>
      </c:barChart>
      <c:catAx>
        <c:axId val="5915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12296"/>
        <c:crosses val="autoZero"/>
        <c:auto val="1"/>
        <c:lblAlgn val="ctr"/>
        <c:lblOffset val="100"/>
        <c:noMultiLvlLbl val="0"/>
      </c:catAx>
      <c:valAx>
        <c:axId val="5915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1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6436865-ada5-473b-8a42-c4b7cf48125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'SUPA Networks'!$J$14</c:f>
              <c:strCache>
                <c:ptCount val="1"/>
                <c:pt idx="0">
                  <c:v>100/40M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20-4D3F-9166-6331106AF70B}"/>
              </c:ext>
            </c:extLst>
          </c:dPt>
          <c:cat>
            <c:strRef>
              <c:f>'SUPA Networks'!$I$15:$I$27</c:f>
              <c:strCache>
                <c:ptCount val="13"/>
                <c:pt idx="0">
                  <c:v>EPSINET</c:v>
                </c:pt>
                <c:pt idx="1">
                  <c:v>NEWAUSFIBER</c:v>
                </c:pt>
                <c:pt idx="2">
                  <c:v>AIRTEL</c:v>
                </c:pt>
                <c:pt idx="3">
                  <c:v>CITY7NET</c:v>
                </c:pt>
                <c:pt idx="4">
                  <c:v>ZEN NET</c:v>
                </c:pt>
                <c:pt idx="5">
                  <c:v>ALPHA NET</c:v>
                </c:pt>
                <c:pt idx="6">
                  <c:v>BLITZNET</c:v>
                </c:pt>
                <c:pt idx="7">
                  <c:v>CLEVERNET</c:v>
                </c:pt>
                <c:pt idx="8">
                  <c:v>IQNET</c:v>
                </c:pt>
                <c:pt idx="9">
                  <c:v>TELE TECH</c:v>
                </c:pt>
                <c:pt idx="10">
                  <c:v>WAVEZONE</c:v>
                </c:pt>
                <c:pt idx="11">
                  <c:v>OCCOM</c:v>
                </c:pt>
                <c:pt idx="12">
                  <c:v>VOC PHONE</c:v>
                </c:pt>
              </c:strCache>
            </c:strRef>
          </c:cat>
          <c:val>
            <c:numRef>
              <c:f>'SUPA Networks'!$J$15:$J$27</c:f>
              <c:numCache>
                <c:formatCode>General</c:formatCode>
                <c:ptCount val="13"/>
                <c:pt idx="0">
                  <c:v>99</c:v>
                </c:pt>
                <c:pt idx="1">
                  <c:v>95</c:v>
                </c:pt>
                <c:pt idx="2">
                  <c:v>89.95</c:v>
                </c:pt>
                <c:pt idx="3">
                  <c:v>89</c:v>
                </c:pt>
                <c:pt idx="4">
                  <c:v>87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80</c:v>
                </c:pt>
                <c:pt idx="12">
                  <c:v>69.900000000000006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0-4D3F-9166-6331106AF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511512"/>
        <c:axId val="591506416"/>
      </c:barChart>
      <c:catAx>
        <c:axId val="59151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06416"/>
        <c:crosses val="autoZero"/>
        <c:auto val="1"/>
        <c:lblAlgn val="ctr"/>
        <c:lblOffset val="100"/>
        <c:noMultiLvlLbl val="0"/>
      </c:catAx>
      <c:valAx>
        <c:axId val="5915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1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NBN!$T$13</c:f>
              <c:strCache>
                <c:ptCount val="1"/>
                <c:pt idx="0">
                  <c:v>1000M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94-483C-ADDB-61D21D0C247F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EB-4F37-B555-F19A776B094E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BF7-44B7-A655-3F90C0F76BE1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D42-4F56-A034-193956C44F84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EB-4F37-B555-F19A776B09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NBN!$S$14:$S$32</c:f>
              <c:strCache>
                <c:ptCount val="19"/>
                <c:pt idx="0">
                  <c:v>MORE</c:v>
                </c:pt>
                <c:pt idx="1">
                  <c:v>AUSSIE BROADBAND</c:v>
                </c:pt>
                <c:pt idx="2">
                  <c:v>TELSTRA</c:v>
                </c:pt>
                <c:pt idx="3">
                  <c:v>IPRIMUS</c:v>
                </c:pt>
                <c:pt idx="4">
                  <c:v>ORIGIN</c:v>
                </c:pt>
                <c:pt idx="5">
                  <c:v>SWOOP</c:v>
                </c:pt>
                <c:pt idx="6">
                  <c:v>OCCOM</c:v>
                </c:pt>
                <c:pt idx="7">
                  <c:v>OPTUS</c:v>
                </c:pt>
                <c:pt idx="8">
                  <c:v>TANGERINE</c:v>
                </c:pt>
                <c:pt idx="9">
                  <c:v>LEAPTEL</c:v>
                </c:pt>
                <c:pt idx="10">
                  <c:v>KOGAN</c:v>
                </c:pt>
                <c:pt idx="11">
                  <c:v>SUPERLOOP</c:v>
                </c:pt>
                <c:pt idx="12">
                  <c:v>IINET</c:v>
                </c:pt>
                <c:pt idx="13">
                  <c:v>MATE</c:v>
                </c:pt>
                <c:pt idx="14">
                  <c:v>SPINTEL</c:v>
                </c:pt>
                <c:pt idx="15">
                  <c:v>TPG</c:v>
                </c:pt>
                <c:pt idx="16">
                  <c:v>EXETEL</c:v>
                </c:pt>
                <c:pt idx="17">
                  <c:v>ACTIVE8 ME</c:v>
                </c:pt>
                <c:pt idx="18">
                  <c:v>DODO</c:v>
                </c:pt>
              </c:strCache>
            </c:strRef>
          </c:cat>
          <c:val>
            <c:numRef>
              <c:f>NBN!$T$14:$T$32</c:f>
              <c:numCache>
                <c:formatCode>General</c:formatCode>
                <c:ptCount val="19"/>
                <c:pt idx="0">
                  <c:v>135</c:v>
                </c:pt>
                <c:pt idx="1">
                  <c:v>129</c:v>
                </c:pt>
                <c:pt idx="2">
                  <c:v>125</c:v>
                </c:pt>
                <c:pt idx="3">
                  <c:v>124</c:v>
                </c:pt>
                <c:pt idx="4">
                  <c:v>120</c:v>
                </c:pt>
                <c:pt idx="5">
                  <c:v>119</c:v>
                </c:pt>
                <c:pt idx="6">
                  <c:v>115</c:v>
                </c:pt>
                <c:pt idx="7">
                  <c:v>109</c:v>
                </c:pt>
                <c:pt idx="8">
                  <c:v>99.9</c:v>
                </c:pt>
                <c:pt idx="9">
                  <c:v>99</c:v>
                </c:pt>
                <c:pt idx="10">
                  <c:v>98.9</c:v>
                </c:pt>
                <c:pt idx="11">
                  <c:v>95</c:v>
                </c:pt>
                <c:pt idx="12">
                  <c:v>94.99</c:v>
                </c:pt>
                <c:pt idx="13">
                  <c:v>90</c:v>
                </c:pt>
                <c:pt idx="14">
                  <c:v>90</c:v>
                </c:pt>
                <c:pt idx="15">
                  <c:v>89.99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EB-4F37-B555-F19A776B0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807048"/>
        <c:axId val="383812928"/>
      </c:barChart>
      <c:catAx>
        <c:axId val="38380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12928"/>
        <c:crosses val="autoZero"/>
        <c:auto val="1"/>
        <c:lblAlgn val="ctr"/>
        <c:lblOffset val="100"/>
        <c:noMultiLvlLbl val="0"/>
      </c:catAx>
      <c:valAx>
        <c:axId val="3838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84e3a79-7e60-488d-965b-f622c1fe714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NBN!$B$13</c:f>
              <c:strCache>
                <c:ptCount val="1"/>
                <c:pt idx="0">
                  <c:v>12M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7E-42BB-973E-39D4EE2746C6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7E-42BB-973E-39D4EE2746C6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7E-42BB-973E-39D4EE2746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NBN!$A$14:$A$32</c:f>
              <c:strCache>
                <c:ptCount val="19"/>
                <c:pt idx="0">
                  <c:v>AUSSIE BROADBAND</c:v>
                </c:pt>
                <c:pt idx="1">
                  <c:v>IINET</c:v>
                </c:pt>
                <c:pt idx="2">
                  <c:v>DODO</c:v>
                </c:pt>
                <c:pt idx="3">
                  <c:v>OCCOM</c:v>
                </c:pt>
                <c:pt idx="4">
                  <c:v>TPG</c:v>
                </c:pt>
                <c:pt idx="5">
                  <c:v>EXETEL</c:v>
                </c:pt>
                <c:pt idx="6">
                  <c:v>LEAPTEL</c:v>
                </c:pt>
                <c:pt idx="7">
                  <c:v>SWOOP</c:v>
                </c:pt>
                <c:pt idx="8">
                  <c:v>IPRIMUS</c:v>
                </c:pt>
                <c:pt idx="9">
                  <c:v>ACTIVE8 ME</c:v>
                </c:pt>
                <c:pt idx="10">
                  <c:v>TELSTRA</c:v>
                </c:pt>
                <c:pt idx="11">
                  <c:v>OPTUS</c:v>
                </c:pt>
                <c:pt idx="12">
                  <c:v>TANGERINE</c:v>
                </c:pt>
                <c:pt idx="13">
                  <c:v>SUPERLOOP</c:v>
                </c:pt>
                <c:pt idx="14">
                  <c:v>MATE</c:v>
                </c:pt>
                <c:pt idx="15">
                  <c:v>MORE</c:v>
                </c:pt>
                <c:pt idx="16">
                  <c:v>SPINTEL</c:v>
                </c:pt>
                <c:pt idx="17">
                  <c:v>KOGAN</c:v>
                </c:pt>
                <c:pt idx="18">
                  <c:v>ORIGIN</c:v>
                </c:pt>
              </c:strCache>
            </c:strRef>
          </c:cat>
          <c:val>
            <c:numRef>
              <c:f>NBN!$B$14:$B$32</c:f>
              <c:numCache>
                <c:formatCode>General</c:formatCode>
                <c:ptCount val="19"/>
                <c:pt idx="0">
                  <c:v>69</c:v>
                </c:pt>
                <c:pt idx="1">
                  <c:v>59.99</c:v>
                </c:pt>
                <c:pt idx="2">
                  <c:v>58.9</c:v>
                </c:pt>
                <c:pt idx="3">
                  <c:v>58</c:v>
                </c:pt>
                <c:pt idx="4">
                  <c:v>54.99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7E-42BB-973E-39D4EE274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3807440"/>
        <c:axId val="383808224"/>
      </c:barChart>
      <c:catAx>
        <c:axId val="38380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08224"/>
        <c:crosses val="autoZero"/>
        <c:auto val="1"/>
        <c:lblAlgn val="ctr"/>
        <c:lblOffset val="100"/>
        <c:noMultiLvlLbl val="0"/>
      </c:catAx>
      <c:valAx>
        <c:axId val="3838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0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da657f2-87bb-450d-9ade-c5603806e98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NBN!$E$13</c:f>
              <c:strCache>
                <c:ptCount val="1"/>
                <c:pt idx="0">
                  <c:v>25M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D7F-4D88-A0DE-F1AE67668A13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DC0-471E-9FB5-FF14C41299E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33-4369-B141-4AB3DADCA424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33-4369-B141-4AB3DADCA424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33-4369-B141-4AB3DADCA4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NBN!$D$14:$D$32</c:f>
              <c:strCache>
                <c:ptCount val="19"/>
                <c:pt idx="0">
                  <c:v>TELSTRA</c:v>
                </c:pt>
                <c:pt idx="1">
                  <c:v>AUSSIE BROADBAND</c:v>
                </c:pt>
                <c:pt idx="2">
                  <c:v>MORE</c:v>
                </c:pt>
                <c:pt idx="3">
                  <c:v>OPTUS</c:v>
                </c:pt>
                <c:pt idx="4">
                  <c:v>ORIGIN</c:v>
                </c:pt>
                <c:pt idx="5">
                  <c:v>OCCOM</c:v>
                </c:pt>
                <c:pt idx="6">
                  <c:v>IINET</c:v>
                </c:pt>
                <c:pt idx="7">
                  <c:v>TPG</c:v>
                </c:pt>
                <c:pt idx="8">
                  <c:v>EXETEL</c:v>
                </c:pt>
                <c:pt idx="9">
                  <c:v>SUPERLOOP</c:v>
                </c:pt>
                <c:pt idx="10">
                  <c:v>SWOOP</c:v>
                </c:pt>
                <c:pt idx="11">
                  <c:v>DODO</c:v>
                </c:pt>
                <c:pt idx="12">
                  <c:v>LEAPTEL</c:v>
                </c:pt>
                <c:pt idx="13">
                  <c:v>SPINTEL</c:v>
                </c:pt>
                <c:pt idx="14">
                  <c:v>TANGERINE</c:v>
                </c:pt>
                <c:pt idx="15">
                  <c:v>KOGAN</c:v>
                </c:pt>
                <c:pt idx="16">
                  <c:v>MATE</c:v>
                </c:pt>
                <c:pt idx="17">
                  <c:v>IPRIMUS</c:v>
                </c:pt>
                <c:pt idx="18">
                  <c:v>ACTIVE8 ME</c:v>
                </c:pt>
              </c:strCache>
            </c:strRef>
          </c:cat>
          <c:val>
            <c:numRef>
              <c:f>NBN!$E$14:$E$32</c:f>
              <c:numCache>
                <c:formatCode>General</c:formatCode>
                <c:ptCount val="19"/>
                <c:pt idx="0">
                  <c:v>89</c:v>
                </c:pt>
                <c:pt idx="1">
                  <c:v>79</c:v>
                </c:pt>
                <c:pt idx="2">
                  <c:v>76</c:v>
                </c:pt>
                <c:pt idx="3">
                  <c:v>75</c:v>
                </c:pt>
                <c:pt idx="4">
                  <c:v>73</c:v>
                </c:pt>
                <c:pt idx="5">
                  <c:v>65</c:v>
                </c:pt>
                <c:pt idx="6">
                  <c:v>61.99</c:v>
                </c:pt>
                <c:pt idx="7">
                  <c:v>56.99</c:v>
                </c:pt>
                <c:pt idx="8">
                  <c:v>55</c:v>
                </c:pt>
                <c:pt idx="9">
                  <c:v>55</c:v>
                </c:pt>
                <c:pt idx="10">
                  <c:v>54</c:v>
                </c:pt>
                <c:pt idx="11">
                  <c:v>53.9</c:v>
                </c:pt>
                <c:pt idx="12">
                  <c:v>49.95</c:v>
                </c:pt>
                <c:pt idx="13">
                  <c:v>49</c:v>
                </c:pt>
                <c:pt idx="14">
                  <c:v>47.9</c:v>
                </c:pt>
                <c:pt idx="15">
                  <c:v>46.9</c:v>
                </c:pt>
                <c:pt idx="16">
                  <c:v>40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33-4369-B141-4AB3DADCA4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3813320"/>
        <c:axId val="383809008"/>
      </c:barChart>
      <c:catAx>
        <c:axId val="38381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09008"/>
        <c:crosses val="autoZero"/>
        <c:auto val="1"/>
        <c:lblAlgn val="ctr"/>
        <c:lblOffset val="100"/>
        <c:noMultiLvlLbl val="0"/>
      </c:catAx>
      <c:valAx>
        <c:axId val="3838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1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d5c9516-3b12-47be-bfbb-60b8fe59395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NBN!$H$13</c:f>
              <c:strCache>
                <c:ptCount val="1"/>
                <c:pt idx="0">
                  <c:v>50M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DC5-4608-BBA6-6063DBBE778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58-4623-B965-BA5FB87965E8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58-4623-B965-BA5FB87965E8}"/>
              </c:ext>
            </c:extLst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58-4623-B965-BA5FB87965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NBN!$G$14:$G$32</c:f>
              <c:strCache>
                <c:ptCount val="19"/>
                <c:pt idx="0">
                  <c:v>TELSTRA</c:v>
                </c:pt>
                <c:pt idx="1">
                  <c:v>MORE</c:v>
                </c:pt>
                <c:pt idx="2">
                  <c:v>AUSSIE BROADBAND</c:v>
                </c:pt>
                <c:pt idx="3">
                  <c:v>OPTUS</c:v>
                </c:pt>
                <c:pt idx="4">
                  <c:v>ORIGIN</c:v>
                </c:pt>
                <c:pt idx="5">
                  <c:v>IPRIMUS</c:v>
                </c:pt>
                <c:pt idx="6">
                  <c:v>OCCOM</c:v>
                </c:pt>
                <c:pt idx="7">
                  <c:v>LEAPTEL</c:v>
                </c:pt>
                <c:pt idx="8">
                  <c:v>ACTIVE8 ME</c:v>
                </c:pt>
                <c:pt idx="9">
                  <c:v>IINET</c:v>
                </c:pt>
                <c:pt idx="10">
                  <c:v>SWOOP</c:v>
                </c:pt>
                <c:pt idx="11">
                  <c:v>DODO</c:v>
                </c:pt>
                <c:pt idx="12">
                  <c:v>SPINTEL</c:v>
                </c:pt>
                <c:pt idx="13">
                  <c:v>EXETEL</c:v>
                </c:pt>
                <c:pt idx="14">
                  <c:v>SUPERLOOP</c:v>
                </c:pt>
                <c:pt idx="15">
                  <c:v>TPG</c:v>
                </c:pt>
                <c:pt idx="16">
                  <c:v>MATE</c:v>
                </c:pt>
                <c:pt idx="17">
                  <c:v>TANGERINE</c:v>
                </c:pt>
                <c:pt idx="18">
                  <c:v>KOGAN</c:v>
                </c:pt>
              </c:strCache>
            </c:strRef>
          </c:cat>
          <c:val>
            <c:numRef>
              <c:f>NBN!$H$14:$H$32</c:f>
              <c:numCache>
                <c:formatCode>General</c:formatCode>
                <c:ptCount val="19"/>
                <c:pt idx="0">
                  <c:v>95</c:v>
                </c:pt>
                <c:pt idx="1">
                  <c:v>92</c:v>
                </c:pt>
                <c:pt idx="2">
                  <c:v>89</c:v>
                </c:pt>
                <c:pt idx="3">
                  <c:v>89</c:v>
                </c:pt>
                <c:pt idx="4">
                  <c:v>85</c:v>
                </c:pt>
                <c:pt idx="5">
                  <c:v>84</c:v>
                </c:pt>
                <c:pt idx="6">
                  <c:v>75</c:v>
                </c:pt>
                <c:pt idx="7">
                  <c:v>74.95</c:v>
                </c:pt>
                <c:pt idx="8">
                  <c:v>74.95</c:v>
                </c:pt>
                <c:pt idx="9">
                  <c:v>69.989999999999995</c:v>
                </c:pt>
                <c:pt idx="10">
                  <c:v>69</c:v>
                </c:pt>
                <c:pt idx="11">
                  <c:v>68.900000000000006</c:v>
                </c:pt>
                <c:pt idx="12">
                  <c:v>66</c:v>
                </c:pt>
                <c:pt idx="13">
                  <c:v>65</c:v>
                </c:pt>
                <c:pt idx="14">
                  <c:v>65</c:v>
                </c:pt>
                <c:pt idx="15">
                  <c:v>64.989999999999995</c:v>
                </c:pt>
                <c:pt idx="16">
                  <c:v>60</c:v>
                </c:pt>
                <c:pt idx="17">
                  <c:v>59.9</c:v>
                </c:pt>
                <c:pt idx="18">
                  <c:v>59.9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58-4623-B965-BA5FB87965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3809400"/>
        <c:axId val="383818416"/>
      </c:barChart>
      <c:catAx>
        <c:axId val="38380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18416"/>
        <c:crosses val="autoZero"/>
        <c:auto val="1"/>
        <c:lblAlgn val="ctr"/>
        <c:lblOffset val="100"/>
        <c:noMultiLvlLbl val="0"/>
      </c:catAx>
      <c:valAx>
        <c:axId val="3838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0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dbdda85-7bea-411a-a513-4e10ed71e23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NBN!$K$13</c:f>
              <c:strCache>
                <c:ptCount val="1"/>
                <c:pt idx="0">
                  <c:v>100/20M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8D1-4428-8751-F93A41B4538F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1E-466B-9400-11657C59E572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E-466B-9400-11657C59E572}"/>
              </c:ext>
            </c:extLst>
          </c:dPt>
          <c:dPt>
            <c:idx val="13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E-466B-9400-11657C59E5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NBN!$J$14:$J$32</c:f>
              <c:strCache>
                <c:ptCount val="19"/>
                <c:pt idx="0">
                  <c:v>MORE</c:v>
                </c:pt>
                <c:pt idx="1">
                  <c:v>AUSSIE BROADBAND</c:v>
                </c:pt>
                <c:pt idx="2">
                  <c:v>TELSTRA</c:v>
                </c:pt>
                <c:pt idx="3">
                  <c:v>ORIGIN</c:v>
                </c:pt>
                <c:pt idx="4">
                  <c:v>IPRIMUS</c:v>
                </c:pt>
                <c:pt idx="5">
                  <c:v>ACTIVE8 ME</c:v>
                </c:pt>
                <c:pt idx="6">
                  <c:v>OPTUS</c:v>
                </c:pt>
                <c:pt idx="7">
                  <c:v>OCCOM</c:v>
                </c:pt>
                <c:pt idx="8">
                  <c:v>IINET</c:v>
                </c:pt>
                <c:pt idx="9">
                  <c:v>LEAPTEL</c:v>
                </c:pt>
                <c:pt idx="10">
                  <c:v>EXETEL</c:v>
                </c:pt>
                <c:pt idx="11">
                  <c:v>SUPERLOOP</c:v>
                </c:pt>
                <c:pt idx="12">
                  <c:v>DODO</c:v>
                </c:pt>
                <c:pt idx="13">
                  <c:v>SWOOP</c:v>
                </c:pt>
                <c:pt idx="14">
                  <c:v>SPINTEL</c:v>
                </c:pt>
                <c:pt idx="15">
                  <c:v>TANGERINE</c:v>
                </c:pt>
                <c:pt idx="16">
                  <c:v>KOGAN</c:v>
                </c:pt>
                <c:pt idx="17">
                  <c:v>TPG</c:v>
                </c:pt>
                <c:pt idx="18">
                  <c:v>MATE</c:v>
                </c:pt>
              </c:strCache>
            </c:strRef>
          </c:cat>
          <c:val>
            <c:numRef>
              <c:f>NBN!$K$14:$K$32</c:f>
              <c:numCache>
                <c:formatCode>General</c:formatCode>
                <c:ptCount val="19"/>
                <c:pt idx="0">
                  <c:v>96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94</c:v>
                </c:pt>
                <c:pt idx="5">
                  <c:v>89.95</c:v>
                </c:pt>
                <c:pt idx="6">
                  <c:v>89</c:v>
                </c:pt>
                <c:pt idx="7">
                  <c:v>80</c:v>
                </c:pt>
                <c:pt idx="8">
                  <c:v>79.989999999999995</c:v>
                </c:pt>
                <c:pt idx="9">
                  <c:v>79.95</c:v>
                </c:pt>
                <c:pt idx="10">
                  <c:v>75</c:v>
                </c:pt>
                <c:pt idx="11">
                  <c:v>75</c:v>
                </c:pt>
                <c:pt idx="12">
                  <c:v>73.900000000000006</c:v>
                </c:pt>
                <c:pt idx="13">
                  <c:v>72</c:v>
                </c:pt>
                <c:pt idx="14">
                  <c:v>71</c:v>
                </c:pt>
                <c:pt idx="15">
                  <c:v>65.900000000000006</c:v>
                </c:pt>
                <c:pt idx="16">
                  <c:v>65.900000000000006</c:v>
                </c:pt>
                <c:pt idx="17">
                  <c:v>64.989999999999995</c:v>
                </c:pt>
                <c:pt idx="1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E-466B-9400-11657C59E5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3817240"/>
        <c:axId val="383818024"/>
      </c:barChart>
      <c:catAx>
        <c:axId val="38381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18024"/>
        <c:crosses val="autoZero"/>
        <c:auto val="1"/>
        <c:lblAlgn val="ctr"/>
        <c:lblOffset val="100"/>
        <c:noMultiLvlLbl val="0"/>
      </c:catAx>
      <c:valAx>
        <c:axId val="38381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1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d63e837-a600-48df-8c23-8695624b028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OptiComm!$B$13</c:f>
              <c:strCache>
                <c:ptCount val="1"/>
                <c:pt idx="0">
                  <c:v>12M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4F-45E6-82F2-CC17D75F98C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4F-45E6-82F2-CC17D75F98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OptiComm!$A$14:$A$23</c:f>
              <c:strCache>
                <c:ptCount val="10"/>
                <c:pt idx="0">
                  <c:v>AUSSIE BROADBAND</c:v>
                </c:pt>
                <c:pt idx="1">
                  <c:v>ACTIVE8 ME</c:v>
                </c:pt>
                <c:pt idx="2">
                  <c:v>OCCOM</c:v>
                </c:pt>
                <c:pt idx="3">
                  <c:v>EXETEL</c:v>
                </c:pt>
                <c:pt idx="4">
                  <c:v>UNITI</c:v>
                </c:pt>
                <c:pt idx="5">
                  <c:v>LEAPTEL</c:v>
                </c:pt>
                <c:pt idx="6">
                  <c:v>SWOOP</c:v>
                </c:pt>
                <c:pt idx="7">
                  <c:v>IPRIMUS</c:v>
                </c:pt>
                <c:pt idx="8">
                  <c:v>ORIGIN</c:v>
                </c:pt>
                <c:pt idx="9">
                  <c:v>SUPERLOOP</c:v>
                </c:pt>
              </c:strCache>
            </c:strRef>
          </c:cat>
          <c:val>
            <c:numRef>
              <c:f>OptiComm!$B$14:$B$23</c:f>
              <c:numCache>
                <c:formatCode>General</c:formatCode>
                <c:ptCount val="10"/>
                <c:pt idx="0">
                  <c:v>69</c:v>
                </c:pt>
                <c:pt idx="1">
                  <c:v>59.95</c:v>
                </c:pt>
                <c:pt idx="2">
                  <c:v>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4F-45E6-82F2-CC17D75F98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3818808"/>
        <c:axId val="383816848"/>
      </c:barChart>
      <c:catAx>
        <c:axId val="38381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16848"/>
        <c:crosses val="autoZero"/>
        <c:auto val="1"/>
        <c:lblAlgn val="ctr"/>
        <c:lblOffset val="100"/>
        <c:noMultiLvlLbl val="0"/>
      </c:catAx>
      <c:valAx>
        <c:axId val="3838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1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b6a397b-b58f-4682-be7e-e00417b31f5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OptiComm!$E$13</c:f>
              <c:strCache>
                <c:ptCount val="1"/>
                <c:pt idx="0">
                  <c:v>25M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8B-41EA-AC2C-CD998AE68981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8B-41EA-AC2C-CD998AE689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OptiComm!$D$14:$D$23</c:f>
              <c:strCache>
                <c:ptCount val="10"/>
                <c:pt idx="0">
                  <c:v>ORIGIN</c:v>
                </c:pt>
                <c:pt idx="1">
                  <c:v>AUSSIE BROADBAND</c:v>
                </c:pt>
                <c:pt idx="2">
                  <c:v>LEAPTEL</c:v>
                </c:pt>
                <c:pt idx="3">
                  <c:v>ACTIVE8 ME</c:v>
                </c:pt>
                <c:pt idx="4">
                  <c:v>UNITI</c:v>
                </c:pt>
                <c:pt idx="5">
                  <c:v>OCCOM</c:v>
                </c:pt>
                <c:pt idx="6">
                  <c:v>SUPERLOOP</c:v>
                </c:pt>
                <c:pt idx="7">
                  <c:v>EXETEL</c:v>
                </c:pt>
                <c:pt idx="8">
                  <c:v>SWOOP</c:v>
                </c:pt>
                <c:pt idx="9">
                  <c:v>IPRIMUS</c:v>
                </c:pt>
              </c:strCache>
            </c:strRef>
          </c:cat>
          <c:val>
            <c:numRef>
              <c:f>OptiComm!$E$14:$E$23</c:f>
              <c:numCache>
                <c:formatCode>General</c:formatCode>
                <c:ptCount val="10"/>
                <c:pt idx="0">
                  <c:v>83</c:v>
                </c:pt>
                <c:pt idx="1">
                  <c:v>79</c:v>
                </c:pt>
                <c:pt idx="2">
                  <c:v>69.95</c:v>
                </c:pt>
                <c:pt idx="3">
                  <c:v>69.95</c:v>
                </c:pt>
                <c:pt idx="4">
                  <c:v>65</c:v>
                </c:pt>
                <c:pt idx="5">
                  <c:v>65</c:v>
                </c:pt>
                <c:pt idx="6">
                  <c:v>60</c:v>
                </c:pt>
                <c:pt idx="7">
                  <c:v>60</c:v>
                </c:pt>
                <c:pt idx="8">
                  <c:v>54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8B-41EA-AC2C-CD998AE689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3819592"/>
        <c:axId val="591499752"/>
      </c:barChart>
      <c:catAx>
        <c:axId val="38381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99752"/>
        <c:crosses val="autoZero"/>
        <c:auto val="1"/>
        <c:lblAlgn val="ctr"/>
        <c:lblOffset val="100"/>
        <c:noMultiLvlLbl val="0"/>
      </c:catAx>
      <c:valAx>
        <c:axId val="5914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1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031c897-ebef-4c64-8c75-29926daf745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10887</xdr:colOff>
      <xdr:row>24</xdr:row>
      <xdr:rowOff>105449</xdr:rowOff>
    </xdr:from>
    <xdr:to>
      <xdr:col>10</xdr:col>
      <xdr:colOff>32658</xdr:colOff>
      <xdr:row>134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887" y="4886999"/>
          <a:ext cx="13166271" cy="19839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u="sng">
              <a:solidFill>
                <a:schemeClr val="accent1"/>
              </a:solidFill>
            </a:rPr>
            <a:t>OCCOM's Pricing Analysis &amp; Strategic Recommendations</a:t>
          </a:r>
          <a:endParaRPr lang="en-IN" sz="1800" u="sng">
            <a:solidFill>
              <a:schemeClr val="accent1"/>
            </a:solidFill>
          </a:endParaRPr>
        </a:p>
        <a:p>
          <a:r>
            <a:rPr lang="en-IN" sz="1400" b="1"/>
            <a:t>1. Overall Market Positioning of OCCOM</a:t>
          </a:r>
        </a:p>
        <a:p>
          <a:r>
            <a:rPr lang="en-IN" sz="1400"/>
            <a:t>OCCOM maintains competitive pricing across most speed tiers, positioning itself as an affordable provider, though not always the cheapest. Lower-speed plans (12 Mbps, 25 Mbps) are well-priced, but mid-to-high-speed plans (100 Mbps and above) face stiff competition from providers like Kogan, Tangerine, and Mate</a:t>
          </a:r>
          <a:r>
            <a:rPr lang="en-IN" sz="1400" baseline="0"/>
            <a:t> </a:t>
          </a:r>
          <a:r>
            <a:rPr lang="en-IN" sz="1400"/>
            <a:t>, who consistently offer lower prices. While OCCOM remains more affordable than premium providers such as Telstra , AUSSIE BROADBAND, and Optus strategic adjustments are necessary to maintain competitiveness.</a:t>
          </a:r>
        </a:p>
        <a:p>
          <a:endParaRPr lang="en-IN" sz="1400" b="1"/>
        </a:p>
        <a:p>
          <a:r>
            <a:rPr lang="en-IN" sz="1400" b="1"/>
            <a:t>2. Strengths of OCCOM’s Pricing Strategy</a:t>
          </a:r>
        </a:p>
        <a:p>
          <a:r>
            <a:rPr lang="en-IN" sz="1400" b="1"/>
            <a:t>12 Mbps Plan:</a:t>
          </a:r>
          <a:r>
            <a:rPr lang="en-IN" sz="1400"/>
            <a:t> Among the most affordable at $58, making it attractive to budget-conscious users.</a:t>
          </a:r>
        </a:p>
        <a:p>
          <a:r>
            <a:rPr lang="en-IN" sz="1400" b="1"/>
            <a:t>250 Mbps Plan:</a:t>
          </a:r>
          <a:r>
            <a:rPr lang="en-IN" sz="1400"/>
            <a:t> Priced at $95, OCCOM is cheaper than More ($115) and Origin ($110), making it an appealing choice for high-speed users.</a:t>
          </a:r>
        </a:p>
        <a:p>
          <a:r>
            <a:rPr lang="en-IN" sz="1400" b="1"/>
            <a:t>Competitive Against Premium Providers:</a:t>
          </a:r>
          <a:r>
            <a:rPr lang="en-IN" sz="1400"/>
            <a:t> While OCCOM is not the lowest-priced ISP, it remains more affordable than Telstra and Optus, and many oother</a:t>
          </a:r>
          <a:r>
            <a:rPr lang="en-IN" sz="1400" baseline="0"/>
            <a:t> ISPS </a:t>
          </a:r>
          <a:r>
            <a:rPr lang="en-IN" sz="1400"/>
            <a:t>offering better value in many speed tiers.</a:t>
          </a:r>
        </a:p>
        <a:p>
          <a:endParaRPr lang="en-IN" sz="1400" b="1"/>
        </a:p>
        <a:p>
          <a:r>
            <a:rPr lang="en-IN" sz="1400" b="1"/>
            <a:t>3. Areas Where OCCOM is Less Competitive</a:t>
          </a:r>
        </a:p>
        <a:p>
          <a:r>
            <a:rPr lang="en-IN" sz="1400" b="1"/>
            <a:t>100 Mbps Plans:</a:t>
          </a:r>
          <a:r>
            <a:rPr lang="en-IN" sz="1400"/>
            <a:t> At $80 for 100/20 Mbps, competitors like Tangerine ($65.9) and Kogan ($65.9) and Mate</a:t>
          </a:r>
          <a:r>
            <a:rPr lang="en-IN" sz="1400" baseline="0"/>
            <a:t> ($60)</a:t>
          </a:r>
          <a:r>
            <a:rPr lang="en-IN" sz="1400"/>
            <a:t> offer significantly cheaper options.</a:t>
          </a:r>
        </a:p>
        <a:p>
          <a:r>
            <a:rPr lang="en-IN" sz="1400" b="1"/>
            <a:t>1000 Mbps Plans:</a:t>
          </a:r>
          <a:r>
            <a:rPr lang="en-IN" sz="1400"/>
            <a:t> OCCOM's $115 pricing is higher than </a:t>
          </a:r>
          <a:r>
            <a:rPr lang="en-IN" sz="1400">
              <a:solidFill>
                <a:schemeClr val="dk1"/>
              </a:solidFill>
              <a:latin typeface="+mn-lt"/>
              <a:ea typeface="+mn-ea"/>
              <a:cs typeface="+mn-cs"/>
            </a:rPr>
            <a:t>SPINTEL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($90)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, Mate </a:t>
          </a:r>
          <a:r>
            <a:rPr lang="en-IN" sz="1400"/>
            <a:t> and TPG ($94.99) and may other ISps</a:t>
          </a:r>
          <a:r>
            <a:rPr lang="en-IN" sz="1400" baseline="0"/>
            <a:t> occom  in higher priced</a:t>
          </a:r>
          <a:r>
            <a:rPr lang="en-IN" sz="1400"/>
            <a:t>, making it less attractive for gigabit users.</a:t>
          </a:r>
        </a:p>
        <a:p>
          <a:endParaRPr lang="en-IN" sz="1400" b="1"/>
        </a:p>
        <a:p>
          <a:r>
            <a:rPr lang="en-IN" sz="1400" b="1"/>
            <a:t>4. Market Trends &amp; Customer Expectations</a:t>
          </a:r>
        </a:p>
        <a:p>
          <a:r>
            <a:rPr lang="en-IN" sz="1400"/>
            <a:t>Increasing demand for high-speed plans (100 Mbps and above) due to work-from-home and streaming needs.</a:t>
          </a:r>
        </a:p>
        <a:p>
          <a:r>
            <a:rPr lang="en-IN" sz="1400"/>
            <a:t>Customers in lower-speed tiers (12M, 25M, 50M) are highly price-sensitive, leading to a preference for aggressively priced providers like Kogan and Tangerine.</a:t>
          </a:r>
        </a:p>
        <a:p>
          <a:r>
            <a:rPr lang="en-IN" sz="1400"/>
            <a:t>Beyond price, customers value reliability, speed consistency, and customer support.</a:t>
          </a:r>
        </a:p>
        <a:p>
          <a:endParaRPr lang="en-IN" sz="1400" b="1"/>
        </a:p>
        <a:p>
          <a:r>
            <a:rPr lang="en-IN" sz="1400" b="1"/>
            <a:t>5. Recommendations for OCCOM</a:t>
          </a:r>
        </a:p>
        <a:p>
          <a:r>
            <a:rPr lang="en-IN" sz="1400" b="1"/>
            <a:t>Pricing Adjustments</a:t>
          </a:r>
        </a:p>
        <a:p>
          <a:r>
            <a:rPr lang="en-IN" sz="1400" b="1"/>
            <a:t>1. 100 Mbps &amp; 1000 Mbps:</a:t>
          </a:r>
          <a:r>
            <a:rPr lang="en-IN" sz="1400"/>
            <a:t> Consider a price reduction or bundling value-added services to stay competitive with Mate and Kogan.</a:t>
          </a:r>
        </a:p>
        <a:p>
          <a:r>
            <a:rPr lang="en-IN" sz="1400" b="1"/>
            <a:t>2. 250 Mbps:</a:t>
          </a:r>
          <a:r>
            <a:rPr lang="en-IN" sz="1400"/>
            <a:t> Maintain competitive pricing but explore introductory discounts to attract new customers.</a:t>
          </a:r>
        </a:p>
        <a:p>
          <a:endParaRPr lang="en-IN" sz="1400" b="1"/>
        </a:p>
        <a:p>
          <a:r>
            <a:rPr lang="en-IN" sz="1400" b="1"/>
            <a:t>Promotions &amp; Differentiation</a:t>
          </a:r>
        </a:p>
        <a:p>
          <a:r>
            <a:rPr lang="en-IN" sz="1400" b="1"/>
            <a:t>1. Discounted Introductory Offers:</a:t>
          </a:r>
          <a:r>
            <a:rPr lang="en-IN" sz="1400"/>
            <a:t> Offer a 6-month discount plan similar to competitors to boost subscriber numbers.</a:t>
          </a:r>
        </a:p>
        <a:p>
          <a:r>
            <a:rPr lang="en-IN" sz="1400" b="1"/>
            <a:t>2. Service Differentiation:</a:t>
          </a:r>
          <a:r>
            <a:rPr lang="en-IN" sz="1400"/>
            <a:t> Market OCCOM’s reliability, better customer service, and low-latency benefits.</a:t>
          </a:r>
        </a:p>
        <a:p>
          <a:r>
            <a:rPr lang="en-IN" sz="1400" b="1"/>
            <a:t>3. Bundle Additional Perks:</a:t>
          </a:r>
          <a:r>
            <a:rPr lang="en-IN" sz="1400"/>
            <a:t> Free modem rentals, priority support, or streaming service subscriptions can enhance value without direct price cuts.</a:t>
          </a:r>
        </a:p>
        <a:p>
          <a:r>
            <a:rPr lang="en-IN" sz="1400" b="1"/>
            <a:t>4. Custom User Segment Plans:</a:t>
          </a:r>
          <a:r>
            <a:rPr lang="en-IN" sz="1400"/>
            <a:t> Consider niche offerings for gamers, streamers, and businesses with tailored performance metrics.</a:t>
          </a:r>
        </a:p>
        <a:p>
          <a:endParaRPr lang="en-IN" sz="1600" b="1"/>
        </a:p>
        <a:p>
          <a:r>
            <a:rPr lang="en-IN" sz="1800" b="1" u="sng">
              <a:solidFill>
                <a:schemeClr val="accent1"/>
              </a:solidFill>
            </a:rPr>
            <a:t>NBN Pricing Analysis &amp; Recommendations</a:t>
          </a:r>
        </a:p>
        <a:p>
          <a:r>
            <a:rPr lang="en-IN" sz="1400" b="1"/>
            <a:t>Key Findings:</a:t>
          </a:r>
        </a:p>
        <a:p>
          <a:r>
            <a:rPr lang="en-IN" sz="1400" b="1"/>
            <a:t>Competitive in Low-Speed Tiers:</a:t>
          </a:r>
          <a:r>
            <a:rPr lang="en-IN" sz="1400"/>
            <a:t> OCCOM’s 12 Mbps plan is among the lowest-priced, reinforcing its affordability.</a:t>
          </a:r>
        </a:p>
        <a:p>
          <a:r>
            <a:rPr lang="en-IN" sz="1400" b="1"/>
            <a:t>100 Mbps Plan Requires Adjustment:</a:t>
          </a:r>
          <a:r>
            <a:rPr lang="en-IN" sz="1400"/>
            <a:t> At $80, OCCOM is higher than Tangerine ($65.9) and Kogan ($73.9), and mate ($60) making price alignment necessary.</a:t>
          </a:r>
        </a:p>
        <a:p>
          <a:r>
            <a:rPr lang="en-IN" sz="1400" b="1"/>
            <a:t>Gigabit Pricing Less Competitive:</a:t>
          </a:r>
          <a:r>
            <a:rPr lang="en-IN" sz="1400"/>
            <a:t> OCCOM’s 1000 Mbps plan ($115) is higher than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MATE</a:t>
          </a:r>
          <a:r>
            <a:rPr lang="en-IN" sz="1400"/>
            <a:t> ,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SPINTEL</a:t>
          </a:r>
          <a:r>
            <a:rPr lang="en-IN" sz="1400"/>
            <a:t> and</a:t>
          </a:r>
          <a:r>
            <a:rPr lang="en-IN" sz="1400" baseline="0"/>
            <a:t>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TPG</a:t>
          </a:r>
          <a:r>
            <a:rPr lang="en-IN" sz="1400"/>
            <a:t> potentially affecting customer acquisition.</a:t>
          </a:r>
        </a:p>
        <a:p>
          <a:endParaRPr lang="en-IN" sz="1400" b="1"/>
        </a:p>
        <a:p>
          <a:r>
            <a:rPr lang="en-IN" sz="1400" b="1"/>
            <a:t>Strategic Actions:</a:t>
          </a:r>
        </a:p>
        <a:p>
          <a:r>
            <a:rPr lang="en-IN" sz="1400" b="1"/>
            <a:t>Adjust Pricing:</a:t>
          </a:r>
          <a:r>
            <a:rPr lang="en-IN" sz="1400"/>
            <a:t> Lower 100 Mbps and 1000 Mbps plans to align better with market leaders.</a:t>
          </a:r>
        </a:p>
        <a:p>
          <a:r>
            <a:rPr lang="en-IN" sz="1400" b="1"/>
            <a:t>Emphasize Reliability &amp; Service Quality:</a:t>
          </a:r>
          <a:r>
            <a:rPr lang="en-IN" sz="1400"/>
            <a:t> Use marketing strategies to highlight OCCOM’s superior customer support and network consistency.</a:t>
          </a:r>
        </a:p>
        <a:p>
          <a:r>
            <a:rPr lang="en-IN" sz="1400" b="1"/>
            <a:t>Introduce Competitive Promotions:</a:t>
          </a:r>
          <a:r>
            <a:rPr lang="en-IN" sz="1400"/>
            <a:t> Provide introductory discounts and value-added incentives to attract and retain customers.</a:t>
          </a:r>
        </a:p>
        <a:p>
          <a:endParaRPr lang="en-IN" sz="1400"/>
        </a:p>
        <a:p>
          <a:endParaRPr lang="en-IN" sz="1400"/>
        </a:p>
        <a:p>
          <a:pPr marL="0" indent="0"/>
          <a:r>
            <a:rPr lang="en-IN" sz="1800" b="1" u="sng">
              <a:solidFill>
                <a:schemeClr val="accent1"/>
              </a:solidFill>
              <a:latin typeface="+mn-lt"/>
              <a:ea typeface="+mn-ea"/>
              <a:cs typeface="+mn-cs"/>
            </a:rPr>
            <a:t>OptiComm Pricing vs. Australian ISPs &amp; OCCOM</a:t>
          </a:r>
        </a:p>
        <a:p>
          <a:r>
            <a:rPr lang="en-IN" sz="1400" b="1"/>
            <a:t>Key Findings:</a:t>
          </a:r>
        </a:p>
        <a:p>
          <a:r>
            <a:rPr lang="en-IN" sz="1400" b="1"/>
            <a:t>Competitive in Low-Speed Tiers:</a:t>
          </a:r>
          <a:r>
            <a:rPr lang="en-IN" sz="1400"/>
            <a:t> Occom offers a </a:t>
          </a:r>
          <a:r>
            <a:rPr lang="en-IN" sz="1400" b="1"/>
            <a:t>12 Mbps plan</a:t>
          </a:r>
          <a:r>
            <a:rPr lang="en-IN" sz="1400"/>
            <a:t> for </a:t>
          </a:r>
          <a:r>
            <a:rPr lang="en-IN" sz="1400" b="1"/>
            <a:t>$58</a:t>
          </a:r>
          <a:r>
            <a:rPr lang="en-IN" sz="1400"/>
            <a:t>, which is the </a:t>
          </a:r>
          <a:r>
            <a:rPr lang="en-IN" sz="1400" b="1"/>
            <a:t>lowest price available</a:t>
          </a:r>
          <a:r>
            <a:rPr lang="en-IN" sz="1400"/>
            <a:t>. This makes it a great choice for people who only need basic internet and want to save money..</a:t>
          </a:r>
        </a:p>
        <a:p>
          <a:r>
            <a:rPr lang="en-IN" sz="1400" b="1"/>
            <a:t>Mid-Tier Plans Need Adjustment:</a:t>
          </a:r>
          <a:r>
            <a:rPr lang="en-IN" sz="1400"/>
            <a:t> For popular speed plans like </a:t>
          </a:r>
          <a:r>
            <a:rPr lang="en-IN" sz="1400" b="1"/>
            <a:t>25 Mbps, 50 Mbps, 100/20 Mbps</a:t>
          </a:r>
          <a:r>
            <a:rPr lang="en-IN" sz="1400"/>
            <a:t>, and </a:t>
          </a:r>
          <a:r>
            <a:rPr lang="en-IN" sz="1400" b="1"/>
            <a:t>250 Mbps</a:t>
          </a:r>
          <a:r>
            <a:rPr lang="en-IN" sz="1400"/>
            <a:t>, Occom's prices are </a:t>
          </a:r>
          <a:r>
            <a:rPr lang="en-IN" sz="1400" b="1"/>
            <a:t>in the middle</a:t>
          </a:r>
          <a:r>
            <a:rPr lang="en-IN" sz="1400"/>
            <a:t>—cheaper than high-end providers like </a:t>
          </a:r>
          <a:r>
            <a:rPr lang="en-IN" sz="1400" b="1"/>
            <a:t>Aussie Broadband</a:t>
          </a:r>
          <a:r>
            <a:rPr lang="en-IN" sz="1400"/>
            <a:t> and </a:t>
          </a:r>
          <a:r>
            <a:rPr lang="en-IN" sz="1400" b="1"/>
            <a:t>Origin</a:t>
          </a:r>
          <a:r>
            <a:rPr lang="en-IN" sz="1400"/>
            <a:t>, but not the cheapest overall. It’s a good choice for users who want a balance of price and performance.</a:t>
          </a:r>
        </a:p>
        <a:p>
          <a:r>
            <a:rPr lang="en-IN" sz="1400" b="1"/>
            <a:t>High-Speed Plans Competitive:</a:t>
          </a:r>
          <a:r>
            <a:rPr lang="en-IN" sz="1400"/>
            <a:t> Occom's </a:t>
          </a:r>
          <a:r>
            <a:rPr lang="en-IN" sz="1400" b="1"/>
            <a:t>1000 Mbps plan</a:t>
          </a:r>
          <a:r>
            <a:rPr lang="en-IN" sz="1400"/>
            <a:t> is priced at </a:t>
          </a:r>
          <a:r>
            <a:rPr lang="en-IN" sz="1400" b="1"/>
            <a:t>$115</a:t>
          </a:r>
          <a:r>
            <a:rPr lang="en-IN" sz="1400"/>
            <a:t>—</a:t>
          </a:r>
          <a:r>
            <a:rPr lang="en-IN" sz="1400" b="1"/>
            <a:t>higher than the cheapest plan ($105)</a:t>
          </a:r>
          <a:r>
            <a:rPr lang="en-IN" sz="1400"/>
            <a:t> but </a:t>
          </a:r>
          <a:r>
            <a:rPr lang="en-IN" sz="1400" b="1"/>
            <a:t>lower than the most expensive ($130)</a:t>
          </a:r>
          <a:r>
            <a:rPr lang="en-IN" sz="1400"/>
            <a:t>. It offers a good value for people looking for very high speeds without paying top prices.and Occom doesn’t offer </a:t>
          </a:r>
          <a:r>
            <a:rPr lang="en-IN" sz="1400" b="1"/>
            <a:t>100/40 Mbps</a:t>
          </a:r>
          <a:r>
            <a:rPr lang="en-IN" sz="1400"/>
            <a:t> or </a:t>
          </a:r>
          <a:r>
            <a:rPr lang="en-IN" sz="1400" b="1"/>
            <a:t>500 Mbps</a:t>
          </a:r>
          <a:r>
            <a:rPr lang="en-IN" sz="1400"/>
            <a:t> plans, which means it might not be the best choice for people who need faster upload speeds or higher-performance internet.</a:t>
          </a:r>
        </a:p>
        <a:p>
          <a:r>
            <a:rPr lang="en-IN" sz="1400" b="1"/>
            <a:t>Strategic Actions:</a:t>
          </a:r>
        </a:p>
        <a:p>
          <a:r>
            <a:rPr lang="en-IN" sz="1400" b="1"/>
            <a:t>Strengthen Market Position:</a:t>
          </a:r>
          <a:r>
            <a:rPr lang="en-IN" sz="1400"/>
            <a:t> Highlight affordability in marketing for 12M, 100/20M, and 1000M plans.</a:t>
          </a:r>
        </a:p>
        <a:p>
          <a:r>
            <a:rPr lang="en-IN" sz="1400" b="1"/>
            <a:t>Targeted Promotions for 250M+ Plans:</a:t>
          </a:r>
          <a:r>
            <a:rPr lang="en-IN" sz="1400"/>
            <a:t> Short-term discounts to boost adoption.</a:t>
          </a:r>
        </a:p>
        <a:p>
          <a:r>
            <a:rPr lang="en-IN" sz="1400" b="1"/>
            <a:t>Adjust Mid-Tier Pricing:</a:t>
          </a:r>
          <a:r>
            <a:rPr lang="en-IN" sz="1400"/>
            <a:t> Consider reducing the 25 Mbps plan slightly and monitoring competitor adjustments.</a:t>
          </a:r>
        </a:p>
        <a:p>
          <a:r>
            <a:rPr lang="en-IN" sz="1400" b="1"/>
            <a:t>Enhance Value Offerings:</a:t>
          </a:r>
          <a:r>
            <a:rPr lang="en-IN" sz="1400"/>
            <a:t> Partner with Fetch TV or other OTT services for bundled packages.</a:t>
          </a:r>
        </a:p>
        <a:p>
          <a:endParaRPr lang="en-IN" sz="1400"/>
        </a:p>
        <a:p>
          <a:pPr marL="0" indent="0"/>
          <a:r>
            <a:rPr lang="en-IN" sz="1800" b="1" u="sng">
              <a:solidFill>
                <a:schemeClr val="accent1"/>
              </a:solidFill>
              <a:latin typeface="+mn-lt"/>
              <a:ea typeface="+mn-ea"/>
              <a:cs typeface="+mn-cs"/>
            </a:rPr>
            <a:t>Redtrain Pricing Analysis (OCCOM vs. Leaptel &amp; iPrimus)</a:t>
          </a:r>
        </a:p>
        <a:p>
          <a:r>
            <a:rPr lang="en-IN" sz="1400" b="1"/>
            <a:t>Key Insights:</a:t>
          </a:r>
        </a:p>
        <a:p>
          <a:r>
            <a:rPr lang="en-IN" sz="1400" b="1"/>
            <a:t>Strong Position in Low-Speed Plans:</a:t>
          </a:r>
          <a:r>
            <a:rPr lang="en-IN" sz="1400"/>
            <a:t> OCCOM’s 12 Mbps plan ($56.88) has no direct competitors.</a:t>
          </a:r>
        </a:p>
        <a:p>
          <a:r>
            <a:rPr lang="en-IN" sz="1400" b="1"/>
            <a:t>Mid-Tier Competitiveness:</a:t>
          </a:r>
          <a:r>
            <a:rPr lang="en-IN" sz="1400"/>
            <a:t> Occom provides </a:t>
          </a:r>
          <a:r>
            <a:rPr lang="en-IN" sz="1400" b="1"/>
            <a:t>competitive prices</a:t>
          </a:r>
          <a:r>
            <a:rPr lang="en-IN" sz="1400"/>
            <a:t> for mid-tier plans like </a:t>
          </a:r>
          <a:r>
            <a:rPr lang="en-IN" sz="1400" b="1"/>
            <a:t>50 Mbps</a:t>
          </a:r>
          <a:r>
            <a:rPr lang="en-IN" sz="1400"/>
            <a:t> and </a:t>
          </a:r>
          <a:r>
            <a:rPr lang="en-IN" sz="1400" b="1"/>
            <a:t>100/20 Mbps</a:t>
          </a:r>
          <a:r>
            <a:rPr lang="en-IN" sz="1400"/>
            <a:t>,).</a:t>
          </a:r>
        </a:p>
        <a:p>
          <a:r>
            <a:rPr lang="en-IN" sz="1400" b="1"/>
            <a:t>Higher Speed Plans Require Adjustment:</a:t>
          </a:r>
          <a:r>
            <a:rPr lang="en-IN" sz="1400"/>
            <a:t> The 250 Mbps plan ($129.88) is significantly , impacting its competitiveness.</a:t>
          </a:r>
        </a:p>
        <a:p>
          <a:r>
            <a:rPr lang="en-IN" sz="1400" b="1"/>
            <a:t>Recommendations:</a:t>
          </a:r>
        </a:p>
        <a:p>
          <a:r>
            <a:rPr lang="en-IN" sz="1400" b="1"/>
            <a:t>Capitalize on Low-Speed Plans:</a:t>
          </a:r>
          <a:r>
            <a:rPr lang="en-IN" sz="1400"/>
            <a:t> Market OCCOM’s 12 Mbps plan aggressively.</a:t>
          </a:r>
        </a:p>
        <a:p>
          <a:r>
            <a:rPr lang="en-IN" sz="1400" b="1"/>
            <a:t>Reevaluate 250 Mbps Pricing:</a:t>
          </a:r>
          <a:r>
            <a:rPr lang="en-IN" sz="1400"/>
            <a:t> Consider lowering it to $99-$120 or bundling additional perks.</a:t>
          </a:r>
        </a:p>
        <a:p>
          <a:endParaRPr lang="en-IN" sz="1400"/>
        </a:p>
        <a:p>
          <a:pPr marL="0" indent="0"/>
          <a:r>
            <a:rPr lang="en-IN" sz="1800" b="1" u="sng">
              <a:solidFill>
                <a:schemeClr val="accent1"/>
              </a:solidFill>
              <a:latin typeface="+mn-lt"/>
              <a:ea typeface="+mn-ea"/>
              <a:cs typeface="+mn-cs"/>
            </a:rPr>
            <a:t>Supa Networks Pricing Analysis &amp; Recommendations</a:t>
          </a:r>
        </a:p>
        <a:p>
          <a:r>
            <a:rPr lang="en-IN" sz="1400" b="1"/>
            <a:t>Key Observations: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/>
            <a:t>Competitive Low-Speed Pricing:</a:t>
          </a:r>
          <a:r>
            <a:rPr lang="en-IN" sz="1400"/>
            <a:t> </a:t>
          </a:r>
          <a:r>
            <a:rPr lang="en-IN" sz="1400" b="1"/>
            <a:t>Occom’s pricing for 25 Mbps and 50 Mbps plans</a:t>
          </a:r>
          <a:r>
            <a:rPr lang="en-IN" sz="1400"/>
            <a:t> is very </a:t>
          </a:r>
          <a:r>
            <a:rPr lang="en-IN" sz="1400" b="1"/>
            <a:t>competitive</a:t>
          </a:r>
          <a:r>
            <a:rPr lang="en-IN" sz="1400"/>
            <a:t>, especially when compared to other ISPs like </a:t>
          </a:r>
          <a:r>
            <a:rPr lang="en-IN" sz="1400" b="1"/>
            <a:t>Alpha Net</a:t>
          </a:r>
          <a:r>
            <a:rPr lang="en-IN" sz="1400"/>
            <a:t> and </a:t>
          </a:r>
          <a:r>
            <a:rPr lang="en-IN" sz="1400" b="1"/>
            <a:t>BlitzNet</a:t>
          </a:r>
          <a:r>
            <a:rPr lang="en-IN" sz="1400"/>
            <a:t>.</a:t>
          </a:r>
        </a:p>
        <a:p>
          <a:r>
            <a:rPr lang="en-IN" sz="1400" b="1"/>
            <a:t>High-Speed Plans Well Positioned:</a:t>
          </a:r>
          <a:r>
            <a:rPr lang="en-IN" sz="1400"/>
            <a:t> </a:t>
          </a:r>
          <a:r>
            <a:rPr lang="en-IN" sz="1400" b="1"/>
            <a:t>Occom’s 250 Mbps plan</a:t>
          </a:r>
          <a:r>
            <a:rPr lang="en-IN" sz="1400"/>
            <a:t> is priced at </a:t>
          </a:r>
          <a:r>
            <a:rPr lang="en-IN" sz="1400" b="1"/>
            <a:t>$129.88</a:t>
          </a:r>
          <a:r>
            <a:rPr lang="en-IN" sz="1400"/>
            <a:t>, which is at the </a:t>
          </a:r>
          <a:r>
            <a:rPr lang="en-IN" sz="1400" b="1"/>
            <a:t>higher end</a:t>
          </a:r>
          <a:r>
            <a:rPr lang="en-IN" sz="1400"/>
            <a:t> of the price spectrum when compared to other providers like </a:t>
          </a:r>
          <a:r>
            <a:rPr lang="en-IN" sz="1400" b="1"/>
            <a:t>Airtel</a:t>
          </a:r>
          <a:r>
            <a:rPr lang="en-IN" sz="1400"/>
            <a:t> and </a:t>
          </a:r>
          <a:r>
            <a:rPr lang="en-IN" sz="1400" b="1"/>
            <a:t>Alpha Net</a:t>
          </a:r>
          <a:r>
            <a:rPr lang="en-IN" sz="1400"/>
            <a:t>.</a:t>
          </a:r>
        </a:p>
        <a:p>
          <a:r>
            <a:rPr lang="en-IN" sz="1400" b="1"/>
            <a:t>1000 Mbps Pricing Advantage:</a:t>
          </a:r>
          <a:r>
            <a:rPr lang="en-IN" sz="1400"/>
            <a:t> The </a:t>
          </a:r>
          <a:r>
            <a:rPr lang="en-IN" sz="1400" b="1"/>
            <a:t>1000 Mbps plan</a:t>
          </a:r>
          <a:r>
            <a:rPr lang="en-IN" sz="1400"/>
            <a:t> from Occom is priced at </a:t>
          </a:r>
          <a:r>
            <a:rPr lang="en-IN" sz="1400" b="1"/>
            <a:t>$115</a:t>
          </a:r>
          <a:r>
            <a:rPr lang="en-IN" sz="1400"/>
            <a:t>, which is </a:t>
          </a:r>
          <a:r>
            <a:rPr lang="en-IN" sz="1400" b="1"/>
            <a:t>in the mid-range</a:t>
          </a:r>
          <a:r>
            <a:rPr lang="en-IN" sz="1400"/>
            <a:t>, but higher than some competitors who offer similar plans at </a:t>
          </a:r>
          <a:r>
            <a:rPr lang="en-IN" sz="1400" b="1"/>
            <a:t>$119.9</a:t>
          </a:r>
          <a:r>
            <a:rPr lang="en-IN" sz="1400"/>
            <a:t>.</a:t>
          </a:r>
        </a:p>
        <a:p>
          <a:r>
            <a:rPr lang="en-IN" sz="1400" b="1"/>
            <a:t>Strategic Recommendations:</a:t>
          </a:r>
        </a:p>
        <a:p>
          <a:r>
            <a:rPr lang="en-IN" sz="1400" b="1"/>
            <a:t>Aggressively Market High-Speed Plans:</a:t>
          </a:r>
          <a:r>
            <a:rPr lang="en-IN" sz="1400"/>
            <a:t>.</a:t>
          </a:r>
        </a:p>
        <a:p>
          <a:pPr lvl="1"/>
          <a:r>
            <a:rPr lang="en-IN" sz="1400"/>
            <a:t>Offer short-term discounts or additional perks for customer retention.</a:t>
          </a:r>
        </a:p>
        <a:p>
          <a:r>
            <a:rPr lang="en-IN" sz="1400" b="1"/>
            <a:t>Promotional Trials:</a:t>
          </a:r>
          <a:endParaRPr lang="en-IN" sz="1400"/>
        </a:p>
        <a:p>
          <a:pPr lvl="1"/>
          <a:r>
            <a:rPr lang="en-IN" sz="1400"/>
            <a:t>Introduce a "First Month Free" or "6-Month Discounted Pricing" strategy to attract new customers.</a:t>
          </a:r>
        </a:p>
        <a:p>
          <a:pPr lvl="1"/>
          <a:r>
            <a:rPr lang="en-IN" sz="1400"/>
            <a:t>Highlight OCCOM’s customer service benefits, multilingual support, and flexible payment options.</a:t>
          </a:r>
        </a:p>
        <a:p>
          <a:pPr lvl="1"/>
          <a:endParaRPr lang="en-IN" sz="1400"/>
        </a:p>
        <a:p>
          <a:pPr marL="0" indent="0"/>
          <a:r>
            <a:rPr lang="en-IN" sz="1800" b="1" u="sng">
              <a:solidFill>
                <a:schemeClr val="accent1"/>
              </a:solidFill>
              <a:latin typeface="+mn-lt"/>
              <a:ea typeface="+mn-ea"/>
              <a:cs typeface="+mn-cs"/>
            </a:rPr>
            <a:t>Final Strategic Recommendations</a:t>
          </a:r>
        </a:p>
        <a:p>
          <a:r>
            <a:rPr lang="en-IN" sz="1400" b="1"/>
            <a:t>1. Price Adjustments:</a:t>
          </a:r>
          <a:r>
            <a:rPr lang="en-IN" sz="1400"/>
            <a:t> Lower pricing for 100 Mbps, 1000 Mbps, and select mid-tier plans to improve competitiveness.</a:t>
          </a:r>
        </a:p>
        <a:p>
          <a:r>
            <a:rPr lang="en-IN" sz="1400" b="1"/>
            <a:t>2.</a:t>
          </a:r>
          <a:r>
            <a:rPr lang="en-IN" sz="1400" b="1" baseline="0"/>
            <a:t> </a:t>
          </a:r>
          <a:r>
            <a:rPr lang="en-IN" sz="1400" b="1"/>
            <a:t>Promotional Strategies:</a:t>
          </a:r>
          <a:r>
            <a:rPr lang="en-IN" sz="1400"/>
            <a:t> Introduce introductory discounts and bundled offerings to attract new users.</a:t>
          </a:r>
        </a:p>
        <a:p>
          <a:r>
            <a:rPr lang="en-IN" sz="1400" b="1"/>
            <a:t>3. Service Differentiation:</a:t>
          </a:r>
          <a:r>
            <a:rPr lang="en-IN" sz="1400"/>
            <a:t> Market OCCOM’s reliability, customer support, and additional services as key selling points.</a:t>
          </a:r>
        </a:p>
        <a:p>
          <a:r>
            <a:rPr lang="en-IN" sz="1400" b="1"/>
            <a:t>4. Market Segmentation:</a:t>
          </a:r>
          <a:r>
            <a:rPr lang="en-IN" sz="1400"/>
            <a:t> Develop custom plans for high-usage users like gamers and business customers.</a:t>
          </a:r>
        </a:p>
        <a:p>
          <a:r>
            <a:rPr lang="en-IN" sz="1400" b="1"/>
            <a:t>5. Ongoing Price Monitoring:</a:t>
          </a:r>
          <a:r>
            <a:rPr lang="en-IN" sz="1400"/>
            <a:t> Regularly assess competitor pricing to ensure OCCOM remains competitive in the NBN, OptiComm, Redtrain, and Supa Networks segments.</a:t>
          </a:r>
        </a:p>
        <a:p>
          <a:r>
            <a:rPr lang="en-IN" sz="1400"/>
            <a:t>By implementing these strategies, OCCOM can reinforce its market position, enhance customer acquisition, and drive long-term growth while maintaining profitability.</a:t>
          </a:r>
        </a:p>
        <a:p>
          <a:endParaRPr lang="en-IN" sz="1800" b="1">
            <a:solidFill>
              <a:schemeClr val="accent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56</xdr:row>
      <xdr:rowOff>3810</xdr:rowOff>
    </xdr:from>
    <xdr:to>
      <xdr:col>13</xdr:col>
      <xdr:colOff>200025</xdr:colOff>
      <xdr:row>76</xdr:row>
      <xdr:rowOff>43254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866774</xdr:colOff>
      <xdr:row>55</xdr:row>
      <xdr:rowOff>152401</xdr:rowOff>
    </xdr:from>
    <xdr:to>
      <xdr:col>22</xdr:col>
      <xdr:colOff>561975</xdr:colOff>
      <xdr:row>75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1202522</xdr:colOff>
      <xdr:row>77</xdr:row>
      <xdr:rowOff>35851</xdr:rowOff>
    </xdr:from>
    <xdr:to>
      <xdr:col>15</xdr:col>
      <xdr:colOff>190627</xdr:colOff>
      <xdr:row>97</xdr:row>
      <xdr:rowOff>114426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180974</xdr:rowOff>
    </xdr:from>
    <xdr:to>
      <xdr:col>5</xdr:col>
      <xdr:colOff>1152525</xdr:colOff>
      <xdr:row>54</xdr:row>
      <xdr:rowOff>28574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518160</xdr:colOff>
      <xdr:row>34</xdr:row>
      <xdr:rowOff>34290</xdr:rowOff>
    </xdr:from>
    <xdr:to>
      <xdr:col>13</xdr:col>
      <xdr:colOff>241935</xdr:colOff>
      <xdr:row>54</xdr:row>
      <xdr:rowOff>53339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866775</xdr:colOff>
      <xdr:row>34</xdr:row>
      <xdr:rowOff>9524</xdr:rowOff>
    </xdr:from>
    <xdr:to>
      <xdr:col>22</xdr:col>
      <xdr:colOff>561975</xdr:colOff>
      <xdr:row>53</xdr:row>
      <xdr:rowOff>160804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55</xdr:row>
      <xdr:rowOff>176213</xdr:rowOff>
    </xdr:from>
    <xdr:to>
      <xdr:col>5</xdr:col>
      <xdr:colOff>1152525</xdr:colOff>
      <xdr:row>76</xdr:row>
      <xdr:rowOff>9525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180974</xdr:rowOff>
    </xdr:from>
    <xdr:to>
      <xdr:col>5</xdr:col>
      <xdr:colOff>180974</xdr:colOff>
      <xdr:row>40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25</xdr:row>
      <xdr:rowOff>152400</xdr:rowOff>
    </xdr:from>
    <xdr:to>
      <xdr:col>10</xdr:col>
      <xdr:colOff>190500</xdr:colOff>
      <xdr:row>40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26</xdr:row>
      <xdr:rowOff>2116</xdr:rowOff>
    </xdr:from>
    <xdr:to>
      <xdr:col>17</xdr:col>
      <xdr:colOff>348192</xdr:colOff>
      <xdr:row>40</xdr:row>
      <xdr:rowOff>160867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414867</xdr:colOff>
      <xdr:row>42</xdr:row>
      <xdr:rowOff>33867</xdr:rowOff>
    </xdr:from>
    <xdr:to>
      <xdr:col>10</xdr:col>
      <xdr:colOff>270933</xdr:colOff>
      <xdr:row>56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169333</xdr:rowOff>
    </xdr:from>
    <xdr:to>
      <xdr:col>5</xdr:col>
      <xdr:colOff>228600</xdr:colOff>
      <xdr:row>56</xdr:row>
      <xdr:rowOff>95778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17</xdr:col>
      <xdr:colOff>237067</xdr:colOff>
      <xdr:row>55</xdr:row>
      <xdr:rowOff>6879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397934</xdr:colOff>
      <xdr:row>58</xdr:row>
      <xdr:rowOff>59267</xdr:rowOff>
    </xdr:from>
    <xdr:to>
      <xdr:col>10</xdr:col>
      <xdr:colOff>364067</xdr:colOff>
      <xdr:row>71</xdr:row>
      <xdr:rowOff>59266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3810</xdr:rowOff>
    </xdr:from>
    <xdr:to>
      <xdr:col>4</xdr:col>
      <xdr:colOff>146280</xdr:colOff>
      <xdr:row>27</xdr:row>
      <xdr:rowOff>155010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258618</xdr:colOff>
      <xdr:row>17</xdr:row>
      <xdr:rowOff>3734</xdr:rowOff>
    </xdr:from>
    <xdr:to>
      <xdr:col>9</xdr:col>
      <xdr:colOff>138198</xdr:colOff>
      <xdr:row>27</xdr:row>
      <xdr:rowOff>154934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365760</xdr:colOff>
      <xdr:row>17</xdr:row>
      <xdr:rowOff>11430</xdr:rowOff>
    </xdr:from>
    <xdr:to>
      <xdr:col>14</xdr:col>
      <xdr:colOff>184380</xdr:colOff>
      <xdr:row>27</xdr:row>
      <xdr:rowOff>162630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320040</xdr:colOff>
      <xdr:row>17</xdr:row>
      <xdr:rowOff>3810</xdr:rowOff>
    </xdr:from>
    <xdr:to>
      <xdr:col>19</xdr:col>
      <xdr:colOff>473940</xdr:colOff>
      <xdr:row>27</xdr:row>
      <xdr:rowOff>155010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50532-2E82-9121-2683-D59BFB332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25977</xdr:colOff>
      <xdr:row>29</xdr:row>
      <xdr:rowOff>38446</xdr:rowOff>
    </xdr:from>
    <xdr:to>
      <xdr:col>4</xdr:col>
      <xdr:colOff>831297</xdr:colOff>
      <xdr:row>43</xdr:row>
      <xdr:rowOff>178126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68234</xdr:colOff>
      <xdr:row>29</xdr:row>
      <xdr:rowOff>38792</xdr:rowOff>
    </xdr:from>
    <xdr:to>
      <xdr:col>10</xdr:col>
      <xdr:colOff>454454</xdr:colOff>
      <xdr:row>43</xdr:row>
      <xdr:rowOff>178472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448194</xdr:colOff>
      <xdr:row>44</xdr:row>
      <xdr:rowOff>164870</xdr:rowOff>
    </xdr:from>
    <xdr:to>
      <xdr:col>12</xdr:col>
      <xdr:colOff>128847</xdr:colOff>
      <xdr:row>59</xdr:row>
      <xdr:rowOff>164869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702598</xdr:colOff>
      <xdr:row>29</xdr:row>
      <xdr:rowOff>36714</xdr:rowOff>
    </xdr:from>
    <xdr:to>
      <xdr:col>14</xdr:col>
      <xdr:colOff>113458</xdr:colOff>
      <xdr:row>43</xdr:row>
      <xdr:rowOff>176394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75032-0600-41BF-2366-F0BB0A10A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occom.com.au/redtrain-fibre/" TargetMode="External"/><Relationship Id="rId1" Type="http://schemas.openxmlformats.org/officeDocument/2006/relationships/hyperlink" Target="https://occom.com.au/redtrain-fibre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="80" zoomScaleNormal="80" workbookViewId="0">
      <selection activeCell="Q26" sqref="Q26"/>
    </sheetView>
  </sheetViews>
  <sheetFormatPr defaultColWidth="9" defaultRowHeight="14.4"/>
  <cols>
    <col min="1" max="1" width="16.88671875" customWidth="1"/>
    <col min="2" max="2" width="19" customWidth="1"/>
    <col min="3" max="3" width="20.88671875" bestFit="1" customWidth="1"/>
    <col min="4" max="5" width="18.109375" customWidth="1"/>
    <col min="6" max="6" width="17.44140625" customWidth="1"/>
    <col min="7" max="8" width="21" bestFit="1" customWidth="1"/>
    <col min="9" max="9" width="12.33203125" customWidth="1"/>
    <col min="10" max="10" width="27" customWidth="1"/>
  </cols>
  <sheetData>
    <row r="1" spans="1:10" ht="16.2" thickBot="1">
      <c r="A1" s="38"/>
      <c r="B1" s="43"/>
      <c r="C1" s="44"/>
      <c r="D1" s="44"/>
      <c r="E1" s="43"/>
      <c r="F1" s="43"/>
      <c r="G1" s="43"/>
      <c r="H1" s="43"/>
      <c r="I1" s="43"/>
      <c r="J1" s="43"/>
    </row>
    <row r="2" spans="1:10" ht="15.6">
      <c r="A2" s="193" t="s">
        <v>0</v>
      </c>
      <c r="B2" s="169"/>
      <c r="C2" s="170" t="s">
        <v>1</v>
      </c>
      <c r="D2" s="170" t="s">
        <v>2</v>
      </c>
      <c r="E2" s="170" t="s">
        <v>3</v>
      </c>
      <c r="F2" s="170" t="s">
        <v>4</v>
      </c>
      <c r="G2" s="170" t="s">
        <v>5</v>
      </c>
      <c r="H2" s="170" t="s">
        <v>6</v>
      </c>
      <c r="I2" s="170" t="s">
        <v>7</v>
      </c>
      <c r="J2" s="171" t="s">
        <v>8</v>
      </c>
    </row>
    <row r="3" spans="1:10" ht="15.6">
      <c r="A3" s="194"/>
      <c r="B3" s="45" t="s">
        <v>9</v>
      </c>
      <c r="C3" s="45" t="s">
        <v>40</v>
      </c>
      <c r="D3" s="45" t="s">
        <v>46</v>
      </c>
      <c r="E3" s="45" t="s">
        <v>49</v>
      </c>
      <c r="F3" s="45" t="s">
        <v>46</v>
      </c>
      <c r="G3" s="45" t="s">
        <v>46</v>
      </c>
      <c r="H3" s="45" t="s">
        <v>48</v>
      </c>
      <c r="I3" s="45" t="s">
        <v>23</v>
      </c>
      <c r="J3" s="172" t="s">
        <v>40</v>
      </c>
    </row>
    <row r="4" spans="1:10" ht="15.6">
      <c r="A4" s="194"/>
      <c r="B4" s="45" t="s">
        <v>15</v>
      </c>
      <c r="C4" s="46">
        <v>54.99</v>
      </c>
      <c r="D4" s="47">
        <v>40</v>
      </c>
      <c r="E4" s="46">
        <v>59.9</v>
      </c>
      <c r="F4" s="46">
        <v>60</v>
      </c>
      <c r="G4" s="46">
        <v>70</v>
      </c>
      <c r="H4" s="46">
        <v>79</v>
      </c>
      <c r="I4" s="46" t="s">
        <v>23</v>
      </c>
      <c r="J4" s="173">
        <v>89.99</v>
      </c>
    </row>
    <row r="5" spans="1:10" ht="15.6">
      <c r="A5" s="194"/>
      <c r="B5" s="45" t="s">
        <v>16</v>
      </c>
      <c r="C5" s="45" t="s">
        <v>37</v>
      </c>
      <c r="D5" s="45" t="s">
        <v>41</v>
      </c>
      <c r="E5" s="45" t="s">
        <v>41</v>
      </c>
      <c r="F5" s="45" t="s">
        <v>47</v>
      </c>
      <c r="G5" s="45" t="s">
        <v>37</v>
      </c>
      <c r="H5" s="45" t="s">
        <v>37</v>
      </c>
      <c r="I5" s="45" t="s">
        <v>23</v>
      </c>
      <c r="J5" s="172" t="s">
        <v>47</v>
      </c>
    </row>
    <row r="6" spans="1:10" ht="15.6">
      <c r="A6" s="194"/>
      <c r="B6" s="45" t="s">
        <v>21</v>
      </c>
      <c r="C6" s="46">
        <v>69</v>
      </c>
      <c r="D6" s="46">
        <v>89</v>
      </c>
      <c r="E6" s="46">
        <v>95</v>
      </c>
      <c r="F6" s="46">
        <v>96</v>
      </c>
      <c r="G6" s="46">
        <v>105</v>
      </c>
      <c r="H6" s="46">
        <v>119</v>
      </c>
      <c r="I6" s="46" t="s">
        <v>23</v>
      </c>
      <c r="J6" s="173">
        <v>135</v>
      </c>
    </row>
    <row r="7" spans="1:10" ht="15.6">
      <c r="A7" s="195"/>
      <c r="B7" s="48" t="s">
        <v>22</v>
      </c>
      <c r="C7" s="48">
        <v>58</v>
      </c>
      <c r="D7" s="48">
        <v>65</v>
      </c>
      <c r="E7" s="48">
        <v>75</v>
      </c>
      <c r="F7" s="48">
        <v>80</v>
      </c>
      <c r="G7" s="48">
        <v>100</v>
      </c>
      <c r="H7" s="48">
        <v>95</v>
      </c>
      <c r="I7" s="48" t="s">
        <v>23</v>
      </c>
      <c r="J7" s="174">
        <v>115</v>
      </c>
    </row>
    <row r="8" spans="1:10" ht="15.6">
      <c r="A8" s="175"/>
      <c r="B8" s="49"/>
      <c r="C8" s="49"/>
      <c r="D8" s="49"/>
      <c r="E8" s="49"/>
      <c r="F8" s="49"/>
      <c r="G8" s="49"/>
      <c r="H8" s="49"/>
      <c r="I8" s="49"/>
      <c r="J8" s="176"/>
    </row>
    <row r="9" spans="1:10" ht="15.6">
      <c r="A9" s="177"/>
      <c r="B9" s="50"/>
      <c r="C9" s="50"/>
      <c r="D9" s="50"/>
      <c r="E9" s="50"/>
      <c r="F9" s="50"/>
      <c r="G9" s="50"/>
      <c r="H9" s="50"/>
      <c r="I9" s="50"/>
      <c r="J9" s="178"/>
    </row>
    <row r="10" spans="1:10" ht="15.6">
      <c r="A10" s="196" t="s">
        <v>24</v>
      </c>
      <c r="B10" s="51"/>
      <c r="C10" s="52" t="s">
        <v>1</v>
      </c>
      <c r="D10" s="52" t="s">
        <v>2</v>
      </c>
      <c r="E10" s="52" t="s">
        <v>3</v>
      </c>
      <c r="F10" s="52" t="s">
        <v>4</v>
      </c>
      <c r="G10" s="52" t="s">
        <v>5</v>
      </c>
      <c r="H10" s="52" t="s">
        <v>6</v>
      </c>
      <c r="I10" s="52" t="s">
        <v>7</v>
      </c>
      <c r="J10" s="179" t="s">
        <v>25</v>
      </c>
    </row>
    <row r="11" spans="1:10" ht="15.6">
      <c r="A11" s="194"/>
      <c r="B11" s="53" t="s">
        <v>9</v>
      </c>
      <c r="C11" s="45" t="s">
        <v>10</v>
      </c>
      <c r="D11" s="53" t="s">
        <v>60</v>
      </c>
      <c r="E11" s="53" t="s">
        <v>60</v>
      </c>
      <c r="F11" s="53" t="s">
        <v>59</v>
      </c>
      <c r="G11" s="53" t="s">
        <v>59</v>
      </c>
      <c r="H11" s="53" t="s">
        <v>35</v>
      </c>
      <c r="I11" s="53" t="s">
        <v>31</v>
      </c>
      <c r="J11" s="180" t="s">
        <v>45</v>
      </c>
    </row>
    <row r="12" spans="1:10" ht="15.6">
      <c r="A12" s="194"/>
      <c r="B12" s="53" t="s">
        <v>15</v>
      </c>
      <c r="C12" s="46">
        <v>58</v>
      </c>
      <c r="D12" s="46">
        <v>54</v>
      </c>
      <c r="E12" s="46">
        <v>69</v>
      </c>
      <c r="F12" s="46">
        <v>79.95</v>
      </c>
      <c r="G12" s="46">
        <v>89.95</v>
      </c>
      <c r="H12" s="46">
        <v>83.99</v>
      </c>
      <c r="I12" s="54">
        <v>124</v>
      </c>
      <c r="J12" s="181">
        <v>105</v>
      </c>
    </row>
    <row r="13" spans="1:10" ht="15.6">
      <c r="A13" s="194"/>
      <c r="B13" s="53" t="s">
        <v>27</v>
      </c>
      <c r="C13" s="53" t="s">
        <v>17</v>
      </c>
      <c r="D13" s="45" t="s">
        <v>50</v>
      </c>
      <c r="E13" s="45" t="s">
        <v>50</v>
      </c>
      <c r="F13" s="45" t="s">
        <v>50</v>
      </c>
      <c r="G13" s="45" t="s">
        <v>50</v>
      </c>
      <c r="H13" s="45" t="s">
        <v>50</v>
      </c>
      <c r="I13" s="53" t="s">
        <v>31</v>
      </c>
      <c r="J13" s="172" t="s">
        <v>50</v>
      </c>
    </row>
    <row r="14" spans="1:10" ht="15.6">
      <c r="A14" s="194"/>
      <c r="B14" s="53" t="s">
        <v>28</v>
      </c>
      <c r="C14" s="54">
        <v>69</v>
      </c>
      <c r="D14" s="54">
        <v>83</v>
      </c>
      <c r="E14" s="54">
        <v>95</v>
      </c>
      <c r="F14" s="54">
        <v>105</v>
      </c>
      <c r="G14" s="54">
        <v>110</v>
      </c>
      <c r="H14" s="54">
        <v>120</v>
      </c>
      <c r="I14" s="54">
        <v>124</v>
      </c>
      <c r="J14" s="181">
        <v>130</v>
      </c>
    </row>
    <row r="15" spans="1:10" ht="15.6">
      <c r="A15" s="197"/>
      <c r="B15" s="55" t="s">
        <v>22</v>
      </c>
      <c r="C15" s="48">
        <v>58</v>
      </c>
      <c r="D15" s="48">
        <v>65</v>
      </c>
      <c r="E15" s="48">
        <v>75</v>
      </c>
      <c r="F15" s="48">
        <v>80</v>
      </c>
      <c r="G15" s="48">
        <v>100</v>
      </c>
      <c r="H15" s="48">
        <v>95</v>
      </c>
      <c r="I15" s="48" t="s">
        <v>23</v>
      </c>
      <c r="J15" s="174">
        <v>115</v>
      </c>
    </row>
    <row r="16" spans="1:10" ht="15.6">
      <c r="A16" s="175"/>
      <c r="B16" s="49"/>
      <c r="C16" s="49"/>
      <c r="D16" s="49"/>
      <c r="E16" s="49"/>
      <c r="F16" s="49"/>
      <c r="G16" s="49"/>
      <c r="H16" s="49"/>
      <c r="I16" s="49"/>
      <c r="J16" s="176"/>
    </row>
    <row r="17" spans="1:10" ht="15.6">
      <c r="A17" s="182"/>
      <c r="B17" s="56"/>
      <c r="C17" s="56"/>
      <c r="D17" s="56"/>
      <c r="E17" s="56"/>
      <c r="F17" s="56"/>
      <c r="G17" s="56"/>
      <c r="H17" s="49"/>
      <c r="I17" s="49"/>
      <c r="J17" s="176"/>
    </row>
    <row r="18" spans="1:10" ht="15.6">
      <c r="A18" s="198" t="s">
        <v>29</v>
      </c>
      <c r="B18" s="57"/>
      <c r="C18" s="58" t="s">
        <v>1</v>
      </c>
      <c r="D18" s="58" t="s">
        <v>2</v>
      </c>
      <c r="E18" s="58" t="s">
        <v>3</v>
      </c>
      <c r="F18" s="58" t="s">
        <v>4</v>
      </c>
      <c r="G18" s="58" t="s">
        <v>5</v>
      </c>
      <c r="H18" s="59" t="s">
        <v>6</v>
      </c>
      <c r="I18" s="59" t="s">
        <v>7</v>
      </c>
      <c r="J18" s="183" t="s">
        <v>25</v>
      </c>
    </row>
    <row r="19" spans="1:10" ht="15.6">
      <c r="A19" s="199"/>
      <c r="B19" s="60" t="s">
        <v>9</v>
      </c>
      <c r="C19" s="201" t="s">
        <v>30</v>
      </c>
      <c r="D19" s="201" t="s">
        <v>30</v>
      </c>
      <c r="E19" s="60" t="s">
        <v>10</v>
      </c>
      <c r="F19" s="60" t="s">
        <v>177</v>
      </c>
      <c r="G19" s="60" t="s">
        <v>59</v>
      </c>
      <c r="H19" s="186" t="s">
        <v>30</v>
      </c>
      <c r="I19" s="186" t="s">
        <v>30</v>
      </c>
      <c r="J19" s="189" t="s">
        <v>30</v>
      </c>
    </row>
    <row r="20" spans="1:10" ht="15.6">
      <c r="A20" s="199"/>
      <c r="B20" s="60" t="s">
        <v>15</v>
      </c>
      <c r="C20" s="202"/>
      <c r="D20" s="202"/>
      <c r="E20" s="61">
        <v>69.88</v>
      </c>
      <c r="F20" s="61">
        <v>89.88</v>
      </c>
      <c r="G20" s="61">
        <v>99.95</v>
      </c>
      <c r="H20" s="187"/>
      <c r="I20" s="187"/>
      <c r="J20" s="190"/>
    </row>
    <row r="21" spans="1:10" ht="15.6">
      <c r="A21" s="199"/>
      <c r="B21" s="60" t="s">
        <v>27</v>
      </c>
      <c r="C21" s="202"/>
      <c r="D21" s="202"/>
      <c r="E21" s="60" t="s">
        <v>31</v>
      </c>
      <c r="F21" s="60" t="s">
        <v>31</v>
      </c>
      <c r="G21" s="60" t="s">
        <v>177</v>
      </c>
      <c r="H21" s="187"/>
      <c r="I21" s="187"/>
      <c r="J21" s="190"/>
    </row>
    <row r="22" spans="1:10" ht="15.6">
      <c r="A22" s="199"/>
      <c r="B22" s="60" t="s">
        <v>28</v>
      </c>
      <c r="C22" s="203"/>
      <c r="D22" s="203"/>
      <c r="E22" s="61">
        <v>84</v>
      </c>
      <c r="F22" s="61">
        <v>94</v>
      </c>
      <c r="G22" s="61">
        <v>99.88</v>
      </c>
      <c r="H22" s="188"/>
      <c r="I22" s="188"/>
      <c r="J22" s="191"/>
    </row>
    <row r="23" spans="1:10" ht="16.2" thickBot="1">
      <c r="A23" s="200"/>
      <c r="B23" s="184" t="s">
        <v>22</v>
      </c>
      <c r="C23" s="184">
        <v>56.88</v>
      </c>
      <c r="D23" s="184">
        <v>64.88</v>
      </c>
      <c r="E23" s="184">
        <v>69.88</v>
      </c>
      <c r="F23" s="184">
        <v>89.88</v>
      </c>
      <c r="G23" s="184">
        <v>99.88</v>
      </c>
      <c r="H23" s="184">
        <v>129.88</v>
      </c>
      <c r="I23" s="184" t="s">
        <v>33</v>
      </c>
      <c r="J23" s="185" t="s">
        <v>33</v>
      </c>
    </row>
    <row r="24" spans="1:10">
      <c r="A24" s="192"/>
      <c r="B24" s="192"/>
      <c r="C24" s="192"/>
      <c r="D24" s="192"/>
      <c r="E24" s="192"/>
      <c r="F24" s="192"/>
      <c r="G24" s="192"/>
      <c r="H24" s="192"/>
      <c r="I24" s="192"/>
      <c r="J24" s="192"/>
    </row>
    <row r="25" spans="1:10">
      <c r="A25" s="192"/>
      <c r="B25" s="192"/>
      <c r="C25" s="192"/>
      <c r="D25" s="192"/>
      <c r="E25" s="192"/>
      <c r="F25" s="192"/>
      <c r="G25" s="192"/>
      <c r="H25" s="192"/>
      <c r="I25" s="192"/>
      <c r="J25" s="192"/>
    </row>
  </sheetData>
  <mergeCells count="9">
    <mergeCell ref="H19:H22"/>
    <mergeCell ref="I19:I22"/>
    <mergeCell ref="J19:J22"/>
    <mergeCell ref="A24:J25"/>
    <mergeCell ref="A2:A7"/>
    <mergeCell ref="A10:A15"/>
    <mergeCell ref="A18:A23"/>
    <mergeCell ref="C19:C22"/>
    <mergeCell ref="D19:D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3"/>
  <sheetViews>
    <sheetView zoomScaleNormal="100" workbookViewId="0">
      <selection activeCell="Q2" sqref="Q2"/>
    </sheetView>
  </sheetViews>
  <sheetFormatPr defaultColWidth="9" defaultRowHeight="14.4"/>
  <cols>
    <col min="1" max="1" width="17.77734375" bestFit="1" customWidth="1"/>
    <col min="2" max="2" width="9.88671875" bestFit="1" customWidth="1"/>
    <col min="3" max="3" width="9.44140625" customWidth="1"/>
    <col min="4" max="4" width="18.6640625" customWidth="1"/>
    <col min="5" max="5" width="11.44140625" bestFit="1" customWidth="1"/>
    <col min="6" max="6" width="12.5546875" customWidth="1"/>
    <col min="7" max="7" width="17" customWidth="1"/>
    <col min="8" max="8" width="14.44140625" bestFit="1" customWidth="1"/>
    <col min="9" max="9" width="7.6640625" customWidth="1"/>
    <col min="10" max="10" width="18.5546875" customWidth="1"/>
    <col min="11" max="11" width="10.44140625" bestFit="1" customWidth="1"/>
    <col min="12" max="12" width="8.109375" customWidth="1"/>
    <col min="13" max="13" width="18.77734375" customWidth="1"/>
    <col min="14" max="14" width="15.6640625" bestFit="1" customWidth="1"/>
    <col min="15" max="15" width="8.33203125" customWidth="1"/>
    <col min="16" max="16" width="17.44140625" customWidth="1"/>
    <col min="17" max="17" width="10.88671875" bestFit="1" customWidth="1"/>
    <col min="18" max="18" width="9" customWidth="1"/>
    <col min="19" max="19" width="20.6640625" customWidth="1"/>
    <col min="20" max="20" width="9.88671875" bestFit="1" customWidth="1"/>
    <col min="21" max="21" width="10.109375" customWidth="1"/>
    <col min="22" max="22" width="19.33203125" customWidth="1"/>
    <col min="23" max="23" width="14.88671875" customWidth="1"/>
  </cols>
  <sheetData>
    <row r="1" spans="1:22" ht="18.600000000000001" thickBot="1">
      <c r="A1" s="204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</row>
    <row r="2" spans="1:22">
      <c r="A2" s="71" t="s">
        <v>34</v>
      </c>
      <c r="B2" s="72" t="s">
        <v>35</v>
      </c>
      <c r="C2" s="72" t="s">
        <v>36</v>
      </c>
      <c r="D2" s="72" t="s">
        <v>37</v>
      </c>
      <c r="E2" s="72" t="s">
        <v>32</v>
      </c>
      <c r="F2" s="72" t="s">
        <v>38</v>
      </c>
      <c r="G2" s="72" t="s">
        <v>31</v>
      </c>
      <c r="H2" s="72" t="s">
        <v>39</v>
      </c>
      <c r="I2" s="72" t="s">
        <v>40</v>
      </c>
      <c r="J2" s="72" t="s">
        <v>41</v>
      </c>
      <c r="K2" s="72" t="s">
        <v>42</v>
      </c>
      <c r="L2" s="72" t="s">
        <v>43</v>
      </c>
      <c r="M2" s="72" t="s">
        <v>44</v>
      </c>
      <c r="N2" s="72" t="s">
        <v>45</v>
      </c>
      <c r="O2" s="72" t="s">
        <v>46</v>
      </c>
      <c r="P2" s="72" t="s">
        <v>47</v>
      </c>
      <c r="Q2" s="72" t="s">
        <v>48</v>
      </c>
      <c r="R2" s="72" t="s">
        <v>49</v>
      </c>
      <c r="S2" s="72" t="s">
        <v>50</v>
      </c>
      <c r="T2" s="72" t="s">
        <v>10</v>
      </c>
      <c r="U2" s="73" t="s">
        <v>15</v>
      </c>
      <c r="V2" s="74" t="s">
        <v>21</v>
      </c>
    </row>
    <row r="3" spans="1:22">
      <c r="A3" s="75" t="s">
        <v>51</v>
      </c>
      <c r="B3" s="25" t="s">
        <v>23</v>
      </c>
      <c r="C3" s="26">
        <v>59.99</v>
      </c>
      <c r="D3" s="26">
        <v>69</v>
      </c>
      <c r="E3" s="39" t="s">
        <v>23</v>
      </c>
      <c r="F3" s="26" t="s">
        <v>23</v>
      </c>
      <c r="G3" s="26" t="s">
        <v>23</v>
      </c>
      <c r="H3" s="26" t="s">
        <v>23</v>
      </c>
      <c r="I3" s="25">
        <v>54.99</v>
      </c>
      <c r="J3" s="28" t="s">
        <v>23</v>
      </c>
      <c r="K3" s="42" t="s">
        <v>23</v>
      </c>
      <c r="L3" s="26">
        <v>58.9</v>
      </c>
      <c r="M3" s="26" t="s">
        <v>23</v>
      </c>
      <c r="N3" s="26" t="s">
        <v>23</v>
      </c>
      <c r="O3" s="26" t="s">
        <v>23</v>
      </c>
      <c r="P3" s="26" t="s">
        <v>23</v>
      </c>
      <c r="Q3" s="26" t="s">
        <v>23</v>
      </c>
      <c r="R3" s="26" t="s">
        <v>23</v>
      </c>
      <c r="S3" s="26" t="s">
        <v>23</v>
      </c>
      <c r="T3" s="32">
        <v>58</v>
      </c>
      <c r="U3" s="28">
        <f t="shared" ref="U3:U10" si="0">MIN(B3:T3)</f>
        <v>54.99</v>
      </c>
      <c r="V3" s="76">
        <f t="shared" ref="V3:V10" si="1">MAX(B3:T3)</f>
        <v>69</v>
      </c>
    </row>
    <row r="4" spans="1:22">
      <c r="A4" s="75" t="s">
        <v>52</v>
      </c>
      <c r="B4" s="25">
        <v>55</v>
      </c>
      <c r="C4" s="26">
        <v>61.99</v>
      </c>
      <c r="D4" s="25">
        <v>79</v>
      </c>
      <c r="E4" s="25">
        <v>49.95</v>
      </c>
      <c r="F4" s="25">
        <v>54</v>
      </c>
      <c r="G4" s="63" t="s">
        <v>23</v>
      </c>
      <c r="H4" s="26" t="s">
        <v>23</v>
      </c>
      <c r="I4" s="26">
        <v>56.99</v>
      </c>
      <c r="J4" s="28">
        <v>89</v>
      </c>
      <c r="K4" s="25">
        <v>75</v>
      </c>
      <c r="L4" s="25">
        <v>53.9</v>
      </c>
      <c r="M4" s="25">
        <v>47.9</v>
      </c>
      <c r="N4" s="26">
        <v>55</v>
      </c>
      <c r="O4" s="25">
        <v>40</v>
      </c>
      <c r="P4" s="26">
        <v>76</v>
      </c>
      <c r="Q4" s="26">
        <v>49</v>
      </c>
      <c r="R4" s="26">
        <v>46.9</v>
      </c>
      <c r="S4" s="26">
        <v>73</v>
      </c>
      <c r="T4" s="32">
        <v>65</v>
      </c>
      <c r="U4" s="28">
        <f t="shared" si="0"/>
        <v>40</v>
      </c>
      <c r="V4" s="76">
        <f t="shared" si="1"/>
        <v>89</v>
      </c>
    </row>
    <row r="5" spans="1:22">
      <c r="A5" s="75" t="s">
        <v>53</v>
      </c>
      <c r="B5" s="25">
        <v>65</v>
      </c>
      <c r="C5" s="26">
        <v>69.989999999999995</v>
      </c>
      <c r="D5" s="26">
        <v>89</v>
      </c>
      <c r="E5" s="26">
        <v>74.95</v>
      </c>
      <c r="F5" s="26">
        <v>69</v>
      </c>
      <c r="G5" s="26">
        <v>84</v>
      </c>
      <c r="H5" s="26">
        <v>74.95</v>
      </c>
      <c r="I5" s="25">
        <v>64.989999999999995</v>
      </c>
      <c r="J5" s="28">
        <v>95</v>
      </c>
      <c r="K5" s="25">
        <v>89</v>
      </c>
      <c r="L5" s="26">
        <v>68.900000000000006</v>
      </c>
      <c r="M5" s="26">
        <v>59.9</v>
      </c>
      <c r="N5" s="26">
        <v>65</v>
      </c>
      <c r="O5" s="25">
        <v>60</v>
      </c>
      <c r="P5" s="26">
        <v>92</v>
      </c>
      <c r="Q5" s="26">
        <v>66</v>
      </c>
      <c r="R5" s="26">
        <v>59.9</v>
      </c>
      <c r="S5" s="26">
        <v>85</v>
      </c>
      <c r="T5" s="32">
        <v>75</v>
      </c>
      <c r="U5" s="28">
        <f>MIN(B5:T5)</f>
        <v>59.9</v>
      </c>
      <c r="V5" s="76">
        <f t="shared" si="1"/>
        <v>95</v>
      </c>
    </row>
    <row r="6" spans="1:22">
      <c r="A6" s="75" t="s">
        <v>4</v>
      </c>
      <c r="B6" s="25">
        <v>75</v>
      </c>
      <c r="C6" s="25">
        <v>79.989999999999995</v>
      </c>
      <c r="D6" s="25">
        <v>95</v>
      </c>
      <c r="E6" s="25">
        <v>79.95</v>
      </c>
      <c r="F6" s="25">
        <v>72</v>
      </c>
      <c r="G6" s="25">
        <v>94</v>
      </c>
      <c r="H6" s="25">
        <v>89.95</v>
      </c>
      <c r="I6" s="25">
        <v>64.989999999999995</v>
      </c>
      <c r="J6" s="28">
        <v>95</v>
      </c>
      <c r="K6" s="25">
        <v>89</v>
      </c>
      <c r="L6" s="25">
        <v>73.900000000000006</v>
      </c>
      <c r="M6" s="25">
        <v>65.900000000000006</v>
      </c>
      <c r="N6" s="26">
        <v>75</v>
      </c>
      <c r="O6" s="25">
        <v>60</v>
      </c>
      <c r="P6" s="26">
        <v>96</v>
      </c>
      <c r="Q6" s="26">
        <v>71</v>
      </c>
      <c r="R6" s="26">
        <v>65.900000000000006</v>
      </c>
      <c r="S6" s="26">
        <v>95</v>
      </c>
      <c r="T6" s="32">
        <v>80</v>
      </c>
      <c r="U6" s="28">
        <f t="shared" si="0"/>
        <v>60</v>
      </c>
      <c r="V6" s="76">
        <f t="shared" si="1"/>
        <v>96</v>
      </c>
    </row>
    <row r="7" spans="1:22">
      <c r="A7" s="75" t="s">
        <v>5</v>
      </c>
      <c r="B7" s="26">
        <v>85</v>
      </c>
      <c r="C7" s="26" t="s">
        <v>23</v>
      </c>
      <c r="D7" s="25">
        <v>105</v>
      </c>
      <c r="E7" s="28">
        <v>84.95</v>
      </c>
      <c r="F7" s="28">
        <v>82</v>
      </c>
      <c r="G7" s="26" t="s">
        <v>23</v>
      </c>
      <c r="H7" s="25">
        <v>99.95</v>
      </c>
      <c r="I7" s="39" t="s">
        <v>23</v>
      </c>
      <c r="J7" s="28" t="s">
        <v>23</v>
      </c>
      <c r="K7" s="26" t="s">
        <v>23</v>
      </c>
      <c r="L7" s="26" t="s">
        <v>23</v>
      </c>
      <c r="M7" s="26">
        <v>74.900000000000006</v>
      </c>
      <c r="N7" s="26">
        <v>85</v>
      </c>
      <c r="O7" s="25">
        <v>70</v>
      </c>
      <c r="P7" s="26">
        <v>100</v>
      </c>
      <c r="Q7" s="26" t="s">
        <v>23</v>
      </c>
      <c r="R7" s="26" t="s">
        <v>23</v>
      </c>
      <c r="S7" s="26">
        <v>100</v>
      </c>
      <c r="T7" s="32">
        <v>100</v>
      </c>
      <c r="U7" s="28">
        <f t="shared" si="0"/>
        <v>70</v>
      </c>
      <c r="V7" s="76">
        <f t="shared" si="1"/>
        <v>105</v>
      </c>
    </row>
    <row r="8" spans="1:22">
      <c r="A8" s="75" t="s">
        <v>6</v>
      </c>
      <c r="B8" s="25">
        <v>89</v>
      </c>
      <c r="C8" s="25">
        <v>84.99</v>
      </c>
      <c r="D8" s="25">
        <v>119</v>
      </c>
      <c r="E8" s="28">
        <v>89</v>
      </c>
      <c r="F8" s="25">
        <v>82</v>
      </c>
      <c r="G8" s="25">
        <v>104</v>
      </c>
      <c r="H8" s="25">
        <v>109.95</v>
      </c>
      <c r="I8" s="25">
        <v>79.989999999999995</v>
      </c>
      <c r="J8" s="28">
        <v>110</v>
      </c>
      <c r="K8" s="25">
        <v>99</v>
      </c>
      <c r="L8" s="25">
        <v>83.9</v>
      </c>
      <c r="M8" s="25">
        <v>84.9</v>
      </c>
      <c r="N8" s="26">
        <v>89</v>
      </c>
      <c r="O8" s="25">
        <v>85</v>
      </c>
      <c r="P8" s="26">
        <v>115</v>
      </c>
      <c r="Q8" s="26">
        <v>79</v>
      </c>
      <c r="R8" s="26">
        <v>84.9</v>
      </c>
      <c r="S8" s="26">
        <v>110</v>
      </c>
      <c r="T8" s="32">
        <v>95</v>
      </c>
      <c r="U8" s="28">
        <f t="shared" si="0"/>
        <v>79</v>
      </c>
      <c r="V8" s="76">
        <f t="shared" si="1"/>
        <v>119</v>
      </c>
    </row>
    <row r="9" spans="1:22">
      <c r="A9" s="75" t="s">
        <v>7</v>
      </c>
      <c r="B9" s="26" t="s">
        <v>23</v>
      </c>
      <c r="C9" s="26" t="s">
        <v>23</v>
      </c>
      <c r="D9" s="64" t="s">
        <v>23</v>
      </c>
      <c r="E9" s="28" t="s">
        <v>23</v>
      </c>
      <c r="F9" s="26" t="s">
        <v>23</v>
      </c>
      <c r="G9" s="26" t="s">
        <v>23</v>
      </c>
      <c r="H9" s="25" t="s">
        <v>23</v>
      </c>
      <c r="I9" s="25" t="s">
        <v>23</v>
      </c>
      <c r="J9" s="28" t="s">
        <v>23</v>
      </c>
      <c r="K9" s="26" t="s">
        <v>23</v>
      </c>
      <c r="L9" s="26" t="s">
        <v>23</v>
      </c>
      <c r="M9" s="26" t="s">
        <v>23</v>
      </c>
      <c r="N9" s="26" t="s">
        <v>23</v>
      </c>
      <c r="O9" s="26" t="s">
        <v>23</v>
      </c>
      <c r="P9" s="64" t="s">
        <v>23</v>
      </c>
      <c r="Q9" s="26" t="s">
        <v>23</v>
      </c>
      <c r="R9" s="26" t="s">
        <v>23</v>
      </c>
      <c r="S9" s="26" t="s">
        <v>23</v>
      </c>
      <c r="T9" s="32" t="s">
        <v>23</v>
      </c>
      <c r="U9" s="28">
        <f t="shared" si="0"/>
        <v>0</v>
      </c>
      <c r="V9" s="76">
        <f t="shared" si="1"/>
        <v>0</v>
      </c>
    </row>
    <row r="10" spans="1:22" ht="15" thickBot="1">
      <c r="A10" s="77" t="s">
        <v>54</v>
      </c>
      <c r="B10" s="78" t="s">
        <v>23</v>
      </c>
      <c r="C10" s="78">
        <v>94.99</v>
      </c>
      <c r="D10" s="78">
        <v>129</v>
      </c>
      <c r="E10" s="79">
        <v>99</v>
      </c>
      <c r="F10" s="80">
        <v>119</v>
      </c>
      <c r="G10" s="78">
        <v>124</v>
      </c>
      <c r="H10" s="78" t="s">
        <v>23</v>
      </c>
      <c r="I10" s="78">
        <v>89.99</v>
      </c>
      <c r="J10" s="79">
        <v>125</v>
      </c>
      <c r="K10" s="78">
        <v>109</v>
      </c>
      <c r="L10" s="80" t="s">
        <v>23</v>
      </c>
      <c r="M10" s="78">
        <v>99.9</v>
      </c>
      <c r="N10" s="80">
        <v>95</v>
      </c>
      <c r="O10" s="80">
        <v>90</v>
      </c>
      <c r="P10" s="80">
        <v>135</v>
      </c>
      <c r="Q10" s="80">
        <v>90</v>
      </c>
      <c r="R10" s="80">
        <v>98.9</v>
      </c>
      <c r="S10" s="80">
        <v>120</v>
      </c>
      <c r="T10" s="81">
        <v>115</v>
      </c>
      <c r="U10" s="79">
        <f t="shared" si="0"/>
        <v>89.99</v>
      </c>
      <c r="V10" s="82">
        <f t="shared" si="1"/>
        <v>135</v>
      </c>
    </row>
    <row r="11" spans="1:22">
      <c r="P11" t="s">
        <v>55</v>
      </c>
      <c r="U11" s="43"/>
      <c r="V11" s="43"/>
    </row>
    <row r="13" spans="1:22" ht="15" thickBot="1">
      <c r="A13" s="154" t="s">
        <v>34</v>
      </c>
      <c r="B13" s="154" t="s">
        <v>51</v>
      </c>
      <c r="C13" s="41"/>
      <c r="D13" s="154" t="s">
        <v>34</v>
      </c>
      <c r="E13" s="154" t="s">
        <v>52</v>
      </c>
      <c r="F13" s="41"/>
      <c r="G13" s="154" t="s">
        <v>34</v>
      </c>
      <c r="H13" s="154" t="s">
        <v>53</v>
      </c>
      <c r="I13" s="41"/>
      <c r="J13" s="154" t="s">
        <v>34</v>
      </c>
      <c r="K13" s="154" t="s">
        <v>4</v>
      </c>
      <c r="L13" s="41"/>
      <c r="M13" s="154" t="s">
        <v>34</v>
      </c>
      <c r="N13" s="154" t="s">
        <v>5</v>
      </c>
      <c r="O13" s="41"/>
      <c r="P13" s="154" t="s">
        <v>34</v>
      </c>
      <c r="Q13" s="154" t="s">
        <v>6</v>
      </c>
      <c r="R13" s="41"/>
      <c r="S13" s="154" t="s">
        <v>34</v>
      </c>
      <c r="T13" s="155" t="s">
        <v>54</v>
      </c>
    </row>
    <row r="14" spans="1:22" ht="15" thickBot="1">
      <c r="A14" s="72" t="s">
        <v>37</v>
      </c>
      <c r="B14" s="26">
        <v>69</v>
      </c>
      <c r="C14" s="41"/>
      <c r="D14" s="72" t="s">
        <v>41</v>
      </c>
      <c r="E14" s="28">
        <v>89</v>
      </c>
      <c r="F14" s="41"/>
      <c r="G14" s="72" t="s">
        <v>41</v>
      </c>
      <c r="H14" s="28">
        <v>95</v>
      </c>
      <c r="I14" s="41"/>
      <c r="J14" s="72" t="s">
        <v>47</v>
      </c>
      <c r="K14" s="26">
        <v>96</v>
      </c>
      <c r="L14" s="41"/>
      <c r="M14" s="72" t="s">
        <v>37</v>
      </c>
      <c r="N14" s="25">
        <v>105</v>
      </c>
      <c r="O14" s="41"/>
      <c r="P14" s="72" t="s">
        <v>37</v>
      </c>
      <c r="Q14" s="25">
        <v>119</v>
      </c>
      <c r="R14" s="41"/>
      <c r="S14" s="72" t="s">
        <v>47</v>
      </c>
      <c r="T14" s="80">
        <v>135</v>
      </c>
    </row>
    <row r="15" spans="1:22" ht="15" thickBot="1">
      <c r="A15" s="72" t="s">
        <v>36</v>
      </c>
      <c r="B15" s="26">
        <v>59.99</v>
      </c>
      <c r="C15" s="41"/>
      <c r="D15" s="72" t="s">
        <v>37</v>
      </c>
      <c r="E15" s="25">
        <v>79</v>
      </c>
      <c r="F15" s="41"/>
      <c r="G15" s="72" t="s">
        <v>47</v>
      </c>
      <c r="H15" s="26">
        <v>92</v>
      </c>
      <c r="I15" s="41"/>
      <c r="J15" s="72" t="s">
        <v>37</v>
      </c>
      <c r="K15" s="25">
        <v>95</v>
      </c>
      <c r="L15" s="41"/>
      <c r="M15" s="72" t="s">
        <v>47</v>
      </c>
      <c r="N15" s="26">
        <v>100</v>
      </c>
      <c r="O15" s="41"/>
      <c r="P15" s="72" t="s">
        <v>47</v>
      </c>
      <c r="Q15" s="26">
        <v>115</v>
      </c>
      <c r="R15" s="41"/>
      <c r="S15" s="72" t="s">
        <v>37</v>
      </c>
      <c r="T15" s="78">
        <v>129</v>
      </c>
    </row>
    <row r="16" spans="1:22" ht="15" thickBot="1">
      <c r="A16" s="72" t="s">
        <v>43</v>
      </c>
      <c r="B16" s="26">
        <v>58.9</v>
      </c>
      <c r="C16" s="41"/>
      <c r="D16" s="72" t="s">
        <v>47</v>
      </c>
      <c r="E16" s="26">
        <v>76</v>
      </c>
      <c r="F16" s="41"/>
      <c r="G16" s="72" t="s">
        <v>37</v>
      </c>
      <c r="H16" s="26">
        <v>89</v>
      </c>
      <c r="I16" s="41"/>
      <c r="J16" s="72" t="s">
        <v>41</v>
      </c>
      <c r="K16" s="28">
        <v>95</v>
      </c>
      <c r="L16" s="41"/>
      <c r="M16" s="72" t="s">
        <v>50</v>
      </c>
      <c r="N16" s="26">
        <v>100</v>
      </c>
      <c r="O16" s="41"/>
      <c r="P16" s="72" t="s">
        <v>41</v>
      </c>
      <c r="Q16" s="28">
        <v>110</v>
      </c>
      <c r="R16" s="41"/>
      <c r="S16" s="72" t="s">
        <v>41</v>
      </c>
      <c r="T16" s="79">
        <v>125</v>
      </c>
    </row>
    <row r="17" spans="1:20" ht="15" thickBot="1">
      <c r="A17" s="72" t="s">
        <v>10</v>
      </c>
      <c r="B17" s="32">
        <v>58</v>
      </c>
      <c r="C17" s="41"/>
      <c r="D17" s="72" t="s">
        <v>42</v>
      </c>
      <c r="E17" s="25">
        <v>75</v>
      </c>
      <c r="F17" s="41"/>
      <c r="G17" s="72" t="s">
        <v>42</v>
      </c>
      <c r="H17" s="25">
        <v>89</v>
      </c>
      <c r="I17" s="41"/>
      <c r="J17" s="72" t="s">
        <v>50</v>
      </c>
      <c r="K17" s="26">
        <v>95</v>
      </c>
      <c r="L17" s="41"/>
      <c r="M17" s="72" t="s">
        <v>10</v>
      </c>
      <c r="N17" s="32">
        <v>100</v>
      </c>
      <c r="O17" s="41"/>
      <c r="P17" s="72" t="s">
        <v>50</v>
      </c>
      <c r="Q17" s="26">
        <v>110</v>
      </c>
      <c r="R17" s="41"/>
      <c r="S17" s="72" t="s">
        <v>31</v>
      </c>
      <c r="T17" s="78">
        <v>124</v>
      </c>
    </row>
    <row r="18" spans="1:20" ht="15" thickBot="1">
      <c r="A18" s="72" t="s">
        <v>40</v>
      </c>
      <c r="B18" s="25">
        <v>54.99</v>
      </c>
      <c r="C18" s="41"/>
      <c r="D18" s="72" t="s">
        <v>50</v>
      </c>
      <c r="E18" s="26">
        <v>73</v>
      </c>
      <c r="F18" s="41"/>
      <c r="G18" s="72" t="s">
        <v>50</v>
      </c>
      <c r="H18" s="26">
        <v>85</v>
      </c>
      <c r="I18" s="41"/>
      <c r="J18" s="72" t="s">
        <v>31</v>
      </c>
      <c r="K18" s="25">
        <v>94</v>
      </c>
      <c r="L18" s="41"/>
      <c r="M18" s="72" t="s">
        <v>39</v>
      </c>
      <c r="N18" s="25">
        <v>99.95</v>
      </c>
      <c r="O18" s="41"/>
      <c r="P18" s="72" t="s">
        <v>39</v>
      </c>
      <c r="Q18" s="25">
        <v>109.95</v>
      </c>
      <c r="R18" s="41"/>
      <c r="S18" s="72" t="s">
        <v>50</v>
      </c>
      <c r="T18" s="80">
        <v>120</v>
      </c>
    </row>
    <row r="19" spans="1:20" ht="15" thickBot="1">
      <c r="A19" s="72" t="s">
        <v>35</v>
      </c>
      <c r="B19" s="25" t="s">
        <v>23</v>
      </c>
      <c r="C19" s="41"/>
      <c r="D19" s="72" t="s">
        <v>10</v>
      </c>
      <c r="E19" s="32">
        <v>65</v>
      </c>
      <c r="F19" s="41"/>
      <c r="G19" s="72" t="s">
        <v>31</v>
      </c>
      <c r="H19" s="26">
        <v>84</v>
      </c>
      <c r="I19" s="41"/>
      <c r="J19" s="72" t="s">
        <v>39</v>
      </c>
      <c r="K19" s="25">
        <v>89.95</v>
      </c>
      <c r="L19" s="41"/>
      <c r="M19" s="72" t="s">
        <v>35</v>
      </c>
      <c r="N19" s="26">
        <v>85</v>
      </c>
      <c r="O19" s="41"/>
      <c r="P19" s="72" t="s">
        <v>31</v>
      </c>
      <c r="Q19" s="25">
        <v>104</v>
      </c>
      <c r="R19" s="41"/>
      <c r="S19" s="72" t="s">
        <v>38</v>
      </c>
      <c r="T19" s="80">
        <v>119</v>
      </c>
    </row>
    <row r="20" spans="1:20" ht="15" thickBot="1">
      <c r="A20" s="72" t="s">
        <v>32</v>
      </c>
      <c r="B20" s="25" t="s">
        <v>23</v>
      </c>
      <c r="C20" s="41"/>
      <c r="D20" s="72" t="s">
        <v>36</v>
      </c>
      <c r="E20" s="26">
        <v>61.99</v>
      </c>
      <c r="F20" s="41"/>
      <c r="G20" s="72" t="s">
        <v>10</v>
      </c>
      <c r="H20" s="32">
        <v>75</v>
      </c>
      <c r="I20" s="41"/>
      <c r="J20" s="72" t="s">
        <v>42</v>
      </c>
      <c r="K20" s="25">
        <v>89</v>
      </c>
      <c r="L20" s="41"/>
      <c r="M20" s="72" t="s">
        <v>45</v>
      </c>
      <c r="N20" s="26">
        <v>85</v>
      </c>
      <c r="O20" s="41"/>
      <c r="P20" s="72" t="s">
        <v>42</v>
      </c>
      <c r="Q20" s="25">
        <v>99</v>
      </c>
      <c r="R20" s="41"/>
      <c r="S20" s="72" t="s">
        <v>10</v>
      </c>
      <c r="T20" s="81">
        <v>115</v>
      </c>
    </row>
    <row r="21" spans="1:20" ht="15" thickBot="1">
      <c r="A21" s="72" t="s">
        <v>38</v>
      </c>
      <c r="B21" s="25" t="s">
        <v>23</v>
      </c>
      <c r="C21" s="41"/>
      <c r="D21" s="72" t="s">
        <v>40</v>
      </c>
      <c r="E21" s="26">
        <v>56.99</v>
      </c>
      <c r="F21" s="41"/>
      <c r="G21" s="72" t="s">
        <v>32</v>
      </c>
      <c r="H21" s="26">
        <v>74.95</v>
      </c>
      <c r="I21" s="41"/>
      <c r="J21" s="72" t="s">
        <v>10</v>
      </c>
      <c r="K21" s="32">
        <v>80</v>
      </c>
      <c r="L21" s="41"/>
      <c r="M21" s="72" t="s">
        <v>32</v>
      </c>
      <c r="N21" s="28">
        <v>84.95</v>
      </c>
      <c r="O21" s="41"/>
      <c r="P21" s="72" t="s">
        <v>10</v>
      </c>
      <c r="Q21" s="32">
        <v>95</v>
      </c>
      <c r="R21" s="41"/>
      <c r="S21" s="72" t="s">
        <v>42</v>
      </c>
      <c r="T21" s="78">
        <v>109</v>
      </c>
    </row>
    <row r="22" spans="1:20" ht="15" thickBot="1">
      <c r="A22" s="72" t="s">
        <v>31</v>
      </c>
      <c r="B22" s="25" t="s">
        <v>23</v>
      </c>
      <c r="C22" s="41"/>
      <c r="D22" s="72" t="s">
        <v>35</v>
      </c>
      <c r="E22" s="25">
        <v>55</v>
      </c>
      <c r="F22" s="41"/>
      <c r="G22" s="72" t="s">
        <v>39</v>
      </c>
      <c r="H22" s="26">
        <v>74.95</v>
      </c>
      <c r="I22" s="41"/>
      <c r="J22" s="72" t="s">
        <v>36</v>
      </c>
      <c r="K22" s="25">
        <v>79.989999999999995</v>
      </c>
      <c r="L22" s="41"/>
      <c r="M22" s="72" t="s">
        <v>38</v>
      </c>
      <c r="N22" s="28">
        <v>82</v>
      </c>
      <c r="O22" s="41"/>
      <c r="P22" s="72" t="s">
        <v>35</v>
      </c>
      <c r="Q22" s="25">
        <v>89</v>
      </c>
      <c r="R22" s="41"/>
      <c r="S22" s="72" t="s">
        <v>44</v>
      </c>
      <c r="T22" s="78">
        <v>99.9</v>
      </c>
    </row>
    <row r="23" spans="1:20" ht="15" thickBot="1">
      <c r="A23" s="72" t="s">
        <v>39</v>
      </c>
      <c r="B23" s="25" t="s">
        <v>23</v>
      </c>
      <c r="C23" s="41"/>
      <c r="D23" s="72" t="s">
        <v>45</v>
      </c>
      <c r="E23" s="26">
        <v>55</v>
      </c>
      <c r="F23" s="41"/>
      <c r="G23" s="72" t="s">
        <v>36</v>
      </c>
      <c r="H23" s="26">
        <v>69.989999999999995</v>
      </c>
      <c r="I23" s="41"/>
      <c r="J23" s="72" t="s">
        <v>32</v>
      </c>
      <c r="K23" s="25">
        <v>79.95</v>
      </c>
      <c r="L23" s="41"/>
      <c r="M23" s="72" t="s">
        <v>44</v>
      </c>
      <c r="N23" s="26">
        <v>74.900000000000006</v>
      </c>
      <c r="O23" s="41"/>
      <c r="P23" s="72" t="s">
        <v>32</v>
      </c>
      <c r="Q23" s="28">
        <v>89</v>
      </c>
      <c r="R23" s="41"/>
      <c r="S23" s="72" t="s">
        <v>32</v>
      </c>
      <c r="T23" s="79">
        <v>99</v>
      </c>
    </row>
    <row r="24" spans="1:20" ht="15" thickBot="1">
      <c r="A24" s="72" t="s">
        <v>41</v>
      </c>
      <c r="B24" s="25" t="s">
        <v>23</v>
      </c>
      <c r="C24" s="41"/>
      <c r="D24" s="72" t="s">
        <v>38</v>
      </c>
      <c r="E24" s="25">
        <v>54</v>
      </c>
      <c r="F24" s="41"/>
      <c r="G24" s="72" t="s">
        <v>38</v>
      </c>
      <c r="H24" s="26">
        <v>69</v>
      </c>
      <c r="I24" s="41"/>
      <c r="J24" s="72" t="s">
        <v>35</v>
      </c>
      <c r="K24" s="25">
        <v>75</v>
      </c>
      <c r="L24" s="41"/>
      <c r="M24" s="72" t="s">
        <v>46</v>
      </c>
      <c r="N24" s="25">
        <v>70</v>
      </c>
      <c r="O24" s="41"/>
      <c r="P24" s="72" t="s">
        <v>45</v>
      </c>
      <c r="Q24" s="26">
        <v>89</v>
      </c>
      <c r="R24" s="41"/>
      <c r="S24" s="72" t="s">
        <v>49</v>
      </c>
      <c r="T24" s="80">
        <v>98.9</v>
      </c>
    </row>
    <row r="25" spans="1:20" ht="15" thickBot="1">
      <c r="A25" s="72" t="s">
        <v>42</v>
      </c>
      <c r="B25" s="25" t="s">
        <v>23</v>
      </c>
      <c r="C25" s="41"/>
      <c r="D25" s="72" t="s">
        <v>43</v>
      </c>
      <c r="E25" s="25">
        <v>53.9</v>
      </c>
      <c r="F25" s="41"/>
      <c r="G25" s="72" t="s">
        <v>43</v>
      </c>
      <c r="H25" s="26">
        <v>68.900000000000006</v>
      </c>
      <c r="I25" s="41"/>
      <c r="J25" s="72" t="s">
        <v>45</v>
      </c>
      <c r="K25" s="26">
        <v>75</v>
      </c>
      <c r="L25" s="41"/>
      <c r="M25" s="72" t="s">
        <v>36</v>
      </c>
      <c r="N25" s="26" t="s">
        <v>23</v>
      </c>
      <c r="O25" s="41"/>
      <c r="P25" s="72" t="s">
        <v>46</v>
      </c>
      <c r="Q25" s="25">
        <v>85</v>
      </c>
      <c r="R25" s="41"/>
      <c r="S25" s="72" t="s">
        <v>45</v>
      </c>
      <c r="T25" s="80">
        <v>95</v>
      </c>
    </row>
    <row r="26" spans="1:20" ht="15" thickBot="1">
      <c r="A26" s="72" t="s">
        <v>44</v>
      </c>
      <c r="B26" s="25" t="s">
        <v>23</v>
      </c>
      <c r="C26" s="41"/>
      <c r="D26" s="72" t="s">
        <v>32</v>
      </c>
      <c r="E26" s="25">
        <v>49.95</v>
      </c>
      <c r="F26" s="41"/>
      <c r="G26" s="72" t="s">
        <v>48</v>
      </c>
      <c r="H26" s="26">
        <v>66</v>
      </c>
      <c r="I26" s="41"/>
      <c r="J26" s="72" t="s">
        <v>43</v>
      </c>
      <c r="K26" s="25">
        <v>73.900000000000006</v>
      </c>
      <c r="L26" s="41"/>
      <c r="M26" s="72" t="s">
        <v>31</v>
      </c>
      <c r="N26" s="26" t="s">
        <v>23</v>
      </c>
      <c r="O26" s="41"/>
      <c r="P26" s="72" t="s">
        <v>36</v>
      </c>
      <c r="Q26" s="25">
        <v>84.99</v>
      </c>
      <c r="R26" s="41"/>
      <c r="S26" s="72" t="s">
        <v>36</v>
      </c>
      <c r="T26" s="78">
        <v>94.99</v>
      </c>
    </row>
    <row r="27" spans="1:20" ht="15" thickBot="1">
      <c r="A27" s="72" t="s">
        <v>45</v>
      </c>
      <c r="B27" s="25" t="s">
        <v>23</v>
      </c>
      <c r="C27" s="41"/>
      <c r="D27" s="72" t="s">
        <v>48</v>
      </c>
      <c r="E27" s="26">
        <v>49</v>
      </c>
      <c r="F27" s="41"/>
      <c r="G27" s="72" t="s">
        <v>35</v>
      </c>
      <c r="H27" s="25">
        <v>65</v>
      </c>
      <c r="I27" s="41"/>
      <c r="J27" s="72" t="s">
        <v>38</v>
      </c>
      <c r="K27" s="25">
        <v>72</v>
      </c>
      <c r="L27" s="41"/>
      <c r="M27" s="72" t="s">
        <v>40</v>
      </c>
      <c r="N27" s="39" t="s">
        <v>23</v>
      </c>
      <c r="O27" s="91"/>
      <c r="P27" s="72" t="s">
        <v>44</v>
      </c>
      <c r="Q27" s="25">
        <v>84.9</v>
      </c>
      <c r="R27" s="41"/>
      <c r="S27" s="72" t="s">
        <v>46</v>
      </c>
      <c r="T27" s="80">
        <v>90</v>
      </c>
    </row>
    <row r="28" spans="1:20" ht="15" thickBot="1">
      <c r="A28" s="72" t="s">
        <v>46</v>
      </c>
      <c r="B28" s="25" t="s">
        <v>23</v>
      </c>
      <c r="C28" s="41"/>
      <c r="D28" s="72" t="s">
        <v>44</v>
      </c>
      <c r="E28" s="25">
        <v>47.9</v>
      </c>
      <c r="F28" s="41"/>
      <c r="G28" s="72" t="s">
        <v>45</v>
      </c>
      <c r="H28" s="26">
        <v>65</v>
      </c>
      <c r="I28" s="41"/>
      <c r="J28" s="72" t="s">
        <v>48</v>
      </c>
      <c r="K28" s="26">
        <v>71</v>
      </c>
      <c r="L28" s="41"/>
      <c r="M28" s="72" t="s">
        <v>41</v>
      </c>
      <c r="N28" s="28" t="s">
        <v>23</v>
      </c>
      <c r="O28" s="41"/>
      <c r="P28" s="72" t="s">
        <v>49</v>
      </c>
      <c r="Q28" s="26">
        <v>84.9</v>
      </c>
      <c r="R28" s="41"/>
      <c r="S28" s="72" t="s">
        <v>48</v>
      </c>
      <c r="T28" s="80">
        <v>90</v>
      </c>
    </row>
    <row r="29" spans="1:20" ht="15" thickBot="1">
      <c r="A29" s="72" t="s">
        <v>47</v>
      </c>
      <c r="B29" s="25" t="s">
        <v>23</v>
      </c>
      <c r="C29" s="41"/>
      <c r="D29" s="72" t="s">
        <v>49</v>
      </c>
      <c r="E29" s="26">
        <v>46.9</v>
      </c>
      <c r="F29" s="41"/>
      <c r="G29" s="72" t="s">
        <v>40</v>
      </c>
      <c r="H29" s="25">
        <v>64.989999999999995</v>
      </c>
      <c r="I29" s="41"/>
      <c r="J29" s="72" t="s">
        <v>44</v>
      </c>
      <c r="K29" s="25">
        <v>65.900000000000006</v>
      </c>
      <c r="L29" s="41"/>
      <c r="M29" s="72" t="s">
        <v>42</v>
      </c>
      <c r="N29" s="26" t="s">
        <v>23</v>
      </c>
      <c r="O29" s="41"/>
      <c r="P29" s="72" t="s">
        <v>43</v>
      </c>
      <c r="Q29" s="25">
        <v>83.9</v>
      </c>
      <c r="R29" s="41"/>
      <c r="S29" s="72" t="s">
        <v>40</v>
      </c>
      <c r="T29" s="78">
        <v>89.99</v>
      </c>
    </row>
    <row r="30" spans="1:20" ht="15" thickBot="1">
      <c r="A30" s="72" t="s">
        <v>48</v>
      </c>
      <c r="B30" s="25" t="s">
        <v>23</v>
      </c>
      <c r="C30" s="41"/>
      <c r="D30" s="72" t="s">
        <v>46</v>
      </c>
      <c r="E30" s="25">
        <v>40</v>
      </c>
      <c r="F30" s="41"/>
      <c r="G30" s="72" t="s">
        <v>46</v>
      </c>
      <c r="H30" s="25">
        <v>60</v>
      </c>
      <c r="I30" s="41"/>
      <c r="J30" s="72" t="s">
        <v>49</v>
      </c>
      <c r="K30" s="26">
        <v>65.900000000000006</v>
      </c>
      <c r="L30" s="41"/>
      <c r="M30" s="72" t="s">
        <v>43</v>
      </c>
      <c r="N30" s="26" t="s">
        <v>23</v>
      </c>
      <c r="O30" s="41"/>
      <c r="P30" s="72" t="s">
        <v>38</v>
      </c>
      <c r="Q30" s="25">
        <v>82</v>
      </c>
      <c r="R30" s="41"/>
      <c r="S30" s="72" t="s">
        <v>35</v>
      </c>
      <c r="T30" s="78" t="s">
        <v>23</v>
      </c>
    </row>
    <row r="31" spans="1:20" ht="15" thickBot="1">
      <c r="A31" s="72" t="s">
        <v>49</v>
      </c>
      <c r="B31" s="25" t="s">
        <v>23</v>
      </c>
      <c r="C31" s="41"/>
      <c r="D31" s="72" t="s">
        <v>31</v>
      </c>
      <c r="E31" s="25" t="s">
        <v>23</v>
      </c>
      <c r="F31" s="41"/>
      <c r="G31" s="72" t="s">
        <v>44</v>
      </c>
      <c r="H31" s="26">
        <v>59.9</v>
      </c>
      <c r="I31" s="41"/>
      <c r="J31" s="72" t="s">
        <v>40</v>
      </c>
      <c r="K31" s="25">
        <v>64.989999999999995</v>
      </c>
      <c r="L31" s="41"/>
      <c r="M31" s="72" t="s">
        <v>48</v>
      </c>
      <c r="N31" s="26" t="s">
        <v>23</v>
      </c>
      <c r="O31" s="41"/>
      <c r="P31" s="72" t="s">
        <v>40</v>
      </c>
      <c r="Q31" s="25">
        <v>79.989999999999995</v>
      </c>
      <c r="R31" s="41"/>
      <c r="S31" s="72" t="s">
        <v>39</v>
      </c>
      <c r="T31" s="78" t="s">
        <v>23</v>
      </c>
    </row>
    <row r="32" spans="1:20" ht="15" thickBot="1">
      <c r="A32" s="72" t="s">
        <v>50</v>
      </c>
      <c r="B32" s="25" t="s">
        <v>23</v>
      </c>
      <c r="C32" s="41"/>
      <c r="D32" s="72" t="s">
        <v>39</v>
      </c>
      <c r="E32" s="26" t="s">
        <v>23</v>
      </c>
      <c r="F32" s="41"/>
      <c r="G32" s="72" t="s">
        <v>49</v>
      </c>
      <c r="H32" s="26">
        <v>59.9</v>
      </c>
      <c r="I32" s="41"/>
      <c r="J32" s="72" t="s">
        <v>46</v>
      </c>
      <c r="K32" s="25">
        <v>60</v>
      </c>
      <c r="L32" s="41"/>
      <c r="M32" s="72" t="s">
        <v>49</v>
      </c>
      <c r="N32" s="26" t="s">
        <v>23</v>
      </c>
      <c r="O32" s="41"/>
      <c r="P32" s="72" t="s">
        <v>48</v>
      </c>
      <c r="Q32" s="26">
        <v>79</v>
      </c>
      <c r="R32" s="41"/>
      <c r="S32" s="72" t="s">
        <v>43</v>
      </c>
      <c r="T32" s="80" t="s">
        <v>23</v>
      </c>
    </row>
    <row r="33" spans="14:14">
      <c r="N33" s="227"/>
    </row>
  </sheetData>
  <sortState xmlns:xlrd2="http://schemas.microsoft.com/office/spreadsheetml/2017/richdata2" ref="S14:T32">
    <sortCondition descending="1" ref="T14:T32"/>
  </sortState>
  <mergeCells count="1">
    <mergeCell ref="A1:V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X37"/>
  <sheetViews>
    <sheetView topLeftCell="A21" zoomScale="93" zoomScaleNormal="78" workbookViewId="0">
      <selection activeCell="U22" sqref="U22"/>
    </sheetView>
  </sheetViews>
  <sheetFormatPr defaultColWidth="8.88671875" defaultRowHeight="14.4"/>
  <cols>
    <col min="1" max="1" width="11" bestFit="1" customWidth="1"/>
    <col min="2" max="2" width="6" bestFit="1" customWidth="1"/>
    <col min="3" max="3" width="11" customWidth="1"/>
    <col min="4" max="4" width="17.33203125" customWidth="1"/>
    <col min="5" max="5" width="11.44140625" customWidth="1"/>
    <col min="6" max="6" width="12.44140625" customWidth="1"/>
    <col min="7" max="7" width="7" bestFit="1" customWidth="1"/>
    <col min="8" max="8" width="10.33203125" bestFit="1" customWidth="1"/>
    <col min="9" max="9" width="6" bestFit="1" customWidth="1"/>
    <col min="10" max="10" width="6.33203125" bestFit="1" customWidth="1"/>
    <col min="11" max="11" width="5.77734375" bestFit="1" customWidth="1"/>
    <col min="12" max="12" width="5.21875" bestFit="1" customWidth="1"/>
    <col min="13" max="13" width="8.77734375" bestFit="1" customWidth="1"/>
    <col min="14" max="14" width="9" bestFit="1" customWidth="1"/>
    <col min="15" max="15" width="5.21875" bestFit="1" customWidth="1"/>
    <col min="16" max="16" width="5.33203125" bestFit="1" customWidth="1"/>
    <col min="17" max="17" width="6.44140625" bestFit="1" customWidth="1"/>
    <col min="18" max="19" width="5.77734375" bestFit="1" customWidth="1"/>
    <col min="20" max="20" width="7.109375" bestFit="1" customWidth="1"/>
    <col min="21" max="21" width="19.44140625" customWidth="1"/>
    <col min="23" max="23" width="17.77734375" bestFit="1" customWidth="1"/>
  </cols>
  <sheetData>
    <row r="1" spans="1:24">
      <c r="A1" s="38"/>
    </row>
    <row r="2" spans="1:24">
      <c r="C2" s="206" t="s">
        <v>56</v>
      </c>
      <c r="D2" s="206"/>
      <c r="E2" s="206"/>
      <c r="F2" s="206"/>
    </row>
    <row r="3" spans="1:24" ht="15" thickBot="1">
      <c r="C3" s="206"/>
      <c r="D3" s="206"/>
      <c r="E3" s="206"/>
      <c r="F3" s="206"/>
    </row>
    <row r="4" spans="1:24">
      <c r="A4" s="151" t="s">
        <v>34</v>
      </c>
      <c r="B4" s="152" t="s">
        <v>26</v>
      </c>
      <c r="C4" s="152" t="s">
        <v>57</v>
      </c>
      <c r="D4" s="152" t="s">
        <v>58</v>
      </c>
      <c r="E4" s="152" t="s">
        <v>59</v>
      </c>
      <c r="F4" s="152" t="s">
        <v>60</v>
      </c>
      <c r="G4" s="152" t="s">
        <v>61</v>
      </c>
      <c r="H4" s="152" t="s">
        <v>62</v>
      </c>
      <c r="I4" s="152" t="s">
        <v>40</v>
      </c>
      <c r="J4" s="152" t="s">
        <v>18</v>
      </c>
      <c r="K4" s="152" t="s">
        <v>63</v>
      </c>
      <c r="L4" s="152" t="s">
        <v>13</v>
      </c>
      <c r="M4" s="152" t="s">
        <v>64</v>
      </c>
      <c r="N4" s="152" t="s">
        <v>65</v>
      </c>
      <c r="O4" s="152" t="s">
        <v>11</v>
      </c>
      <c r="P4" s="152" t="s">
        <v>20</v>
      </c>
      <c r="Q4" s="152" t="s">
        <v>14</v>
      </c>
      <c r="R4" s="152" t="s">
        <v>12</v>
      </c>
      <c r="S4" s="152" t="s">
        <v>19</v>
      </c>
      <c r="T4" s="236" t="s">
        <v>10</v>
      </c>
    </row>
    <row r="5" spans="1:24">
      <c r="A5" s="75" t="s">
        <v>51</v>
      </c>
      <c r="B5" s="25" t="s">
        <v>23</v>
      </c>
      <c r="C5" s="26" t="s">
        <v>23</v>
      </c>
      <c r="D5" s="26" t="s">
        <v>23</v>
      </c>
      <c r="E5" s="26" t="s">
        <v>23</v>
      </c>
      <c r="F5" s="26" t="s">
        <v>23</v>
      </c>
      <c r="G5" s="26" t="s">
        <v>23</v>
      </c>
      <c r="H5" s="39" t="s">
        <v>23</v>
      </c>
      <c r="I5" s="25">
        <v>54.99</v>
      </c>
      <c r="J5" s="26" t="s">
        <v>23</v>
      </c>
      <c r="K5" s="26" t="s">
        <v>23</v>
      </c>
      <c r="L5" s="26" t="s">
        <v>23</v>
      </c>
      <c r="M5" s="25" t="s">
        <v>23</v>
      </c>
      <c r="N5" s="26" t="s">
        <v>23</v>
      </c>
      <c r="O5" s="26" t="s">
        <v>23</v>
      </c>
      <c r="P5" s="25" t="s">
        <v>23</v>
      </c>
      <c r="Q5" s="26" t="s">
        <v>23</v>
      </c>
      <c r="R5" s="26" t="s">
        <v>23</v>
      </c>
      <c r="S5" s="26" t="s">
        <v>23</v>
      </c>
      <c r="T5" s="85">
        <v>58</v>
      </c>
    </row>
    <row r="6" spans="1:24">
      <c r="A6" s="75" t="s">
        <v>52</v>
      </c>
      <c r="B6" s="25" t="s">
        <v>23</v>
      </c>
      <c r="C6" s="26">
        <v>61.99</v>
      </c>
      <c r="D6" s="25" t="s">
        <v>23</v>
      </c>
      <c r="E6" s="25">
        <v>49.95</v>
      </c>
      <c r="F6" s="25">
        <v>54</v>
      </c>
      <c r="G6" s="25" t="s">
        <v>23</v>
      </c>
      <c r="H6" s="25" t="s">
        <v>23</v>
      </c>
      <c r="I6" s="26">
        <v>56.99</v>
      </c>
      <c r="J6" s="25" t="s">
        <v>23</v>
      </c>
      <c r="K6" s="25" t="s">
        <v>23</v>
      </c>
      <c r="L6" s="25">
        <v>53.9</v>
      </c>
      <c r="M6" s="25">
        <v>47.9</v>
      </c>
      <c r="N6" s="26" t="s">
        <v>23</v>
      </c>
      <c r="O6" s="25">
        <v>40</v>
      </c>
      <c r="P6" s="25" t="s">
        <v>23</v>
      </c>
      <c r="Q6" s="26">
        <v>49</v>
      </c>
      <c r="R6" s="26">
        <v>46.9</v>
      </c>
      <c r="S6" s="26" t="s">
        <v>23</v>
      </c>
      <c r="T6" s="85">
        <v>65</v>
      </c>
    </row>
    <row r="7" spans="1:24">
      <c r="A7" s="75" t="s">
        <v>53</v>
      </c>
      <c r="B7" s="25" t="s">
        <v>23</v>
      </c>
      <c r="C7" s="26">
        <v>69.989999999999995</v>
      </c>
      <c r="D7" s="26" t="s">
        <v>23</v>
      </c>
      <c r="E7" s="26">
        <v>74.95</v>
      </c>
      <c r="F7" s="26">
        <v>69</v>
      </c>
      <c r="G7" s="25" t="s">
        <v>23</v>
      </c>
      <c r="H7" s="26">
        <v>74.95</v>
      </c>
      <c r="I7" s="25">
        <v>64.989999999999995</v>
      </c>
      <c r="J7" s="26" t="s">
        <v>23</v>
      </c>
      <c r="K7" s="26" t="s">
        <v>23</v>
      </c>
      <c r="L7" s="26">
        <v>68.900000000000006</v>
      </c>
      <c r="M7" s="26">
        <v>59.9</v>
      </c>
      <c r="N7" s="26" t="s">
        <v>23</v>
      </c>
      <c r="O7" s="25">
        <v>60</v>
      </c>
      <c r="P7" s="25" t="s">
        <v>23</v>
      </c>
      <c r="Q7" s="26">
        <v>66</v>
      </c>
      <c r="R7" s="26">
        <v>59.9</v>
      </c>
      <c r="S7" s="26" t="s">
        <v>23</v>
      </c>
      <c r="T7" s="85">
        <v>75</v>
      </c>
      <c r="X7" s="150"/>
    </row>
    <row r="8" spans="1:24">
      <c r="A8" s="75" t="s">
        <v>4</v>
      </c>
      <c r="B8" s="25" t="s">
        <v>23</v>
      </c>
      <c r="C8" s="230" t="s">
        <v>23</v>
      </c>
      <c r="D8" s="25" t="s">
        <v>23</v>
      </c>
      <c r="E8" s="25" t="s">
        <v>23</v>
      </c>
      <c r="F8" s="25">
        <v>72</v>
      </c>
      <c r="G8" s="25" t="s">
        <v>23</v>
      </c>
      <c r="H8" s="25" t="s">
        <v>23</v>
      </c>
      <c r="I8" s="25" t="s">
        <v>23</v>
      </c>
      <c r="J8" s="25" t="s">
        <v>23</v>
      </c>
      <c r="K8" s="25" t="s">
        <v>23</v>
      </c>
      <c r="L8" s="25">
        <v>73.900000000000006</v>
      </c>
      <c r="M8" s="25">
        <v>65.900000000000006</v>
      </c>
      <c r="N8" s="26" t="s">
        <v>23</v>
      </c>
      <c r="O8" s="25">
        <v>60</v>
      </c>
      <c r="P8" s="25" t="s">
        <v>23</v>
      </c>
      <c r="Q8" s="26">
        <v>71</v>
      </c>
      <c r="R8" s="26">
        <v>65.900000000000006</v>
      </c>
      <c r="S8" s="26" t="s">
        <v>23</v>
      </c>
      <c r="T8" s="85">
        <v>80</v>
      </c>
      <c r="X8" s="150"/>
    </row>
    <row r="9" spans="1:24">
      <c r="A9" s="75" t="s">
        <v>5</v>
      </c>
      <c r="B9" s="26">
        <v>85</v>
      </c>
      <c r="C9" s="26" t="s">
        <v>23</v>
      </c>
      <c r="D9" s="26" t="s">
        <v>23</v>
      </c>
      <c r="E9" s="26" t="s">
        <v>23</v>
      </c>
      <c r="F9" s="26" t="s">
        <v>23</v>
      </c>
      <c r="G9" s="26" t="s">
        <v>23</v>
      </c>
      <c r="H9" s="28" t="s">
        <v>23</v>
      </c>
      <c r="I9" s="26" t="s">
        <v>23</v>
      </c>
      <c r="J9" s="26" t="s">
        <v>23</v>
      </c>
      <c r="K9" s="26" t="s">
        <v>23</v>
      </c>
      <c r="L9" s="26" t="s">
        <v>23</v>
      </c>
      <c r="M9" s="26">
        <v>74.900000000000006</v>
      </c>
      <c r="N9" s="26" t="s">
        <v>23</v>
      </c>
      <c r="O9" s="25">
        <v>70</v>
      </c>
      <c r="P9" s="25" t="s">
        <v>23</v>
      </c>
      <c r="Q9" s="26" t="s">
        <v>23</v>
      </c>
      <c r="R9" s="26" t="s">
        <v>23</v>
      </c>
      <c r="S9" s="26" t="s">
        <v>23</v>
      </c>
      <c r="T9" s="85">
        <v>100</v>
      </c>
      <c r="X9" s="150"/>
    </row>
    <row r="10" spans="1:24">
      <c r="A10" s="75" t="s">
        <v>6</v>
      </c>
      <c r="B10" s="25">
        <v>89</v>
      </c>
      <c r="C10" s="25">
        <v>84.99</v>
      </c>
      <c r="D10" s="25" t="s">
        <v>23</v>
      </c>
      <c r="E10" s="28">
        <v>89</v>
      </c>
      <c r="F10" s="25">
        <v>82</v>
      </c>
      <c r="G10" s="25">
        <v>104</v>
      </c>
      <c r="H10" s="28" t="s">
        <v>23</v>
      </c>
      <c r="I10" s="25">
        <v>79.989999999999995</v>
      </c>
      <c r="J10" s="25" t="s">
        <v>23</v>
      </c>
      <c r="K10" s="25" t="s">
        <v>23</v>
      </c>
      <c r="L10" s="25">
        <v>83.9</v>
      </c>
      <c r="M10" s="25">
        <v>84.9</v>
      </c>
      <c r="N10" s="26">
        <v>89</v>
      </c>
      <c r="O10" s="25">
        <v>85</v>
      </c>
      <c r="P10" s="25" t="s">
        <v>23</v>
      </c>
      <c r="Q10" s="26">
        <v>79</v>
      </c>
      <c r="R10" s="26">
        <v>84.9</v>
      </c>
      <c r="S10" s="26" t="s">
        <v>23</v>
      </c>
      <c r="T10" s="85">
        <v>95</v>
      </c>
      <c r="X10" s="150"/>
    </row>
    <row r="11" spans="1:24">
      <c r="A11" s="75" t="s">
        <v>7</v>
      </c>
      <c r="B11" s="26" t="s">
        <v>23</v>
      </c>
      <c r="C11" s="26" t="s">
        <v>23</v>
      </c>
      <c r="D11" s="26" t="s">
        <v>23</v>
      </c>
      <c r="E11" s="26" t="s">
        <v>23</v>
      </c>
      <c r="F11" s="26" t="s">
        <v>23</v>
      </c>
      <c r="G11" s="26" t="s">
        <v>23</v>
      </c>
      <c r="H11" s="28" t="s">
        <v>23</v>
      </c>
      <c r="I11" s="25" t="s">
        <v>23</v>
      </c>
      <c r="J11" s="26" t="s">
        <v>23</v>
      </c>
      <c r="K11" s="26" t="s">
        <v>23</v>
      </c>
      <c r="L11" s="25" t="s">
        <v>23</v>
      </c>
      <c r="M11" s="26" t="s">
        <v>23</v>
      </c>
      <c r="N11" s="26" t="s">
        <v>23</v>
      </c>
      <c r="O11" s="26" t="s">
        <v>23</v>
      </c>
      <c r="P11" s="25" t="s">
        <v>23</v>
      </c>
      <c r="Q11" s="26" t="s">
        <v>23</v>
      </c>
      <c r="R11" s="26" t="s">
        <v>23</v>
      </c>
      <c r="S11" s="26" t="s">
        <v>23</v>
      </c>
      <c r="T11" s="85" t="s">
        <v>23</v>
      </c>
      <c r="X11" s="150"/>
    </row>
    <row r="12" spans="1:24" ht="15" thickBot="1">
      <c r="A12" s="77" t="s">
        <v>54</v>
      </c>
      <c r="B12" s="78" t="s">
        <v>23</v>
      </c>
      <c r="C12" s="78">
        <v>94.99</v>
      </c>
      <c r="D12" s="78" t="s">
        <v>23</v>
      </c>
      <c r="E12" s="79">
        <v>99</v>
      </c>
      <c r="F12" s="78" t="s">
        <v>23</v>
      </c>
      <c r="G12" s="78">
        <v>124</v>
      </c>
      <c r="H12" s="79" t="s">
        <v>23</v>
      </c>
      <c r="I12" s="78">
        <v>89.99</v>
      </c>
      <c r="J12" s="80" t="s">
        <v>23</v>
      </c>
      <c r="K12" s="78" t="s">
        <v>23</v>
      </c>
      <c r="L12" s="78" t="s">
        <v>23</v>
      </c>
      <c r="M12" s="78">
        <v>99.9</v>
      </c>
      <c r="N12" s="80">
        <v>95</v>
      </c>
      <c r="O12" s="80">
        <v>90</v>
      </c>
      <c r="P12" s="78" t="s">
        <v>23</v>
      </c>
      <c r="Q12" s="80">
        <v>90</v>
      </c>
      <c r="R12" s="80">
        <v>98.9</v>
      </c>
      <c r="S12" s="80" t="s">
        <v>23</v>
      </c>
      <c r="T12" s="90">
        <v>115</v>
      </c>
      <c r="X12" s="150"/>
    </row>
    <row r="13" spans="1:24">
      <c r="V13" s="150"/>
      <c r="W13" s="150"/>
      <c r="X13" s="150"/>
    </row>
    <row r="14" spans="1:24">
      <c r="V14" s="150"/>
      <c r="W14" s="150"/>
      <c r="X14" s="150"/>
    </row>
    <row r="15" spans="1:24">
      <c r="C15" s="206" t="s">
        <v>66</v>
      </c>
      <c r="D15" s="206"/>
      <c r="E15" s="206"/>
      <c r="F15" s="206"/>
      <c r="V15" s="150"/>
      <c r="W15" s="150"/>
      <c r="X15" s="150"/>
    </row>
    <row r="16" spans="1:24" ht="15" thickBot="1">
      <c r="C16" s="206"/>
      <c r="D16" s="206"/>
      <c r="E16" s="206"/>
      <c r="F16" s="206"/>
      <c r="V16" s="150"/>
      <c r="W16" s="150"/>
      <c r="X16" s="150"/>
    </row>
    <row r="17" spans="1:24">
      <c r="A17" s="153" t="s">
        <v>34</v>
      </c>
      <c r="B17" s="152" t="s">
        <v>26</v>
      </c>
      <c r="C17" s="152" t="s">
        <v>57</v>
      </c>
      <c r="D17" s="152" t="s">
        <v>58</v>
      </c>
      <c r="E17" s="152" t="s">
        <v>59</v>
      </c>
      <c r="F17" s="152" t="s">
        <v>60</v>
      </c>
      <c r="G17" s="152" t="s">
        <v>61</v>
      </c>
      <c r="H17" s="152" t="s">
        <v>62</v>
      </c>
      <c r="I17" s="152" t="s">
        <v>40</v>
      </c>
      <c r="J17" s="152" t="s">
        <v>18</v>
      </c>
      <c r="K17" s="152" t="s">
        <v>63</v>
      </c>
      <c r="L17" s="152" t="s">
        <v>13</v>
      </c>
      <c r="M17" s="152" t="s">
        <v>64</v>
      </c>
      <c r="N17" s="152" t="s">
        <v>65</v>
      </c>
      <c r="O17" s="152" t="s">
        <v>11</v>
      </c>
      <c r="P17" s="152" t="s">
        <v>20</v>
      </c>
      <c r="Q17" s="152" t="s">
        <v>14</v>
      </c>
      <c r="R17" s="152" t="s">
        <v>12</v>
      </c>
      <c r="S17" s="152" t="s">
        <v>19</v>
      </c>
      <c r="T17" s="236" t="s">
        <v>10</v>
      </c>
      <c r="X17" s="150"/>
    </row>
    <row r="18" spans="1:24">
      <c r="A18" s="154" t="s">
        <v>51</v>
      </c>
      <c r="B18" s="25" t="s">
        <v>23</v>
      </c>
      <c r="C18" s="26" t="s">
        <v>23</v>
      </c>
      <c r="D18" s="26" t="s">
        <v>23</v>
      </c>
      <c r="E18" s="25" t="s">
        <v>23</v>
      </c>
      <c r="F18" s="26" t="s">
        <v>23</v>
      </c>
      <c r="G18" s="26" t="s">
        <v>23</v>
      </c>
      <c r="H18" s="26" t="s">
        <v>23</v>
      </c>
      <c r="I18" s="26" t="s">
        <v>23</v>
      </c>
      <c r="J18" s="26" t="s">
        <v>23</v>
      </c>
      <c r="K18" s="26" t="s">
        <v>23</v>
      </c>
      <c r="L18" s="26">
        <v>58.9</v>
      </c>
      <c r="M18" s="26" t="s">
        <v>23</v>
      </c>
      <c r="N18" s="26" t="s">
        <v>23</v>
      </c>
      <c r="O18" s="26" t="s">
        <v>23</v>
      </c>
      <c r="P18" s="26" t="s">
        <v>23</v>
      </c>
      <c r="Q18" s="26" t="s">
        <v>23</v>
      </c>
      <c r="R18" s="26" t="s">
        <v>23</v>
      </c>
      <c r="S18" s="26" t="s">
        <v>23</v>
      </c>
      <c r="T18" s="85">
        <v>58</v>
      </c>
      <c r="X18" s="150"/>
    </row>
    <row r="19" spans="1:24">
      <c r="A19" s="154" t="s">
        <v>52</v>
      </c>
      <c r="B19" s="25" t="s">
        <v>23</v>
      </c>
      <c r="C19" s="25" t="s">
        <v>23</v>
      </c>
      <c r="D19" s="25" t="s">
        <v>23</v>
      </c>
      <c r="E19" s="26" t="s">
        <v>23</v>
      </c>
      <c r="F19" s="26" t="s">
        <v>23</v>
      </c>
      <c r="G19" s="26" t="s">
        <v>23</v>
      </c>
      <c r="H19" s="26" t="s">
        <v>23</v>
      </c>
      <c r="I19" s="26" t="s">
        <v>23</v>
      </c>
      <c r="J19" s="26" t="s">
        <v>23</v>
      </c>
      <c r="K19" s="26" t="s">
        <v>23</v>
      </c>
      <c r="L19" s="26" t="s">
        <v>23</v>
      </c>
      <c r="M19" s="26" t="s">
        <v>23</v>
      </c>
      <c r="N19" s="26" t="s">
        <v>23</v>
      </c>
      <c r="O19" s="26" t="s">
        <v>23</v>
      </c>
      <c r="P19" s="26" t="s">
        <v>23</v>
      </c>
      <c r="Q19" s="26" t="s">
        <v>23</v>
      </c>
      <c r="R19" s="26" t="s">
        <v>23</v>
      </c>
      <c r="S19" s="26" t="s">
        <v>23</v>
      </c>
      <c r="T19" s="85">
        <v>65</v>
      </c>
      <c r="X19" s="150"/>
    </row>
    <row r="20" spans="1:24">
      <c r="A20" s="154" t="s">
        <v>53</v>
      </c>
      <c r="B20" s="25">
        <v>65</v>
      </c>
      <c r="C20" s="26" t="s">
        <v>23</v>
      </c>
      <c r="D20" s="26" t="s">
        <v>23</v>
      </c>
      <c r="E20" s="26" t="s">
        <v>23</v>
      </c>
      <c r="F20" s="26" t="s">
        <v>23</v>
      </c>
      <c r="G20" s="26" t="s">
        <v>23</v>
      </c>
      <c r="H20" s="40" t="s">
        <v>23</v>
      </c>
      <c r="I20" s="41" t="s">
        <v>23</v>
      </c>
      <c r="J20" s="26" t="s">
        <v>23</v>
      </c>
      <c r="K20" s="26" t="s">
        <v>23</v>
      </c>
      <c r="L20" s="26" t="s">
        <v>23</v>
      </c>
      <c r="M20" s="26" t="s">
        <v>23</v>
      </c>
      <c r="N20" s="26" t="s">
        <v>23</v>
      </c>
      <c r="O20" s="40" t="s">
        <v>23</v>
      </c>
      <c r="P20" s="26" t="s">
        <v>23</v>
      </c>
      <c r="Q20" s="26" t="s">
        <v>23</v>
      </c>
      <c r="R20" s="26" t="s">
        <v>23</v>
      </c>
      <c r="S20" s="26" t="s">
        <v>23</v>
      </c>
      <c r="T20" s="85">
        <v>75</v>
      </c>
      <c r="V20" s="150"/>
      <c r="W20" s="150"/>
      <c r="X20" s="150"/>
    </row>
    <row r="21" spans="1:24">
      <c r="A21" s="154" t="s">
        <v>4</v>
      </c>
      <c r="B21" s="25" t="s">
        <v>23</v>
      </c>
      <c r="C21" s="25" t="s">
        <v>23</v>
      </c>
      <c r="D21" s="25" t="s">
        <v>23</v>
      </c>
      <c r="E21" s="25">
        <v>79.95</v>
      </c>
      <c r="F21" s="25" t="s">
        <v>23</v>
      </c>
      <c r="G21" s="25" t="s">
        <v>23</v>
      </c>
      <c r="H21" s="40" t="s">
        <v>23</v>
      </c>
      <c r="I21" s="26" t="s">
        <v>23</v>
      </c>
      <c r="J21" s="25" t="s">
        <v>23</v>
      </c>
      <c r="K21" s="40" t="s">
        <v>23</v>
      </c>
      <c r="L21" s="25" t="s">
        <v>23</v>
      </c>
      <c r="M21" s="40" t="s">
        <v>23</v>
      </c>
      <c r="N21" s="26" t="s">
        <v>23</v>
      </c>
      <c r="O21" s="25">
        <v>60</v>
      </c>
      <c r="P21" s="26" t="s">
        <v>23</v>
      </c>
      <c r="Q21" s="26" t="s">
        <v>23</v>
      </c>
      <c r="R21" s="26" t="s">
        <v>23</v>
      </c>
      <c r="S21" s="26" t="s">
        <v>23</v>
      </c>
      <c r="T21" s="85">
        <v>80</v>
      </c>
      <c r="V21" s="150"/>
      <c r="W21" s="150"/>
      <c r="X21" s="150"/>
    </row>
    <row r="22" spans="1:24">
      <c r="A22" s="154" t="s">
        <v>5</v>
      </c>
      <c r="B22" s="26" t="s">
        <v>23</v>
      </c>
      <c r="C22" s="26" t="s">
        <v>23</v>
      </c>
      <c r="D22" s="26" t="s">
        <v>23</v>
      </c>
      <c r="E22" s="28">
        <v>84.95</v>
      </c>
      <c r="F22" s="26" t="s">
        <v>23</v>
      </c>
      <c r="G22" s="26" t="s">
        <v>23</v>
      </c>
      <c r="H22" s="40" t="s">
        <v>23</v>
      </c>
      <c r="I22" s="39" t="s">
        <v>23</v>
      </c>
      <c r="J22" s="26" t="s">
        <v>23</v>
      </c>
      <c r="K22" s="26" t="s">
        <v>23</v>
      </c>
      <c r="L22" s="26" t="s">
        <v>23</v>
      </c>
      <c r="M22" s="40" t="s">
        <v>23</v>
      </c>
      <c r="N22" s="26" t="s">
        <v>23</v>
      </c>
      <c r="O22" s="25">
        <v>70</v>
      </c>
      <c r="P22" s="26">
        <v>100</v>
      </c>
      <c r="Q22" s="26" t="s">
        <v>23</v>
      </c>
      <c r="R22" s="26" t="s">
        <v>23</v>
      </c>
      <c r="S22" s="26" t="s">
        <v>23</v>
      </c>
      <c r="T22" s="85">
        <v>100</v>
      </c>
      <c r="X22" s="150"/>
    </row>
    <row r="23" spans="1:24">
      <c r="A23" s="154" t="s">
        <v>6</v>
      </c>
      <c r="B23" s="25" t="s">
        <v>23</v>
      </c>
      <c r="C23" s="25" t="s">
        <v>23</v>
      </c>
      <c r="D23" s="25" t="s">
        <v>23</v>
      </c>
      <c r="E23" s="41" t="s">
        <v>23</v>
      </c>
      <c r="F23" s="25" t="s">
        <v>23</v>
      </c>
      <c r="G23" s="25" t="s">
        <v>23</v>
      </c>
      <c r="H23" s="40" t="s">
        <v>23</v>
      </c>
      <c r="I23" s="25" t="s">
        <v>23</v>
      </c>
      <c r="J23" s="25" t="s">
        <v>23</v>
      </c>
      <c r="K23" s="25" t="s">
        <v>23</v>
      </c>
      <c r="L23" s="41" t="s">
        <v>23</v>
      </c>
      <c r="M23" s="40" t="s">
        <v>23</v>
      </c>
      <c r="N23" s="26" t="s">
        <v>23</v>
      </c>
      <c r="O23" s="25" t="s">
        <v>23</v>
      </c>
      <c r="P23" s="25" t="s">
        <v>23</v>
      </c>
      <c r="Q23" s="26" t="s">
        <v>23</v>
      </c>
      <c r="R23" s="26" t="s">
        <v>23</v>
      </c>
      <c r="S23" s="26" t="s">
        <v>23</v>
      </c>
      <c r="T23" s="85">
        <v>95</v>
      </c>
    </row>
    <row r="24" spans="1:24">
      <c r="A24" s="154" t="s">
        <v>7</v>
      </c>
      <c r="B24" s="26" t="s">
        <v>23</v>
      </c>
      <c r="C24" s="26" t="s">
        <v>23</v>
      </c>
      <c r="D24" s="26" t="s">
        <v>23</v>
      </c>
      <c r="E24" s="26" t="s">
        <v>23</v>
      </c>
      <c r="F24" s="26" t="s">
        <v>23</v>
      </c>
      <c r="G24" s="26" t="s">
        <v>23</v>
      </c>
      <c r="H24" s="25" t="s">
        <v>23</v>
      </c>
      <c r="I24" s="26" t="s">
        <v>23</v>
      </c>
      <c r="J24" s="26" t="s">
        <v>23</v>
      </c>
      <c r="K24" s="26" t="s">
        <v>23</v>
      </c>
      <c r="L24" s="26" t="s">
        <v>23</v>
      </c>
      <c r="M24" s="40" t="s">
        <v>23</v>
      </c>
      <c r="N24" s="26" t="s">
        <v>23</v>
      </c>
      <c r="O24" s="26" t="s">
        <v>23</v>
      </c>
      <c r="P24" s="26" t="s">
        <v>23</v>
      </c>
      <c r="Q24" s="26" t="s">
        <v>23</v>
      </c>
      <c r="R24" s="26" t="s">
        <v>23</v>
      </c>
      <c r="S24" s="26" t="s">
        <v>23</v>
      </c>
      <c r="T24" s="85" t="s">
        <v>23</v>
      </c>
    </row>
    <row r="25" spans="1:24" ht="15" thickBot="1">
      <c r="A25" s="155" t="s">
        <v>54</v>
      </c>
      <c r="B25" s="78" t="s">
        <v>23</v>
      </c>
      <c r="C25" s="78" t="s">
        <v>23</v>
      </c>
      <c r="D25" s="78" t="s">
        <v>23</v>
      </c>
      <c r="E25" s="79" t="s">
        <v>23</v>
      </c>
      <c r="F25" s="78" t="s">
        <v>23</v>
      </c>
      <c r="G25" s="78" t="s">
        <v>23</v>
      </c>
      <c r="H25" s="78" t="s">
        <v>23</v>
      </c>
      <c r="I25" s="80" t="s">
        <v>23</v>
      </c>
      <c r="J25" s="80" t="s">
        <v>23</v>
      </c>
      <c r="K25" s="78" t="s">
        <v>23</v>
      </c>
      <c r="L25" s="80" t="s">
        <v>23</v>
      </c>
      <c r="M25" s="78" t="s">
        <v>23</v>
      </c>
      <c r="N25" s="80" t="s">
        <v>23</v>
      </c>
      <c r="O25" s="80" t="s">
        <v>23</v>
      </c>
      <c r="P25" s="80" t="s">
        <v>23</v>
      </c>
      <c r="Q25" s="80" t="s">
        <v>23</v>
      </c>
      <c r="R25" s="80" t="s">
        <v>23</v>
      </c>
      <c r="S25" s="80" t="s">
        <v>23</v>
      </c>
      <c r="T25" s="90">
        <v>115</v>
      </c>
      <c r="V25" s="150"/>
      <c r="W25" s="150"/>
    </row>
    <row r="26" spans="1:24">
      <c r="V26" s="150"/>
      <c r="W26" s="150"/>
    </row>
    <row r="27" spans="1:24">
      <c r="C27" s="206" t="s">
        <v>67</v>
      </c>
      <c r="D27" s="206"/>
      <c r="E27" s="206"/>
      <c r="F27" s="206"/>
    </row>
    <row r="28" spans="1:24" ht="15" thickBot="1">
      <c r="C28" s="206"/>
      <c r="D28" s="206"/>
      <c r="E28" s="206"/>
      <c r="F28" s="206"/>
    </row>
    <row r="29" spans="1:24">
      <c r="A29" s="153" t="s">
        <v>34</v>
      </c>
      <c r="B29" s="152" t="s">
        <v>26</v>
      </c>
      <c r="C29" s="152" t="s">
        <v>57</v>
      </c>
      <c r="D29" s="152" t="s">
        <v>58</v>
      </c>
      <c r="E29" s="152" t="s">
        <v>59</v>
      </c>
      <c r="F29" s="152" t="s">
        <v>60</v>
      </c>
      <c r="G29" s="152" t="s">
        <v>61</v>
      </c>
      <c r="H29" s="152" t="s">
        <v>62</v>
      </c>
      <c r="I29" s="152" t="s">
        <v>40</v>
      </c>
      <c r="J29" s="152" t="s">
        <v>18</v>
      </c>
      <c r="K29" s="152" t="s">
        <v>63</v>
      </c>
      <c r="L29" s="152" t="s">
        <v>13</v>
      </c>
      <c r="M29" s="152" t="s">
        <v>64</v>
      </c>
      <c r="N29" s="152" t="s">
        <v>65</v>
      </c>
      <c r="O29" s="152" t="s">
        <v>11</v>
      </c>
      <c r="P29" s="152" t="s">
        <v>20</v>
      </c>
      <c r="Q29" s="152" t="s">
        <v>14</v>
      </c>
      <c r="R29" s="152" t="s">
        <v>12</v>
      </c>
      <c r="S29" s="152" t="s">
        <v>19</v>
      </c>
      <c r="T29" s="236" t="s">
        <v>10</v>
      </c>
    </row>
    <row r="30" spans="1:24">
      <c r="A30" s="154" t="s">
        <v>51</v>
      </c>
      <c r="B30" s="25" t="s">
        <v>23</v>
      </c>
      <c r="C30" s="26">
        <v>59.99</v>
      </c>
      <c r="D30" s="26">
        <v>69</v>
      </c>
      <c r="E30" s="39" t="s">
        <v>23</v>
      </c>
      <c r="F30" s="26" t="s">
        <v>23</v>
      </c>
      <c r="G30" s="26" t="s">
        <v>23</v>
      </c>
      <c r="H30" s="26" t="s">
        <v>23</v>
      </c>
      <c r="I30" s="28" t="s">
        <v>23</v>
      </c>
      <c r="J30" s="28" t="s">
        <v>23</v>
      </c>
      <c r="K30" s="42" t="s">
        <v>23</v>
      </c>
      <c r="L30" s="25" t="s">
        <v>23</v>
      </c>
      <c r="M30" s="26" t="s">
        <v>23</v>
      </c>
      <c r="N30" s="26" t="s">
        <v>23</v>
      </c>
      <c r="O30" s="26" t="s">
        <v>23</v>
      </c>
      <c r="P30" s="26" t="s">
        <v>23</v>
      </c>
      <c r="Q30" s="26" t="s">
        <v>23</v>
      </c>
      <c r="R30" s="26" t="s">
        <v>23</v>
      </c>
      <c r="S30" s="26" t="s">
        <v>23</v>
      </c>
      <c r="T30" s="85">
        <v>58</v>
      </c>
    </row>
    <row r="31" spans="1:24">
      <c r="A31" s="154" t="s">
        <v>52</v>
      </c>
      <c r="B31" s="25">
        <v>55</v>
      </c>
      <c r="C31" s="25" t="s">
        <v>23</v>
      </c>
      <c r="D31" s="25">
        <v>79</v>
      </c>
      <c r="E31" s="25" t="s">
        <v>23</v>
      </c>
      <c r="F31" s="25" t="s">
        <v>23</v>
      </c>
      <c r="G31" s="25" t="s">
        <v>23</v>
      </c>
      <c r="H31" s="26" t="s">
        <v>23</v>
      </c>
      <c r="I31" s="28" t="s">
        <v>23</v>
      </c>
      <c r="J31" s="28">
        <v>89</v>
      </c>
      <c r="K31" s="25">
        <v>75</v>
      </c>
      <c r="L31" s="25" t="s">
        <v>23</v>
      </c>
      <c r="M31" s="25" t="s">
        <v>23</v>
      </c>
      <c r="N31" s="26">
        <v>55</v>
      </c>
      <c r="O31" s="25" t="s">
        <v>23</v>
      </c>
      <c r="P31" s="26">
        <v>76</v>
      </c>
      <c r="Q31" s="26" t="s">
        <v>23</v>
      </c>
      <c r="R31" s="26" t="s">
        <v>23</v>
      </c>
      <c r="S31" s="26">
        <v>73</v>
      </c>
      <c r="T31" s="85">
        <v>65</v>
      </c>
    </row>
    <row r="32" spans="1:24">
      <c r="A32" s="154" t="s">
        <v>53</v>
      </c>
      <c r="B32" s="25" t="s">
        <v>23</v>
      </c>
      <c r="C32" s="26" t="s">
        <v>23</v>
      </c>
      <c r="D32" s="26">
        <v>89</v>
      </c>
      <c r="E32" s="40" t="s">
        <v>23</v>
      </c>
      <c r="F32" s="26" t="s">
        <v>23</v>
      </c>
      <c r="G32" s="26">
        <v>84</v>
      </c>
      <c r="H32" s="40" t="s">
        <v>23</v>
      </c>
      <c r="I32" s="40" t="s">
        <v>23</v>
      </c>
      <c r="J32" s="28">
        <v>95</v>
      </c>
      <c r="K32" s="25">
        <v>89</v>
      </c>
      <c r="L32" s="25" t="s">
        <v>23</v>
      </c>
      <c r="M32" s="26" t="s">
        <v>23</v>
      </c>
      <c r="N32" s="26">
        <v>65</v>
      </c>
      <c r="O32" s="40" t="s">
        <v>23</v>
      </c>
      <c r="P32" s="26">
        <v>92</v>
      </c>
      <c r="Q32" s="26" t="s">
        <v>23</v>
      </c>
      <c r="R32" s="26" t="s">
        <v>23</v>
      </c>
      <c r="S32" s="26">
        <v>85</v>
      </c>
      <c r="T32" s="85">
        <v>75</v>
      </c>
    </row>
    <row r="33" spans="1:20">
      <c r="A33" s="154" t="s">
        <v>4</v>
      </c>
      <c r="B33" s="25">
        <v>75</v>
      </c>
      <c r="C33" s="25">
        <v>79.989999999999995</v>
      </c>
      <c r="D33" s="25">
        <v>95</v>
      </c>
      <c r="E33" s="40" t="s">
        <v>23</v>
      </c>
      <c r="F33" s="25">
        <v>72</v>
      </c>
      <c r="G33" s="25">
        <v>94</v>
      </c>
      <c r="H33" s="25">
        <v>89.95</v>
      </c>
      <c r="I33" s="28" t="s">
        <v>23</v>
      </c>
      <c r="J33" s="28">
        <v>95</v>
      </c>
      <c r="K33" s="25">
        <v>89</v>
      </c>
      <c r="L33" s="25" t="s">
        <v>23</v>
      </c>
      <c r="M33" s="40" t="s">
        <v>23</v>
      </c>
      <c r="N33" s="26">
        <v>75</v>
      </c>
      <c r="O33" s="40" t="s">
        <v>23</v>
      </c>
      <c r="P33" s="26">
        <v>96</v>
      </c>
      <c r="Q33" s="26" t="s">
        <v>23</v>
      </c>
      <c r="R33" s="26" t="s">
        <v>23</v>
      </c>
      <c r="S33" s="26">
        <v>95</v>
      </c>
      <c r="T33" s="85">
        <v>80</v>
      </c>
    </row>
    <row r="34" spans="1:20">
      <c r="A34" s="154" t="s">
        <v>5</v>
      </c>
      <c r="B34" s="26" t="s">
        <v>23</v>
      </c>
      <c r="C34" s="26" t="s">
        <v>23</v>
      </c>
      <c r="D34" s="25">
        <v>105</v>
      </c>
      <c r="E34" s="40" t="s">
        <v>23</v>
      </c>
      <c r="F34" s="26">
        <v>82</v>
      </c>
      <c r="G34" s="26" t="s">
        <v>23</v>
      </c>
      <c r="H34" s="25">
        <v>99.95</v>
      </c>
      <c r="I34" s="40" t="s">
        <v>23</v>
      </c>
      <c r="J34" s="28" t="s">
        <v>23</v>
      </c>
      <c r="K34" s="26" t="s">
        <v>23</v>
      </c>
      <c r="L34" s="25" t="s">
        <v>23</v>
      </c>
      <c r="M34" s="40" t="s">
        <v>23</v>
      </c>
      <c r="N34" s="26">
        <v>85</v>
      </c>
      <c r="O34" s="40" t="s">
        <v>23</v>
      </c>
      <c r="P34" s="26">
        <v>100</v>
      </c>
      <c r="Q34" s="26" t="s">
        <v>23</v>
      </c>
      <c r="R34" s="26" t="s">
        <v>23</v>
      </c>
      <c r="S34" s="26">
        <v>100</v>
      </c>
      <c r="T34" s="85">
        <v>100</v>
      </c>
    </row>
    <row r="35" spans="1:20">
      <c r="A35" s="154" t="s">
        <v>6</v>
      </c>
      <c r="B35" s="25" t="s">
        <v>23</v>
      </c>
      <c r="C35" s="25" t="s">
        <v>23</v>
      </c>
      <c r="D35" s="25">
        <v>119</v>
      </c>
      <c r="E35" s="28" t="s">
        <v>23</v>
      </c>
      <c r="F35" s="26" t="s">
        <v>23</v>
      </c>
      <c r="G35" s="25">
        <v>104</v>
      </c>
      <c r="H35" s="25">
        <v>109.95</v>
      </c>
      <c r="I35" s="40" t="s">
        <v>23</v>
      </c>
      <c r="J35" s="28">
        <v>110</v>
      </c>
      <c r="K35" s="25">
        <v>99</v>
      </c>
      <c r="L35" s="25" t="s">
        <v>23</v>
      </c>
      <c r="M35" s="40" t="s">
        <v>23</v>
      </c>
      <c r="N35" s="26" t="s">
        <v>23</v>
      </c>
      <c r="O35" s="40" t="s">
        <v>23</v>
      </c>
      <c r="P35" s="26">
        <v>115</v>
      </c>
      <c r="Q35" s="26" t="s">
        <v>23</v>
      </c>
      <c r="R35" s="26" t="s">
        <v>23</v>
      </c>
      <c r="S35" s="26">
        <v>110</v>
      </c>
      <c r="T35" s="85">
        <v>95</v>
      </c>
    </row>
    <row r="36" spans="1:20">
      <c r="A36" s="154" t="s">
        <v>7</v>
      </c>
      <c r="B36" s="26" t="s">
        <v>23</v>
      </c>
      <c r="C36" s="26" t="s">
        <v>23</v>
      </c>
      <c r="D36" s="64" t="s">
        <v>23</v>
      </c>
      <c r="E36" s="28" t="s">
        <v>23</v>
      </c>
      <c r="F36" s="26" t="s">
        <v>23</v>
      </c>
      <c r="G36" s="26" t="s">
        <v>23</v>
      </c>
      <c r="H36" s="25" t="s">
        <v>23</v>
      </c>
      <c r="I36" s="40" t="s">
        <v>23</v>
      </c>
      <c r="J36" s="28" t="s">
        <v>23</v>
      </c>
      <c r="K36" s="26" t="s">
        <v>23</v>
      </c>
      <c r="L36" s="25" t="s">
        <v>23</v>
      </c>
      <c r="M36" s="40" t="s">
        <v>23</v>
      </c>
      <c r="N36" s="26" t="s">
        <v>23</v>
      </c>
      <c r="O36" s="26" t="s">
        <v>23</v>
      </c>
      <c r="P36" s="64" t="s">
        <v>23</v>
      </c>
      <c r="Q36" s="26" t="s">
        <v>23</v>
      </c>
      <c r="R36" s="26" t="s">
        <v>23</v>
      </c>
      <c r="S36" s="26" t="s">
        <v>23</v>
      </c>
      <c r="T36" s="85" t="s">
        <v>23</v>
      </c>
    </row>
    <row r="37" spans="1:20" ht="15" thickBot="1">
      <c r="A37" s="155" t="s">
        <v>54</v>
      </c>
      <c r="B37" s="78" t="s">
        <v>23</v>
      </c>
      <c r="C37" s="78" t="s">
        <v>23</v>
      </c>
      <c r="D37" s="78">
        <v>129</v>
      </c>
      <c r="E37" s="79" t="s">
        <v>23</v>
      </c>
      <c r="F37" s="80">
        <v>119</v>
      </c>
      <c r="G37" s="78">
        <v>124</v>
      </c>
      <c r="H37" s="78" t="s">
        <v>23</v>
      </c>
      <c r="I37" s="156" t="s">
        <v>23</v>
      </c>
      <c r="J37" s="79">
        <v>125</v>
      </c>
      <c r="K37" s="78">
        <v>109</v>
      </c>
      <c r="L37" s="78" t="s">
        <v>23</v>
      </c>
      <c r="M37" s="78" t="s">
        <v>23</v>
      </c>
      <c r="N37" s="80" t="s">
        <v>23</v>
      </c>
      <c r="O37" s="80" t="s">
        <v>23</v>
      </c>
      <c r="P37" s="80">
        <v>135</v>
      </c>
      <c r="Q37" s="80" t="s">
        <v>23</v>
      </c>
      <c r="R37" s="80" t="s">
        <v>23</v>
      </c>
      <c r="S37" s="80">
        <v>120</v>
      </c>
      <c r="T37" s="90">
        <v>115</v>
      </c>
    </row>
  </sheetData>
  <sortState xmlns:xlrd2="http://schemas.microsoft.com/office/spreadsheetml/2017/richdata2" ref="V8:V26">
    <sortCondition descending="1" ref="V7:V26"/>
  </sortState>
  <mergeCells count="3">
    <mergeCell ref="C2:F3"/>
    <mergeCell ref="C15:F16"/>
    <mergeCell ref="C27:F28"/>
  </mergeCells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4"/>
  <sheetViews>
    <sheetView zoomScale="95" zoomScaleNormal="95" workbookViewId="0">
      <selection activeCell="C17" sqref="C17"/>
    </sheetView>
  </sheetViews>
  <sheetFormatPr defaultColWidth="9" defaultRowHeight="14.4"/>
  <cols>
    <col min="1" max="1" width="26.77734375" bestFit="1" customWidth="1"/>
    <col min="2" max="2" width="9" customWidth="1"/>
    <col min="3" max="4" width="17.77734375" bestFit="1" customWidth="1"/>
    <col min="5" max="5" width="10.109375" customWidth="1"/>
    <col min="6" max="6" width="7.21875" bestFit="1" customWidth="1"/>
    <col min="7" max="7" width="17.77734375" bestFit="1" customWidth="1"/>
    <col min="8" max="8" width="13.33203125" customWidth="1"/>
    <col min="9" max="9" width="7" bestFit="1" customWidth="1"/>
    <col min="10" max="10" width="26.77734375" bestFit="1" customWidth="1"/>
    <col min="11" max="11" width="9" customWidth="1"/>
    <col min="12" max="12" width="8.44140625" bestFit="1" customWidth="1"/>
    <col min="13" max="13" width="26.77734375" bestFit="1" customWidth="1"/>
    <col min="14" max="14" width="8.44140625" bestFit="1" customWidth="1"/>
    <col min="16" max="16" width="26.77734375" bestFit="1" customWidth="1"/>
    <col min="19" max="19" width="26.77734375" bestFit="1" customWidth="1"/>
  </cols>
  <sheetData>
    <row r="1" spans="1:20" ht="15" thickBot="1">
      <c r="A1" s="207"/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9"/>
      <c r="M1" s="9"/>
    </row>
    <row r="2" spans="1:20">
      <c r="A2" s="71" t="s">
        <v>34</v>
      </c>
      <c r="B2" s="72" t="s">
        <v>35</v>
      </c>
      <c r="C2" s="72" t="s">
        <v>37</v>
      </c>
      <c r="D2" s="72" t="s">
        <v>68</v>
      </c>
      <c r="E2" s="72" t="s">
        <v>32</v>
      </c>
      <c r="F2" s="72" t="s">
        <v>38</v>
      </c>
      <c r="G2" s="72" t="s">
        <v>31</v>
      </c>
      <c r="H2" s="72" t="s">
        <v>39</v>
      </c>
      <c r="I2" s="72" t="s">
        <v>50</v>
      </c>
      <c r="J2" s="72" t="s">
        <v>45</v>
      </c>
      <c r="K2" s="72" t="s">
        <v>10</v>
      </c>
      <c r="L2" s="93" t="s">
        <v>69</v>
      </c>
      <c r="M2" s="94" t="s">
        <v>21</v>
      </c>
    </row>
    <row r="3" spans="1:20">
      <c r="A3" s="95" t="s">
        <v>51</v>
      </c>
      <c r="B3" s="25" t="s">
        <v>23</v>
      </c>
      <c r="C3" s="26">
        <v>69</v>
      </c>
      <c r="D3" s="26" t="s">
        <v>23</v>
      </c>
      <c r="E3" s="96" t="s">
        <v>23</v>
      </c>
      <c r="F3" s="27" t="s">
        <v>23</v>
      </c>
      <c r="G3" s="26" t="s">
        <v>23</v>
      </c>
      <c r="H3" s="27">
        <v>59.95</v>
      </c>
      <c r="I3" s="26" t="s">
        <v>23</v>
      </c>
      <c r="J3" s="26" t="s">
        <v>23</v>
      </c>
      <c r="K3" s="32">
        <v>58</v>
      </c>
      <c r="L3" s="33">
        <f t="shared" ref="L3:L8" si="0">MIN(B3:K3)</f>
        <v>58</v>
      </c>
      <c r="M3" s="97">
        <f t="shared" ref="M3:M10" si="1">MAX(B3:K3)</f>
        <v>69</v>
      </c>
      <c r="N3" s="34"/>
    </row>
    <row r="4" spans="1:20">
      <c r="A4" s="95" t="s">
        <v>52</v>
      </c>
      <c r="B4" s="25">
        <v>60</v>
      </c>
      <c r="C4" s="25">
        <v>79</v>
      </c>
      <c r="D4" s="28">
        <v>65</v>
      </c>
      <c r="E4" s="27">
        <v>69.95</v>
      </c>
      <c r="F4" s="29">
        <v>54</v>
      </c>
      <c r="G4" s="25" t="s">
        <v>23</v>
      </c>
      <c r="H4" s="30">
        <v>69.95</v>
      </c>
      <c r="I4" s="26">
        <v>83</v>
      </c>
      <c r="J4" s="26">
        <v>60</v>
      </c>
      <c r="K4" s="32">
        <v>65</v>
      </c>
      <c r="L4" s="33">
        <f t="shared" si="0"/>
        <v>54</v>
      </c>
      <c r="M4" s="97">
        <f t="shared" si="1"/>
        <v>83</v>
      </c>
      <c r="N4" s="34"/>
    </row>
    <row r="5" spans="1:20">
      <c r="A5" s="95" t="s">
        <v>53</v>
      </c>
      <c r="B5" s="25">
        <v>75</v>
      </c>
      <c r="C5" s="26">
        <v>89</v>
      </c>
      <c r="D5" s="28">
        <v>79</v>
      </c>
      <c r="E5" s="27">
        <v>74.95</v>
      </c>
      <c r="F5" s="31">
        <v>69</v>
      </c>
      <c r="G5" s="26">
        <v>84</v>
      </c>
      <c r="H5" s="27">
        <v>79.95</v>
      </c>
      <c r="I5" s="26">
        <v>95</v>
      </c>
      <c r="J5" s="26">
        <v>75</v>
      </c>
      <c r="K5" s="32">
        <v>75</v>
      </c>
      <c r="L5" s="33">
        <f t="shared" si="0"/>
        <v>69</v>
      </c>
      <c r="M5" s="97">
        <f t="shared" si="1"/>
        <v>95</v>
      </c>
      <c r="N5" s="34"/>
    </row>
    <row r="6" spans="1:20">
      <c r="A6" s="95" t="s">
        <v>4</v>
      </c>
      <c r="B6" s="25">
        <v>82</v>
      </c>
      <c r="C6" s="25">
        <v>95</v>
      </c>
      <c r="D6" s="28">
        <v>74</v>
      </c>
      <c r="E6" s="30">
        <v>79.95</v>
      </c>
      <c r="F6" s="29">
        <v>84</v>
      </c>
      <c r="G6" s="25">
        <v>94</v>
      </c>
      <c r="H6" s="30">
        <v>99.95</v>
      </c>
      <c r="I6" s="26">
        <v>105</v>
      </c>
      <c r="J6" s="26">
        <v>82</v>
      </c>
      <c r="K6" s="32">
        <v>80</v>
      </c>
      <c r="L6" s="33">
        <f t="shared" si="0"/>
        <v>74</v>
      </c>
      <c r="M6" s="97">
        <f t="shared" si="1"/>
        <v>105</v>
      </c>
      <c r="N6" s="34"/>
    </row>
    <row r="7" spans="1:20">
      <c r="A7" s="95" t="s">
        <v>5</v>
      </c>
      <c r="B7" s="26">
        <v>90</v>
      </c>
      <c r="C7" s="25">
        <v>105</v>
      </c>
      <c r="D7" s="28">
        <v>95</v>
      </c>
      <c r="E7" s="98">
        <v>89.95</v>
      </c>
      <c r="F7" s="27" t="s">
        <v>23</v>
      </c>
      <c r="G7" s="26" t="s">
        <v>23</v>
      </c>
      <c r="H7" s="27">
        <v>109.95</v>
      </c>
      <c r="I7" s="26">
        <v>110</v>
      </c>
      <c r="J7" s="26">
        <v>90</v>
      </c>
      <c r="K7" s="32">
        <v>100</v>
      </c>
      <c r="L7" s="33">
        <f t="shared" si="0"/>
        <v>89.95</v>
      </c>
      <c r="M7" s="97">
        <f t="shared" si="1"/>
        <v>110</v>
      </c>
      <c r="N7" s="34"/>
    </row>
    <row r="8" spans="1:20">
      <c r="A8" s="95" t="s">
        <v>6</v>
      </c>
      <c r="B8" s="25">
        <v>95</v>
      </c>
      <c r="C8" s="25">
        <v>119</v>
      </c>
      <c r="D8" s="28">
        <v>84</v>
      </c>
      <c r="E8" s="27">
        <v>99</v>
      </c>
      <c r="F8" s="29">
        <v>114</v>
      </c>
      <c r="G8" s="25">
        <v>104</v>
      </c>
      <c r="H8" s="30" t="s">
        <v>23</v>
      </c>
      <c r="I8" s="26">
        <v>120</v>
      </c>
      <c r="J8" s="26">
        <v>95</v>
      </c>
      <c r="K8" s="32">
        <v>95</v>
      </c>
      <c r="L8" s="33">
        <f t="shared" si="0"/>
        <v>84</v>
      </c>
      <c r="M8" s="97">
        <f t="shared" si="1"/>
        <v>120</v>
      </c>
      <c r="N8" s="34"/>
    </row>
    <row r="9" spans="1:20">
      <c r="A9" s="95" t="s">
        <v>7</v>
      </c>
      <c r="B9" s="26" t="s">
        <v>23</v>
      </c>
      <c r="C9" s="64" t="s">
        <v>23</v>
      </c>
      <c r="D9" s="65" t="s">
        <v>23</v>
      </c>
      <c r="E9" s="27" t="s">
        <v>23</v>
      </c>
      <c r="F9" s="27" t="s">
        <v>23</v>
      </c>
      <c r="G9" s="25">
        <v>124</v>
      </c>
      <c r="H9" s="27" t="s">
        <v>23</v>
      </c>
      <c r="I9" s="26" t="s">
        <v>23</v>
      </c>
      <c r="J9" s="26" t="s">
        <v>23</v>
      </c>
      <c r="K9" s="32" t="s">
        <v>23</v>
      </c>
      <c r="L9" s="33">
        <f ca="1">MIN(B1:O9)</f>
        <v>0</v>
      </c>
      <c r="M9" s="97">
        <f t="shared" si="1"/>
        <v>124</v>
      </c>
      <c r="N9" s="34"/>
    </row>
    <row r="10" spans="1:20" ht="15" thickBot="1">
      <c r="A10" s="99" t="s">
        <v>54</v>
      </c>
      <c r="B10" s="78" t="s">
        <v>23</v>
      </c>
      <c r="C10" s="78">
        <v>129</v>
      </c>
      <c r="D10" s="79">
        <v>99</v>
      </c>
      <c r="E10" s="100">
        <v>109</v>
      </c>
      <c r="F10" s="100" t="s">
        <v>23</v>
      </c>
      <c r="G10" s="78" t="s">
        <v>23</v>
      </c>
      <c r="H10" s="100" t="s">
        <v>23</v>
      </c>
      <c r="I10" s="80">
        <v>130</v>
      </c>
      <c r="J10" s="80">
        <v>105</v>
      </c>
      <c r="K10" s="81">
        <v>115</v>
      </c>
      <c r="L10" s="101">
        <f>MIN(B10:K10)</f>
        <v>99</v>
      </c>
      <c r="M10" s="97">
        <f t="shared" si="1"/>
        <v>130</v>
      </c>
      <c r="N10" s="34"/>
    </row>
    <row r="12" spans="1:20" ht="15" thickBot="1"/>
    <row r="13" spans="1:20" ht="15" thickBot="1">
      <c r="A13" s="105" t="s">
        <v>34</v>
      </c>
      <c r="B13" s="106" t="s">
        <v>51</v>
      </c>
      <c r="C13" s="41"/>
      <c r="D13" s="105" t="s">
        <v>34</v>
      </c>
      <c r="E13" s="106" t="s">
        <v>52</v>
      </c>
      <c r="F13" s="41"/>
      <c r="G13" s="105" t="s">
        <v>34</v>
      </c>
      <c r="H13" s="112" t="s">
        <v>53</v>
      </c>
      <c r="I13" s="41"/>
      <c r="J13" s="105" t="s">
        <v>34</v>
      </c>
      <c r="K13" s="112" t="s">
        <v>4</v>
      </c>
      <c r="L13" s="41"/>
      <c r="M13" s="105" t="s">
        <v>34</v>
      </c>
      <c r="N13" s="112" t="s">
        <v>5</v>
      </c>
      <c r="O13" s="41"/>
      <c r="P13" s="105" t="s">
        <v>34</v>
      </c>
      <c r="Q13" s="112" t="s">
        <v>6</v>
      </c>
      <c r="R13" s="41"/>
      <c r="S13" s="105" t="s">
        <v>34</v>
      </c>
      <c r="T13" s="114" t="s">
        <v>54</v>
      </c>
    </row>
    <row r="14" spans="1:20" ht="15" thickBot="1">
      <c r="A14" s="83" t="s">
        <v>37</v>
      </c>
      <c r="B14" s="84">
        <v>69</v>
      </c>
      <c r="C14" s="41"/>
      <c r="D14" s="83" t="s">
        <v>50</v>
      </c>
      <c r="E14" s="84">
        <v>83</v>
      </c>
      <c r="F14" s="41"/>
      <c r="G14" s="83" t="s">
        <v>50</v>
      </c>
      <c r="H14" s="84">
        <v>95</v>
      </c>
      <c r="I14" s="41"/>
      <c r="J14" s="103" t="s">
        <v>50</v>
      </c>
      <c r="K14" s="84">
        <v>105</v>
      </c>
      <c r="L14" s="41"/>
      <c r="M14" s="103" t="s">
        <v>50</v>
      </c>
      <c r="N14" s="84">
        <v>110</v>
      </c>
      <c r="O14" s="41"/>
      <c r="P14" s="103" t="s">
        <v>50</v>
      </c>
      <c r="Q14" s="84">
        <v>120</v>
      </c>
      <c r="R14" s="41"/>
      <c r="S14" s="103" t="s">
        <v>50</v>
      </c>
      <c r="T14" s="88">
        <v>130</v>
      </c>
    </row>
    <row r="15" spans="1:20" ht="15" thickBot="1">
      <c r="A15" s="83" t="s">
        <v>39</v>
      </c>
      <c r="B15" s="84">
        <v>59.95</v>
      </c>
      <c r="C15" s="41"/>
      <c r="D15" s="83" t="s">
        <v>37</v>
      </c>
      <c r="E15" s="86">
        <v>79</v>
      </c>
      <c r="F15" s="41"/>
      <c r="G15" s="83" t="s">
        <v>37</v>
      </c>
      <c r="H15" s="84">
        <v>89</v>
      </c>
      <c r="I15" s="41"/>
      <c r="J15" s="103" t="s">
        <v>39</v>
      </c>
      <c r="K15" s="86">
        <v>99.95</v>
      </c>
      <c r="L15" s="41"/>
      <c r="M15" s="103" t="s">
        <v>39</v>
      </c>
      <c r="N15" s="84">
        <v>109.95</v>
      </c>
      <c r="O15" s="41"/>
      <c r="P15" s="103" t="s">
        <v>37</v>
      </c>
      <c r="Q15" s="86">
        <v>119</v>
      </c>
      <c r="R15" s="41"/>
      <c r="S15" s="103" t="s">
        <v>37</v>
      </c>
      <c r="T15" s="92">
        <v>129</v>
      </c>
    </row>
    <row r="16" spans="1:20" ht="15" thickBot="1">
      <c r="A16" s="83" t="s">
        <v>10</v>
      </c>
      <c r="B16" s="85">
        <v>58</v>
      </c>
      <c r="C16" s="41"/>
      <c r="D16" s="83" t="s">
        <v>32</v>
      </c>
      <c r="E16" s="84">
        <v>69.95</v>
      </c>
      <c r="F16" s="41"/>
      <c r="G16" s="83" t="s">
        <v>31</v>
      </c>
      <c r="H16" s="84">
        <v>84</v>
      </c>
      <c r="I16" s="41"/>
      <c r="J16" s="103" t="s">
        <v>37</v>
      </c>
      <c r="K16" s="86">
        <v>95</v>
      </c>
      <c r="L16" s="41"/>
      <c r="M16" s="103" t="s">
        <v>37</v>
      </c>
      <c r="N16" s="86">
        <v>105</v>
      </c>
      <c r="O16" s="41"/>
      <c r="P16" s="103" t="s">
        <v>38</v>
      </c>
      <c r="Q16" s="86">
        <v>114</v>
      </c>
      <c r="R16" s="41"/>
      <c r="S16" s="103" t="s">
        <v>10</v>
      </c>
      <c r="T16" s="90">
        <v>115</v>
      </c>
    </row>
    <row r="17" spans="1:20" ht="15" thickBot="1">
      <c r="A17" s="83" t="s">
        <v>35</v>
      </c>
      <c r="B17" s="107" t="s">
        <v>23</v>
      </c>
      <c r="C17" s="41"/>
      <c r="D17" s="83" t="s">
        <v>39</v>
      </c>
      <c r="E17" s="110">
        <v>69.95</v>
      </c>
      <c r="F17" s="41"/>
      <c r="G17" s="83" t="s">
        <v>39</v>
      </c>
      <c r="H17" s="108">
        <v>79.95</v>
      </c>
      <c r="I17" s="41"/>
      <c r="J17" s="103" t="s">
        <v>31</v>
      </c>
      <c r="K17" s="110">
        <v>94</v>
      </c>
      <c r="L17" s="41"/>
      <c r="M17" s="103" t="s">
        <v>10</v>
      </c>
      <c r="N17" s="228">
        <v>100</v>
      </c>
      <c r="O17" s="41"/>
      <c r="P17" s="103" t="s">
        <v>31</v>
      </c>
      <c r="Q17" s="110">
        <v>104</v>
      </c>
      <c r="R17" s="41"/>
      <c r="S17" s="103" t="s">
        <v>68</v>
      </c>
      <c r="T17" s="115">
        <v>109</v>
      </c>
    </row>
    <row r="18" spans="1:20" ht="15" thickBot="1">
      <c r="A18" s="83" t="s">
        <v>68</v>
      </c>
      <c r="B18" s="108" t="s">
        <v>23</v>
      </c>
      <c r="C18" s="41"/>
      <c r="D18" s="83" t="s">
        <v>68</v>
      </c>
      <c r="E18" s="111">
        <v>65</v>
      </c>
      <c r="F18" s="41"/>
      <c r="G18" s="83" t="s">
        <v>68</v>
      </c>
      <c r="H18" s="111">
        <v>79</v>
      </c>
      <c r="I18" s="41"/>
      <c r="J18" s="103" t="s">
        <v>68</v>
      </c>
      <c r="K18" s="111">
        <v>89</v>
      </c>
      <c r="L18" s="41"/>
      <c r="M18" s="103" t="s">
        <v>68</v>
      </c>
      <c r="N18" s="229">
        <v>95</v>
      </c>
      <c r="O18" s="41"/>
      <c r="P18" s="103" t="s">
        <v>68</v>
      </c>
      <c r="Q18" s="111">
        <v>99</v>
      </c>
      <c r="R18" s="41"/>
      <c r="S18" s="103" t="s">
        <v>32</v>
      </c>
      <c r="T18" s="116">
        <v>109</v>
      </c>
    </row>
    <row r="19" spans="1:20" ht="15" thickBot="1">
      <c r="A19" s="83" t="s">
        <v>32</v>
      </c>
      <c r="B19" s="109" t="s">
        <v>23</v>
      </c>
      <c r="C19" s="41"/>
      <c r="D19" s="83" t="s">
        <v>10</v>
      </c>
      <c r="E19" s="85">
        <v>65</v>
      </c>
      <c r="F19" s="41"/>
      <c r="G19" s="83" t="s">
        <v>45</v>
      </c>
      <c r="H19" s="84">
        <v>75</v>
      </c>
      <c r="I19" s="41"/>
      <c r="J19" s="103" t="s">
        <v>38</v>
      </c>
      <c r="K19" s="86">
        <v>84</v>
      </c>
      <c r="L19" s="41"/>
      <c r="M19" s="103" t="s">
        <v>45</v>
      </c>
      <c r="N19" s="84">
        <v>90</v>
      </c>
      <c r="O19" s="41"/>
      <c r="P19" s="103" t="s">
        <v>32</v>
      </c>
      <c r="Q19" s="84">
        <v>99</v>
      </c>
      <c r="R19" s="41"/>
      <c r="S19" s="103" t="s">
        <v>45</v>
      </c>
      <c r="T19" s="88">
        <v>105</v>
      </c>
    </row>
    <row r="20" spans="1:20" ht="15" thickBot="1">
      <c r="A20" s="83" t="s">
        <v>38</v>
      </c>
      <c r="B20" s="108" t="s">
        <v>23</v>
      </c>
      <c r="C20" s="41"/>
      <c r="D20" s="83" t="s">
        <v>45</v>
      </c>
      <c r="E20" s="108">
        <v>60</v>
      </c>
      <c r="F20" s="41"/>
      <c r="G20" s="83" t="s">
        <v>10</v>
      </c>
      <c r="H20" s="113">
        <v>75</v>
      </c>
      <c r="I20" s="41"/>
      <c r="J20" s="103" t="s">
        <v>45</v>
      </c>
      <c r="K20" s="108">
        <v>82</v>
      </c>
      <c r="L20" s="41"/>
      <c r="M20" s="103" t="s">
        <v>35</v>
      </c>
      <c r="N20" s="108">
        <v>90</v>
      </c>
      <c r="O20" s="41"/>
      <c r="P20" s="103" t="s">
        <v>45</v>
      </c>
      <c r="Q20" s="108">
        <v>95</v>
      </c>
      <c r="R20" s="41"/>
      <c r="S20" s="103" t="s">
        <v>35</v>
      </c>
      <c r="T20" s="117" t="s">
        <v>23</v>
      </c>
    </row>
    <row r="21" spans="1:20" ht="15" thickBot="1">
      <c r="A21" s="83" t="s">
        <v>31</v>
      </c>
      <c r="B21" s="84" t="s">
        <v>23</v>
      </c>
      <c r="C21" s="41"/>
      <c r="D21" s="83" t="s">
        <v>35</v>
      </c>
      <c r="E21" s="86">
        <v>60</v>
      </c>
      <c r="F21" s="41"/>
      <c r="G21" s="83" t="s">
        <v>35</v>
      </c>
      <c r="H21" s="86">
        <v>75</v>
      </c>
      <c r="I21" s="41"/>
      <c r="J21" s="103" t="s">
        <v>35</v>
      </c>
      <c r="K21" s="86">
        <v>82</v>
      </c>
      <c r="L21" s="41"/>
      <c r="M21" s="103" t="s">
        <v>32</v>
      </c>
      <c r="N21" s="84">
        <v>89.95</v>
      </c>
      <c r="O21" s="41"/>
      <c r="P21" s="103" t="s">
        <v>10</v>
      </c>
      <c r="Q21" s="85">
        <v>95</v>
      </c>
      <c r="R21" s="41"/>
      <c r="S21" s="103" t="s">
        <v>38</v>
      </c>
      <c r="T21" s="88" t="s">
        <v>23</v>
      </c>
    </row>
    <row r="22" spans="1:20" ht="15" thickBot="1">
      <c r="A22" s="83" t="s">
        <v>50</v>
      </c>
      <c r="B22" s="84" t="s">
        <v>23</v>
      </c>
      <c r="C22" s="41"/>
      <c r="D22" s="83" t="s">
        <v>38</v>
      </c>
      <c r="E22" s="86">
        <v>54</v>
      </c>
      <c r="F22" s="41"/>
      <c r="G22" s="83" t="s">
        <v>32</v>
      </c>
      <c r="H22" s="84">
        <v>74.95</v>
      </c>
      <c r="I22" s="41"/>
      <c r="J22" s="103" t="s">
        <v>10</v>
      </c>
      <c r="K22" s="85">
        <v>80</v>
      </c>
      <c r="L22" s="41"/>
      <c r="M22" s="103" t="s">
        <v>38</v>
      </c>
      <c r="N22" s="84" t="s">
        <v>23</v>
      </c>
      <c r="O22" s="41"/>
      <c r="P22" s="103" t="s">
        <v>35</v>
      </c>
      <c r="Q22" s="86">
        <v>83.99</v>
      </c>
      <c r="R22" s="41"/>
      <c r="S22" s="103" t="s">
        <v>31</v>
      </c>
      <c r="T22" s="92" t="s">
        <v>23</v>
      </c>
    </row>
    <row r="23" spans="1:20" ht="15" thickBot="1">
      <c r="A23" s="87" t="s">
        <v>45</v>
      </c>
      <c r="B23" s="88" t="s">
        <v>23</v>
      </c>
      <c r="C23" s="41"/>
      <c r="D23" s="87" t="s">
        <v>31</v>
      </c>
      <c r="E23" s="92" t="s">
        <v>23</v>
      </c>
      <c r="F23" s="41"/>
      <c r="G23" s="87" t="s">
        <v>38</v>
      </c>
      <c r="H23" s="88">
        <v>69</v>
      </c>
      <c r="I23" s="41"/>
      <c r="J23" s="104" t="s">
        <v>32</v>
      </c>
      <c r="K23" s="92">
        <v>79.95</v>
      </c>
      <c r="L23" s="41"/>
      <c r="M23" s="104" t="s">
        <v>31</v>
      </c>
      <c r="N23" s="88" t="s">
        <v>23</v>
      </c>
      <c r="O23" s="41"/>
      <c r="P23" s="104" t="s">
        <v>39</v>
      </c>
      <c r="Q23" s="92"/>
      <c r="R23" s="41"/>
      <c r="S23" s="104" t="s">
        <v>39</v>
      </c>
      <c r="T23" s="88" t="s">
        <v>23</v>
      </c>
    </row>
    <row r="24" spans="1:20">
      <c r="T24" s="70"/>
    </row>
  </sheetData>
  <sortState xmlns:xlrd2="http://schemas.microsoft.com/office/spreadsheetml/2017/richdata2" ref="M14:N24">
    <sortCondition descending="1" ref="N14:N24"/>
  </sortState>
  <mergeCells count="1">
    <mergeCell ref="A1:K1"/>
  </mergeCells>
  <pageMargins left="0.7" right="0.7" top="0.75" bottom="0.75" header="0.3" footer="0.3"/>
  <pageSetup orientation="portrait" r:id="rId1"/>
  <ignoredErrors>
    <ignoredError sqref="L9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6"/>
  <sheetViews>
    <sheetView zoomScale="99" zoomScaleNormal="99" workbookViewId="0">
      <selection activeCell="D11" sqref="D11"/>
    </sheetView>
  </sheetViews>
  <sheetFormatPr defaultColWidth="9" defaultRowHeight="14.4"/>
  <cols>
    <col min="1" max="1" width="13.88671875" customWidth="1"/>
    <col min="2" max="3" width="10.109375" customWidth="1"/>
    <col min="4" max="4" width="11" customWidth="1"/>
    <col min="7" max="7" width="11" customWidth="1"/>
    <col min="9" max="10" width="11" customWidth="1"/>
    <col min="13" max="13" width="11.88671875" customWidth="1"/>
  </cols>
  <sheetData>
    <row r="1" spans="1:11" ht="15" thickBot="1">
      <c r="A1" s="208"/>
      <c r="B1" s="209"/>
      <c r="C1" s="209"/>
      <c r="D1" s="209"/>
    </row>
    <row r="2" spans="1:11">
      <c r="A2" s="118" t="s">
        <v>34</v>
      </c>
      <c r="B2" s="119" t="s">
        <v>32</v>
      </c>
      <c r="C2" s="119" t="s">
        <v>31</v>
      </c>
      <c r="D2" s="119" t="s">
        <v>10</v>
      </c>
      <c r="E2" s="120" t="s">
        <v>69</v>
      </c>
      <c r="F2" s="121" t="s">
        <v>21</v>
      </c>
    </row>
    <row r="3" spans="1:11">
      <c r="A3" s="122" t="s">
        <v>51</v>
      </c>
      <c r="B3" s="25" t="s">
        <v>23</v>
      </c>
      <c r="C3" s="25" t="s">
        <v>23</v>
      </c>
      <c r="D3" s="35">
        <v>56.88</v>
      </c>
      <c r="E3" s="36">
        <f>MIN(B3:D3)</f>
        <v>56.88</v>
      </c>
      <c r="F3" s="97">
        <f>MAX(B3:D3)</f>
        <v>56.88</v>
      </c>
    </row>
    <row r="4" spans="1:11">
      <c r="A4" s="122" t="s">
        <v>52</v>
      </c>
      <c r="B4" s="25" t="s">
        <v>23</v>
      </c>
      <c r="C4" s="25" t="s">
        <v>23</v>
      </c>
      <c r="D4" s="35">
        <v>64.88</v>
      </c>
      <c r="E4" s="36">
        <f t="shared" ref="E4:E10" si="0">MIN(B4:D4)</f>
        <v>64.88</v>
      </c>
      <c r="F4" s="97">
        <f t="shared" ref="F4:F10" si="1">MAX(B4:D4)</f>
        <v>64.88</v>
      </c>
    </row>
    <row r="5" spans="1:11">
      <c r="A5" s="122" t="s">
        <v>53</v>
      </c>
      <c r="B5" s="25">
        <v>74.95</v>
      </c>
      <c r="C5" s="26">
        <v>84</v>
      </c>
      <c r="D5" s="35">
        <v>69.88</v>
      </c>
      <c r="E5" s="36">
        <f t="shared" si="0"/>
        <v>69.88</v>
      </c>
      <c r="F5" s="97">
        <f t="shared" si="1"/>
        <v>84</v>
      </c>
    </row>
    <row r="6" spans="1:11">
      <c r="A6" s="122" t="s">
        <v>4</v>
      </c>
      <c r="B6" s="25">
        <v>89.95</v>
      </c>
      <c r="C6" s="25">
        <v>94</v>
      </c>
      <c r="D6" s="35">
        <v>89.88</v>
      </c>
      <c r="E6" s="36">
        <v>89.88</v>
      </c>
      <c r="F6" s="97">
        <f t="shared" si="1"/>
        <v>94</v>
      </c>
    </row>
    <row r="7" spans="1:11">
      <c r="A7" s="122" t="s">
        <v>5</v>
      </c>
      <c r="B7" s="25">
        <v>99.95</v>
      </c>
      <c r="C7" s="26" t="s">
        <v>23</v>
      </c>
      <c r="D7" s="35">
        <v>99.88</v>
      </c>
      <c r="E7" s="36">
        <f t="shared" si="0"/>
        <v>99.88</v>
      </c>
      <c r="F7" s="97">
        <f t="shared" si="1"/>
        <v>99.95</v>
      </c>
    </row>
    <row r="8" spans="1:11" ht="15" customHeight="1">
      <c r="A8" s="122" t="s">
        <v>6</v>
      </c>
      <c r="B8" s="25" t="s">
        <v>23</v>
      </c>
      <c r="C8" s="25">
        <v>104</v>
      </c>
      <c r="D8" s="35">
        <v>129.88</v>
      </c>
      <c r="E8" s="36">
        <v>129.88</v>
      </c>
      <c r="F8" s="97">
        <f t="shared" si="1"/>
        <v>129.88</v>
      </c>
    </row>
    <row r="9" spans="1:11" ht="15" customHeight="1">
      <c r="A9" s="231" t="s">
        <v>7</v>
      </c>
      <c r="B9" s="232" t="s">
        <v>23</v>
      </c>
      <c r="C9" s="232">
        <v>124</v>
      </c>
      <c r="D9" s="233" t="s">
        <v>23</v>
      </c>
      <c r="E9" s="234"/>
      <c r="F9" s="235"/>
    </row>
    <row r="10" spans="1:11" ht="15" thickBot="1">
      <c r="A10" s="123" t="s">
        <v>25</v>
      </c>
      <c r="B10" s="78" t="s">
        <v>23</v>
      </c>
      <c r="C10" s="78" t="s">
        <v>23</v>
      </c>
      <c r="D10" s="124" t="s">
        <v>23</v>
      </c>
      <c r="E10" s="125">
        <f t="shared" si="0"/>
        <v>0</v>
      </c>
      <c r="F10" s="102">
        <f t="shared" si="1"/>
        <v>0</v>
      </c>
    </row>
    <row r="12" spans="1:11" ht="15" thickBot="1">
      <c r="E12" s="37"/>
    </row>
    <row r="13" spans="1:11">
      <c r="A13" s="126" t="s">
        <v>34</v>
      </c>
      <c r="B13" s="127" t="s">
        <v>53</v>
      </c>
      <c r="D13" s="126" t="s">
        <v>34</v>
      </c>
      <c r="E13" s="127" t="s">
        <v>4</v>
      </c>
      <c r="G13" s="126" t="s">
        <v>34</v>
      </c>
      <c r="H13" s="127" t="s">
        <v>5</v>
      </c>
      <c r="J13" s="126" t="s">
        <v>34</v>
      </c>
      <c r="K13" s="127" t="s">
        <v>6</v>
      </c>
    </row>
    <row r="14" spans="1:11">
      <c r="A14" s="128" t="s">
        <v>31</v>
      </c>
      <c r="B14" s="84">
        <v>84</v>
      </c>
      <c r="D14" s="128" t="s">
        <v>31</v>
      </c>
      <c r="E14" s="86">
        <v>94</v>
      </c>
      <c r="G14" s="128" t="s">
        <v>31</v>
      </c>
      <c r="H14" s="84">
        <v>104</v>
      </c>
      <c r="J14" s="128" t="s">
        <v>10</v>
      </c>
      <c r="K14" s="131">
        <v>129.88</v>
      </c>
    </row>
    <row r="15" spans="1:11">
      <c r="A15" s="128" t="s">
        <v>32</v>
      </c>
      <c r="B15" s="86">
        <v>74.95</v>
      </c>
      <c r="D15" s="128" t="s">
        <v>32</v>
      </c>
      <c r="E15" s="86">
        <v>89.95</v>
      </c>
      <c r="G15" s="128" t="s">
        <v>32</v>
      </c>
      <c r="H15" s="86">
        <v>99.95</v>
      </c>
      <c r="J15" s="128" t="s">
        <v>31</v>
      </c>
      <c r="K15" s="86">
        <v>124</v>
      </c>
    </row>
    <row r="16" spans="1:11" ht="15" thickBot="1">
      <c r="A16" s="129" t="s">
        <v>10</v>
      </c>
      <c r="B16" s="130">
        <v>69.88</v>
      </c>
      <c r="D16" s="129" t="s">
        <v>10</v>
      </c>
      <c r="E16" s="130">
        <v>89.88</v>
      </c>
      <c r="G16" s="129" t="s">
        <v>10</v>
      </c>
      <c r="H16" s="90">
        <v>99.88</v>
      </c>
      <c r="J16" s="129" t="s">
        <v>32</v>
      </c>
      <c r="K16" s="92" t="s">
        <v>23</v>
      </c>
    </row>
  </sheetData>
  <sortState xmlns:xlrd2="http://schemas.microsoft.com/office/spreadsheetml/2017/richdata2" ref="G14:H16">
    <sortCondition descending="1" ref="H14:H16"/>
  </sortState>
  <mergeCells count="1">
    <mergeCell ref="A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8"/>
  <sheetViews>
    <sheetView topLeftCell="A39" zoomScaleNormal="100" workbookViewId="0">
      <selection activeCell="F66" sqref="F66"/>
    </sheetView>
  </sheetViews>
  <sheetFormatPr defaultColWidth="9" defaultRowHeight="14.4"/>
  <cols>
    <col min="1" max="1" width="12.5546875" bestFit="1" customWidth="1"/>
    <col min="2" max="2" width="9" customWidth="1"/>
    <col min="3" max="3" width="9.77734375" customWidth="1"/>
    <col min="4" max="4" width="8.21875" bestFit="1" customWidth="1"/>
    <col min="5" max="5" width="12.5546875" bestFit="1" customWidth="1"/>
    <col min="6" max="6" width="9.6640625" bestFit="1" customWidth="1"/>
    <col min="7" max="7" width="7.33203125" bestFit="1" customWidth="1"/>
    <col min="8" max="8" width="5.88671875" bestFit="1" customWidth="1"/>
    <col min="9" max="9" width="12.5546875" bestFit="1" customWidth="1"/>
    <col min="10" max="10" width="8.88671875" bestFit="1" customWidth="1"/>
    <col min="11" max="11" width="10.5546875" bestFit="1" customWidth="1"/>
    <col min="12" max="12" width="10.109375" bestFit="1" customWidth="1"/>
    <col min="13" max="13" width="12.5546875" bestFit="1" customWidth="1"/>
    <col min="14" max="14" width="7.33203125" bestFit="1" customWidth="1"/>
    <col min="15" max="15" width="9" customWidth="1"/>
    <col min="16" max="16" width="9.88671875" customWidth="1"/>
    <col min="17" max="17" width="17.6640625" customWidth="1"/>
    <col min="20" max="20" width="17.6640625" customWidth="1"/>
    <col min="23" max="23" width="17.6640625" customWidth="1"/>
  </cols>
  <sheetData>
    <row r="1" spans="1:17" ht="18.600000000000001" thickBot="1">
      <c r="A1" s="210"/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9"/>
      <c r="Q1" s="9"/>
    </row>
    <row r="2" spans="1:17">
      <c r="A2" s="71" t="s">
        <v>34</v>
      </c>
      <c r="B2" s="134" t="s">
        <v>171</v>
      </c>
      <c r="C2" s="134" t="s">
        <v>172</v>
      </c>
      <c r="D2" s="134" t="s">
        <v>70</v>
      </c>
      <c r="E2" s="134" t="s">
        <v>71</v>
      </c>
      <c r="F2" s="134" t="s">
        <v>72</v>
      </c>
      <c r="G2" s="134" t="s">
        <v>73</v>
      </c>
      <c r="H2" s="134" t="s">
        <v>74</v>
      </c>
      <c r="I2" s="72" t="s">
        <v>75</v>
      </c>
      <c r="J2" s="72" t="s">
        <v>76</v>
      </c>
      <c r="K2" s="72" t="s">
        <v>77</v>
      </c>
      <c r="L2" s="72" t="s">
        <v>78</v>
      </c>
      <c r="M2" s="72" t="s">
        <v>79</v>
      </c>
      <c r="N2" s="72" t="s">
        <v>10</v>
      </c>
      <c r="O2" s="93" t="s">
        <v>69</v>
      </c>
      <c r="P2" s="94" t="s">
        <v>21</v>
      </c>
    </row>
    <row r="3" spans="1:17">
      <c r="A3" s="95" t="s">
        <v>51</v>
      </c>
      <c r="B3" s="63" t="s">
        <v>23</v>
      </c>
      <c r="C3" s="63" t="s">
        <v>23</v>
      </c>
      <c r="D3" s="64" t="s">
        <v>23</v>
      </c>
      <c r="E3" s="64" t="s">
        <v>23</v>
      </c>
      <c r="F3" s="64" t="s">
        <v>23</v>
      </c>
      <c r="G3" s="64" t="s">
        <v>23</v>
      </c>
      <c r="H3" s="66" t="s">
        <v>23</v>
      </c>
      <c r="I3" s="26" t="s">
        <v>23</v>
      </c>
      <c r="J3" s="27" t="s">
        <v>23</v>
      </c>
      <c r="K3" s="26" t="s">
        <v>23</v>
      </c>
      <c r="L3" s="26" t="s">
        <v>23</v>
      </c>
      <c r="M3" s="26" t="s">
        <v>23</v>
      </c>
      <c r="N3" s="32" t="s">
        <v>23</v>
      </c>
      <c r="O3" s="33">
        <f>MIN(B3:N3)</f>
        <v>0</v>
      </c>
      <c r="P3" s="97">
        <f>MAX(B3:N3)</f>
        <v>0</v>
      </c>
      <c r="Q3" s="34"/>
    </row>
    <row r="4" spans="1:17">
      <c r="A4" s="95" t="s">
        <v>52</v>
      </c>
      <c r="B4" s="64">
        <v>69.95</v>
      </c>
      <c r="C4" s="64">
        <v>65</v>
      </c>
      <c r="D4" s="65">
        <v>69</v>
      </c>
      <c r="E4" s="63">
        <v>69</v>
      </c>
      <c r="F4" s="65">
        <v>69</v>
      </c>
      <c r="G4" s="66">
        <v>69</v>
      </c>
      <c r="H4" s="67">
        <v>69</v>
      </c>
      <c r="I4" s="25">
        <v>69</v>
      </c>
      <c r="J4" s="30">
        <v>69</v>
      </c>
      <c r="K4" s="25" t="s">
        <v>23</v>
      </c>
      <c r="L4" s="26">
        <v>69</v>
      </c>
      <c r="M4" s="26">
        <v>69</v>
      </c>
      <c r="N4" s="32">
        <v>65</v>
      </c>
      <c r="O4" s="33">
        <f t="shared" ref="O4:O11" si="0">MIN(B4:N4)</f>
        <v>65</v>
      </c>
      <c r="P4" s="97">
        <f t="shared" ref="P4:P11" si="1">MAX(B4:N4)</f>
        <v>69.95</v>
      </c>
    </row>
    <row r="5" spans="1:17">
      <c r="A5" s="95" t="s">
        <v>53</v>
      </c>
      <c r="B5" s="64">
        <v>79.95</v>
      </c>
      <c r="C5" s="64">
        <v>75</v>
      </c>
      <c r="D5" s="65">
        <v>75</v>
      </c>
      <c r="E5" s="64">
        <v>78</v>
      </c>
      <c r="F5" s="65">
        <v>75</v>
      </c>
      <c r="G5" s="66">
        <v>79</v>
      </c>
      <c r="H5" s="68">
        <v>75</v>
      </c>
      <c r="I5" s="26">
        <v>77</v>
      </c>
      <c r="J5" s="27">
        <v>75</v>
      </c>
      <c r="K5" s="26">
        <v>59.9</v>
      </c>
      <c r="L5" s="26">
        <v>75</v>
      </c>
      <c r="M5" s="26">
        <v>75</v>
      </c>
      <c r="N5" s="32">
        <v>75</v>
      </c>
      <c r="O5" s="33">
        <f t="shared" si="0"/>
        <v>59.9</v>
      </c>
      <c r="P5" s="97">
        <f t="shared" si="1"/>
        <v>79.95</v>
      </c>
      <c r="Q5" s="34"/>
    </row>
    <row r="6" spans="1:17">
      <c r="A6" s="95" t="s">
        <v>4</v>
      </c>
      <c r="B6" s="64" t="s">
        <v>23</v>
      </c>
      <c r="C6" s="63" t="s">
        <v>23</v>
      </c>
      <c r="D6" s="65" t="s">
        <v>23</v>
      </c>
      <c r="E6" s="63" t="s">
        <v>23</v>
      </c>
      <c r="F6" s="65" t="s">
        <v>23</v>
      </c>
      <c r="G6" s="64" t="s">
        <v>23</v>
      </c>
      <c r="H6" s="66" t="s">
        <v>23</v>
      </c>
      <c r="I6" s="27" t="s">
        <v>23</v>
      </c>
      <c r="J6" s="30" t="s">
        <v>23</v>
      </c>
      <c r="K6" s="25" t="s">
        <v>23</v>
      </c>
      <c r="L6" s="26" t="s">
        <v>23</v>
      </c>
      <c r="M6" s="26" t="s">
        <v>23</v>
      </c>
      <c r="N6" s="32" t="s">
        <v>23</v>
      </c>
      <c r="O6" s="33">
        <f t="shared" si="0"/>
        <v>0</v>
      </c>
      <c r="P6" s="97">
        <f t="shared" si="1"/>
        <v>0</v>
      </c>
      <c r="Q6" s="34"/>
    </row>
    <row r="7" spans="1:17">
      <c r="A7" s="95" t="s">
        <v>5</v>
      </c>
      <c r="B7" s="63">
        <v>89.95</v>
      </c>
      <c r="C7" s="64">
        <v>85</v>
      </c>
      <c r="D7" s="65">
        <v>85</v>
      </c>
      <c r="E7" s="64">
        <v>89</v>
      </c>
      <c r="F7" s="65">
        <v>85</v>
      </c>
      <c r="G7" s="133">
        <v>99</v>
      </c>
      <c r="H7" s="66">
        <v>85</v>
      </c>
      <c r="I7" s="26">
        <v>95</v>
      </c>
      <c r="J7" s="27">
        <v>85</v>
      </c>
      <c r="K7" s="26">
        <v>69.900000000000006</v>
      </c>
      <c r="L7" s="26">
        <v>85</v>
      </c>
      <c r="M7" s="26">
        <v>87</v>
      </c>
      <c r="N7" s="32">
        <v>80</v>
      </c>
      <c r="O7" s="33">
        <f t="shared" si="0"/>
        <v>69.900000000000006</v>
      </c>
      <c r="P7" s="97">
        <f t="shared" si="1"/>
        <v>99</v>
      </c>
      <c r="Q7" s="34"/>
    </row>
    <row r="8" spans="1:17">
      <c r="A8" s="95" t="s">
        <v>6</v>
      </c>
      <c r="B8" s="64">
        <v>109.95</v>
      </c>
      <c r="C8" s="64">
        <v>109</v>
      </c>
      <c r="D8" s="65">
        <v>109.9</v>
      </c>
      <c r="E8" s="63">
        <v>117</v>
      </c>
      <c r="F8" s="65">
        <v>109.9</v>
      </c>
      <c r="G8" s="66">
        <v>129</v>
      </c>
      <c r="H8" s="66">
        <v>110</v>
      </c>
      <c r="I8" s="26" t="s">
        <v>23</v>
      </c>
      <c r="J8" s="30">
        <v>110</v>
      </c>
      <c r="K8" s="25">
        <v>79.900000000000006</v>
      </c>
      <c r="L8" s="26">
        <v>115</v>
      </c>
      <c r="M8" s="26">
        <v>113</v>
      </c>
      <c r="N8" s="32">
        <v>95</v>
      </c>
      <c r="O8" s="33">
        <f t="shared" si="0"/>
        <v>79.900000000000006</v>
      </c>
      <c r="P8" s="97">
        <f t="shared" si="1"/>
        <v>129</v>
      </c>
      <c r="Q8" s="34"/>
    </row>
    <row r="9" spans="1:17">
      <c r="A9" s="95" t="s">
        <v>7</v>
      </c>
      <c r="B9" s="64" t="s">
        <v>23</v>
      </c>
      <c r="C9" s="64" t="s">
        <v>23</v>
      </c>
      <c r="D9" s="65" t="s">
        <v>23</v>
      </c>
      <c r="E9" s="64" t="s">
        <v>23</v>
      </c>
      <c r="F9" s="65" t="s">
        <v>23</v>
      </c>
      <c r="G9" s="64" t="s">
        <v>23</v>
      </c>
      <c r="H9" s="66" t="s">
        <v>23</v>
      </c>
      <c r="I9" s="26" t="s">
        <v>23</v>
      </c>
      <c r="J9" s="27" t="s">
        <v>23</v>
      </c>
      <c r="K9" s="26" t="s">
        <v>23</v>
      </c>
      <c r="L9" s="26" t="s">
        <v>23</v>
      </c>
      <c r="M9" s="26" t="s">
        <v>23</v>
      </c>
      <c r="N9" s="32">
        <v>105</v>
      </c>
      <c r="O9" s="33">
        <f t="shared" si="0"/>
        <v>105</v>
      </c>
      <c r="P9" s="97">
        <f t="shared" si="1"/>
        <v>105</v>
      </c>
      <c r="Q9" s="34"/>
    </row>
    <row r="10" spans="1:17">
      <c r="A10" s="95" t="s">
        <v>80</v>
      </c>
      <c r="B10" s="64" t="s">
        <v>23</v>
      </c>
      <c r="C10" s="64" t="s">
        <v>23</v>
      </c>
      <c r="D10" s="64" t="s">
        <v>23</v>
      </c>
      <c r="E10" s="64" t="s">
        <v>23</v>
      </c>
      <c r="F10" s="64" t="s">
        <v>23</v>
      </c>
      <c r="G10" s="64" t="s">
        <v>23</v>
      </c>
      <c r="H10" s="64" t="s">
        <v>23</v>
      </c>
      <c r="I10" s="26" t="s">
        <v>23</v>
      </c>
      <c r="J10" s="26" t="s">
        <v>23</v>
      </c>
      <c r="K10" s="26" t="s">
        <v>23</v>
      </c>
      <c r="L10" s="26" t="s">
        <v>23</v>
      </c>
      <c r="M10" s="26" t="s">
        <v>23</v>
      </c>
      <c r="N10" s="32">
        <v>110</v>
      </c>
      <c r="O10" s="33">
        <f t="shared" si="0"/>
        <v>110</v>
      </c>
      <c r="P10" s="97">
        <f t="shared" si="1"/>
        <v>110</v>
      </c>
      <c r="Q10" s="34"/>
    </row>
    <row r="11" spans="1:17" ht="15" thickBot="1">
      <c r="A11" s="99" t="s">
        <v>54</v>
      </c>
      <c r="B11" s="135" t="s">
        <v>23</v>
      </c>
      <c r="C11" s="135" t="s">
        <v>23</v>
      </c>
      <c r="D11" s="136" t="s">
        <v>23</v>
      </c>
      <c r="E11" s="135" t="s">
        <v>23</v>
      </c>
      <c r="F11" s="136" t="s">
        <v>23</v>
      </c>
      <c r="G11" s="137" t="s">
        <v>23</v>
      </c>
      <c r="H11" s="138" t="s">
        <v>23</v>
      </c>
      <c r="I11" s="78" t="s">
        <v>23</v>
      </c>
      <c r="J11" s="100" t="s">
        <v>23</v>
      </c>
      <c r="K11" s="80">
        <v>119.9</v>
      </c>
      <c r="L11" s="80" t="s">
        <v>23</v>
      </c>
      <c r="M11" s="80" t="s">
        <v>23</v>
      </c>
      <c r="N11" s="81">
        <v>115</v>
      </c>
      <c r="O11" s="101">
        <f t="shared" si="0"/>
        <v>115</v>
      </c>
      <c r="P11" s="102">
        <f t="shared" si="1"/>
        <v>119.9</v>
      </c>
      <c r="Q11" s="34"/>
    </row>
    <row r="13" spans="1:17" ht="15" thickBot="1"/>
    <row r="14" spans="1:17">
      <c r="A14" s="105" t="s">
        <v>34</v>
      </c>
      <c r="B14" s="106" t="s">
        <v>52</v>
      </c>
      <c r="C14" s="41"/>
      <c r="D14" s="41"/>
      <c r="E14" s="105" t="s">
        <v>34</v>
      </c>
      <c r="F14" s="106" t="s">
        <v>53</v>
      </c>
      <c r="G14" s="41"/>
      <c r="H14" s="41"/>
      <c r="I14" s="105" t="s">
        <v>34</v>
      </c>
      <c r="J14" s="106" t="s">
        <v>5</v>
      </c>
      <c r="K14" s="41"/>
      <c r="L14" s="41"/>
      <c r="M14" s="105" t="s">
        <v>34</v>
      </c>
      <c r="N14" s="106" t="s">
        <v>6</v>
      </c>
    </row>
    <row r="15" spans="1:17">
      <c r="A15" s="139" t="s">
        <v>171</v>
      </c>
      <c r="B15" s="140">
        <v>69.95</v>
      </c>
      <c r="C15" s="41"/>
      <c r="D15" s="41"/>
      <c r="E15" s="139" t="s">
        <v>171</v>
      </c>
      <c r="F15" s="140">
        <v>79.95</v>
      </c>
      <c r="G15" s="41"/>
      <c r="H15" s="41"/>
      <c r="I15" s="139" t="s">
        <v>73</v>
      </c>
      <c r="J15" s="140">
        <v>99</v>
      </c>
      <c r="K15" s="41"/>
      <c r="L15" s="41"/>
      <c r="M15" s="139" t="s">
        <v>73</v>
      </c>
      <c r="N15" s="140">
        <v>129</v>
      </c>
    </row>
    <row r="16" spans="1:17">
      <c r="A16" s="139" t="s">
        <v>70</v>
      </c>
      <c r="B16" s="141">
        <v>69</v>
      </c>
      <c r="C16" s="41"/>
      <c r="D16" s="41"/>
      <c r="E16" s="139" t="s">
        <v>73</v>
      </c>
      <c r="F16" s="140">
        <v>79</v>
      </c>
      <c r="G16" s="41"/>
      <c r="H16" s="41"/>
      <c r="I16" s="83" t="s">
        <v>75</v>
      </c>
      <c r="J16" s="84">
        <v>95</v>
      </c>
      <c r="K16" s="41"/>
      <c r="L16" s="41"/>
      <c r="M16" s="139" t="s">
        <v>71</v>
      </c>
      <c r="N16" s="89">
        <v>117</v>
      </c>
    </row>
    <row r="17" spans="1:14">
      <c r="A17" s="139" t="s">
        <v>71</v>
      </c>
      <c r="B17" s="89">
        <v>69</v>
      </c>
      <c r="C17" s="41"/>
      <c r="D17" s="41"/>
      <c r="E17" s="139" t="s">
        <v>71</v>
      </c>
      <c r="F17" s="140">
        <v>78</v>
      </c>
      <c r="G17" s="41"/>
      <c r="H17" s="41"/>
      <c r="I17" s="139" t="s">
        <v>171</v>
      </c>
      <c r="J17" s="89">
        <v>89.95</v>
      </c>
      <c r="K17" s="41"/>
      <c r="L17" s="41"/>
      <c r="M17" s="83" t="s">
        <v>78</v>
      </c>
      <c r="N17" s="84">
        <v>115</v>
      </c>
    </row>
    <row r="18" spans="1:14">
      <c r="A18" s="139" t="s">
        <v>72</v>
      </c>
      <c r="B18" s="141">
        <v>69</v>
      </c>
      <c r="C18" s="41"/>
      <c r="D18" s="41"/>
      <c r="E18" s="83" t="s">
        <v>75</v>
      </c>
      <c r="F18" s="84">
        <v>77</v>
      </c>
      <c r="G18" s="41"/>
      <c r="H18" s="41"/>
      <c r="I18" s="139" t="s">
        <v>71</v>
      </c>
      <c r="J18" s="140">
        <v>89</v>
      </c>
      <c r="K18" s="41"/>
      <c r="L18" s="41"/>
      <c r="M18" s="83" t="s">
        <v>79</v>
      </c>
      <c r="N18" s="84">
        <v>113</v>
      </c>
    </row>
    <row r="19" spans="1:14">
      <c r="A19" s="139" t="s">
        <v>73</v>
      </c>
      <c r="B19" s="140">
        <v>69</v>
      </c>
      <c r="C19" s="41"/>
      <c r="D19" s="41"/>
      <c r="E19" s="139" t="s">
        <v>172</v>
      </c>
      <c r="F19" s="140">
        <v>75</v>
      </c>
      <c r="G19" s="41"/>
      <c r="H19" s="41"/>
      <c r="I19" s="83" t="s">
        <v>79</v>
      </c>
      <c r="J19" s="84">
        <v>87</v>
      </c>
      <c r="K19" s="41"/>
      <c r="L19" s="41"/>
      <c r="M19" s="139" t="s">
        <v>74</v>
      </c>
      <c r="N19" s="140">
        <v>110</v>
      </c>
    </row>
    <row r="20" spans="1:14">
      <c r="A20" s="139" t="s">
        <v>74</v>
      </c>
      <c r="B20" s="142">
        <v>69</v>
      </c>
      <c r="C20" s="41"/>
      <c r="D20" s="41"/>
      <c r="E20" s="139" t="s">
        <v>70</v>
      </c>
      <c r="F20" s="144">
        <v>75</v>
      </c>
      <c r="G20" s="41"/>
      <c r="H20" s="41"/>
      <c r="I20" s="139" t="s">
        <v>172</v>
      </c>
      <c r="J20" s="148">
        <v>85</v>
      </c>
      <c r="K20" s="41"/>
      <c r="L20" s="41"/>
      <c r="M20" s="83" t="s">
        <v>76</v>
      </c>
      <c r="N20" s="110">
        <v>110</v>
      </c>
    </row>
    <row r="21" spans="1:14">
      <c r="A21" s="83" t="s">
        <v>75</v>
      </c>
      <c r="B21" s="143">
        <v>69</v>
      </c>
      <c r="C21" s="41"/>
      <c r="D21" s="41"/>
      <c r="E21" s="139" t="s">
        <v>72</v>
      </c>
      <c r="F21" s="145">
        <v>75</v>
      </c>
      <c r="G21" s="41"/>
      <c r="H21" s="41"/>
      <c r="I21" s="139" t="s">
        <v>70</v>
      </c>
      <c r="J21" s="144">
        <v>85</v>
      </c>
      <c r="K21" s="41"/>
      <c r="L21" s="41"/>
      <c r="M21" s="139" t="s">
        <v>171</v>
      </c>
      <c r="N21" s="149">
        <v>109.95</v>
      </c>
    </row>
    <row r="22" spans="1:14">
      <c r="A22" s="83" t="s">
        <v>76</v>
      </c>
      <c r="B22" s="86">
        <v>69</v>
      </c>
      <c r="C22" s="41"/>
      <c r="D22" s="41"/>
      <c r="E22" s="139" t="s">
        <v>74</v>
      </c>
      <c r="F22" s="140">
        <v>75</v>
      </c>
      <c r="G22" s="41"/>
      <c r="H22" s="41"/>
      <c r="I22" s="139" t="s">
        <v>72</v>
      </c>
      <c r="J22" s="141">
        <v>85</v>
      </c>
      <c r="K22" s="41"/>
      <c r="L22" s="41"/>
      <c r="M22" s="139" t="s">
        <v>70</v>
      </c>
      <c r="N22" s="141">
        <v>109.9</v>
      </c>
    </row>
    <row r="23" spans="1:14">
      <c r="A23" s="83" t="s">
        <v>78</v>
      </c>
      <c r="B23" s="108">
        <v>69</v>
      </c>
      <c r="C23" s="41"/>
      <c r="D23" s="41"/>
      <c r="E23" s="83" t="s">
        <v>76</v>
      </c>
      <c r="F23" s="108">
        <v>75</v>
      </c>
      <c r="G23" s="41"/>
      <c r="H23" s="41"/>
      <c r="I23" s="139" t="s">
        <v>74</v>
      </c>
      <c r="J23" s="149">
        <v>85</v>
      </c>
      <c r="K23" s="41"/>
      <c r="L23" s="41"/>
      <c r="M23" s="139" t="s">
        <v>72</v>
      </c>
      <c r="N23" s="144">
        <v>109.9</v>
      </c>
    </row>
    <row r="24" spans="1:14">
      <c r="A24" s="83" t="s">
        <v>79</v>
      </c>
      <c r="B24" s="84">
        <v>69</v>
      </c>
      <c r="C24" s="41"/>
      <c r="D24" s="41"/>
      <c r="E24" s="83" t="s">
        <v>78</v>
      </c>
      <c r="F24" s="84">
        <v>75</v>
      </c>
      <c r="G24" s="41"/>
      <c r="H24" s="41"/>
      <c r="I24" s="83" t="s">
        <v>76</v>
      </c>
      <c r="J24" s="84">
        <v>85</v>
      </c>
      <c r="K24" s="41"/>
      <c r="L24" s="41"/>
      <c r="M24" s="139" t="s">
        <v>172</v>
      </c>
      <c r="N24" s="140">
        <v>109</v>
      </c>
    </row>
    <row r="25" spans="1:14">
      <c r="A25" s="139" t="s">
        <v>172</v>
      </c>
      <c r="B25" s="140">
        <v>65</v>
      </c>
      <c r="C25" s="41"/>
      <c r="D25" s="41"/>
      <c r="E25" s="83" t="s">
        <v>79</v>
      </c>
      <c r="F25" s="84">
        <v>75</v>
      </c>
      <c r="G25" s="41"/>
      <c r="H25" s="41"/>
      <c r="I25" s="83" t="s">
        <v>78</v>
      </c>
      <c r="J25" s="84">
        <v>85</v>
      </c>
      <c r="K25" s="41"/>
      <c r="L25" s="41"/>
      <c r="M25" s="83" t="s">
        <v>10</v>
      </c>
      <c r="N25" s="85">
        <v>95</v>
      </c>
    </row>
    <row r="26" spans="1:14" ht="15" thickBot="1">
      <c r="A26" s="83" t="s">
        <v>10</v>
      </c>
      <c r="B26" s="85">
        <v>65</v>
      </c>
      <c r="C26" s="41"/>
      <c r="D26" s="41"/>
      <c r="E26" s="87" t="s">
        <v>10</v>
      </c>
      <c r="F26" s="90">
        <v>75</v>
      </c>
      <c r="G26" s="41"/>
      <c r="H26" s="41"/>
      <c r="I26" s="83" t="s">
        <v>10</v>
      </c>
      <c r="J26" s="85">
        <v>80</v>
      </c>
      <c r="K26" s="41"/>
      <c r="L26" s="41"/>
      <c r="M26" s="83" t="s">
        <v>77</v>
      </c>
      <c r="N26" s="86">
        <v>79.900000000000006</v>
      </c>
    </row>
    <row r="27" spans="1:14" ht="15" thickBot="1">
      <c r="A27" s="87" t="s">
        <v>77</v>
      </c>
      <c r="B27" s="92"/>
      <c r="C27" s="41"/>
      <c r="D27" s="41"/>
      <c r="E27" s="146" t="s">
        <v>77</v>
      </c>
      <c r="F27" s="147">
        <v>59.9</v>
      </c>
      <c r="G27" s="41"/>
      <c r="H27" s="41"/>
      <c r="I27" s="87" t="s">
        <v>77</v>
      </c>
      <c r="J27" s="88">
        <v>69.900000000000006</v>
      </c>
      <c r="K27" s="41"/>
      <c r="L27" s="41"/>
      <c r="M27" s="87" t="s">
        <v>75</v>
      </c>
      <c r="N27" s="88"/>
    </row>
    <row r="28" spans="1:14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</row>
  </sheetData>
  <sortState xmlns:xlrd2="http://schemas.microsoft.com/office/spreadsheetml/2017/richdata2" ref="M15:N27">
    <sortCondition descending="1" ref="N14:N27"/>
  </sortState>
  <mergeCells count="1">
    <mergeCell ref="A1:O1"/>
  </mergeCells>
  <pageMargins left="0.75" right="0.75" top="1" bottom="1" header="0.5" footer="0.5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3"/>
  <sheetViews>
    <sheetView zoomScale="66" zoomScaleNormal="66" workbookViewId="0">
      <selection activeCell="AD33" sqref="AD33"/>
    </sheetView>
  </sheetViews>
  <sheetFormatPr defaultColWidth="9" defaultRowHeight="14.4"/>
  <cols>
    <col min="1" max="1" width="17" style="9" customWidth="1"/>
    <col min="2" max="2" width="21" style="9" customWidth="1"/>
    <col min="3" max="3" width="8.33203125" style="9" customWidth="1"/>
    <col min="4" max="4" width="6.44140625" style="9" customWidth="1"/>
    <col min="5" max="5" width="6.6640625" style="9" customWidth="1"/>
    <col min="6" max="6" width="22.33203125" style="9" customWidth="1"/>
    <col min="7" max="7" width="9.33203125" style="9" customWidth="1"/>
    <col min="8" max="8" width="9" style="9" customWidth="1"/>
    <col min="9" max="9" width="9.5546875" style="9" customWidth="1"/>
    <col min="10" max="10" width="13.44140625" style="9" customWidth="1"/>
    <col min="11" max="11" width="5.44140625" style="9" customWidth="1"/>
    <col min="12" max="12" width="9.44140625" style="9" customWidth="1"/>
    <col min="13" max="13" width="8" style="9" customWidth="1"/>
    <col min="14" max="14" width="7.6640625" style="9" customWidth="1"/>
    <col min="15" max="15" width="12.6640625" style="9" customWidth="1"/>
    <col min="16" max="16" width="13.33203125" style="9" customWidth="1"/>
    <col min="17" max="17" width="7.109375" style="9" customWidth="1"/>
    <col min="18" max="18" width="7.44140625" style="9" customWidth="1"/>
    <col min="19" max="19" width="9" style="9" customWidth="1"/>
    <col min="20" max="20" width="8.6640625" style="9" customWidth="1"/>
    <col min="21" max="21" width="8.44140625" style="9" customWidth="1"/>
    <col min="22" max="22" width="9.109375" style="9" customWidth="1"/>
    <col min="23" max="23" width="11.6640625" style="9" bestFit="1" customWidth="1"/>
    <col min="24" max="24" width="10.33203125" style="9" customWidth="1"/>
    <col min="25" max="25" width="9" style="9"/>
    <col min="26" max="27" width="12.5546875" style="9" customWidth="1"/>
    <col min="28" max="28" width="9" style="9"/>
    <col min="29" max="32" width="15.6640625" style="9" customWidth="1"/>
    <col min="33" max="16384" width="9" style="9"/>
  </cols>
  <sheetData>
    <row r="1" spans="1:32" ht="15.6">
      <c r="A1" s="218" t="s">
        <v>0</v>
      </c>
      <c r="B1" s="10" t="s">
        <v>81</v>
      </c>
      <c r="C1" s="11" t="s">
        <v>35</v>
      </c>
      <c r="D1" s="11" t="s">
        <v>36</v>
      </c>
      <c r="E1" s="11" t="s">
        <v>68</v>
      </c>
      <c r="F1" s="11" t="s">
        <v>37</v>
      </c>
      <c r="G1" s="11" t="s">
        <v>32</v>
      </c>
      <c r="H1" s="11" t="s">
        <v>38</v>
      </c>
      <c r="I1" s="11" t="s">
        <v>31</v>
      </c>
      <c r="J1" s="11" t="s">
        <v>39</v>
      </c>
      <c r="K1" s="11" t="s">
        <v>40</v>
      </c>
      <c r="L1" s="11" t="s">
        <v>41</v>
      </c>
      <c r="M1" s="11" t="s">
        <v>42</v>
      </c>
      <c r="N1" s="11" t="s">
        <v>43</v>
      </c>
      <c r="O1" s="11" t="s">
        <v>44</v>
      </c>
      <c r="P1" s="11" t="s">
        <v>45</v>
      </c>
      <c r="Q1" s="11" t="s">
        <v>46</v>
      </c>
      <c r="R1" s="11" t="s">
        <v>47</v>
      </c>
      <c r="S1" s="11" t="s">
        <v>48</v>
      </c>
      <c r="T1" s="11" t="s">
        <v>49</v>
      </c>
      <c r="U1" s="11" t="s">
        <v>50</v>
      </c>
      <c r="V1" s="11" t="s">
        <v>70</v>
      </c>
      <c r="W1" s="11" t="s">
        <v>172</v>
      </c>
      <c r="X1" s="11" t="s">
        <v>71</v>
      </c>
      <c r="Y1" s="11" t="s">
        <v>72</v>
      </c>
      <c r="Z1" s="11" t="s">
        <v>82</v>
      </c>
      <c r="AA1" s="11" t="s">
        <v>74</v>
      </c>
      <c r="AB1" s="11" t="s">
        <v>75</v>
      </c>
      <c r="AC1" s="11" t="s">
        <v>76</v>
      </c>
      <c r="AD1" s="11" t="s">
        <v>83</v>
      </c>
      <c r="AE1" s="11" t="s">
        <v>79</v>
      </c>
      <c r="AF1" s="23" t="s">
        <v>10</v>
      </c>
    </row>
    <row r="2" spans="1:32" ht="15.6">
      <c r="A2" s="213"/>
      <c r="B2" s="12" t="s">
        <v>84</v>
      </c>
      <c r="C2" s="13">
        <v>0</v>
      </c>
      <c r="D2" s="13">
        <v>0</v>
      </c>
      <c r="E2" s="13">
        <v>0</v>
      </c>
      <c r="F2" s="14">
        <v>0</v>
      </c>
      <c r="G2" s="13">
        <v>0</v>
      </c>
      <c r="H2" s="13">
        <v>0</v>
      </c>
      <c r="I2" s="13">
        <v>0</v>
      </c>
      <c r="J2" s="20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</row>
    <row r="3" spans="1:32" ht="15.6">
      <c r="A3" s="213"/>
      <c r="B3" s="12" t="s">
        <v>85</v>
      </c>
      <c r="C3" s="13">
        <v>0</v>
      </c>
      <c r="D3" s="13">
        <v>0</v>
      </c>
      <c r="E3" s="13">
        <v>0</v>
      </c>
      <c r="F3" s="14">
        <v>0</v>
      </c>
      <c r="G3" s="13">
        <v>0</v>
      </c>
      <c r="H3" s="13">
        <v>0</v>
      </c>
      <c r="I3" s="13">
        <v>0</v>
      </c>
      <c r="J3" s="14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</row>
    <row r="4" spans="1:32" ht="15.6">
      <c r="A4" s="213"/>
      <c r="B4" s="12" t="s">
        <v>86</v>
      </c>
      <c r="C4" s="13">
        <v>0</v>
      </c>
      <c r="D4" s="13">
        <v>0</v>
      </c>
      <c r="E4" s="14">
        <v>0</v>
      </c>
      <c r="F4" s="14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</row>
    <row r="5" spans="1:32" ht="15.6">
      <c r="A5" s="214"/>
      <c r="B5" s="15" t="s">
        <v>87</v>
      </c>
      <c r="C5" s="13">
        <v>0</v>
      </c>
      <c r="D5" s="13">
        <v>0</v>
      </c>
      <c r="E5" s="14">
        <v>0</v>
      </c>
      <c r="F5" s="14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</row>
    <row r="6" spans="1:32" ht="15.6">
      <c r="A6" s="215"/>
      <c r="B6" s="215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7"/>
      <c r="W6" s="69"/>
    </row>
    <row r="7" spans="1:32" ht="15.6">
      <c r="A7" s="218" t="s">
        <v>88</v>
      </c>
      <c r="B7" s="10" t="s">
        <v>81</v>
      </c>
      <c r="C7" s="16" t="s">
        <v>35</v>
      </c>
      <c r="D7" s="16" t="s">
        <v>36</v>
      </c>
      <c r="E7" s="16" t="s">
        <v>68</v>
      </c>
      <c r="F7" s="16" t="s">
        <v>37</v>
      </c>
      <c r="G7" s="16" t="s">
        <v>32</v>
      </c>
      <c r="H7" s="16" t="s">
        <v>38</v>
      </c>
      <c r="I7" s="16" t="s">
        <v>31</v>
      </c>
      <c r="J7" s="16" t="s">
        <v>39</v>
      </c>
      <c r="K7" s="16" t="s">
        <v>40</v>
      </c>
      <c r="L7" s="16" t="s">
        <v>41</v>
      </c>
      <c r="M7" s="16" t="s">
        <v>42</v>
      </c>
      <c r="N7" s="16" t="s">
        <v>43</v>
      </c>
      <c r="O7" s="11" t="s">
        <v>44</v>
      </c>
      <c r="P7" s="11" t="s">
        <v>45</v>
      </c>
      <c r="Q7" s="16" t="s">
        <v>46</v>
      </c>
      <c r="R7" s="11" t="s">
        <v>47</v>
      </c>
      <c r="S7" s="11" t="s">
        <v>48</v>
      </c>
      <c r="T7" s="16" t="s">
        <v>49</v>
      </c>
      <c r="U7" s="16" t="s">
        <v>50</v>
      </c>
      <c r="V7" s="11" t="s">
        <v>70</v>
      </c>
      <c r="W7" s="11" t="s">
        <v>172</v>
      </c>
      <c r="X7" s="11" t="s">
        <v>71</v>
      </c>
      <c r="Y7" s="11" t="s">
        <v>72</v>
      </c>
      <c r="Z7" s="11" t="s">
        <v>82</v>
      </c>
      <c r="AA7" s="11" t="s">
        <v>74</v>
      </c>
      <c r="AB7" s="11" t="s">
        <v>75</v>
      </c>
      <c r="AC7" s="11" t="s">
        <v>76</v>
      </c>
      <c r="AD7" s="11" t="s">
        <v>83</v>
      </c>
      <c r="AE7" s="11" t="s">
        <v>79</v>
      </c>
      <c r="AF7" s="23" t="s">
        <v>10</v>
      </c>
    </row>
    <row r="8" spans="1:32" ht="15.6">
      <c r="A8" s="213"/>
      <c r="B8" s="12" t="s">
        <v>84</v>
      </c>
      <c r="C8" s="13">
        <v>0</v>
      </c>
      <c r="D8" s="14">
        <v>0</v>
      </c>
      <c r="E8" s="17">
        <v>0</v>
      </c>
      <c r="F8" s="14">
        <v>0</v>
      </c>
      <c r="G8" s="13">
        <v>0</v>
      </c>
      <c r="H8" s="18">
        <v>99</v>
      </c>
      <c r="I8" s="14">
        <v>0</v>
      </c>
      <c r="J8" s="14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4">
        <v>0</v>
      </c>
      <c r="T8" s="13">
        <v>0</v>
      </c>
      <c r="U8" s="21">
        <v>5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</row>
    <row r="9" spans="1:32" ht="15.6">
      <c r="A9" s="213"/>
      <c r="B9" s="12" t="s">
        <v>85</v>
      </c>
      <c r="C9" s="13">
        <v>0</v>
      </c>
      <c r="D9" s="13">
        <v>0</v>
      </c>
      <c r="E9" s="14">
        <v>0</v>
      </c>
      <c r="F9" s="14">
        <v>0</v>
      </c>
      <c r="G9" s="13">
        <v>0</v>
      </c>
      <c r="H9" s="13">
        <v>0</v>
      </c>
      <c r="I9" s="13">
        <v>0</v>
      </c>
      <c r="J9" s="14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4">
        <v>0</v>
      </c>
      <c r="T9" s="13">
        <v>0</v>
      </c>
      <c r="U9" s="13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</row>
    <row r="10" spans="1:32" ht="15.6">
      <c r="A10" s="213"/>
      <c r="B10" s="12" t="s">
        <v>86</v>
      </c>
      <c r="C10" s="13">
        <v>0</v>
      </c>
      <c r="D10" s="13">
        <v>0</v>
      </c>
      <c r="E10" s="14">
        <v>0</v>
      </c>
      <c r="F10" s="14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4">
        <v>0</v>
      </c>
      <c r="T10" s="13">
        <v>0</v>
      </c>
      <c r="U10" s="13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</row>
    <row r="11" spans="1:32" ht="15.6">
      <c r="A11" s="214"/>
      <c r="B11" s="15" t="s">
        <v>87</v>
      </c>
      <c r="C11" s="13">
        <v>0</v>
      </c>
      <c r="D11" s="13">
        <v>0</v>
      </c>
      <c r="E11" s="14">
        <v>0</v>
      </c>
      <c r="F11" s="19">
        <v>0</v>
      </c>
      <c r="G11" s="13">
        <v>0</v>
      </c>
      <c r="H11" s="14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4">
        <v>0</v>
      </c>
      <c r="T11" s="13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</row>
    <row r="12" spans="1:32" ht="15.6">
      <c r="A12" s="215"/>
      <c r="B12" s="215"/>
      <c r="C12" s="216"/>
      <c r="D12" s="216"/>
      <c r="E12" s="216"/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6"/>
      <c r="U12" s="216"/>
      <c r="V12" s="217"/>
      <c r="W12" s="69"/>
    </row>
    <row r="13" spans="1:32" ht="15.6">
      <c r="A13" s="218" t="s">
        <v>89</v>
      </c>
      <c r="B13" s="10" t="s">
        <v>81</v>
      </c>
      <c r="C13" s="16" t="s">
        <v>35</v>
      </c>
      <c r="D13" s="16" t="s">
        <v>36</v>
      </c>
      <c r="E13" s="16" t="s">
        <v>68</v>
      </c>
      <c r="F13" s="16" t="s">
        <v>37</v>
      </c>
      <c r="G13" s="16" t="s">
        <v>32</v>
      </c>
      <c r="H13" s="16" t="s">
        <v>38</v>
      </c>
      <c r="I13" s="16" t="s">
        <v>31</v>
      </c>
      <c r="J13" s="16" t="s">
        <v>39</v>
      </c>
      <c r="K13" s="16" t="s">
        <v>40</v>
      </c>
      <c r="L13" s="16" t="s">
        <v>41</v>
      </c>
      <c r="M13" s="16" t="s">
        <v>42</v>
      </c>
      <c r="N13" s="16" t="s">
        <v>43</v>
      </c>
      <c r="O13" s="11" t="s">
        <v>44</v>
      </c>
      <c r="P13" s="11" t="s">
        <v>45</v>
      </c>
      <c r="Q13" s="16" t="s">
        <v>46</v>
      </c>
      <c r="R13" s="11" t="s">
        <v>47</v>
      </c>
      <c r="S13" s="11" t="s">
        <v>48</v>
      </c>
      <c r="T13" s="16" t="s">
        <v>49</v>
      </c>
      <c r="U13" s="16" t="s">
        <v>50</v>
      </c>
      <c r="V13" s="11" t="s">
        <v>70</v>
      </c>
      <c r="W13" s="11" t="s">
        <v>172</v>
      </c>
      <c r="X13" s="11" t="s">
        <v>71</v>
      </c>
      <c r="Y13" s="11" t="s">
        <v>72</v>
      </c>
      <c r="Z13" s="11" t="s">
        <v>82</v>
      </c>
      <c r="AA13" s="11" t="s">
        <v>74</v>
      </c>
      <c r="AB13" s="11" t="s">
        <v>75</v>
      </c>
      <c r="AC13" s="11" t="s">
        <v>76</v>
      </c>
      <c r="AD13" s="11" t="s">
        <v>83</v>
      </c>
      <c r="AE13" s="11" t="s">
        <v>79</v>
      </c>
      <c r="AF13" s="23" t="s">
        <v>10</v>
      </c>
    </row>
    <row r="14" spans="1:32" ht="15.6">
      <c r="A14" s="213"/>
      <c r="B14" s="12" t="s">
        <v>84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4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4">
        <v>0</v>
      </c>
      <c r="T14" s="13">
        <v>0</v>
      </c>
      <c r="U14" s="13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24">
        <v>89</v>
      </c>
    </row>
    <row r="15" spans="1:32" ht="15.6">
      <c r="A15" s="213"/>
      <c r="B15" s="12" t="s">
        <v>85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4">
        <v>0</v>
      </c>
      <c r="T15" s="13">
        <v>0</v>
      </c>
      <c r="U15" s="13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24">
        <v>69</v>
      </c>
    </row>
    <row r="16" spans="1:32" ht="15.6">
      <c r="A16" s="213"/>
      <c r="B16" s="12" t="s">
        <v>86</v>
      </c>
      <c r="C16" s="13">
        <v>0</v>
      </c>
      <c r="D16" s="13">
        <v>0</v>
      </c>
      <c r="E16" s="14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4">
        <v>0</v>
      </c>
      <c r="T16" s="13">
        <v>0</v>
      </c>
      <c r="U16" s="13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24">
        <v>49</v>
      </c>
    </row>
    <row r="17" spans="1:32" ht="15.6">
      <c r="A17" s="214"/>
      <c r="B17" s="15" t="s">
        <v>87</v>
      </c>
      <c r="C17" s="13">
        <v>0</v>
      </c>
      <c r="D17" s="13">
        <v>0</v>
      </c>
      <c r="E17" s="14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4">
        <v>0</v>
      </c>
      <c r="T17" s="13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</row>
    <row r="19" spans="1:32" ht="15.6">
      <c r="A19" s="212" t="s">
        <v>90</v>
      </c>
      <c r="B19" s="10" t="s">
        <v>81</v>
      </c>
      <c r="C19" s="11" t="s">
        <v>35</v>
      </c>
      <c r="D19" s="11" t="s">
        <v>36</v>
      </c>
      <c r="E19" s="11" t="s">
        <v>68</v>
      </c>
      <c r="F19" s="11" t="s">
        <v>37</v>
      </c>
      <c r="G19" s="11" t="s">
        <v>32</v>
      </c>
      <c r="H19" s="11" t="s">
        <v>38</v>
      </c>
      <c r="I19" s="11" t="s">
        <v>31</v>
      </c>
      <c r="J19" s="11" t="s">
        <v>39</v>
      </c>
      <c r="K19" s="11" t="s">
        <v>40</v>
      </c>
      <c r="L19" s="11" t="s">
        <v>41</v>
      </c>
      <c r="M19" s="11" t="s">
        <v>42</v>
      </c>
      <c r="N19" s="11" t="s">
        <v>43</v>
      </c>
      <c r="O19" s="11" t="s">
        <v>44</v>
      </c>
      <c r="P19" s="11" t="s">
        <v>45</v>
      </c>
      <c r="Q19" s="11" t="s">
        <v>46</v>
      </c>
      <c r="R19" s="11" t="s">
        <v>47</v>
      </c>
      <c r="S19" s="11" t="s">
        <v>48</v>
      </c>
      <c r="T19" s="11" t="s">
        <v>49</v>
      </c>
      <c r="U19" s="11" t="s">
        <v>50</v>
      </c>
      <c r="V19" s="11" t="s">
        <v>171</v>
      </c>
      <c r="W19" s="11" t="s">
        <v>172</v>
      </c>
      <c r="X19" s="11" t="s">
        <v>71</v>
      </c>
      <c r="Y19" s="11" t="s">
        <v>72</v>
      </c>
      <c r="Z19" s="11" t="s">
        <v>82</v>
      </c>
      <c r="AA19" s="11" t="s">
        <v>74</v>
      </c>
      <c r="AB19" s="11" t="s">
        <v>75</v>
      </c>
      <c r="AC19" s="11" t="s">
        <v>76</v>
      </c>
      <c r="AD19" s="11" t="s">
        <v>83</v>
      </c>
      <c r="AE19" s="11" t="s">
        <v>79</v>
      </c>
      <c r="AF19" s="23" t="s">
        <v>10</v>
      </c>
    </row>
    <row r="20" spans="1:32" ht="15.6">
      <c r="A20" s="213"/>
      <c r="B20" s="12" t="s">
        <v>84</v>
      </c>
      <c r="C20" s="13">
        <v>0</v>
      </c>
      <c r="D20" s="13">
        <v>0</v>
      </c>
      <c r="E20" s="13">
        <v>0</v>
      </c>
      <c r="F20" s="14">
        <v>0</v>
      </c>
      <c r="G20" s="13">
        <v>0</v>
      </c>
      <c r="H20" s="13">
        <v>0</v>
      </c>
      <c r="I20" s="13">
        <v>0</v>
      </c>
      <c r="J20" s="20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4">
        <v>0</v>
      </c>
      <c r="T20" s="14">
        <v>0</v>
      </c>
      <c r="U20" s="14">
        <v>0</v>
      </c>
      <c r="V20" s="22">
        <v>45</v>
      </c>
      <c r="W20" s="22">
        <v>45</v>
      </c>
      <c r="X20" s="22">
        <v>45</v>
      </c>
      <c r="Y20" s="22">
        <v>45</v>
      </c>
      <c r="Z20" s="22">
        <v>45</v>
      </c>
      <c r="AA20" s="22">
        <v>45</v>
      </c>
      <c r="AB20" s="22">
        <v>45</v>
      </c>
      <c r="AC20" s="22">
        <v>45</v>
      </c>
      <c r="AD20" s="22">
        <v>45</v>
      </c>
      <c r="AE20" s="22">
        <v>45</v>
      </c>
      <c r="AF20" s="24">
        <v>89</v>
      </c>
    </row>
    <row r="21" spans="1:32" ht="15.6">
      <c r="A21" s="213"/>
      <c r="B21" s="12" t="s">
        <v>85</v>
      </c>
      <c r="C21" s="13">
        <v>0</v>
      </c>
      <c r="D21" s="13">
        <v>0</v>
      </c>
      <c r="E21" s="13">
        <v>0</v>
      </c>
      <c r="F21" s="14">
        <v>0</v>
      </c>
      <c r="G21" s="13">
        <v>0</v>
      </c>
      <c r="H21" s="13">
        <v>0</v>
      </c>
      <c r="I21" s="13">
        <v>0</v>
      </c>
      <c r="J21" s="14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24">
        <v>69</v>
      </c>
    </row>
    <row r="22" spans="1:32" ht="15.6">
      <c r="A22" s="213"/>
      <c r="B22" s="12" t="s">
        <v>86</v>
      </c>
      <c r="C22" s="13">
        <v>0</v>
      </c>
      <c r="D22" s="13">
        <v>0</v>
      </c>
      <c r="E22" s="14">
        <v>0</v>
      </c>
      <c r="F22" s="14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4">
        <v>0</v>
      </c>
      <c r="T22" s="14">
        <v>0</v>
      </c>
      <c r="U22" s="14">
        <v>0</v>
      </c>
      <c r="V22" s="22">
        <v>45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24">
        <v>49</v>
      </c>
    </row>
    <row r="23" spans="1:32" ht="15.6">
      <c r="A23" s="214"/>
      <c r="B23" s="15" t="s">
        <v>87</v>
      </c>
      <c r="C23" s="13">
        <v>0</v>
      </c>
      <c r="D23" s="13">
        <v>0</v>
      </c>
      <c r="E23" s="14">
        <v>0</v>
      </c>
      <c r="F23" s="14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</row>
  </sheetData>
  <mergeCells count="6">
    <mergeCell ref="A19:A23"/>
    <mergeCell ref="A6:V6"/>
    <mergeCell ref="A12:V12"/>
    <mergeCell ref="A1:A5"/>
    <mergeCell ref="A7:A11"/>
    <mergeCell ref="A13:A17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5"/>
  <sheetViews>
    <sheetView topLeftCell="A41" zoomScaleNormal="100" workbookViewId="0">
      <selection activeCell="D62" sqref="D62"/>
    </sheetView>
  </sheetViews>
  <sheetFormatPr defaultColWidth="9" defaultRowHeight="14.4"/>
  <cols>
    <col min="1" max="1" width="25.44140625" bestFit="1" customWidth="1"/>
    <col min="2" max="2" width="66.109375" customWidth="1"/>
    <col min="3" max="3" width="29.44140625" customWidth="1"/>
    <col min="6" max="6" width="10.44140625" customWidth="1"/>
    <col min="7" max="7" width="10.33203125" customWidth="1"/>
  </cols>
  <sheetData>
    <row r="1" spans="1:3" ht="15.6">
      <c r="A1" s="157"/>
      <c r="B1" s="158" t="s">
        <v>91</v>
      </c>
      <c r="C1" s="159" t="s">
        <v>92</v>
      </c>
    </row>
    <row r="2" spans="1:3">
      <c r="A2" s="222" t="s">
        <v>35</v>
      </c>
      <c r="B2" s="1" t="s">
        <v>173</v>
      </c>
      <c r="C2" s="161" t="s">
        <v>94</v>
      </c>
    </row>
    <row r="3" spans="1:3">
      <c r="A3" s="223"/>
      <c r="B3" s="1" t="s">
        <v>174</v>
      </c>
      <c r="C3" s="161" t="s">
        <v>95</v>
      </c>
    </row>
    <row r="4" spans="1:3">
      <c r="A4" s="162" t="s">
        <v>36</v>
      </c>
      <c r="B4" s="1" t="s">
        <v>96</v>
      </c>
      <c r="C4" s="161" t="s">
        <v>97</v>
      </c>
    </row>
    <row r="5" spans="1:3">
      <c r="A5" s="222" t="s">
        <v>98</v>
      </c>
      <c r="B5" s="1" t="s">
        <v>99</v>
      </c>
      <c r="C5" s="161" t="s">
        <v>100</v>
      </c>
    </row>
    <row r="6" spans="1:3">
      <c r="A6" s="224"/>
      <c r="B6" s="1" t="s">
        <v>101</v>
      </c>
      <c r="C6" s="161" t="s">
        <v>102</v>
      </c>
    </row>
    <row r="7" spans="1:3">
      <c r="A7" s="224"/>
      <c r="B7" s="1" t="s">
        <v>103</v>
      </c>
      <c r="C7" s="161" t="s">
        <v>104</v>
      </c>
    </row>
    <row r="8" spans="1:3">
      <c r="A8" s="224"/>
      <c r="B8" s="1" t="s">
        <v>105</v>
      </c>
      <c r="C8" s="163" t="s">
        <v>106</v>
      </c>
    </row>
    <row r="9" spans="1:3">
      <c r="A9" s="224"/>
      <c r="B9" s="1" t="s">
        <v>107</v>
      </c>
      <c r="C9" s="163" t="s">
        <v>108</v>
      </c>
    </row>
    <row r="10" spans="1:3">
      <c r="A10" s="224"/>
      <c r="B10" s="1" t="s">
        <v>109</v>
      </c>
      <c r="C10" s="161" t="s">
        <v>110</v>
      </c>
    </row>
    <row r="11" spans="1:3">
      <c r="A11" s="224"/>
      <c r="B11" s="62" t="s">
        <v>111</v>
      </c>
      <c r="C11" s="164" t="s">
        <v>112</v>
      </c>
    </row>
    <row r="12" spans="1:3">
      <c r="A12" s="219" t="s">
        <v>37</v>
      </c>
      <c r="B12" s="1" t="s">
        <v>114</v>
      </c>
      <c r="C12" s="161" t="s">
        <v>113</v>
      </c>
    </row>
    <row r="13" spans="1:3">
      <c r="A13" s="225"/>
      <c r="B13" s="1" t="s">
        <v>115</v>
      </c>
      <c r="C13" s="161" t="s">
        <v>116</v>
      </c>
    </row>
    <row r="14" spans="1:3">
      <c r="A14" s="219" t="s">
        <v>32</v>
      </c>
      <c r="B14" s="1" t="s">
        <v>114</v>
      </c>
      <c r="C14" s="161" t="s">
        <v>117</v>
      </c>
    </row>
    <row r="15" spans="1:3">
      <c r="A15" s="220"/>
      <c r="B15" s="1" t="s">
        <v>118</v>
      </c>
      <c r="C15" s="161" t="s">
        <v>119</v>
      </c>
    </row>
    <row r="16" spans="1:3">
      <c r="A16" s="220"/>
      <c r="B16" s="2" t="s">
        <v>120</v>
      </c>
      <c r="C16" s="161" t="s">
        <v>121</v>
      </c>
    </row>
    <row r="17" spans="1:3">
      <c r="A17" s="220"/>
      <c r="B17" s="2" t="s">
        <v>122</v>
      </c>
      <c r="C17" s="161" t="s">
        <v>123</v>
      </c>
    </row>
    <row r="18" spans="1:3">
      <c r="A18" s="220"/>
      <c r="B18" s="2" t="s">
        <v>124</v>
      </c>
      <c r="C18" s="161" t="s">
        <v>125</v>
      </c>
    </row>
    <row r="19" spans="1:3">
      <c r="A19" s="225"/>
      <c r="B19" s="1" t="s">
        <v>126</v>
      </c>
      <c r="C19" s="161" t="s">
        <v>127</v>
      </c>
    </row>
    <row r="20" spans="1:3">
      <c r="A20" s="160" t="s">
        <v>38</v>
      </c>
      <c r="B20" s="1" t="s">
        <v>128</v>
      </c>
      <c r="C20" s="161" t="s">
        <v>129</v>
      </c>
    </row>
    <row r="21" spans="1:3">
      <c r="A21" s="160" t="s">
        <v>31</v>
      </c>
      <c r="B21" s="1" t="s">
        <v>130</v>
      </c>
      <c r="C21" s="161" t="s">
        <v>100</v>
      </c>
    </row>
    <row r="22" spans="1:3">
      <c r="A22" s="220" t="s">
        <v>131</v>
      </c>
      <c r="B22" s="1" t="s">
        <v>128</v>
      </c>
      <c r="C22" s="161" t="s">
        <v>132</v>
      </c>
    </row>
    <row r="23" spans="1:3">
      <c r="A23" s="225"/>
      <c r="B23" s="3" t="s">
        <v>180</v>
      </c>
      <c r="C23" s="161" t="s">
        <v>133</v>
      </c>
    </row>
    <row r="24" spans="1:3">
      <c r="A24" s="160" t="s">
        <v>40</v>
      </c>
      <c r="B24" s="4" t="s">
        <v>134</v>
      </c>
      <c r="C24" s="161" t="s">
        <v>135</v>
      </c>
    </row>
    <row r="25" spans="1:3">
      <c r="A25" s="160" t="s">
        <v>41</v>
      </c>
      <c r="B25" s="1" t="s">
        <v>136</v>
      </c>
      <c r="C25" s="161" t="s">
        <v>137</v>
      </c>
    </row>
    <row r="26" spans="1:3">
      <c r="A26" s="220" t="s">
        <v>42</v>
      </c>
      <c r="B26" s="1" t="s">
        <v>138</v>
      </c>
      <c r="C26" s="161" t="s">
        <v>139</v>
      </c>
    </row>
    <row r="27" spans="1:3">
      <c r="A27" s="220"/>
      <c r="B27" s="4" t="s">
        <v>140</v>
      </c>
      <c r="C27" s="161" t="s">
        <v>141</v>
      </c>
    </row>
    <row r="28" spans="1:3">
      <c r="A28" s="219" t="s">
        <v>43</v>
      </c>
      <c r="B28" s="1" t="s">
        <v>142</v>
      </c>
      <c r="C28" s="161" t="s">
        <v>143</v>
      </c>
    </row>
    <row r="29" spans="1:3">
      <c r="A29" s="225"/>
      <c r="B29" s="1" t="s">
        <v>144</v>
      </c>
      <c r="C29" s="165" t="s">
        <v>175</v>
      </c>
    </row>
    <row r="30" spans="1:3">
      <c r="A30" s="226" t="s">
        <v>44</v>
      </c>
      <c r="B30" s="1" t="s">
        <v>145</v>
      </c>
      <c r="C30" s="161" t="s">
        <v>146</v>
      </c>
    </row>
    <row r="31" spans="1:3">
      <c r="A31" s="226"/>
      <c r="B31" s="1" t="s">
        <v>147</v>
      </c>
      <c r="C31" s="161" t="s">
        <v>148</v>
      </c>
    </row>
    <row r="32" spans="1:3">
      <c r="A32" s="226"/>
      <c r="B32" s="1" t="s">
        <v>149</v>
      </c>
      <c r="C32" s="161" t="s">
        <v>150</v>
      </c>
    </row>
    <row r="33" spans="1:7">
      <c r="A33" s="226"/>
      <c r="B33" s="1" t="s">
        <v>151</v>
      </c>
      <c r="C33" s="161" t="s">
        <v>181</v>
      </c>
    </row>
    <row r="34" spans="1:7">
      <c r="A34" s="219" t="s">
        <v>45</v>
      </c>
      <c r="B34" s="1" t="s">
        <v>93</v>
      </c>
      <c r="C34" s="161" t="s">
        <v>152</v>
      </c>
    </row>
    <row r="35" spans="1:7">
      <c r="A35" s="225"/>
      <c r="B35" s="1" t="s">
        <v>182</v>
      </c>
      <c r="C35" s="161" t="s">
        <v>152</v>
      </c>
    </row>
    <row r="36" spans="1:7">
      <c r="A36" s="160" t="s">
        <v>46</v>
      </c>
      <c r="B36" s="1" t="s">
        <v>128</v>
      </c>
      <c r="C36" s="161" t="s">
        <v>153</v>
      </c>
    </row>
    <row r="37" spans="1:7">
      <c r="A37" s="226" t="s">
        <v>47</v>
      </c>
      <c r="B37" s="1" t="s">
        <v>145</v>
      </c>
      <c r="C37" s="161" t="s">
        <v>146</v>
      </c>
    </row>
    <row r="38" spans="1:7">
      <c r="A38" s="226"/>
      <c r="B38" s="1" t="s">
        <v>147</v>
      </c>
      <c r="C38" s="161" t="s">
        <v>148</v>
      </c>
    </row>
    <row r="39" spans="1:7">
      <c r="A39" s="226"/>
      <c r="B39" s="1" t="s">
        <v>149</v>
      </c>
      <c r="C39" s="161" t="s">
        <v>150</v>
      </c>
    </row>
    <row r="40" spans="1:7">
      <c r="A40" s="226"/>
      <c r="B40" s="1" t="s">
        <v>151</v>
      </c>
      <c r="C40" s="161" t="s">
        <v>181</v>
      </c>
    </row>
    <row r="41" spans="1:7">
      <c r="A41" s="219" t="s">
        <v>48</v>
      </c>
      <c r="B41" s="1" t="s">
        <v>128</v>
      </c>
      <c r="C41" s="166" t="s">
        <v>154</v>
      </c>
    </row>
    <row r="42" spans="1:7">
      <c r="A42" s="225"/>
      <c r="B42" s="1" t="s">
        <v>155</v>
      </c>
      <c r="C42" s="161" t="s">
        <v>156</v>
      </c>
    </row>
    <row r="43" spans="1:7">
      <c r="A43" s="219" t="s">
        <v>50</v>
      </c>
      <c r="B43" s="5" t="s">
        <v>157</v>
      </c>
      <c r="C43" s="161" t="s">
        <v>158</v>
      </c>
    </row>
    <row r="44" spans="1:7">
      <c r="A44" s="225"/>
      <c r="B44" s="5" t="s">
        <v>114</v>
      </c>
      <c r="C44" s="161" t="s">
        <v>159</v>
      </c>
    </row>
    <row r="45" spans="1:7">
      <c r="A45" s="219" t="s">
        <v>171</v>
      </c>
      <c r="B45" s="132" t="s">
        <v>184</v>
      </c>
      <c r="C45" s="161" t="s">
        <v>137</v>
      </c>
    </row>
    <row r="46" spans="1:7">
      <c r="A46" s="220"/>
      <c r="B46" s="5" t="s">
        <v>178</v>
      </c>
      <c r="C46" s="161" t="s">
        <v>179</v>
      </c>
      <c r="G46" s="6"/>
    </row>
    <row r="47" spans="1:7">
      <c r="A47" s="225"/>
      <c r="B47" s="5" t="s">
        <v>176</v>
      </c>
      <c r="C47" s="161" t="s">
        <v>183</v>
      </c>
      <c r="G47" s="6"/>
    </row>
    <row r="48" spans="1:7">
      <c r="A48" s="219" t="s">
        <v>10</v>
      </c>
      <c r="B48" s="7" t="s">
        <v>160</v>
      </c>
      <c r="C48" s="161" t="s">
        <v>185</v>
      </c>
      <c r="G48" s="6"/>
    </row>
    <row r="49" spans="1:7">
      <c r="A49" s="220"/>
      <c r="B49" s="7" t="s">
        <v>161</v>
      </c>
      <c r="C49" s="161" t="s">
        <v>166</v>
      </c>
      <c r="G49" s="6"/>
    </row>
    <row r="50" spans="1:7">
      <c r="A50" s="220"/>
      <c r="B50" s="7" t="s">
        <v>162</v>
      </c>
      <c r="C50" s="161" t="s">
        <v>163</v>
      </c>
      <c r="G50" s="6"/>
    </row>
    <row r="51" spans="1:7">
      <c r="A51" s="220"/>
      <c r="B51" s="7" t="s">
        <v>164</v>
      </c>
      <c r="C51" s="161" t="s">
        <v>100</v>
      </c>
      <c r="G51" s="6"/>
    </row>
    <row r="52" spans="1:7">
      <c r="A52" s="220"/>
      <c r="B52" s="8" t="s">
        <v>165</v>
      </c>
      <c r="C52" s="161" t="s">
        <v>166</v>
      </c>
      <c r="G52" s="6"/>
    </row>
    <row r="53" spans="1:7">
      <c r="A53" s="220"/>
      <c r="B53" s="8" t="s">
        <v>167</v>
      </c>
      <c r="C53" s="161" t="s">
        <v>168</v>
      </c>
      <c r="G53" s="6"/>
    </row>
    <row r="54" spans="1:7">
      <c r="A54" s="220"/>
      <c r="B54" s="8" t="s">
        <v>169</v>
      </c>
      <c r="C54" s="161" t="s">
        <v>186</v>
      </c>
      <c r="G54" s="6"/>
    </row>
    <row r="55" spans="1:7" ht="15" thickBot="1">
      <c r="A55" s="221"/>
      <c r="B55" s="167" t="s">
        <v>170</v>
      </c>
      <c r="C55" s="168" t="s">
        <v>187</v>
      </c>
      <c r="G55" s="6"/>
    </row>
  </sheetData>
  <mergeCells count="14">
    <mergeCell ref="A48:A55"/>
    <mergeCell ref="A2:A3"/>
    <mergeCell ref="A5:A11"/>
    <mergeCell ref="A22:A23"/>
    <mergeCell ref="A12:A13"/>
    <mergeCell ref="A14:A19"/>
    <mergeCell ref="A41:A42"/>
    <mergeCell ref="A43:A44"/>
    <mergeCell ref="A26:A27"/>
    <mergeCell ref="A28:A29"/>
    <mergeCell ref="A30:A33"/>
    <mergeCell ref="A37:A40"/>
    <mergeCell ref="A45:A47"/>
    <mergeCell ref="A34:A35"/>
  </mergeCells>
  <phoneticPr fontId="39" type="noConversion"/>
  <hyperlinks>
    <hyperlink ref="B51" r:id="rId1" location="tab-router-6" xr:uid="{00000000-0004-0000-0700-000000000000}"/>
    <hyperlink ref="B50" r:id="rId2" location="tab-router-5" xr:uid="{00000000-0004-0000-0700-000001000000}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 Comparison</vt:lpstr>
      <vt:lpstr>NBN</vt:lpstr>
      <vt:lpstr>NBN Individual Pricing</vt:lpstr>
      <vt:lpstr>OptiComm</vt:lpstr>
      <vt:lpstr>RedTrain</vt:lpstr>
      <vt:lpstr>SUPA Networks</vt:lpstr>
      <vt:lpstr>ActivationFee</vt:lpstr>
      <vt:lpstr>Router Fee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2024-01-18T03:25:00Z</dcterms:created>
  <dcterms:modified xsi:type="dcterms:W3CDTF">2025-05-05T10:46:18Z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DFEF6B995582469B9405FFB17BB36D75_13</vt:lpwstr>
  </property>
  <property fmtid="{D5CDD505-2E9C-101B-9397-08002B2CF9AE}" pid="3" name="KSOProductBuildVer">
    <vt:lpwstr>1033-12.2.0.18607</vt:lpwstr>
  </property>
  <property fmtid="{D5CDD505-2E9C-101B-9397-08002B2CF9AE}" pid="4" name="KSOReadingLayout">
    <vt:bool>false</vt:bool>
  </property>
</Properties>
</file>