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17"/>
  <workbookPr/>
  <mc:AlternateContent xmlns:mc="http://schemas.openxmlformats.org/markup-compatibility/2006">
    <mc:Choice Requires="x15">
      <x15ac:absPath xmlns:x15ac="http://schemas.microsoft.com/office/spreadsheetml/2010/11/ac" url="/Users/qinjingya/Google Drive/Xunyang_Fall16Spring17/Hilsa fish research/2.Data/Tables/"/>
    </mc:Choice>
  </mc:AlternateContent>
  <bookViews>
    <workbookView xWindow="0" yWindow="460" windowWidth="25600" windowHeight="14340" activeTab="2"/>
  </bookViews>
  <sheets>
    <sheet name="Hilsa-India" sheetId="1" r:id="rId1"/>
    <sheet name="Sheet1" sheetId="2" r:id="rId2"/>
    <sheet name="Sheet2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71" i="2" l="1"/>
  <c r="D71" i="2"/>
  <c r="E71" i="2"/>
  <c r="F71" i="2"/>
  <c r="B71" i="2"/>
  <c r="H48" i="2"/>
  <c r="K48" i="2"/>
  <c r="H49" i="2"/>
  <c r="K49" i="2"/>
  <c r="H50" i="2"/>
  <c r="K50" i="2"/>
  <c r="H51" i="2"/>
  <c r="K51" i="2"/>
  <c r="H52" i="2"/>
  <c r="K52" i="2"/>
  <c r="H53" i="2"/>
  <c r="K53" i="2"/>
  <c r="H54" i="2"/>
  <c r="K54" i="2"/>
  <c r="H55" i="2"/>
  <c r="K55" i="2"/>
  <c r="H56" i="2"/>
  <c r="K56" i="2"/>
  <c r="H57" i="2"/>
  <c r="K57" i="2"/>
  <c r="H58" i="2"/>
  <c r="K58" i="2"/>
  <c r="H59" i="2"/>
  <c r="K59" i="2"/>
  <c r="H60" i="2"/>
  <c r="K60" i="2"/>
  <c r="H61" i="2"/>
  <c r="K61" i="2"/>
  <c r="H62" i="2"/>
  <c r="K62" i="2"/>
  <c r="H63" i="2"/>
  <c r="K63" i="2"/>
  <c r="H64" i="2"/>
  <c r="K64" i="2"/>
  <c r="H65" i="2"/>
  <c r="K65" i="2"/>
  <c r="H66" i="2"/>
  <c r="K66" i="2"/>
  <c r="H67" i="2"/>
  <c r="K67" i="2"/>
  <c r="H68" i="2"/>
  <c r="K68" i="2"/>
  <c r="H69" i="2"/>
  <c r="K69" i="2"/>
  <c r="H47" i="2"/>
  <c r="K47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I71" i="2"/>
  <c r="H71" i="2"/>
</calcChain>
</file>

<file path=xl/sharedStrings.xml><?xml version="1.0" encoding="utf-8"?>
<sst xmlns="http://schemas.openxmlformats.org/spreadsheetml/2006/main" count="431" uniqueCount="21">
  <si>
    <t>Country (Country)</t>
  </si>
  <si>
    <t>Species (ASFIS species)</t>
  </si>
  <si>
    <t>Fishing area (FAO major fishing area)</t>
  </si>
  <si>
    <t>Measure (Measure)</t>
  </si>
  <si>
    <t>India</t>
  </si>
  <si>
    <t>Hilsa shad</t>
  </si>
  <si>
    <t>Asia - Inland waters</t>
  </si>
  <si>
    <t>Quantity (tonnes)</t>
  </si>
  <si>
    <t>...</t>
  </si>
  <si>
    <t>Indian Ocean, Eastern</t>
  </si>
  <si>
    <t>Indian Ocean, Western</t>
  </si>
  <si>
    <t>Bangladesh</t>
  </si>
  <si>
    <t>India's ocean catches</t>
  </si>
  <si>
    <t>Total monsoon rainfall in mm</t>
  </si>
  <si>
    <t>Total fish catch in Bangladesh and WB</t>
  </si>
  <si>
    <t>correlations</t>
  </si>
  <si>
    <t>India Inland</t>
  </si>
  <si>
    <t>India Ocean Eastern</t>
  </si>
  <si>
    <t>India Ocean Western</t>
  </si>
  <si>
    <t>Bangladesh Inland</t>
  </si>
  <si>
    <t>Bangladesh Ocean Eastern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</si>
</sst>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1">
    <xf numFmtId="0" fontId="0" fillId="0" borderId="0" xfId="0"/>
  </cellXfs>
  <cellStyles count="46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hidden="1"/>
    <cellStyle name="Followed Hyperlink" xfId="45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hidden="1"/>
    <cellStyle name="Hyperlink" xfId="44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Hilsa catches (India + Bangladesh)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Sheet1!$A$47:$A$69</c:f>
              <c:numCache>
                <c:formatCode>General</c:formatCode>
                <c:ptCount val="23"/>
                <c:pt idx="0">
                  <c:v>1992.0</c:v>
                </c:pt>
                <c:pt idx="1">
                  <c:v>1993.0</c:v>
                </c:pt>
                <c:pt idx="2">
                  <c:v>1994.0</c:v>
                </c:pt>
                <c:pt idx="3">
                  <c:v>1995.0</c:v>
                </c:pt>
                <c:pt idx="4">
                  <c:v>1996.0</c:v>
                </c:pt>
                <c:pt idx="5">
                  <c:v>1997.0</c:v>
                </c:pt>
                <c:pt idx="6">
                  <c:v>1998.0</c:v>
                </c:pt>
                <c:pt idx="7">
                  <c:v>1999.0</c:v>
                </c:pt>
                <c:pt idx="8">
                  <c:v>2000.0</c:v>
                </c:pt>
                <c:pt idx="9">
                  <c:v>2001.0</c:v>
                </c:pt>
                <c:pt idx="10">
                  <c:v>2002.0</c:v>
                </c:pt>
                <c:pt idx="11">
                  <c:v>2003.0</c:v>
                </c:pt>
                <c:pt idx="12">
                  <c:v>2004.0</c:v>
                </c:pt>
                <c:pt idx="13">
                  <c:v>2005.0</c:v>
                </c:pt>
                <c:pt idx="14">
                  <c:v>2006.0</c:v>
                </c:pt>
                <c:pt idx="15">
                  <c:v>2007.0</c:v>
                </c:pt>
                <c:pt idx="16">
                  <c:v>2008.0</c:v>
                </c:pt>
                <c:pt idx="17">
                  <c:v>2009.0</c:v>
                </c:pt>
                <c:pt idx="18">
                  <c:v>2010.0</c:v>
                </c:pt>
                <c:pt idx="19">
                  <c:v>2011.0</c:v>
                </c:pt>
                <c:pt idx="20">
                  <c:v>2012.0</c:v>
                </c:pt>
                <c:pt idx="21">
                  <c:v>2013.0</c:v>
                </c:pt>
                <c:pt idx="22">
                  <c:v>2014.0</c:v>
                </c:pt>
              </c:numCache>
            </c:numRef>
          </c:cat>
          <c:val>
            <c:numRef>
              <c:f>Sheet1!$K$47:$K$69</c:f>
              <c:numCache>
                <c:formatCode>General</c:formatCode>
                <c:ptCount val="23"/>
                <c:pt idx="0">
                  <c:v>342432.0</c:v>
                </c:pt>
                <c:pt idx="1">
                  <c:v>363578.0</c:v>
                </c:pt>
                <c:pt idx="2">
                  <c:v>307775.0</c:v>
                </c:pt>
                <c:pt idx="3">
                  <c:v>349508.0</c:v>
                </c:pt>
                <c:pt idx="4">
                  <c:v>378478.0</c:v>
                </c:pt>
                <c:pt idx="5">
                  <c:v>361269.0</c:v>
                </c:pt>
                <c:pt idx="6">
                  <c:v>362572.0</c:v>
                </c:pt>
                <c:pt idx="7">
                  <c:v>348417.0</c:v>
                </c:pt>
                <c:pt idx="8">
                  <c:v>355661.0</c:v>
                </c:pt>
                <c:pt idx="9">
                  <c:v>391871.0</c:v>
                </c:pt>
                <c:pt idx="10">
                  <c:v>357977.0</c:v>
                </c:pt>
                <c:pt idx="11">
                  <c:v>314836.0</c:v>
                </c:pt>
                <c:pt idx="12">
                  <c:v>360022.0</c:v>
                </c:pt>
                <c:pt idx="13">
                  <c:v>351777.0</c:v>
                </c:pt>
                <c:pt idx="14">
                  <c:v>354811.0</c:v>
                </c:pt>
                <c:pt idx="15">
                  <c:v>334696.0</c:v>
                </c:pt>
                <c:pt idx="16">
                  <c:v>344971.0</c:v>
                </c:pt>
                <c:pt idx="17">
                  <c:v>346522.0</c:v>
                </c:pt>
                <c:pt idx="18">
                  <c:v>471715.0</c:v>
                </c:pt>
                <c:pt idx="19">
                  <c:v>405587.0</c:v>
                </c:pt>
                <c:pt idx="20">
                  <c:v>387884.0</c:v>
                </c:pt>
                <c:pt idx="21">
                  <c:v>384372.0</c:v>
                </c:pt>
                <c:pt idx="22">
                  <c:v>419852.0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-277039456"/>
        <c:axId val="-277037408"/>
      </c:barChart>
      <c:catAx>
        <c:axId val="-277039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77037408"/>
        <c:crosses val="autoZero"/>
        <c:auto val="1"/>
        <c:lblAlgn val="ctr"/>
        <c:lblOffset val="100"/>
        <c:noMultiLvlLbl val="0"/>
      </c:catAx>
      <c:valAx>
        <c:axId val="-27703740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-277039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Monsoon rain vs total Hilsa</a:t>
            </a:r>
            <a:r>
              <a:rPr lang="en-US" baseline="0"/>
              <a:t> catches from Bay of Bengal region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0"/>
          <c:order val="0"/>
          <c:tx>
            <c:v>Total BoB</c:v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Sheet1!$J$47:$J$69</c:f>
              <c:numCache>
                <c:formatCode>General</c:formatCode>
                <c:ptCount val="23"/>
                <c:pt idx="0">
                  <c:v>9342.0</c:v>
                </c:pt>
                <c:pt idx="1">
                  <c:v>16011.0</c:v>
                </c:pt>
                <c:pt idx="2">
                  <c:v>13110.0</c:v>
                </c:pt>
                <c:pt idx="3">
                  <c:v>15462.0</c:v>
                </c:pt>
                <c:pt idx="4">
                  <c:v>11972.0</c:v>
                </c:pt>
                <c:pt idx="5">
                  <c:v>14528.0</c:v>
                </c:pt>
                <c:pt idx="6">
                  <c:v>9703.0</c:v>
                </c:pt>
                <c:pt idx="7">
                  <c:v>14239.0</c:v>
                </c:pt>
                <c:pt idx="8">
                  <c:v>11991.0</c:v>
                </c:pt>
                <c:pt idx="9">
                  <c:v>10950.0</c:v>
                </c:pt>
                <c:pt idx="10">
                  <c:v>13855.0</c:v>
                </c:pt>
                <c:pt idx="11">
                  <c:v>11233.0</c:v>
                </c:pt>
                <c:pt idx="12">
                  <c:v>11464.0</c:v>
                </c:pt>
                <c:pt idx="13">
                  <c:v>10321.0</c:v>
                </c:pt>
                <c:pt idx="14">
                  <c:v>13849.0</c:v>
                </c:pt>
                <c:pt idx="15">
                  <c:v>16952.0</c:v>
                </c:pt>
                <c:pt idx="16">
                  <c:v>11504.0</c:v>
                </c:pt>
                <c:pt idx="17">
                  <c:v>9695.0</c:v>
                </c:pt>
                <c:pt idx="18">
                  <c:v>7892.0</c:v>
                </c:pt>
                <c:pt idx="19">
                  <c:v>13780.0</c:v>
                </c:pt>
                <c:pt idx="20">
                  <c:v>9319.0</c:v>
                </c:pt>
                <c:pt idx="21">
                  <c:v>11520.0</c:v>
                </c:pt>
                <c:pt idx="22">
                  <c:v>9840.0</c:v>
                </c:pt>
              </c:numCache>
            </c:numRef>
          </c:xVal>
          <c:yVal>
            <c:numRef>
              <c:f>Sheet1!$K$47:$K$69</c:f>
              <c:numCache>
                <c:formatCode>General</c:formatCode>
                <c:ptCount val="23"/>
                <c:pt idx="0">
                  <c:v>342432.0</c:v>
                </c:pt>
                <c:pt idx="1">
                  <c:v>363578.0</c:v>
                </c:pt>
                <c:pt idx="2">
                  <c:v>307775.0</c:v>
                </c:pt>
                <c:pt idx="3">
                  <c:v>349508.0</c:v>
                </c:pt>
                <c:pt idx="4">
                  <c:v>378478.0</c:v>
                </c:pt>
                <c:pt idx="5">
                  <c:v>361269.0</c:v>
                </c:pt>
                <c:pt idx="6">
                  <c:v>362572.0</c:v>
                </c:pt>
                <c:pt idx="7">
                  <c:v>348417.0</c:v>
                </c:pt>
                <c:pt idx="8">
                  <c:v>355661.0</c:v>
                </c:pt>
                <c:pt idx="9">
                  <c:v>391871.0</c:v>
                </c:pt>
                <c:pt idx="10">
                  <c:v>357977.0</c:v>
                </c:pt>
                <c:pt idx="11">
                  <c:v>314836.0</c:v>
                </c:pt>
                <c:pt idx="12">
                  <c:v>360022.0</c:v>
                </c:pt>
                <c:pt idx="13">
                  <c:v>351777.0</c:v>
                </c:pt>
                <c:pt idx="14">
                  <c:v>354811.0</c:v>
                </c:pt>
                <c:pt idx="15">
                  <c:v>334696.0</c:v>
                </c:pt>
                <c:pt idx="16">
                  <c:v>344971.0</c:v>
                </c:pt>
                <c:pt idx="17">
                  <c:v>346522.0</c:v>
                </c:pt>
                <c:pt idx="18">
                  <c:v>471715.0</c:v>
                </c:pt>
                <c:pt idx="19">
                  <c:v>405587.0</c:v>
                </c:pt>
                <c:pt idx="20">
                  <c:v>387884.0</c:v>
                </c:pt>
                <c:pt idx="21">
                  <c:v>384372.0</c:v>
                </c:pt>
                <c:pt idx="22">
                  <c:v>419852.0</c:v>
                </c:pt>
              </c:numCache>
            </c:numRef>
          </c:yVal>
          <c:smooth val="0"/>
        </c:ser>
        <c:ser>
          <c:idx val="11"/>
          <c:order val="1"/>
          <c:tx>
            <c:v>India BoB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Sheet1!$J$47:$J$69</c:f>
              <c:numCache>
                <c:formatCode>General</c:formatCode>
                <c:ptCount val="23"/>
                <c:pt idx="0">
                  <c:v>9342.0</c:v>
                </c:pt>
                <c:pt idx="1">
                  <c:v>16011.0</c:v>
                </c:pt>
                <c:pt idx="2">
                  <c:v>13110.0</c:v>
                </c:pt>
                <c:pt idx="3">
                  <c:v>15462.0</c:v>
                </c:pt>
                <c:pt idx="4">
                  <c:v>11972.0</c:v>
                </c:pt>
                <c:pt idx="5">
                  <c:v>14528.0</c:v>
                </c:pt>
                <c:pt idx="6">
                  <c:v>9703.0</c:v>
                </c:pt>
                <c:pt idx="7">
                  <c:v>14239.0</c:v>
                </c:pt>
                <c:pt idx="8">
                  <c:v>11991.0</c:v>
                </c:pt>
                <c:pt idx="9">
                  <c:v>10950.0</c:v>
                </c:pt>
                <c:pt idx="10">
                  <c:v>13855.0</c:v>
                </c:pt>
                <c:pt idx="11">
                  <c:v>11233.0</c:v>
                </c:pt>
                <c:pt idx="12">
                  <c:v>11464.0</c:v>
                </c:pt>
                <c:pt idx="13">
                  <c:v>10321.0</c:v>
                </c:pt>
                <c:pt idx="14">
                  <c:v>13849.0</c:v>
                </c:pt>
                <c:pt idx="15">
                  <c:v>16952.0</c:v>
                </c:pt>
                <c:pt idx="16">
                  <c:v>11504.0</c:v>
                </c:pt>
                <c:pt idx="17">
                  <c:v>9695.0</c:v>
                </c:pt>
                <c:pt idx="18">
                  <c:v>7892.0</c:v>
                </c:pt>
                <c:pt idx="19">
                  <c:v>13780.0</c:v>
                </c:pt>
                <c:pt idx="20">
                  <c:v>9319.0</c:v>
                </c:pt>
                <c:pt idx="21">
                  <c:v>11520.0</c:v>
                </c:pt>
                <c:pt idx="22">
                  <c:v>9840.0</c:v>
                </c:pt>
              </c:numCache>
            </c:numRef>
          </c:xVal>
          <c:yVal>
            <c:numRef>
              <c:f>Sheet1!$H$47:$H$69</c:f>
              <c:numCache>
                <c:formatCode>General</c:formatCode>
                <c:ptCount val="23"/>
                <c:pt idx="0">
                  <c:v>40482.0</c:v>
                </c:pt>
                <c:pt idx="1">
                  <c:v>44539.0</c:v>
                </c:pt>
                <c:pt idx="2">
                  <c:v>39383.0</c:v>
                </c:pt>
                <c:pt idx="3">
                  <c:v>43266.0</c:v>
                </c:pt>
                <c:pt idx="4">
                  <c:v>52289.0</c:v>
                </c:pt>
                <c:pt idx="5">
                  <c:v>51158.0</c:v>
                </c:pt>
                <c:pt idx="6">
                  <c:v>51552.0</c:v>
                </c:pt>
                <c:pt idx="7">
                  <c:v>44544.0</c:v>
                </c:pt>
                <c:pt idx="8">
                  <c:v>47500.0</c:v>
                </c:pt>
                <c:pt idx="9">
                  <c:v>48779.0</c:v>
                </c:pt>
                <c:pt idx="10">
                  <c:v>49200.0</c:v>
                </c:pt>
                <c:pt idx="11">
                  <c:v>39540.0</c:v>
                </c:pt>
                <c:pt idx="12">
                  <c:v>41896.0</c:v>
                </c:pt>
                <c:pt idx="13">
                  <c:v>30253.0</c:v>
                </c:pt>
                <c:pt idx="14">
                  <c:v>30736.0</c:v>
                </c:pt>
                <c:pt idx="15">
                  <c:v>21893.0</c:v>
                </c:pt>
                <c:pt idx="16">
                  <c:v>20369.0</c:v>
                </c:pt>
                <c:pt idx="17">
                  <c:v>17607.0</c:v>
                </c:pt>
                <c:pt idx="18">
                  <c:v>74855.0</c:v>
                </c:pt>
                <c:pt idx="19">
                  <c:v>30304.0</c:v>
                </c:pt>
                <c:pt idx="20">
                  <c:v>17840.0</c:v>
                </c:pt>
                <c:pt idx="21">
                  <c:v>14556.0</c:v>
                </c:pt>
                <c:pt idx="22">
                  <c:v>14556.0</c:v>
                </c:pt>
              </c:numCache>
            </c:numRef>
          </c:yVal>
          <c:smooth val="0"/>
        </c:ser>
        <c:ser>
          <c:idx val="12"/>
          <c:order val="2"/>
          <c:tx>
            <c:v>Bangladesh BoB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Sheet1!$J$47:$J$69</c:f>
              <c:numCache>
                <c:formatCode>General</c:formatCode>
                <c:ptCount val="23"/>
                <c:pt idx="0">
                  <c:v>9342.0</c:v>
                </c:pt>
                <c:pt idx="1">
                  <c:v>16011.0</c:v>
                </c:pt>
                <c:pt idx="2">
                  <c:v>13110.0</c:v>
                </c:pt>
                <c:pt idx="3">
                  <c:v>15462.0</c:v>
                </c:pt>
                <c:pt idx="4">
                  <c:v>11972.0</c:v>
                </c:pt>
                <c:pt idx="5">
                  <c:v>14528.0</c:v>
                </c:pt>
                <c:pt idx="6">
                  <c:v>9703.0</c:v>
                </c:pt>
                <c:pt idx="7">
                  <c:v>14239.0</c:v>
                </c:pt>
                <c:pt idx="8">
                  <c:v>11991.0</c:v>
                </c:pt>
                <c:pt idx="9">
                  <c:v>10950.0</c:v>
                </c:pt>
                <c:pt idx="10">
                  <c:v>13855.0</c:v>
                </c:pt>
                <c:pt idx="11">
                  <c:v>11233.0</c:v>
                </c:pt>
                <c:pt idx="12">
                  <c:v>11464.0</c:v>
                </c:pt>
                <c:pt idx="13">
                  <c:v>10321.0</c:v>
                </c:pt>
                <c:pt idx="14">
                  <c:v>13849.0</c:v>
                </c:pt>
                <c:pt idx="15">
                  <c:v>16952.0</c:v>
                </c:pt>
                <c:pt idx="16">
                  <c:v>11504.0</c:v>
                </c:pt>
                <c:pt idx="17">
                  <c:v>9695.0</c:v>
                </c:pt>
                <c:pt idx="18">
                  <c:v>7892.0</c:v>
                </c:pt>
                <c:pt idx="19">
                  <c:v>13780.0</c:v>
                </c:pt>
                <c:pt idx="20">
                  <c:v>9319.0</c:v>
                </c:pt>
                <c:pt idx="21">
                  <c:v>11520.0</c:v>
                </c:pt>
                <c:pt idx="22">
                  <c:v>9840.0</c:v>
                </c:pt>
              </c:numCache>
            </c:numRef>
          </c:xVal>
          <c:yVal>
            <c:numRef>
              <c:f>Sheet1!$F$47:$F$69</c:f>
              <c:numCache>
                <c:formatCode>General</c:formatCode>
                <c:ptCount val="23"/>
                <c:pt idx="0">
                  <c:v>125574.0</c:v>
                </c:pt>
                <c:pt idx="1">
                  <c:v>130295.0</c:v>
                </c:pt>
                <c:pt idx="2">
                  <c:v>121161.0</c:v>
                </c:pt>
                <c:pt idx="3">
                  <c:v>129115.0</c:v>
                </c:pt>
                <c:pt idx="4">
                  <c:v>135358.0</c:v>
                </c:pt>
                <c:pt idx="5">
                  <c:v>131204.0</c:v>
                </c:pt>
                <c:pt idx="6">
                  <c:v>124105.0</c:v>
                </c:pt>
                <c:pt idx="7">
                  <c:v>140710.0</c:v>
                </c:pt>
                <c:pt idx="8">
                  <c:v>140367.0</c:v>
                </c:pt>
                <c:pt idx="9">
                  <c:v>154654.0</c:v>
                </c:pt>
                <c:pt idx="10">
                  <c:v>152343.0</c:v>
                </c:pt>
                <c:pt idx="11">
                  <c:v>136088.0</c:v>
                </c:pt>
                <c:pt idx="12">
                  <c:v>184838.0</c:v>
                </c:pt>
                <c:pt idx="13">
                  <c:v>198363.0</c:v>
                </c:pt>
                <c:pt idx="14">
                  <c:v>198850.0</c:v>
                </c:pt>
                <c:pt idx="15">
                  <c:v>196744.0</c:v>
                </c:pt>
                <c:pt idx="16">
                  <c:v>200100.0</c:v>
                </c:pt>
                <c:pt idx="17">
                  <c:v>202957.0</c:v>
                </c:pt>
                <c:pt idx="18">
                  <c:v>198574.0</c:v>
                </c:pt>
                <c:pt idx="19">
                  <c:v>225325.0</c:v>
                </c:pt>
                <c:pt idx="20">
                  <c:v>232037.0</c:v>
                </c:pt>
                <c:pt idx="21">
                  <c:v>252575.0</c:v>
                </c:pt>
                <c:pt idx="22">
                  <c:v>257626.0</c:v>
                </c:pt>
              </c:numCache>
            </c:numRef>
          </c:yVal>
          <c:smooth val="0"/>
        </c:ser>
        <c:ser>
          <c:idx val="13"/>
          <c:order val="3"/>
          <c:tx>
            <c:v>India inland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Sheet1!$J$47:$J$69</c:f>
              <c:numCache>
                <c:formatCode>General</c:formatCode>
                <c:ptCount val="23"/>
                <c:pt idx="0">
                  <c:v>9342.0</c:v>
                </c:pt>
                <c:pt idx="1">
                  <c:v>16011.0</c:v>
                </c:pt>
                <c:pt idx="2">
                  <c:v>13110.0</c:v>
                </c:pt>
                <c:pt idx="3">
                  <c:v>15462.0</c:v>
                </c:pt>
                <c:pt idx="4">
                  <c:v>11972.0</c:v>
                </c:pt>
                <c:pt idx="5">
                  <c:v>14528.0</c:v>
                </c:pt>
                <c:pt idx="6">
                  <c:v>9703.0</c:v>
                </c:pt>
                <c:pt idx="7">
                  <c:v>14239.0</c:v>
                </c:pt>
                <c:pt idx="8">
                  <c:v>11991.0</c:v>
                </c:pt>
                <c:pt idx="9">
                  <c:v>10950.0</c:v>
                </c:pt>
                <c:pt idx="10">
                  <c:v>13855.0</c:v>
                </c:pt>
                <c:pt idx="11">
                  <c:v>11233.0</c:v>
                </c:pt>
                <c:pt idx="12">
                  <c:v>11464.0</c:v>
                </c:pt>
                <c:pt idx="13">
                  <c:v>10321.0</c:v>
                </c:pt>
                <c:pt idx="14">
                  <c:v>13849.0</c:v>
                </c:pt>
                <c:pt idx="15">
                  <c:v>16952.0</c:v>
                </c:pt>
                <c:pt idx="16">
                  <c:v>11504.0</c:v>
                </c:pt>
                <c:pt idx="17">
                  <c:v>9695.0</c:v>
                </c:pt>
                <c:pt idx="18">
                  <c:v>7892.0</c:v>
                </c:pt>
                <c:pt idx="19">
                  <c:v>13780.0</c:v>
                </c:pt>
                <c:pt idx="20">
                  <c:v>9319.0</c:v>
                </c:pt>
                <c:pt idx="21">
                  <c:v>11520.0</c:v>
                </c:pt>
                <c:pt idx="22">
                  <c:v>9840.0</c:v>
                </c:pt>
              </c:numCache>
            </c:numRef>
          </c:xVal>
          <c:yVal>
            <c:numRef>
              <c:f>Sheet1!$B$47:$B$69</c:f>
              <c:numCache>
                <c:formatCode>General</c:formatCode>
                <c:ptCount val="23"/>
                <c:pt idx="0">
                  <c:v>39298.0</c:v>
                </c:pt>
                <c:pt idx="1">
                  <c:v>47255.0</c:v>
                </c:pt>
                <c:pt idx="2">
                  <c:v>36478.0</c:v>
                </c:pt>
                <c:pt idx="3">
                  <c:v>49441.0</c:v>
                </c:pt>
                <c:pt idx="4">
                  <c:v>48302.0</c:v>
                </c:pt>
                <c:pt idx="5">
                  <c:v>44519.0</c:v>
                </c:pt>
                <c:pt idx="6">
                  <c:v>53729.0</c:v>
                </c:pt>
                <c:pt idx="7">
                  <c:v>44810.0</c:v>
                </c:pt>
                <c:pt idx="8">
                  <c:v>41129.0</c:v>
                </c:pt>
                <c:pt idx="9">
                  <c:v>64599.0</c:v>
                </c:pt>
                <c:pt idx="10">
                  <c:v>38984.0</c:v>
                </c:pt>
                <c:pt idx="11">
                  <c:v>36724.0</c:v>
                </c:pt>
                <c:pt idx="12">
                  <c:v>20391.0</c:v>
                </c:pt>
                <c:pt idx="13">
                  <c:v>15409.0</c:v>
                </c:pt>
                <c:pt idx="14">
                  <c:v>16216.0</c:v>
                </c:pt>
                <c:pt idx="15">
                  <c:v>11721.0</c:v>
                </c:pt>
                <c:pt idx="16">
                  <c:v>14233.0</c:v>
                </c:pt>
                <c:pt idx="17">
                  <c:v>12381.0</c:v>
                </c:pt>
                <c:pt idx="18">
                  <c:v>8252.0</c:v>
                </c:pt>
                <c:pt idx="19">
                  <c:v>5134.0</c:v>
                </c:pt>
                <c:pt idx="20">
                  <c:v>5692.0</c:v>
                </c:pt>
                <c:pt idx="21">
                  <c:v>4037.0</c:v>
                </c:pt>
                <c:pt idx="22">
                  <c:v>5600.0</c:v>
                </c:pt>
              </c:numCache>
            </c:numRef>
          </c:yVal>
          <c:smooth val="0"/>
        </c:ser>
        <c:ser>
          <c:idx val="14"/>
          <c:order val="4"/>
          <c:tx>
            <c:v>Bangladesh inland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Sheet1!$J$47:$J$69</c:f>
              <c:numCache>
                <c:formatCode>General</c:formatCode>
                <c:ptCount val="23"/>
                <c:pt idx="0">
                  <c:v>9342.0</c:v>
                </c:pt>
                <c:pt idx="1">
                  <c:v>16011.0</c:v>
                </c:pt>
                <c:pt idx="2">
                  <c:v>13110.0</c:v>
                </c:pt>
                <c:pt idx="3">
                  <c:v>15462.0</c:v>
                </c:pt>
                <c:pt idx="4">
                  <c:v>11972.0</c:v>
                </c:pt>
                <c:pt idx="5">
                  <c:v>14528.0</c:v>
                </c:pt>
                <c:pt idx="6">
                  <c:v>9703.0</c:v>
                </c:pt>
                <c:pt idx="7">
                  <c:v>14239.0</c:v>
                </c:pt>
                <c:pt idx="8">
                  <c:v>11991.0</c:v>
                </c:pt>
                <c:pt idx="9">
                  <c:v>10950.0</c:v>
                </c:pt>
                <c:pt idx="10">
                  <c:v>13855.0</c:v>
                </c:pt>
                <c:pt idx="11">
                  <c:v>11233.0</c:v>
                </c:pt>
                <c:pt idx="12">
                  <c:v>11464.0</c:v>
                </c:pt>
                <c:pt idx="13">
                  <c:v>10321.0</c:v>
                </c:pt>
                <c:pt idx="14">
                  <c:v>13849.0</c:v>
                </c:pt>
                <c:pt idx="15">
                  <c:v>16952.0</c:v>
                </c:pt>
                <c:pt idx="16">
                  <c:v>11504.0</c:v>
                </c:pt>
                <c:pt idx="17">
                  <c:v>9695.0</c:v>
                </c:pt>
                <c:pt idx="18">
                  <c:v>7892.0</c:v>
                </c:pt>
                <c:pt idx="19">
                  <c:v>13780.0</c:v>
                </c:pt>
                <c:pt idx="20">
                  <c:v>9319.0</c:v>
                </c:pt>
                <c:pt idx="21">
                  <c:v>11520.0</c:v>
                </c:pt>
                <c:pt idx="22">
                  <c:v>9840.0</c:v>
                </c:pt>
              </c:numCache>
            </c:numRef>
          </c:xVal>
          <c:yVal>
            <c:numRef>
              <c:f>Sheet1!$E$47:$E$69</c:f>
              <c:numCache>
                <c:formatCode>General</c:formatCode>
                <c:ptCount val="23"/>
                <c:pt idx="0">
                  <c:v>96596.0</c:v>
                </c:pt>
                <c:pt idx="1">
                  <c:v>96950.0</c:v>
                </c:pt>
                <c:pt idx="2">
                  <c:v>71370.0</c:v>
                </c:pt>
                <c:pt idx="3">
                  <c:v>84420.0</c:v>
                </c:pt>
                <c:pt idx="4">
                  <c:v>90240.0</c:v>
                </c:pt>
                <c:pt idx="5">
                  <c:v>83230.0</c:v>
                </c:pt>
                <c:pt idx="6">
                  <c:v>81634.0</c:v>
                </c:pt>
                <c:pt idx="7">
                  <c:v>73809.0</c:v>
                </c:pt>
                <c:pt idx="8">
                  <c:v>79165.0</c:v>
                </c:pt>
                <c:pt idx="9">
                  <c:v>75060.0</c:v>
                </c:pt>
                <c:pt idx="10">
                  <c:v>68250.0</c:v>
                </c:pt>
                <c:pt idx="11">
                  <c:v>62944.0</c:v>
                </c:pt>
                <c:pt idx="12">
                  <c:v>71001.0</c:v>
                </c:pt>
                <c:pt idx="13">
                  <c:v>77499.0</c:v>
                </c:pt>
                <c:pt idx="14">
                  <c:v>78273.0</c:v>
                </c:pt>
                <c:pt idx="15">
                  <c:v>82445.0</c:v>
                </c:pt>
                <c:pt idx="16">
                  <c:v>89900.0</c:v>
                </c:pt>
                <c:pt idx="17">
                  <c:v>95970.0</c:v>
                </c:pt>
                <c:pt idx="18">
                  <c:v>115179.0</c:v>
                </c:pt>
                <c:pt idx="19">
                  <c:v>114520.0</c:v>
                </c:pt>
                <c:pt idx="20">
                  <c:v>114475.0</c:v>
                </c:pt>
                <c:pt idx="21">
                  <c:v>98648.0</c:v>
                </c:pt>
                <c:pt idx="22">
                  <c:v>127514.0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11637024"/>
        <c:axId val="-311634464"/>
      </c:scatterChart>
      <c:valAx>
        <c:axId val="-311637024"/>
        <c:scaling>
          <c:orientation val="minMax"/>
          <c:min val="600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11634464"/>
        <c:crosses val="autoZero"/>
        <c:crossBetween val="midCat"/>
      </c:valAx>
      <c:valAx>
        <c:axId val="-31163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11637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Monsoon rain vs total Hilsa</a:t>
            </a:r>
            <a:r>
              <a:rPr lang="en-US" baseline="0"/>
              <a:t> catches from India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1"/>
          <c:order val="0"/>
          <c:tx>
            <c:v>India BoB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Sheet1!$J$47:$J$69</c:f>
              <c:numCache>
                <c:formatCode>General</c:formatCode>
                <c:ptCount val="23"/>
                <c:pt idx="0">
                  <c:v>9342.0</c:v>
                </c:pt>
                <c:pt idx="1">
                  <c:v>16011.0</c:v>
                </c:pt>
                <c:pt idx="2">
                  <c:v>13110.0</c:v>
                </c:pt>
                <c:pt idx="3">
                  <c:v>15462.0</c:v>
                </c:pt>
                <c:pt idx="4">
                  <c:v>11972.0</c:v>
                </c:pt>
                <c:pt idx="5">
                  <c:v>14528.0</c:v>
                </c:pt>
                <c:pt idx="6">
                  <c:v>9703.0</c:v>
                </c:pt>
                <c:pt idx="7">
                  <c:v>14239.0</c:v>
                </c:pt>
                <c:pt idx="8">
                  <c:v>11991.0</c:v>
                </c:pt>
                <c:pt idx="9">
                  <c:v>10950.0</c:v>
                </c:pt>
                <c:pt idx="10">
                  <c:v>13855.0</c:v>
                </c:pt>
                <c:pt idx="11">
                  <c:v>11233.0</c:v>
                </c:pt>
                <c:pt idx="12">
                  <c:v>11464.0</c:v>
                </c:pt>
                <c:pt idx="13">
                  <c:v>10321.0</c:v>
                </c:pt>
                <c:pt idx="14">
                  <c:v>13849.0</c:v>
                </c:pt>
                <c:pt idx="15">
                  <c:v>16952.0</c:v>
                </c:pt>
                <c:pt idx="16">
                  <c:v>11504.0</c:v>
                </c:pt>
                <c:pt idx="17">
                  <c:v>9695.0</c:v>
                </c:pt>
                <c:pt idx="18">
                  <c:v>7892.0</c:v>
                </c:pt>
                <c:pt idx="19">
                  <c:v>13780.0</c:v>
                </c:pt>
                <c:pt idx="20">
                  <c:v>9319.0</c:v>
                </c:pt>
                <c:pt idx="21">
                  <c:v>11520.0</c:v>
                </c:pt>
                <c:pt idx="22">
                  <c:v>9840.0</c:v>
                </c:pt>
              </c:numCache>
            </c:numRef>
          </c:xVal>
          <c:yVal>
            <c:numRef>
              <c:f>Sheet1!$H$47:$H$69</c:f>
              <c:numCache>
                <c:formatCode>General</c:formatCode>
                <c:ptCount val="23"/>
                <c:pt idx="0">
                  <c:v>40482.0</c:v>
                </c:pt>
                <c:pt idx="1">
                  <c:v>44539.0</c:v>
                </c:pt>
                <c:pt idx="2">
                  <c:v>39383.0</c:v>
                </c:pt>
                <c:pt idx="3">
                  <c:v>43266.0</c:v>
                </c:pt>
                <c:pt idx="4">
                  <c:v>52289.0</c:v>
                </c:pt>
                <c:pt idx="5">
                  <c:v>51158.0</c:v>
                </c:pt>
                <c:pt idx="6">
                  <c:v>51552.0</c:v>
                </c:pt>
                <c:pt idx="7">
                  <c:v>44544.0</c:v>
                </c:pt>
                <c:pt idx="8">
                  <c:v>47500.0</c:v>
                </c:pt>
                <c:pt idx="9">
                  <c:v>48779.0</c:v>
                </c:pt>
                <c:pt idx="10">
                  <c:v>49200.0</c:v>
                </c:pt>
                <c:pt idx="11">
                  <c:v>39540.0</c:v>
                </c:pt>
                <c:pt idx="12">
                  <c:v>41896.0</c:v>
                </c:pt>
                <c:pt idx="13">
                  <c:v>30253.0</c:v>
                </c:pt>
                <c:pt idx="14">
                  <c:v>30736.0</c:v>
                </c:pt>
                <c:pt idx="15">
                  <c:v>21893.0</c:v>
                </c:pt>
                <c:pt idx="16">
                  <c:v>20369.0</c:v>
                </c:pt>
                <c:pt idx="17">
                  <c:v>17607.0</c:v>
                </c:pt>
                <c:pt idx="18">
                  <c:v>74855.0</c:v>
                </c:pt>
                <c:pt idx="19">
                  <c:v>30304.0</c:v>
                </c:pt>
                <c:pt idx="20">
                  <c:v>17840.0</c:v>
                </c:pt>
                <c:pt idx="21">
                  <c:v>14556.0</c:v>
                </c:pt>
                <c:pt idx="22">
                  <c:v>14556.0</c:v>
                </c:pt>
              </c:numCache>
            </c:numRef>
          </c:yVal>
          <c:smooth val="0"/>
        </c:ser>
        <c:ser>
          <c:idx val="13"/>
          <c:order val="1"/>
          <c:tx>
            <c:v>India inland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Sheet1!$J$47:$J$69</c:f>
              <c:numCache>
                <c:formatCode>General</c:formatCode>
                <c:ptCount val="23"/>
                <c:pt idx="0">
                  <c:v>9342.0</c:v>
                </c:pt>
                <c:pt idx="1">
                  <c:v>16011.0</c:v>
                </c:pt>
                <c:pt idx="2">
                  <c:v>13110.0</c:v>
                </c:pt>
                <c:pt idx="3">
                  <c:v>15462.0</c:v>
                </c:pt>
                <c:pt idx="4">
                  <c:v>11972.0</c:v>
                </c:pt>
                <c:pt idx="5">
                  <c:v>14528.0</c:v>
                </c:pt>
                <c:pt idx="6">
                  <c:v>9703.0</c:v>
                </c:pt>
                <c:pt idx="7">
                  <c:v>14239.0</c:v>
                </c:pt>
                <c:pt idx="8">
                  <c:v>11991.0</c:v>
                </c:pt>
                <c:pt idx="9">
                  <c:v>10950.0</c:v>
                </c:pt>
                <c:pt idx="10">
                  <c:v>13855.0</c:v>
                </c:pt>
                <c:pt idx="11">
                  <c:v>11233.0</c:v>
                </c:pt>
                <c:pt idx="12">
                  <c:v>11464.0</c:v>
                </c:pt>
                <c:pt idx="13">
                  <c:v>10321.0</c:v>
                </c:pt>
                <c:pt idx="14">
                  <c:v>13849.0</c:v>
                </c:pt>
                <c:pt idx="15">
                  <c:v>16952.0</c:v>
                </c:pt>
                <c:pt idx="16">
                  <c:v>11504.0</c:v>
                </c:pt>
                <c:pt idx="17">
                  <c:v>9695.0</c:v>
                </c:pt>
                <c:pt idx="18">
                  <c:v>7892.0</c:v>
                </c:pt>
                <c:pt idx="19">
                  <c:v>13780.0</c:v>
                </c:pt>
                <c:pt idx="20">
                  <c:v>9319.0</c:v>
                </c:pt>
                <c:pt idx="21">
                  <c:v>11520.0</c:v>
                </c:pt>
                <c:pt idx="22">
                  <c:v>9840.0</c:v>
                </c:pt>
              </c:numCache>
            </c:numRef>
          </c:xVal>
          <c:yVal>
            <c:numRef>
              <c:f>Sheet1!$B$47:$B$69</c:f>
              <c:numCache>
                <c:formatCode>General</c:formatCode>
                <c:ptCount val="23"/>
                <c:pt idx="0">
                  <c:v>39298.0</c:v>
                </c:pt>
                <c:pt idx="1">
                  <c:v>47255.0</c:v>
                </c:pt>
                <c:pt idx="2">
                  <c:v>36478.0</c:v>
                </c:pt>
                <c:pt idx="3">
                  <c:v>49441.0</c:v>
                </c:pt>
                <c:pt idx="4">
                  <c:v>48302.0</c:v>
                </c:pt>
                <c:pt idx="5">
                  <c:v>44519.0</c:v>
                </c:pt>
                <c:pt idx="6">
                  <c:v>53729.0</c:v>
                </c:pt>
                <c:pt idx="7">
                  <c:v>44810.0</c:v>
                </c:pt>
                <c:pt idx="8">
                  <c:v>41129.0</c:v>
                </c:pt>
                <c:pt idx="9">
                  <c:v>64599.0</c:v>
                </c:pt>
                <c:pt idx="10">
                  <c:v>38984.0</c:v>
                </c:pt>
                <c:pt idx="11">
                  <c:v>36724.0</c:v>
                </c:pt>
                <c:pt idx="12">
                  <c:v>20391.0</c:v>
                </c:pt>
                <c:pt idx="13">
                  <c:v>15409.0</c:v>
                </c:pt>
                <c:pt idx="14">
                  <c:v>16216.0</c:v>
                </c:pt>
                <c:pt idx="15">
                  <c:v>11721.0</c:v>
                </c:pt>
                <c:pt idx="16">
                  <c:v>14233.0</c:v>
                </c:pt>
                <c:pt idx="17">
                  <c:v>12381.0</c:v>
                </c:pt>
                <c:pt idx="18">
                  <c:v>8252.0</c:v>
                </c:pt>
                <c:pt idx="19">
                  <c:v>5134.0</c:v>
                </c:pt>
                <c:pt idx="20">
                  <c:v>5692.0</c:v>
                </c:pt>
                <c:pt idx="21">
                  <c:v>4037.0</c:v>
                </c:pt>
                <c:pt idx="22">
                  <c:v>5600.0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11699264"/>
        <c:axId val="-311746800"/>
      </c:scatterChart>
      <c:valAx>
        <c:axId val="-311699264"/>
        <c:scaling>
          <c:orientation val="minMax"/>
          <c:min val="600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11746800"/>
        <c:crosses val="autoZero"/>
        <c:crossBetween val="midCat"/>
      </c:valAx>
      <c:valAx>
        <c:axId val="-31174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11699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Monsoon rain vs total Hilsa</a:t>
            </a:r>
            <a:r>
              <a:rPr lang="en-US" baseline="0"/>
              <a:t> catches from Bangladesh region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2"/>
          <c:order val="0"/>
          <c:tx>
            <c:v>Bangladesh BoB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Sheet1!$J$47:$J$69</c:f>
              <c:numCache>
                <c:formatCode>General</c:formatCode>
                <c:ptCount val="23"/>
                <c:pt idx="0">
                  <c:v>9342.0</c:v>
                </c:pt>
                <c:pt idx="1">
                  <c:v>16011.0</c:v>
                </c:pt>
                <c:pt idx="2">
                  <c:v>13110.0</c:v>
                </c:pt>
                <c:pt idx="3">
                  <c:v>15462.0</c:v>
                </c:pt>
                <c:pt idx="4">
                  <c:v>11972.0</c:v>
                </c:pt>
                <c:pt idx="5">
                  <c:v>14528.0</c:v>
                </c:pt>
                <c:pt idx="6">
                  <c:v>9703.0</c:v>
                </c:pt>
                <c:pt idx="7">
                  <c:v>14239.0</c:v>
                </c:pt>
                <c:pt idx="8">
                  <c:v>11991.0</c:v>
                </c:pt>
                <c:pt idx="9">
                  <c:v>10950.0</c:v>
                </c:pt>
                <c:pt idx="10">
                  <c:v>13855.0</c:v>
                </c:pt>
                <c:pt idx="11">
                  <c:v>11233.0</c:v>
                </c:pt>
                <c:pt idx="12">
                  <c:v>11464.0</c:v>
                </c:pt>
                <c:pt idx="13">
                  <c:v>10321.0</c:v>
                </c:pt>
                <c:pt idx="14">
                  <c:v>13849.0</c:v>
                </c:pt>
                <c:pt idx="15">
                  <c:v>16952.0</c:v>
                </c:pt>
                <c:pt idx="16">
                  <c:v>11504.0</c:v>
                </c:pt>
                <c:pt idx="17">
                  <c:v>9695.0</c:v>
                </c:pt>
                <c:pt idx="18">
                  <c:v>7892.0</c:v>
                </c:pt>
                <c:pt idx="19">
                  <c:v>13780.0</c:v>
                </c:pt>
                <c:pt idx="20">
                  <c:v>9319.0</c:v>
                </c:pt>
                <c:pt idx="21">
                  <c:v>11520.0</c:v>
                </c:pt>
                <c:pt idx="22">
                  <c:v>9840.0</c:v>
                </c:pt>
              </c:numCache>
            </c:numRef>
          </c:xVal>
          <c:yVal>
            <c:numRef>
              <c:f>Sheet1!$F$47:$F$69</c:f>
              <c:numCache>
                <c:formatCode>General</c:formatCode>
                <c:ptCount val="23"/>
                <c:pt idx="0">
                  <c:v>125574.0</c:v>
                </c:pt>
                <c:pt idx="1">
                  <c:v>130295.0</c:v>
                </c:pt>
                <c:pt idx="2">
                  <c:v>121161.0</c:v>
                </c:pt>
                <c:pt idx="3">
                  <c:v>129115.0</c:v>
                </c:pt>
                <c:pt idx="4">
                  <c:v>135358.0</c:v>
                </c:pt>
                <c:pt idx="5">
                  <c:v>131204.0</c:v>
                </c:pt>
                <c:pt idx="6">
                  <c:v>124105.0</c:v>
                </c:pt>
                <c:pt idx="7">
                  <c:v>140710.0</c:v>
                </c:pt>
                <c:pt idx="8">
                  <c:v>140367.0</c:v>
                </c:pt>
                <c:pt idx="9">
                  <c:v>154654.0</c:v>
                </c:pt>
                <c:pt idx="10">
                  <c:v>152343.0</c:v>
                </c:pt>
                <c:pt idx="11">
                  <c:v>136088.0</c:v>
                </c:pt>
                <c:pt idx="12">
                  <c:v>184838.0</c:v>
                </c:pt>
                <c:pt idx="13">
                  <c:v>198363.0</c:v>
                </c:pt>
                <c:pt idx="14">
                  <c:v>198850.0</c:v>
                </c:pt>
                <c:pt idx="15">
                  <c:v>196744.0</c:v>
                </c:pt>
                <c:pt idx="16">
                  <c:v>200100.0</c:v>
                </c:pt>
                <c:pt idx="17">
                  <c:v>202957.0</c:v>
                </c:pt>
                <c:pt idx="18">
                  <c:v>198574.0</c:v>
                </c:pt>
                <c:pt idx="19">
                  <c:v>225325.0</c:v>
                </c:pt>
                <c:pt idx="20">
                  <c:v>232037.0</c:v>
                </c:pt>
                <c:pt idx="21">
                  <c:v>252575.0</c:v>
                </c:pt>
                <c:pt idx="22">
                  <c:v>257626.0</c:v>
                </c:pt>
              </c:numCache>
            </c:numRef>
          </c:yVal>
          <c:smooth val="0"/>
        </c:ser>
        <c:ser>
          <c:idx val="14"/>
          <c:order val="1"/>
          <c:tx>
            <c:v>Bangladesh inland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Sheet1!$J$47:$J$69</c:f>
              <c:numCache>
                <c:formatCode>General</c:formatCode>
                <c:ptCount val="23"/>
                <c:pt idx="0">
                  <c:v>9342.0</c:v>
                </c:pt>
                <c:pt idx="1">
                  <c:v>16011.0</c:v>
                </c:pt>
                <c:pt idx="2">
                  <c:v>13110.0</c:v>
                </c:pt>
                <c:pt idx="3">
                  <c:v>15462.0</c:v>
                </c:pt>
                <c:pt idx="4">
                  <c:v>11972.0</c:v>
                </c:pt>
                <c:pt idx="5">
                  <c:v>14528.0</c:v>
                </c:pt>
                <c:pt idx="6">
                  <c:v>9703.0</c:v>
                </c:pt>
                <c:pt idx="7">
                  <c:v>14239.0</c:v>
                </c:pt>
                <c:pt idx="8">
                  <c:v>11991.0</c:v>
                </c:pt>
                <c:pt idx="9">
                  <c:v>10950.0</c:v>
                </c:pt>
                <c:pt idx="10">
                  <c:v>13855.0</c:v>
                </c:pt>
                <c:pt idx="11">
                  <c:v>11233.0</c:v>
                </c:pt>
                <c:pt idx="12">
                  <c:v>11464.0</c:v>
                </c:pt>
                <c:pt idx="13">
                  <c:v>10321.0</c:v>
                </c:pt>
                <c:pt idx="14">
                  <c:v>13849.0</c:v>
                </c:pt>
                <c:pt idx="15">
                  <c:v>16952.0</c:v>
                </c:pt>
                <c:pt idx="16">
                  <c:v>11504.0</c:v>
                </c:pt>
                <c:pt idx="17">
                  <c:v>9695.0</c:v>
                </c:pt>
                <c:pt idx="18">
                  <c:v>7892.0</c:v>
                </c:pt>
                <c:pt idx="19">
                  <c:v>13780.0</c:v>
                </c:pt>
                <c:pt idx="20">
                  <c:v>9319.0</c:v>
                </c:pt>
                <c:pt idx="21">
                  <c:v>11520.0</c:v>
                </c:pt>
                <c:pt idx="22">
                  <c:v>9840.0</c:v>
                </c:pt>
              </c:numCache>
            </c:numRef>
          </c:xVal>
          <c:yVal>
            <c:numRef>
              <c:f>Sheet1!$E$47:$E$69</c:f>
              <c:numCache>
                <c:formatCode>General</c:formatCode>
                <c:ptCount val="23"/>
                <c:pt idx="0">
                  <c:v>96596.0</c:v>
                </c:pt>
                <c:pt idx="1">
                  <c:v>96950.0</c:v>
                </c:pt>
                <c:pt idx="2">
                  <c:v>71370.0</c:v>
                </c:pt>
                <c:pt idx="3">
                  <c:v>84420.0</c:v>
                </c:pt>
                <c:pt idx="4">
                  <c:v>90240.0</c:v>
                </c:pt>
                <c:pt idx="5">
                  <c:v>83230.0</c:v>
                </c:pt>
                <c:pt idx="6">
                  <c:v>81634.0</c:v>
                </c:pt>
                <c:pt idx="7">
                  <c:v>73809.0</c:v>
                </c:pt>
                <c:pt idx="8">
                  <c:v>79165.0</c:v>
                </c:pt>
                <c:pt idx="9">
                  <c:v>75060.0</c:v>
                </c:pt>
                <c:pt idx="10">
                  <c:v>68250.0</c:v>
                </c:pt>
                <c:pt idx="11">
                  <c:v>62944.0</c:v>
                </c:pt>
                <c:pt idx="12">
                  <c:v>71001.0</c:v>
                </c:pt>
                <c:pt idx="13">
                  <c:v>77499.0</c:v>
                </c:pt>
                <c:pt idx="14">
                  <c:v>78273.0</c:v>
                </c:pt>
                <c:pt idx="15">
                  <c:v>82445.0</c:v>
                </c:pt>
                <c:pt idx="16">
                  <c:v>89900.0</c:v>
                </c:pt>
                <c:pt idx="17">
                  <c:v>95970.0</c:v>
                </c:pt>
                <c:pt idx="18">
                  <c:v>115179.0</c:v>
                </c:pt>
                <c:pt idx="19">
                  <c:v>114520.0</c:v>
                </c:pt>
                <c:pt idx="20">
                  <c:v>114475.0</c:v>
                </c:pt>
                <c:pt idx="21">
                  <c:v>98648.0</c:v>
                </c:pt>
                <c:pt idx="22">
                  <c:v>127514.0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85979152"/>
        <c:axId val="-385976832"/>
      </c:scatterChart>
      <c:valAx>
        <c:axId val="-385979152"/>
        <c:scaling>
          <c:orientation val="minMax"/>
          <c:min val="600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85976832"/>
        <c:crosses val="autoZero"/>
        <c:crossBetween val="midCat"/>
      </c:valAx>
      <c:valAx>
        <c:axId val="-38597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85979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0070C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0070C0"/>
                </a:solidFill>
              </a:rPr>
              <a:t>Monsoon rainfall (x-axis) vs total inland Hilsa</a:t>
            </a:r>
            <a:r>
              <a:rPr lang="en-US" baseline="0">
                <a:solidFill>
                  <a:srgbClr val="0070C0"/>
                </a:solidFill>
              </a:rPr>
              <a:t> catches (y-axis) from India</a:t>
            </a:r>
            <a:endParaRPr lang="en-US">
              <a:solidFill>
                <a:srgbClr val="0070C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0070C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3"/>
          <c:order val="0"/>
          <c:tx>
            <c:v>India inland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50800">
                <a:solidFill>
                  <a:srgbClr val="FF0000"/>
                </a:solidFill>
              </a:ln>
              <a:effectLst/>
            </c:spPr>
          </c:marker>
          <c:trendline>
            <c:spPr>
              <a:ln w="3810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Sheet1!$J$47:$J$69</c:f>
              <c:numCache>
                <c:formatCode>General</c:formatCode>
                <c:ptCount val="23"/>
                <c:pt idx="0">
                  <c:v>9342.0</c:v>
                </c:pt>
                <c:pt idx="1">
                  <c:v>16011.0</c:v>
                </c:pt>
                <c:pt idx="2">
                  <c:v>13110.0</c:v>
                </c:pt>
                <c:pt idx="3">
                  <c:v>15462.0</c:v>
                </c:pt>
                <c:pt idx="4">
                  <c:v>11972.0</c:v>
                </c:pt>
                <c:pt idx="5">
                  <c:v>14528.0</c:v>
                </c:pt>
                <c:pt idx="6">
                  <c:v>9703.0</c:v>
                </c:pt>
                <c:pt idx="7">
                  <c:v>14239.0</c:v>
                </c:pt>
                <c:pt idx="8">
                  <c:v>11991.0</c:v>
                </c:pt>
                <c:pt idx="9">
                  <c:v>10950.0</c:v>
                </c:pt>
                <c:pt idx="10">
                  <c:v>13855.0</c:v>
                </c:pt>
                <c:pt idx="11">
                  <c:v>11233.0</c:v>
                </c:pt>
                <c:pt idx="12">
                  <c:v>11464.0</c:v>
                </c:pt>
                <c:pt idx="13">
                  <c:v>10321.0</c:v>
                </c:pt>
                <c:pt idx="14">
                  <c:v>13849.0</c:v>
                </c:pt>
                <c:pt idx="15">
                  <c:v>16952.0</c:v>
                </c:pt>
                <c:pt idx="16">
                  <c:v>11504.0</c:v>
                </c:pt>
                <c:pt idx="17">
                  <c:v>9695.0</c:v>
                </c:pt>
                <c:pt idx="18">
                  <c:v>7892.0</c:v>
                </c:pt>
                <c:pt idx="19">
                  <c:v>13780.0</c:v>
                </c:pt>
                <c:pt idx="20">
                  <c:v>9319.0</c:v>
                </c:pt>
                <c:pt idx="21">
                  <c:v>11520.0</c:v>
                </c:pt>
                <c:pt idx="22">
                  <c:v>9840.0</c:v>
                </c:pt>
              </c:numCache>
            </c:numRef>
          </c:xVal>
          <c:yVal>
            <c:numRef>
              <c:f>Sheet1!$B$47:$B$69</c:f>
              <c:numCache>
                <c:formatCode>General</c:formatCode>
                <c:ptCount val="23"/>
                <c:pt idx="0">
                  <c:v>39298.0</c:v>
                </c:pt>
                <c:pt idx="1">
                  <c:v>47255.0</c:v>
                </c:pt>
                <c:pt idx="2">
                  <c:v>36478.0</c:v>
                </c:pt>
                <c:pt idx="3">
                  <c:v>49441.0</c:v>
                </c:pt>
                <c:pt idx="4">
                  <c:v>48302.0</c:v>
                </c:pt>
                <c:pt idx="5">
                  <c:v>44519.0</c:v>
                </c:pt>
                <c:pt idx="6">
                  <c:v>53729.0</c:v>
                </c:pt>
                <c:pt idx="7">
                  <c:v>44810.0</c:v>
                </c:pt>
                <c:pt idx="8">
                  <c:v>41129.0</c:v>
                </c:pt>
                <c:pt idx="9">
                  <c:v>64599.0</c:v>
                </c:pt>
                <c:pt idx="10">
                  <c:v>38984.0</c:v>
                </c:pt>
                <c:pt idx="11">
                  <c:v>36724.0</c:v>
                </c:pt>
                <c:pt idx="12">
                  <c:v>20391.0</c:v>
                </c:pt>
                <c:pt idx="13">
                  <c:v>15409.0</c:v>
                </c:pt>
                <c:pt idx="14">
                  <c:v>16216.0</c:v>
                </c:pt>
                <c:pt idx="15">
                  <c:v>11721.0</c:v>
                </c:pt>
                <c:pt idx="16">
                  <c:v>14233.0</c:v>
                </c:pt>
                <c:pt idx="17">
                  <c:v>12381.0</c:v>
                </c:pt>
                <c:pt idx="18">
                  <c:v>8252.0</c:v>
                </c:pt>
                <c:pt idx="19">
                  <c:v>5134.0</c:v>
                </c:pt>
                <c:pt idx="20">
                  <c:v>5692.0</c:v>
                </c:pt>
                <c:pt idx="21">
                  <c:v>4037.0</c:v>
                </c:pt>
                <c:pt idx="22">
                  <c:v>5600.0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11481040"/>
        <c:axId val="-312013184"/>
      </c:scatterChart>
      <c:valAx>
        <c:axId val="-311481040"/>
        <c:scaling>
          <c:orientation val="minMax"/>
          <c:min val="600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12013184"/>
        <c:crosses val="autoZero"/>
        <c:crossBetween val="midCat"/>
      </c:valAx>
      <c:valAx>
        <c:axId val="-31201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11481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774700</xdr:colOff>
      <xdr:row>41</xdr:row>
      <xdr:rowOff>88900</xdr:rowOff>
    </xdr:from>
    <xdr:to>
      <xdr:col>21</xdr:col>
      <xdr:colOff>88900</xdr:colOff>
      <xdr:row>59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469900</xdr:colOff>
      <xdr:row>71</xdr:row>
      <xdr:rowOff>177800</xdr:rowOff>
    </xdr:from>
    <xdr:to>
      <xdr:col>7</xdr:col>
      <xdr:colOff>0</xdr:colOff>
      <xdr:row>92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88900</xdr:colOff>
      <xdr:row>71</xdr:row>
      <xdr:rowOff>177800</xdr:rowOff>
    </xdr:from>
    <xdr:to>
      <xdr:col>16</xdr:col>
      <xdr:colOff>254000</xdr:colOff>
      <xdr:row>92</xdr:row>
      <xdr:rowOff>38100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0</xdr:colOff>
      <xdr:row>93</xdr:row>
      <xdr:rowOff>0</xdr:rowOff>
    </xdr:from>
    <xdr:to>
      <xdr:col>10</xdr:col>
      <xdr:colOff>393700</xdr:colOff>
      <xdr:row>113</xdr:row>
      <xdr:rowOff>50800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114</xdr:row>
      <xdr:rowOff>0</xdr:rowOff>
    </xdr:from>
    <xdr:to>
      <xdr:col>20</xdr:col>
      <xdr:colOff>723900</xdr:colOff>
      <xdr:row>134</xdr:row>
      <xdr:rowOff>50800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6"/>
  <sheetViews>
    <sheetView workbookViewId="0">
      <selection activeCell="K23" sqref="K23"/>
    </sheetView>
  </sheetViews>
  <sheetFormatPr baseColWidth="10" defaultColWidth="8.83203125" defaultRowHeight="15" x14ac:dyDescent="0.2"/>
  <cols>
    <col min="1" max="1" width="14.83203125" bestFit="1" customWidth="1"/>
    <col min="2" max="2" width="18.1640625" bestFit="1" customWidth="1"/>
    <col min="3" max="3" width="29" bestFit="1" customWidth="1"/>
    <col min="4" max="4" width="15.83203125" bestFit="1" customWidth="1"/>
    <col min="5" max="12" width="4.83203125" bestFit="1" customWidth="1"/>
    <col min="13" max="15" width="5.83203125" bestFit="1" customWidth="1"/>
    <col min="16" max="32" width="4.83203125" bestFit="1" customWidth="1"/>
    <col min="33" max="68" width="5.83203125" bestFit="1" customWidth="1"/>
    <col min="69" max="69" width="7.1640625" bestFit="1" customWidth="1"/>
  </cols>
  <sheetData>
    <row r="1" spans="1:69" x14ac:dyDescent="0.2">
      <c r="A1" t="s">
        <v>0</v>
      </c>
      <c r="B1" t="s">
        <v>1</v>
      </c>
      <c r="C1" t="s">
        <v>2</v>
      </c>
      <c r="D1" t="s">
        <v>3</v>
      </c>
      <c r="E1">
        <v>1950</v>
      </c>
      <c r="F1">
        <v>1951</v>
      </c>
      <c r="G1">
        <v>1952</v>
      </c>
      <c r="H1">
        <v>1953</v>
      </c>
      <c r="I1">
        <v>1954</v>
      </c>
      <c r="J1">
        <v>1955</v>
      </c>
      <c r="K1">
        <v>1956</v>
      </c>
      <c r="L1">
        <v>1957</v>
      </c>
      <c r="M1">
        <v>1958</v>
      </c>
      <c r="N1">
        <v>1959</v>
      </c>
      <c r="O1">
        <v>1960</v>
      </c>
      <c r="P1">
        <v>1961</v>
      </c>
      <c r="Q1">
        <v>1962</v>
      </c>
      <c r="R1">
        <v>1963</v>
      </c>
      <c r="S1">
        <v>1964</v>
      </c>
      <c r="T1">
        <v>1965</v>
      </c>
      <c r="U1">
        <v>1966</v>
      </c>
      <c r="V1">
        <v>1967</v>
      </c>
      <c r="W1">
        <v>1968</v>
      </c>
      <c r="X1">
        <v>1969</v>
      </c>
      <c r="Y1">
        <v>1970</v>
      </c>
      <c r="Z1">
        <v>1971</v>
      </c>
      <c r="AA1">
        <v>1972</v>
      </c>
      <c r="AB1">
        <v>1973</v>
      </c>
      <c r="AC1">
        <v>1974</v>
      </c>
      <c r="AD1">
        <v>1975</v>
      </c>
      <c r="AE1">
        <v>1976</v>
      </c>
      <c r="AF1">
        <v>1977</v>
      </c>
      <c r="AG1">
        <v>1978</v>
      </c>
      <c r="AH1">
        <v>1979</v>
      </c>
      <c r="AI1">
        <v>1980</v>
      </c>
      <c r="AJ1">
        <v>1981</v>
      </c>
      <c r="AK1">
        <v>1982</v>
      </c>
      <c r="AL1">
        <v>1983</v>
      </c>
      <c r="AM1">
        <v>1984</v>
      </c>
      <c r="AN1">
        <v>1985</v>
      </c>
      <c r="AO1">
        <v>1986</v>
      </c>
      <c r="AP1">
        <v>1987</v>
      </c>
      <c r="AQ1">
        <v>1988</v>
      </c>
      <c r="AR1">
        <v>1989</v>
      </c>
      <c r="AS1">
        <v>1990</v>
      </c>
      <c r="AT1">
        <v>1991</v>
      </c>
      <c r="AU1">
        <v>1992</v>
      </c>
      <c r="AV1">
        <v>1993</v>
      </c>
      <c r="AW1">
        <v>1994</v>
      </c>
      <c r="AX1">
        <v>1995</v>
      </c>
      <c r="AY1">
        <v>1996</v>
      </c>
      <c r="AZ1">
        <v>1997</v>
      </c>
      <c r="BA1">
        <v>1998</v>
      </c>
      <c r="BB1">
        <v>1999</v>
      </c>
      <c r="BC1">
        <v>2000</v>
      </c>
      <c r="BD1">
        <v>2001</v>
      </c>
      <c r="BE1">
        <v>2002</v>
      </c>
      <c r="BF1">
        <v>2003</v>
      </c>
      <c r="BG1">
        <v>2004</v>
      </c>
      <c r="BH1">
        <v>2005</v>
      </c>
      <c r="BI1">
        <v>2006</v>
      </c>
      <c r="BJ1">
        <v>2007</v>
      </c>
      <c r="BK1">
        <v>2008</v>
      </c>
      <c r="BL1">
        <v>2009</v>
      </c>
      <c r="BM1">
        <v>2010</v>
      </c>
      <c r="BN1">
        <v>2011</v>
      </c>
      <c r="BO1">
        <v>2012</v>
      </c>
      <c r="BP1">
        <v>2013</v>
      </c>
      <c r="BQ1">
        <v>2014</v>
      </c>
    </row>
    <row r="2" spans="1:69" x14ac:dyDescent="0.2">
      <c r="A2" t="s">
        <v>4</v>
      </c>
      <c r="B2" t="s">
        <v>5</v>
      </c>
      <c r="C2" t="s">
        <v>6</v>
      </c>
      <c r="D2" t="s">
        <v>7</v>
      </c>
      <c r="E2" t="s">
        <v>8</v>
      </c>
      <c r="F2" t="s">
        <v>8</v>
      </c>
      <c r="G2" t="s">
        <v>8</v>
      </c>
      <c r="H2" t="s">
        <v>8</v>
      </c>
      <c r="I2" t="s">
        <v>8</v>
      </c>
      <c r="J2" t="s">
        <v>8</v>
      </c>
      <c r="K2" t="s">
        <v>8</v>
      </c>
      <c r="L2" t="s">
        <v>8</v>
      </c>
      <c r="M2" t="s">
        <v>8</v>
      </c>
      <c r="N2" t="s">
        <v>8</v>
      </c>
      <c r="O2" t="s">
        <v>8</v>
      </c>
      <c r="P2" t="s">
        <v>8</v>
      </c>
      <c r="Q2" t="s">
        <v>8</v>
      </c>
      <c r="R2" t="s">
        <v>8</v>
      </c>
      <c r="S2" t="s">
        <v>8</v>
      </c>
      <c r="T2" t="s">
        <v>8</v>
      </c>
      <c r="U2" t="s">
        <v>8</v>
      </c>
      <c r="V2" t="s">
        <v>8</v>
      </c>
      <c r="W2" t="s">
        <v>8</v>
      </c>
      <c r="X2" t="s">
        <v>8</v>
      </c>
      <c r="Y2" t="s">
        <v>8</v>
      </c>
      <c r="Z2" t="s">
        <v>8</v>
      </c>
      <c r="AA2" t="s">
        <v>8</v>
      </c>
      <c r="AB2" t="s">
        <v>8</v>
      </c>
      <c r="AC2" t="s">
        <v>8</v>
      </c>
      <c r="AD2" t="s">
        <v>8</v>
      </c>
      <c r="AE2" t="s">
        <v>8</v>
      </c>
      <c r="AF2" t="s">
        <v>8</v>
      </c>
      <c r="AG2" t="s">
        <v>8</v>
      </c>
      <c r="AH2" t="s">
        <v>8</v>
      </c>
      <c r="AI2" t="s">
        <v>8</v>
      </c>
      <c r="AJ2" t="s">
        <v>8</v>
      </c>
      <c r="AK2" t="s">
        <v>8</v>
      </c>
      <c r="AL2" t="s">
        <v>8</v>
      </c>
      <c r="AM2" t="s">
        <v>8</v>
      </c>
      <c r="AN2" t="s">
        <v>8</v>
      </c>
      <c r="AO2" t="s">
        <v>8</v>
      </c>
      <c r="AP2" t="s">
        <v>8</v>
      </c>
      <c r="AQ2" t="s">
        <v>8</v>
      </c>
      <c r="AR2" t="s">
        <v>8</v>
      </c>
      <c r="AS2" t="s">
        <v>8</v>
      </c>
      <c r="AT2" t="s">
        <v>8</v>
      </c>
      <c r="AU2">
        <v>39298</v>
      </c>
      <c r="AV2">
        <v>47255</v>
      </c>
      <c r="AW2">
        <v>36478</v>
      </c>
      <c r="AX2">
        <v>49441</v>
      </c>
      <c r="AY2">
        <v>48302</v>
      </c>
      <c r="AZ2">
        <v>44519</v>
      </c>
      <c r="BA2">
        <v>53729</v>
      </c>
      <c r="BB2">
        <v>44810</v>
      </c>
      <c r="BC2">
        <v>41129</v>
      </c>
      <c r="BD2">
        <v>64599</v>
      </c>
      <c r="BE2">
        <v>38984</v>
      </c>
      <c r="BF2">
        <v>36724</v>
      </c>
      <c r="BG2">
        <v>20391</v>
      </c>
      <c r="BH2">
        <v>15409</v>
      </c>
      <c r="BI2">
        <v>16216</v>
      </c>
      <c r="BJ2">
        <v>11721</v>
      </c>
      <c r="BK2">
        <v>14233</v>
      </c>
      <c r="BL2">
        <v>12381</v>
      </c>
      <c r="BM2">
        <v>8252</v>
      </c>
      <c r="BN2">
        <v>5134</v>
      </c>
      <c r="BO2">
        <v>5692</v>
      </c>
      <c r="BP2">
        <v>4037</v>
      </c>
      <c r="BQ2">
        <v>5600</v>
      </c>
    </row>
    <row r="3" spans="1:69" x14ac:dyDescent="0.2">
      <c r="A3" t="s">
        <v>4</v>
      </c>
      <c r="B3" t="s">
        <v>5</v>
      </c>
      <c r="C3" t="s">
        <v>9</v>
      </c>
      <c r="D3" t="s">
        <v>7</v>
      </c>
      <c r="E3" t="s">
        <v>8</v>
      </c>
      <c r="F3" t="s">
        <v>8</v>
      </c>
      <c r="G3" t="s">
        <v>8</v>
      </c>
      <c r="H3" t="s">
        <v>8</v>
      </c>
      <c r="I3" t="s">
        <v>8</v>
      </c>
      <c r="J3" t="s">
        <v>8</v>
      </c>
      <c r="K3" t="s">
        <v>8</v>
      </c>
      <c r="L3" t="s">
        <v>8</v>
      </c>
      <c r="M3">
        <v>7900</v>
      </c>
      <c r="N3">
        <v>10400</v>
      </c>
      <c r="O3">
        <v>13300</v>
      </c>
      <c r="P3">
        <v>3100</v>
      </c>
      <c r="Q3">
        <v>4300</v>
      </c>
      <c r="R3">
        <v>3300</v>
      </c>
      <c r="S3">
        <v>4000</v>
      </c>
      <c r="T3">
        <v>3900</v>
      </c>
      <c r="U3">
        <v>5300</v>
      </c>
      <c r="V3">
        <v>3200</v>
      </c>
      <c r="W3">
        <v>4100</v>
      </c>
      <c r="X3">
        <v>2700</v>
      </c>
      <c r="Y3">
        <v>3700</v>
      </c>
      <c r="Z3">
        <v>3300</v>
      </c>
      <c r="AA3">
        <v>5300</v>
      </c>
      <c r="AB3">
        <v>6100</v>
      </c>
      <c r="AC3">
        <v>5926</v>
      </c>
      <c r="AD3">
        <v>3393</v>
      </c>
      <c r="AE3">
        <v>3700</v>
      </c>
      <c r="AF3">
        <v>2092</v>
      </c>
      <c r="AG3">
        <v>35405</v>
      </c>
      <c r="AH3">
        <v>24309</v>
      </c>
      <c r="AI3">
        <v>17594</v>
      </c>
      <c r="AJ3">
        <v>14416</v>
      </c>
      <c r="AK3">
        <v>13362</v>
      </c>
      <c r="AL3">
        <v>18546</v>
      </c>
      <c r="AM3">
        <v>17868</v>
      </c>
      <c r="AN3">
        <v>14343</v>
      </c>
      <c r="AO3">
        <v>19629</v>
      </c>
      <c r="AP3">
        <v>23522</v>
      </c>
      <c r="AQ3">
        <v>20052</v>
      </c>
      <c r="AR3">
        <v>22811</v>
      </c>
      <c r="AS3">
        <v>22939</v>
      </c>
      <c r="AT3">
        <v>31476</v>
      </c>
      <c r="AU3">
        <v>36939</v>
      </c>
      <c r="AV3">
        <v>40857</v>
      </c>
      <c r="AW3">
        <v>36311</v>
      </c>
      <c r="AX3">
        <v>40714</v>
      </c>
      <c r="AY3">
        <v>48452</v>
      </c>
      <c r="AZ3">
        <v>47524</v>
      </c>
      <c r="BA3">
        <v>48475</v>
      </c>
      <c r="BB3">
        <v>41468</v>
      </c>
      <c r="BC3">
        <v>43604</v>
      </c>
      <c r="BD3">
        <v>44502</v>
      </c>
      <c r="BE3">
        <v>43675</v>
      </c>
      <c r="BF3">
        <v>37234</v>
      </c>
      <c r="BG3">
        <v>38362</v>
      </c>
      <c r="BH3">
        <v>26740</v>
      </c>
      <c r="BI3">
        <v>26585</v>
      </c>
      <c r="BJ3">
        <v>16666</v>
      </c>
      <c r="BK3">
        <v>16604</v>
      </c>
      <c r="BL3">
        <v>14391</v>
      </c>
      <c r="BM3">
        <v>61988</v>
      </c>
      <c r="BN3">
        <v>22947</v>
      </c>
      <c r="BO3">
        <v>14179</v>
      </c>
      <c r="BP3">
        <v>11569</v>
      </c>
      <c r="BQ3">
        <v>11569</v>
      </c>
    </row>
    <row r="4" spans="1:69" x14ac:dyDescent="0.2">
      <c r="A4" t="s">
        <v>4</v>
      </c>
      <c r="B4" t="s">
        <v>5</v>
      </c>
      <c r="C4" t="s">
        <v>10</v>
      </c>
      <c r="D4" t="s">
        <v>7</v>
      </c>
      <c r="E4" t="s">
        <v>8</v>
      </c>
      <c r="F4" t="s">
        <v>8</v>
      </c>
      <c r="G4" t="s">
        <v>8</v>
      </c>
      <c r="H4" t="s">
        <v>8</v>
      </c>
      <c r="I4" t="s">
        <v>8</v>
      </c>
      <c r="J4" t="s">
        <v>8</v>
      </c>
      <c r="K4" t="s">
        <v>8</v>
      </c>
      <c r="L4" t="s">
        <v>8</v>
      </c>
      <c r="M4">
        <v>11400</v>
      </c>
      <c r="N4">
        <v>15000</v>
      </c>
      <c r="O4">
        <v>19200</v>
      </c>
      <c r="P4">
        <v>4500</v>
      </c>
      <c r="Q4">
        <v>6300</v>
      </c>
      <c r="R4">
        <v>4800</v>
      </c>
      <c r="S4">
        <v>5900</v>
      </c>
      <c r="T4">
        <v>6600</v>
      </c>
      <c r="U4">
        <v>4600</v>
      </c>
      <c r="V4">
        <v>4700</v>
      </c>
      <c r="W4">
        <v>4500</v>
      </c>
      <c r="X4">
        <v>5800</v>
      </c>
      <c r="Y4">
        <v>6800</v>
      </c>
      <c r="Z4">
        <v>8900</v>
      </c>
      <c r="AA4">
        <v>8400</v>
      </c>
      <c r="AB4">
        <v>2800</v>
      </c>
      <c r="AC4">
        <v>1240</v>
      </c>
      <c r="AD4">
        <v>1448</v>
      </c>
      <c r="AE4">
        <v>3521</v>
      </c>
      <c r="AF4">
        <v>5895</v>
      </c>
      <c r="AG4">
        <v>5260</v>
      </c>
      <c r="AH4">
        <v>7877</v>
      </c>
      <c r="AI4">
        <v>7138</v>
      </c>
      <c r="AJ4">
        <v>5496</v>
      </c>
      <c r="AK4">
        <v>5716</v>
      </c>
      <c r="AL4">
        <v>5755</v>
      </c>
      <c r="AM4">
        <v>8678</v>
      </c>
      <c r="AN4">
        <v>7456</v>
      </c>
      <c r="AO4">
        <v>5205</v>
      </c>
      <c r="AP4">
        <v>3966</v>
      </c>
      <c r="AQ4">
        <v>4919</v>
      </c>
      <c r="AR4">
        <v>4417</v>
      </c>
      <c r="AS4">
        <v>4369</v>
      </c>
      <c r="AT4">
        <v>3778</v>
      </c>
      <c r="AU4">
        <v>3543</v>
      </c>
      <c r="AV4">
        <v>3682</v>
      </c>
      <c r="AW4">
        <v>3072</v>
      </c>
      <c r="AX4">
        <v>2552</v>
      </c>
      <c r="AY4">
        <v>3837</v>
      </c>
      <c r="AZ4">
        <v>3634</v>
      </c>
      <c r="BA4">
        <v>3077</v>
      </c>
      <c r="BB4">
        <v>3076</v>
      </c>
      <c r="BC4">
        <v>3896</v>
      </c>
      <c r="BD4">
        <v>4277</v>
      </c>
      <c r="BE4">
        <v>5525</v>
      </c>
      <c r="BF4">
        <v>2306</v>
      </c>
      <c r="BG4">
        <v>3534</v>
      </c>
      <c r="BH4">
        <v>3513</v>
      </c>
      <c r="BI4">
        <v>4151</v>
      </c>
      <c r="BJ4">
        <v>5227</v>
      </c>
      <c r="BK4">
        <v>3765</v>
      </c>
      <c r="BL4">
        <v>3216</v>
      </c>
      <c r="BM4">
        <v>12867</v>
      </c>
      <c r="BN4">
        <v>7357</v>
      </c>
      <c r="BO4">
        <v>3661</v>
      </c>
      <c r="BP4">
        <v>2987</v>
      </c>
      <c r="BQ4">
        <v>2987</v>
      </c>
    </row>
    <row r="5" spans="1:69" x14ac:dyDescent="0.2">
      <c r="A5" t="s">
        <v>11</v>
      </c>
      <c r="B5" t="s">
        <v>5</v>
      </c>
      <c r="C5" t="s">
        <v>6</v>
      </c>
      <c r="D5" t="s">
        <v>7</v>
      </c>
      <c r="E5" t="s">
        <v>8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8</v>
      </c>
      <c r="Z5" t="s">
        <v>8</v>
      </c>
      <c r="AA5" t="s">
        <v>8</v>
      </c>
      <c r="AB5" t="s">
        <v>8</v>
      </c>
      <c r="AC5" t="s">
        <v>8</v>
      </c>
      <c r="AD5" t="s">
        <v>8</v>
      </c>
      <c r="AE5" t="s">
        <v>8</v>
      </c>
      <c r="AF5" t="s">
        <v>8</v>
      </c>
      <c r="AG5" t="s">
        <v>8</v>
      </c>
      <c r="AH5" t="s">
        <v>8</v>
      </c>
      <c r="AI5" t="s">
        <v>8</v>
      </c>
      <c r="AJ5" t="s">
        <v>8</v>
      </c>
      <c r="AK5" t="s">
        <v>8</v>
      </c>
      <c r="AL5" t="s">
        <v>8</v>
      </c>
      <c r="AM5">
        <v>90000</v>
      </c>
      <c r="AN5">
        <v>73328</v>
      </c>
      <c r="AO5">
        <v>94133</v>
      </c>
      <c r="AP5">
        <v>91167</v>
      </c>
      <c r="AQ5">
        <v>78551</v>
      </c>
      <c r="AR5">
        <v>81641</v>
      </c>
      <c r="AS5">
        <v>82168</v>
      </c>
      <c r="AT5">
        <v>84806</v>
      </c>
      <c r="AU5">
        <v>96596</v>
      </c>
      <c r="AV5">
        <v>96950</v>
      </c>
      <c r="AW5">
        <v>71370</v>
      </c>
      <c r="AX5">
        <v>84420</v>
      </c>
      <c r="AY5">
        <v>90240</v>
      </c>
      <c r="AZ5">
        <v>83230</v>
      </c>
      <c r="BA5">
        <v>81634</v>
      </c>
      <c r="BB5">
        <v>73809</v>
      </c>
      <c r="BC5">
        <v>79165</v>
      </c>
      <c r="BD5">
        <v>75060</v>
      </c>
      <c r="BE5">
        <v>68250</v>
      </c>
      <c r="BF5">
        <v>62944</v>
      </c>
      <c r="BG5">
        <v>71001</v>
      </c>
      <c r="BH5">
        <v>77499</v>
      </c>
      <c r="BI5">
        <v>78273</v>
      </c>
      <c r="BJ5">
        <v>82445</v>
      </c>
      <c r="BK5">
        <v>89900</v>
      </c>
      <c r="BL5">
        <v>95970</v>
      </c>
      <c r="BM5">
        <v>115179</v>
      </c>
      <c r="BN5">
        <v>114520</v>
      </c>
      <c r="BO5">
        <v>114475</v>
      </c>
      <c r="BP5">
        <v>98648</v>
      </c>
      <c r="BQ5">
        <v>127514</v>
      </c>
    </row>
    <row r="6" spans="1:69" x14ac:dyDescent="0.2">
      <c r="A6" t="s">
        <v>11</v>
      </c>
      <c r="B6" t="s">
        <v>5</v>
      </c>
      <c r="C6" t="s">
        <v>9</v>
      </c>
      <c r="D6" t="s">
        <v>7</v>
      </c>
      <c r="E6" t="s">
        <v>8</v>
      </c>
      <c r="F6" t="s">
        <v>8</v>
      </c>
      <c r="G6" t="s">
        <v>8</v>
      </c>
      <c r="H6" t="s">
        <v>8</v>
      </c>
      <c r="I6" t="s">
        <v>8</v>
      </c>
      <c r="J6" t="s">
        <v>8</v>
      </c>
      <c r="K6" t="s">
        <v>8</v>
      </c>
      <c r="L6" t="s">
        <v>8</v>
      </c>
      <c r="M6" t="s">
        <v>8</v>
      </c>
      <c r="N6" t="s">
        <v>8</v>
      </c>
      <c r="O6" t="s">
        <v>8</v>
      </c>
      <c r="P6" t="s">
        <v>8</v>
      </c>
      <c r="Q6" t="s">
        <v>8</v>
      </c>
      <c r="R6" t="s">
        <v>8</v>
      </c>
      <c r="S6" t="s">
        <v>8</v>
      </c>
      <c r="T6" t="s">
        <v>8</v>
      </c>
      <c r="U6" t="s">
        <v>8</v>
      </c>
      <c r="V6" t="s">
        <v>8</v>
      </c>
      <c r="W6" t="s">
        <v>8</v>
      </c>
      <c r="X6" t="s">
        <v>8</v>
      </c>
      <c r="Y6" t="s">
        <v>8</v>
      </c>
      <c r="Z6" t="s">
        <v>8</v>
      </c>
      <c r="AA6" t="s">
        <v>8</v>
      </c>
      <c r="AB6" t="s">
        <v>8</v>
      </c>
      <c r="AC6" t="s">
        <v>8</v>
      </c>
      <c r="AD6" t="s">
        <v>8</v>
      </c>
      <c r="AE6" t="s">
        <v>8</v>
      </c>
      <c r="AF6" t="s">
        <v>8</v>
      </c>
      <c r="AG6" t="s">
        <v>8</v>
      </c>
      <c r="AH6" t="s">
        <v>8</v>
      </c>
      <c r="AI6" t="s">
        <v>8</v>
      </c>
      <c r="AJ6" t="s">
        <v>8</v>
      </c>
      <c r="AK6" t="s">
        <v>8</v>
      </c>
      <c r="AL6" t="s">
        <v>8</v>
      </c>
      <c r="AM6">
        <v>56000</v>
      </c>
      <c r="AN6">
        <v>71050</v>
      </c>
      <c r="AO6">
        <v>83650</v>
      </c>
      <c r="AP6">
        <v>103814</v>
      </c>
      <c r="AQ6">
        <v>104950</v>
      </c>
      <c r="AR6">
        <v>110311</v>
      </c>
      <c r="AS6">
        <v>111140</v>
      </c>
      <c r="AT6">
        <v>114681</v>
      </c>
      <c r="AU6">
        <v>125574</v>
      </c>
      <c r="AV6">
        <v>130295</v>
      </c>
      <c r="AW6">
        <v>121161</v>
      </c>
      <c r="AX6">
        <v>129115</v>
      </c>
      <c r="AY6">
        <v>135358</v>
      </c>
      <c r="AZ6">
        <v>131204</v>
      </c>
      <c r="BA6">
        <v>124105</v>
      </c>
      <c r="BB6">
        <v>140710</v>
      </c>
      <c r="BC6">
        <v>140367</v>
      </c>
      <c r="BD6">
        <v>154654</v>
      </c>
      <c r="BE6">
        <v>152343</v>
      </c>
      <c r="BF6">
        <v>136088</v>
      </c>
      <c r="BG6">
        <v>184838</v>
      </c>
      <c r="BH6">
        <v>198363</v>
      </c>
      <c r="BI6">
        <v>198850</v>
      </c>
      <c r="BJ6">
        <v>196744</v>
      </c>
      <c r="BK6">
        <v>200100</v>
      </c>
      <c r="BL6">
        <v>202957</v>
      </c>
      <c r="BM6">
        <v>198574</v>
      </c>
      <c r="BN6">
        <v>225325</v>
      </c>
      <c r="BO6">
        <v>232037</v>
      </c>
      <c r="BP6">
        <v>252575</v>
      </c>
      <c r="BQ6">
        <v>257626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1"/>
  <sheetViews>
    <sheetView topLeftCell="A54" workbookViewId="0">
      <selection sqref="A1:F69"/>
    </sheetView>
  </sheetViews>
  <sheetFormatPr baseColWidth="10" defaultRowHeight="15" x14ac:dyDescent="0.2"/>
  <cols>
    <col min="2" max="2" width="15.6640625" bestFit="1" customWidth="1"/>
    <col min="3" max="3" width="17.33203125" bestFit="1" customWidth="1"/>
    <col min="4" max="4" width="18.1640625" bestFit="1" customWidth="1"/>
    <col min="5" max="5" width="15.6640625" bestFit="1" customWidth="1"/>
    <col min="6" max="6" width="17.33203125" bestFit="1" customWidth="1"/>
    <col min="8" max="8" width="16.83203125" bestFit="1" customWidth="1"/>
    <col min="10" max="10" width="23" bestFit="1" customWidth="1"/>
    <col min="11" max="11" width="29.33203125" bestFit="1" customWidth="1"/>
  </cols>
  <sheetData>
    <row r="1" spans="1:11" x14ac:dyDescent="0.2">
      <c r="B1" t="s">
        <v>4</v>
      </c>
      <c r="C1" t="s">
        <v>4</v>
      </c>
      <c r="D1" t="s">
        <v>4</v>
      </c>
      <c r="E1" t="s">
        <v>11</v>
      </c>
      <c r="F1" t="s">
        <v>11</v>
      </c>
      <c r="H1" t="s">
        <v>12</v>
      </c>
      <c r="J1" t="s">
        <v>13</v>
      </c>
      <c r="K1" t="s">
        <v>14</v>
      </c>
    </row>
    <row r="2" spans="1:11" x14ac:dyDescent="0.2">
      <c r="B2" t="s">
        <v>5</v>
      </c>
      <c r="C2" t="s">
        <v>5</v>
      </c>
      <c r="D2" t="s">
        <v>5</v>
      </c>
      <c r="E2" t="s">
        <v>5</v>
      </c>
      <c r="F2" t="s">
        <v>5</v>
      </c>
    </row>
    <row r="3" spans="1:11" x14ac:dyDescent="0.2">
      <c r="B3" t="s">
        <v>6</v>
      </c>
      <c r="C3" t="s">
        <v>9</v>
      </c>
      <c r="D3" t="s">
        <v>10</v>
      </c>
      <c r="E3" t="s">
        <v>6</v>
      </c>
      <c r="F3" t="s">
        <v>9</v>
      </c>
    </row>
    <row r="4" spans="1:11" x14ac:dyDescent="0.2">
      <c r="B4" t="s">
        <v>7</v>
      </c>
      <c r="C4" t="s">
        <v>7</v>
      </c>
      <c r="D4" t="s">
        <v>7</v>
      </c>
      <c r="E4" t="s">
        <v>7</v>
      </c>
      <c r="F4" t="s">
        <v>7</v>
      </c>
    </row>
    <row r="5" spans="1:11" x14ac:dyDescent="0.2">
      <c r="A5">
        <v>1950</v>
      </c>
      <c r="B5" t="s">
        <v>8</v>
      </c>
      <c r="C5" t="s">
        <v>8</v>
      </c>
      <c r="D5" t="s">
        <v>8</v>
      </c>
      <c r="E5" t="s">
        <v>8</v>
      </c>
      <c r="F5" t="s">
        <v>8</v>
      </c>
    </row>
    <row r="6" spans="1:11" x14ac:dyDescent="0.2">
      <c r="A6">
        <v>1951</v>
      </c>
      <c r="B6" t="s">
        <v>8</v>
      </c>
      <c r="C6" t="s">
        <v>8</v>
      </c>
      <c r="D6" t="s">
        <v>8</v>
      </c>
      <c r="E6" t="s">
        <v>8</v>
      </c>
      <c r="F6" t="s">
        <v>8</v>
      </c>
    </row>
    <row r="7" spans="1:11" x14ac:dyDescent="0.2">
      <c r="A7">
        <v>1952</v>
      </c>
      <c r="B7" t="s">
        <v>8</v>
      </c>
      <c r="C7" t="s">
        <v>8</v>
      </c>
      <c r="D7" t="s">
        <v>8</v>
      </c>
      <c r="E7" t="s">
        <v>8</v>
      </c>
      <c r="F7" t="s">
        <v>8</v>
      </c>
    </row>
    <row r="8" spans="1:11" x14ac:dyDescent="0.2">
      <c r="A8">
        <v>1953</v>
      </c>
      <c r="B8" t="s">
        <v>8</v>
      </c>
      <c r="C8" t="s">
        <v>8</v>
      </c>
      <c r="D8" t="s">
        <v>8</v>
      </c>
      <c r="E8" t="s">
        <v>8</v>
      </c>
      <c r="F8" t="s">
        <v>8</v>
      </c>
    </row>
    <row r="9" spans="1:11" x14ac:dyDescent="0.2">
      <c r="A9">
        <v>1954</v>
      </c>
      <c r="B9" t="s">
        <v>8</v>
      </c>
      <c r="C9" t="s">
        <v>8</v>
      </c>
      <c r="D9" t="s">
        <v>8</v>
      </c>
      <c r="E9" t="s">
        <v>8</v>
      </c>
      <c r="F9" t="s">
        <v>8</v>
      </c>
    </row>
    <row r="10" spans="1:11" x14ac:dyDescent="0.2">
      <c r="A10">
        <v>1955</v>
      </c>
      <c r="B10" t="s">
        <v>8</v>
      </c>
      <c r="C10" t="s">
        <v>8</v>
      </c>
      <c r="D10" t="s">
        <v>8</v>
      </c>
      <c r="E10" t="s">
        <v>8</v>
      </c>
      <c r="F10" t="s">
        <v>8</v>
      </c>
    </row>
    <row r="11" spans="1:11" x14ac:dyDescent="0.2">
      <c r="A11">
        <v>1956</v>
      </c>
      <c r="B11" t="s">
        <v>8</v>
      </c>
      <c r="C11" t="s">
        <v>8</v>
      </c>
      <c r="D11" t="s">
        <v>8</v>
      </c>
      <c r="E11" t="s">
        <v>8</v>
      </c>
      <c r="F11" t="s">
        <v>8</v>
      </c>
    </row>
    <row r="12" spans="1:11" x14ac:dyDescent="0.2">
      <c r="A12">
        <v>1957</v>
      </c>
      <c r="B12" t="s">
        <v>8</v>
      </c>
      <c r="C12" t="s">
        <v>8</v>
      </c>
      <c r="D12" t="s">
        <v>8</v>
      </c>
      <c r="E12" t="s">
        <v>8</v>
      </c>
      <c r="F12" t="s">
        <v>8</v>
      </c>
    </row>
    <row r="13" spans="1:11" x14ac:dyDescent="0.2">
      <c r="A13">
        <v>1958</v>
      </c>
      <c r="B13" t="s">
        <v>8</v>
      </c>
      <c r="C13">
        <v>7900</v>
      </c>
      <c r="D13">
        <v>11400</v>
      </c>
      <c r="E13" t="s">
        <v>8</v>
      </c>
      <c r="F13" t="s">
        <v>8</v>
      </c>
      <c r="H13">
        <f t="shared" ref="H13:H69" si="0">C13+D13</f>
        <v>19300</v>
      </c>
    </row>
    <row r="14" spans="1:11" x14ac:dyDescent="0.2">
      <c r="A14">
        <v>1959</v>
      </c>
      <c r="B14" t="s">
        <v>8</v>
      </c>
      <c r="C14">
        <v>10400</v>
      </c>
      <c r="D14">
        <v>15000</v>
      </c>
      <c r="E14" t="s">
        <v>8</v>
      </c>
      <c r="F14" t="s">
        <v>8</v>
      </c>
      <c r="H14">
        <f t="shared" si="0"/>
        <v>25400</v>
      </c>
    </row>
    <row r="15" spans="1:11" x14ac:dyDescent="0.2">
      <c r="A15">
        <v>1960</v>
      </c>
      <c r="B15" t="s">
        <v>8</v>
      </c>
      <c r="C15">
        <v>13300</v>
      </c>
      <c r="D15">
        <v>19200</v>
      </c>
      <c r="E15" t="s">
        <v>8</v>
      </c>
      <c r="F15" t="s">
        <v>8</v>
      </c>
      <c r="H15">
        <f t="shared" si="0"/>
        <v>32500</v>
      </c>
    </row>
    <row r="16" spans="1:11" x14ac:dyDescent="0.2">
      <c r="A16">
        <v>1961</v>
      </c>
      <c r="B16" t="s">
        <v>8</v>
      </c>
      <c r="C16">
        <v>3100</v>
      </c>
      <c r="D16">
        <v>4500</v>
      </c>
      <c r="E16" t="s">
        <v>8</v>
      </c>
      <c r="F16" t="s">
        <v>8</v>
      </c>
      <c r="H16">
        <f t="shared" si="0"/>
        <v>7600</v>
      </c>
    </row>
    <row r="17" spans="1:8" x14ac:dyDescent="0.2">
      <c r="A17">
        <v>1962</v>
      </c>
      <c r="B17" t="s">
        <v>8</v>
      </c>
      <c r="C17">
        <v>4300</v>
      </c>
      <c r="D17">
        <v>6300</v>
      </c>
      <c r="E17" t="s">
        <v>8</v>
      </c>
      <c r="F17" t="s">
        <v>8</v>
      </c>
      <c r="H17">
        <f t="shared" si="0"/>
        <v>10600</v>
      </c>
    </row>
    <row r="18" spans="1:8" x14ac:dyDescent="0.2">
      <c r="A18">
        <v>1963</v>
      </c>
      <c r="B18" t="s">
        <v>8</v>
      </c>
      <c r="C18">
        <v>3300</v>
      </c>
      <c r="D18">
        <v>4800</v>
      </c>
      <c r="E18" t="s">
        <v>8</v>
      </c>
      <c r="F18" t="s">
        <v>8</v>
      </c>
      <c r="H18">
        <f t="shared" si="0"/>
        <v>8100</v>
      </c>
    </row>
    <row r="19" spans="1:8" x14ac:dyDescent="0.2">
      <c r="A19">
        <v>1964</v>
      </c>
      <c r="B19" t="s">
        <v>8</v>
      </c>
      <c r="C19">
        <v>4000</v>
      </c>
      <c r="D19">
        <v>5900</v>
      </c>
      <c r="E19" t="s">
        <v>8</v>
      </c>
      <c r="F19" t="s">
        <v>8</v>
      </c>
      <c r="H19">
        <f t="shared" si="0"/>
        <v>9900</v>
      </c>
    </row>
    <row r="20" spans="1:8" x14ac:dyDescent="0.2">
      <c r="A20">
        <v>1965</v>
      </c>
      <c r="B20" t="s">
        <v>8</v>
      </c>
      <c r="C20">
        <v>3900</v>
      </c>
      <c r="D20">
        <v>6600</v>
      </c>
      <c r="E20" t="s">
        <v>8</v>
      </c>
      <c r="F20" t="s">
        <v>8</v>
      </c>
      <c r="H20">
        <f t="shared" si="0"/>
        <v>10500</v>
      </c>
    </row>
    <row r="21" spans="1:8" x14ac:dyDescent="0.2">
      <c r="A21">
        <v>1966</v>
      </c>
      <c r="B21" t="s">
        <v>8</v>
      </c>
      <c r="C21">
        <v>5300</v>
      </c>
      <c r="D21">
        <v>4600</v>
      </c>
      <c r="E21" t="s">
        <v>8</v>
      </c>
      <c r="F21" t="s">
        <v>8</v>
      </c>
      <c r="H21">
        <f t="shared" si="0"/>
        <v>9900</v>
      </c>
    </row>
    <row r="22" spans="1:8" x14ac:dyDescent="0.2">
      <c r="A22">
        <v>1967</v>
      </c>
      <c r="B22" t="s">
        <v>8</v>
      </c>
      <c r="C22">
        <v>3200</v>
      </c>
      <c r="D22">
        <v>4700</v>
      </c>
      <c r="E22" t="s">
        <v>8</v>
      </c>
      <c r="F22" t="s">
        <v>8</v>
      </c>
      <c r="H22">
        <f t="shared" si="0"/>
        <v>7900</v>
      </c>
    </row>
    <row r="23" spans="1:8" x14ac:dyDescent="0.2">
      <c r="A23">
        <v>1968</v>
      </c>
      <c r="B23" t="s">
        <v>8</v>
      </c>
      <c r="C23">
        <v>4100</v>
      </c>
      <c r="D23">
        <v>4500</v>
      </c>
      <c r="E23" t="s">
        <v>8</v>
      </c>
      <c r="F23" t="s">
        <v>8</v>
      </c>
      <c r="H23">
        <f t="shared" si="0"/>
        <v>8600</v>
      </c>
    </row>
    <row r="24" spans="1:8" x14ac:dyDescent="0.2">
      <c r="A24">
        <v>1969</v>
      </c>
      <c r="B24" t="s">
        <v>8</v>
      </c>
      <c r="C24">
        <v>2700</v>
      </c>
      <c r="D24">
        <v>5800</v>
      </c>
      <c r="E24" t="s">
        <v>8</v>
      </c>
      <c r="F24" t="s">
        <v>8</v>
      </c>
      <c r="H24">
        <f t="shared" si="0"/>
        <v>8500</v>
      </c>
    </row>
    <row r="25" spans="1:8" x14ac:dyDescent="0.2">
      <c r="A25">
        <v>1970</v>
      </c>
      <c r="B25" t="s">
        <v>8</v>
      </c>
      <c r="C25">
        <v>3700</v>
      </c>
      <c r="D25">
        <v>6800</v>
      </c>
      <c r="E25" t="s">
        <v>8</v>
      </c>
      <c r="F25" t="s">
        <v>8</v>
      </c>
      <c r="H25">
        <f t="shared" si="0"/>
        <v>10500</v>
      </c>
    </row>
    <row r="26" spans="1:8" x14ac:dyDescent="0.2">
      <c r="A26">
        <v>1971</v>
      </c>
      <c r="B26" t="s">
        <v>8</v>
      </c>
      <c r="C26">
        <v>3300</v>
      </c>
      <c r="D26">
        <v>8900</v>
      </c>
      <c r="E26" t="s">
        <v>8</v>
      </c>
      <c r="F26" t="s">
        <v>8</v>
      </c>
      <c r="H26">
        <f t="shared" si="0"/>
        <v>12200</v>
      </c>
    </row>
    <row r="27" spans="1:8" x14ac:dyDescent="0.2">
      <c r="A27">
        <v>1972</v>
      </c>
      <c r="B27" t="s">
        <v>8</v>
      </c>
      <c r="C27">
        <v>5300</v>
      </c>
      <c r="D27">
        <v>8400</v>
      </c>
      <c r="E27" t="s">
        <v>8</v>
      </c>
      <c r="F27" t="s">
        <v>8</v>
      </c>
      <c r="H27">
        <f t="shared" si="0"/>
        <v>13700</v>
      </c>
    </row>
    <row r="28" spans="1:8" x14ac:dyDescent="0.2">
      <c r="A28">
        <v>1973</v>
      </c>
      <c r="B28" t="s">
        <v>8</v>
      </c>
      <c r="C28">
        <v>6100</v>
      </c>
      <c r="D28">
        <v>2800</v>
      </c>
      <c r="E28" t="s">
        <v>8</v>
      </c>
      <c r="F28" t="s">
        <v>8</v>
      </c>
      <c r="H28">
        <f t="shared" si="0"/>
        <v>8900</v>
      </c>
    </row>
    <row r="29" spans="1:8" x14ac:dyDescent="0.2">
      <c r="A29">
        <v>1974</v>
      </c>
      <c r="B29" t="s">
        <v>8</v>
      </c>
      <c r="C29">
        <v>5926</v>
      </c>
      <c r="D29">
        <v>1240</v>
      </c>
      <c r="E29" t="s">
        <v>8</v>
      </c>
      <c r="F29" t="s">
        <v>8</v>
      </c>
      <c r="H29">
        <f t="shared" si="0"/>
        <v>7166</v>
      </c>
    </row>
    <row r="30" spans="1:8" x14ac:dyDescent="0.2">
      <c r="A30">
        <v>1975</v>
      </c>
      <c r="B30" t="s">
        <v>8</v>
      </c>
      <c r="C30">
        <v>3393</v>
      </c>
      <c r="D30">
        <v>1448</v>
      </c>
      <c r="E30" t="s">
        <v>8</v>
      </c>
      <c r="F30" t="s">
        <v>8</v>
      </c>
      <c r="H30">
        <f t="shared" si="0"/>
        <v>4841</v>
      </c>
    </row>
    <row r="31" spans="1:8" x14ac:dyDescent="0.2">
      <c r="A31">
        <v>1976</v>
      </c>
      <c r="B31" t="s">
        <v>8</v>
      </c>
      <c r="C31">
        <v>3700</v>
      </c>
      <c r="D31">
        <v>3521</v>
      </c>
      <c r="E31" t="s">
        <v>8</v>
      </c>
      <c r="F31" t="s">
        <v>8</v>
      </c>
      <c r="H31">
        <f t="shared" si="0"/>
        <v>7221</v>
      </c>
    </row>
    <row r="32" spans="1:8" x14ac:dyDescent="0.2">
      <c r="A32">
        <v>1977</v>
      </c>
      <c r="B32" t="s">
        <v>8</v>
      </c>
      <c r="C32">
        <v>2092</v>
      </c>
      <c r="D32">
        <v>5895</v>
      </c>
      <c r="E32" t="s">
        <v>8</v>
      </c>
      <c r="F32" t="s">
        <v>8</v>
      </c>
      <c r="H32">
        <f t="shared" si="0"/>
        <v>7987</v>
      </c>
    </row>
    <row r="33" spans="1:11" x14ac:dyDescent="0.2">
      <c r="A33">
        <v>1978</v>
      </c>
      <c r="B33" t="s">
        <v>8</v>
      </c>
      <c r="C33">
        <v>35405</v>
      </c>
      <c r="D33">
        <v>5260</v>
      </c>
      <c r="E33" t="s">
        <v>8</v>
      </c>
      <c r="F33" t="s">
        <v>8</v>
      </c>
      <c r="H33">
        <f t="shared" si="0"/>
        <v>40665</v>
      </c>
    </row>
    <row r="34" spans="1:11" x14ac:dyDescent="0.2">
      <c r="A34">
        <v>1979</v>
      </c>
      <c r="B34" t="s">
        <v>8</v>
      </c>
      <c r="C34">
        <v>24309</v>
      </c>
      <c r="D34">
        <v>7877</v>
      </c>
      <c r="E34" t="s">
        <v>8</v>
      </c>
      <c r="F34" t="s">
        <v>8</v>
      </c>
      <c r="H34">
        <f t="shared" si="0"/>
        <v>32186</v>
      </c>
    </row>
    <row r="35" spans="1:11" x14ac:dyDescent="0.2">
      <c r="A35">
        <v>1980</v>
      </c>
      <c r="B35" t="s">
        <v>8</v>
      </c>
      <c r="C35">
        <v>17594</v>
      </c>
      <c r="D35">
        <v>7138</v>
      </c>
      <c r="E35" t="s">
        <v>8</v>
      </c>
      <c r="F35" t="s">
        <v>8</v>
      </c>
      <c r="H35">
        <f t="shared" si="0"/>
        <v>24732</v>
      </c>
    </row>
    <row r="36" spans="1:11" x14ac:dyDescent="0.2">
      <c r="A36">
        <v>1981</v>
      </c>
      <c r="B36" t="s">
        <v>8</v>
      </c>
      <c r="C36">
        <v>14416</v>
      </c>
      <c r="D36">
        <v>5496</v>
      </c>
      <c r="E36" t="s">
        <v>8</v>
      </c>
      <c r="F36" t="s">
        <v>8</v>
      </c>
      <c r="H36">
        <f t="shared" si="0"/>
        <v>19912</v>
      </c>
    </row>
    <row r="37" spans="1:11" x14ac:dyDescent="0.2">
      <c r="A37">
        <v>1982</v>
      </c>
      <c r="B37" t="s">
        <v>8</v>
      </c>
      <c r="C37">
        <v>13362</v>
      </c>
      <c r="D37">
        <v>5716</v>
      </c>
      <c r="E37" t="s">
        <v>8</v>
      </c>
      <c r="F37" t="s">
        <v>8</v>
      </c>
      <c r="H37">
        <f t="shared" si="0"/>
        <v>19078</v>
      </c>
    </row>
    <row r="38" spans="1:11" x14ac:dyDescent="0.2">
      <c r="A38">
        <v>1983</v>
      </c>
      <c r="B38" t="s">
        <v>8</v>
      </c>
      <c r="C38">
        <v>18546</v>
      </c>
      <c r="D38">
        <v>5755</v>
      </c>
      <c r="E38" t="s">
        <v>8</v>
      </c>
      <c r="F38" t="s">
        <v>8</v>
      </c>
      <c r="H38">
        <f t="shared" si="0"/>
        <v>24301</v>
      </c>
    </row>
    <row r="39" spans="1:11" x14ac:dyDescent="0.2">
      <c r="A39">
        <v>1984</v>
      </c>
      <c r="B39" t="s">
        <v>8</v>
      </c>
      <c r="C39">
        <v>17868</v>
      </c>
      <c r="D39">
        <v>8678</v>
      </c>
      <c r="E39">
        <v>90000</v>
      </c>
      <c r="F39">
        <v>56000</v>
      </c>
      <c r="H39">
        <f t="shared" si="0"/>
        <v>26546</v>
      </c>
    </row>
    <row r="40" spans="1:11" x14ac:dyDescent="0.2">
      <c r="A40">
        <v>1985</v>
      </c>
      <c r="B40" t="s">
        <v>8</v>
      </c>
      <c r="C40">
        <v>14343</v>
      </c>
      <c r="D40">
        <v>7456</v>
      </c>
      <c r="E40">
        <v>73328</v>
      </c>
      <c r="F40">
        <v>71050</v>
      </c>
      <c r="H40">
        <f t="shared" si="0"/>
        <v>21799</v>
      </c>
    </row>
    <row r="41" spans="1:11" x14ac:dyDescent="0.2">
      <c r="A41">
        <v>1986</v>
      </c>
      <c r="B41" t="s">
        <v>8</v>
      </c>
      <c r="C41">
        <v>19629</v>
      </c>
      <c r="D41">
        <v>5205</v>
      </c>
      <c r="E41">
        <v>94133</v>
      </c>
      <c r="F41">
        <v>83650</v>
      </c>
      <c r="H41">
        <f t="shared" si="0"/>
        <v>24834</v>
      </c>
    </row>
    <row r="42" spans="1:11" x14ac:dyDescent="0.2">
      <c r="A42">
        <v>1987</v>
      </c>
      <c r="B42" t="s">
        <v>8</v>
      </c>
      <c r="C42">
        <v>23522</v>
      </c>
      <c r="D42">
        <v>3966</v>
      </c>
      <c r="E42">
        <v>91167</v>
      </c>
      <c r="F42">
        <v>103814</v>
      </c>
      <c r="H42">
        <f t="shared" si="0"/>
        <v>27488</v>
      </c>
    </row>
    <row r="43" spans="1:11" x14ac:dyDescent="0.2">
      <c r="A43">
        <v>1988</v>
      </c>
      <c r="B43" t="s">
        <v>8</v>
      </c>
      <c r="C43">
        <v>20052</v>
      </c>
      <c r="D43">
        <v>4919</v>
      </c>
      <c r="E43">
        <v>78551</v>
      </c>
      <c r="F43">
        <v>104950</v>
      </c>
      <c r="H43">
        <f t="shared" si="0"/>
        <v>24971</v>
      </c>
    </row>
    <row r="44" spans="1:11" x14ac:dyDescent="0.2">
      <c r="A44">
        <v>1989</v>
      </c>
      <c r="B44" t="s">
        <v>8</v>
      </c>
      <c r="C44">
        <v>22811</v>
      </c>
      <c r="D44">
        <v>4417</v>
      </c>
      <c r="E44">
        <v>81641</v>
      </c>
      <c r="F44">
        <v>110311</v>
      </c>
      <c r="H44">
        <f t="shared" si="0"/>
        <v>27228</v>
      </c>
    </row>
    <row r="45" spans="1:11" x14ac:dyDescent="0.2">
      <c r="A45">
        <v>1990</v>
      </c>
      <c r="B45" t="s">
        <v>8</v>
      </c>
      <c r="C45">
        <v>22939</v>
      </c>
      <c r="D45">
        <v>4369</v>
      </c>
      <c r="E45">
        <v>82168</v>
      </c>
      <c r="F45">
        <v>111140</v>
      </c>
      <c r="H45">
        <f t="shared" si="0"/>
        <v>27308</v>
      </c>
    </row>
    <row r="46" spans="1:11" x14ac:dyDescent="0.2">
      <c r="A46">
        <v>1991</v>
      </c>
      <c r="B46" t="s">
        <v>8</v>
      </c>
      <c r="C46">
        <v>31476</v>
      </c>
      <c r="D46">
        <v>3778</v>
      </c>
      <c r="E46">
        <v>84806</v>
      </c>
      <c r="F46">
        <v>114681</v>
      </c>
      <c r="H46">
        <f t="shared" si="0"/>
        <v>35254</v>
      </c>
    </row>
    <row r="47" spans="1:11" x14ac:dyDescent="0.2">
      <c r="A47">
        <v>1992</v>
      </c>
      <c r="B47">
        <v>39298</v>
      </c>
      <c r="C47">
        <v>36939</v>
      </c>
      <c r="D47">
        <v>3543</v>
      </c>
      <c r="E47">
        <v>96596</v>
      </c>
      <c r="F47">
        <v>125574</v>
      </c>
      <c r="H47">
        <f t="shared" si="0"/>
        <v>40482</v>
      </c>
      <c r="J47">
        <v>9342</v>
      </c>
      <c r="K47">
        <f t="shared" ref="K47:K69" si="1">SUM(B47:H47)</f>
        <v>342432</v>
      </c>
    </row>
    <row r="48" spans="1:11" x14ac:dyDescent="0.2">
      <c r="A48">
        <v>1993</v>
      </c>
      <c r="B48">
        <v>47255</v>
      </c>
      <c r="C48">
        <v>40857</v>
      </c>
      <c r="D48">
        <v>3682</v>
      </c>
      <c r="E48">
        <v>96950</v>
      </c>
      <c r="F48">
        <v>130295</v>
      </c>
      <c r="H48">
        <f t="shared" si="0"/>
        <v>44539</v>
      </c>
      <c r="J48">
        <v>16011</v>
      </c>
      <c r="K48">
        <f t="shared" si="1"/>
        <v>363578</v>
      </c>
    </row>
    <row r="49" spans="1:11" x14ac:dyDescent="0.2">
      <c r="A49">
        <v>1994</v>
      </c>
      <c r="B49">
        <v>36478</v>
      </c>
      <c r="C49">
        <v>36311</v>
      </c>
      <c r="D49">
        <v>3072</v>
      </c>
      <c r="E49">
        <v>71370</v>
      </c>
      <c r="F49">
        <v>121161</v>
      </c>
      <c r="H49">
        <f t="shared" si="0"/>
        <v>39383</v>
      </c>
      <c r="J49">
        <v>13110</v>
      </c>
      <c r="K49">
        <f t="shared" si="1"/>
        <v>307775</v>
      </c>
    </row>
    <row r="50" spans="1:11" x14ac:dyDescent="0.2">
      <c r="A50">
        <v>1995</v>
      </c>
      <c r="B50">
        <v>49441</v>
      </c>
      <c r="C50">
        <v>40714</v>
      </c>
      <c r="D50">
        <v>2552</v>
      </c>
      <c r="E50">
        <v>84420</v>
      </c>
      <c r="F50">
        <v>129115</v>
      </c>
      <c r="H50">
        <f t="shared" si="0"/>
        <v>43266</v>
      </c>
      <c r="J50">
        <v>15462</v>
      </c>
      <c r="K50">
        <f t="shared" si="1"/>
        <v>349508</v>
      </c>
    </row>
    <row r="51" spans="1:11" x14ac:dyDescent="0.2">
      <c r="A51">
        <v>1996</v>
      </c>
      <c r="B51">
        <v>48302</v>
      </c>
      <c r="C51">
        <v>48452</v>
      </c>
      <c r="D51">
        <v>3837</v>
      </c>
      <c r="E51">
        <v>90240</v>
      </c>
      <c r="F51">
        <v>135358</v>
      </c>
      <c r="H51">
        <f t="shared" si="0"/>
        <v>52289</v>
      </c>
      <c r="J51">
        <v>11972</v>
      </c>
      <c r="K51">
        <f t="shared" si="1"/>
        <v>378478</v>
      </c>
    </row>
    <row r="52" spans="1:11" x14ac:dyDescent="0.2">
      <c r="A52">
        <v>1997</v>
      </c>
      <c r="B52">
        <v>44519</v>
      </c>
      <c r="C52">
        <v>47524</v>
      </c>
      <c r="D52">
        <v>3634</v>
      </c>
      <c r="E52">
        <v>83230</v>
      </c>
      <c r="F52">
        <v>131204</v>
      </c>
      <c r="H52">
        <f t="shared" si="0"/>
        <v>51158</v>
      </c>
      <c r="J52">
        <v>14528</v>
      </c>
      <c r="K52">
        <f t="shared" si="1"/>
        <v>361269</v>
      </c>
    </row>
    <row r="53" spans="1:11" x14ac:dyDescent="0.2">
      <c r="A53">
        <v>1998</v>
      </c>
      <c r="B53">
        <v>53729</v>
      </c>
      <c r="C53">
        <v>48475</v>
      </c>
      <c r="D53">
        <v>3077</v>
      </c>
      <c r="E53">
        <v>81634</v>
      </c>
      <c r="F53">
        <v>124105</v>
      </c>
      <c r="H53">
        <f t="shared" si="0"/>
        <v>51552</v>
      </c>
      <c r="J53">
        <v>9703</v>
      </c>
      <c r="K53">
        <f t="shared" si="1"/>
        <v>362572</v>
      </c>
    </row>
    <row r="54" spans="1:11" x14ac:dyDescent="0.2">
      <c r="A54">
        <v>1999</v>
      </c>
      <c r="B54">
        <v>44810</v>
      </c>
      <c r="C54">
        <v>41468</v>
      </c>
      <c r="D54">
        <v>3076</v>
      </c>
      <c r="E54">
        <v>73809</v>
      </c>
      <c r="F54">
        <v>140710</v>
      </c>
      <c r="H54">
        <f t="shared" si="0"/>
        <v>44544</v>
      </c>
      <c r="J54">
        <v>14239</v>
      </c>
      <c r="K54">
        <f t="shared" si="1"/>
        <v>348417</v>
      </c>
    </row>
    <row r="55" spans="1:11" x14ac:dyDescent="0.2">
      <c r="A55">
        <v>2000</v>
      </c>
      <c r="B55">
        <v>41129</v>
      </c>
      <c r="C55">
        <v>43604</v>
      </c>
      <c r="D55">
        <v>3896</v>
      </c>
      <c r="E55">
        <v>79165</v>
      </c>
      <c r="F55">
        <v>140367</v>
      </c>
      <c r="H55">
        <f t="shared" si="0"/>
        <v>47500</v>
      </c>
      <c r="J55">
        <v>11991</v>
      </c>
      <c r="K55">
        <f t="shared" si="1"/>
        <v>355661</v>
      </c>
    </row>
    <row r="56" spans="1:11" x14ac:dyDescent="0.2">
      <c r="A56">
        <v>2001</v>
      </c>
      <c r="B56">
        <v>64599</v>
      </c>
      <c r="C56">
        <v>44502</v>
      </c>
      <c r="D56">
        <v>4277</v>
      </c>
      <c r="E56">
        <v>75060</v>
      </c>
      <c r="F56">
        <v>154654</v>
      </c>
      <c r="H56">
        <f t="shared" si="0"/>
        <v>48779</v>
      </c>
      <c r="J56">
        <v>10950</v>
      </c>
      <c r="K56">
        <f t="shared" si="1"/>
        <v>391871</v>
      </c>
    </row>
    <row r="57" spans="1:11" x14ac:dyDescent="0.2">
      <c r="A57">
        <v>2002</v>
      </c>
      <c r="B57">
        <v>38984</v>
      </c>
      <c r="C57">
        <v>43675</v>
      </c>
      <c r="D57">
        <v>5525</v>
      </c>
      <c r="E57">
        <v>68250</v>
      </c>
      <c r="F57">
        <v>152343</v>
      </c>
      <c r="H57">
        <f t="shared" si="0"/>
        <v>49200</v>
      </c>
      <c r="J57">
        <v>13855</v>
      </c>
      <c r="K57">
        <f t="shared" si="1"/>
        <v>357977</v>
      </c>
    </row>
    <row r="58" spans="1:11" x14ac:dyDescent="0.2">
      <c r="A58">
        <v>2003</v>
      </c>
      <c r="B58">
        <v>36724</v>
      </c>
      <c r="C58">
        <v>37234</v>
      </c>
      <c r="D58">
        <v>2306</v>
      </c>
      <c r="E58">
        <v>62944</v>
      </c>
      <c r="F58">
        <v>136088</v>
      </c>
      <c r="H58">
        <f t="shared" si="0"/>
        <v>39540</v>
      </c>
      <c r="J58">
        <v>11233</v>
      </c>
      <c r="K58">
        <f t="shared" si="1"/>
        <v>314836</v>
      </c>
    </row>
    <row r="59" spans="1:11" x14ac:dyDescent="0.2">
      <c r="A59">
        <v>2004</v>
      </c>
      <c r="B59">
        <v>20391</v>
      </c>
      <c r="C59">
        <v>38362</v>
      </c>
      <c r="D59">
        <v>3534</v>
      </c>
      <c r="E59">
        <v>71001</v>
      </c>
      <c r="F59">
        <v>184838</v>
      </c>
      <c r="H59">
        <f t="shared" si="0"/>
        <v>41896</v>
      </c>
      <c r="J59">
        <v>11464</v>
      </c>
      <c r="K59">
        <f t="shared" si="1"/>
        <v>360022</v>
      </c>
    </row>
    <row r="60" spans="1:11" x14ac:dyDescent="0.2">
      <c r="A60">
        <v>2005</v>
      </c>
      <c r="B60">
        <v>15409</v>
      </c>
      <c r="C60">
        <v>26740</v>
      </c>
      <c r="D60">
        <v>3513</v>
      </c>
      <c r="E60">
        <v>77499</v>
      </c>
      <c r="F60">
        <v>198363</v>
      </c>
      <c r="H60">
        <f t="shared" si="0"/>
        <v>30253</v>
      </c>
      <c r="J60">
        <v>10321</v>
      </c>
      <c r="K60">
        <f t="shared" si="1"/>
        <v>351777</v>
      </c>
    </row>
    <row r="61" spans="1:11" x14ac:dyDescent="0.2">
      <c r="A61">
        <v>2006</v>
      </c>
      <c r="B61">
        <v>16216</v>
      </c>
      <c r="C61">
        <v>26585</v>
      </c>
      <c r="D61">
        <v>4151</v>
      </c>
      <c r="E61">
        <v>78273</v>
      </c>
      <c r="F61">
        <v>198850</v>
      </c>
      <c r="H61">
        <f t="shared" si="0"/>
        <v>30736</v>
      </c>
      <c r="J61">
        <v>13849</v>
      </c>
      <c r="K61">
        <f t="shared" si="1"/>
        <v>354811</v>
      </c>
    </row>
    <row r="62" spans="1:11" x14ac:dyDescent="0.2">
      <c r="A62">
        <v>2007</v>
      </c>
      <c r="B62">
        <v>11721</v>
      </c>
      <c r="C62">
        <v>16666</v>
      </c>
      <c r="D62">
        <v>5227</v>
      </c>
      <c r="E62">
        <v>82445</v>
      </c>
      <c r="F62">
        <v>196744</v>
      </c>
      <c r="H62">
        <f t="shared" si="0"/>
        <v>21893</v>
      </c>
      <c r="J62">
        <v>16952</v>
      </c>
      <c r="K62">
        <f t="shared" si="1"/>
        <v>334696</v>
      </c>
    </row>
    <row r="63" spans="1:11" x14ac:dyDescent="0.2">
      <c r="A63">
        <v>2008</v>
      </c>
      <c r="B63">
        <v>14233</v>
      </c>
      <c r="C63">
        <v>16604</v>
      </c>
      <c r="D63">
        <v>3765</v>
      </c>
      <c r="E63">
        <v>89900</v>
      </c>
      <c r="F63">
        <v>200100</v>
      </c>
      <c r="H63">
        <f t="shared" si="0"/>
        <v>20369</v>
      </c>
      <c r="J63">
        <v>11504</v>
      </c>
      <c r="K63">
        <f t="shared" si="1"/>
        <v>344971</v>
      </c>
    </row>
    <row r="64" spans="1:11" x14ac:dyDescent="0.2">
      <c r="A64">
        <v>2009</v>
      </c>
      <c r="B64">
        <v>12381</v>
      </c>
      <c r="C64">
        <v>14391</v>
      </c>
      <c r="D64">
        <v>3216</v>
      </c>
      <c r="E64">
        <v>95970</v>
      </c>
      <c r="F64">
        <v>202957</v>
      </c>
      <c r="H64">
        <f t="shared" si="0"/>
        <v>17607</v>
      </c>
      <c r="J64">
        <v>9695</v>
      </c>
      <c r="K64">
        <f t="shared" si="1"/>
        <v>346522</v>
      </c>
    </row>
    <row r="65" spans="1:11" x14ac:dyDescent="0.2">
      <c r="A65">
        <v>2010</v>
      </c>
      <c r="B65">
        <v>8252</v>
      </c>
      <c r="C65">
        <v>61988</v>
      </c>
      <c r="D65">
        <v>12867</v>
      </c>
      <c r="E65">
        <v>115179</v>
      </c>
      <c r="F65">
        <v>198574</v>
      </c>
      <c r="H65">
        <f t="shared" si="0"/>
        <v>74855</v>
      </c>
      <c r="J65">
        <v>7892</v>
      </c>
      <c r="K65">
        <f t="shared" si="1"/>
        <v>471715</v>
      </c>
    </row>
    <row r="66" spans="1:11" x14ac:dyDescent="0.2">
      <c r="A66">
        <v>2011</v>
      </c>
      <c r="B66">
        <v>5134</v>
      </c>
      <c r="C66">
        <v>22947</v>
      </c>
      <c r="D66">
        <v>7357</v>
      </c>
      <c r="E66">
        <v>114520</v>
      </c>
      <c r="F66">
        <v>225325</v>
      </c>
      <c r="H66">
        <f t="shared" si="0"/>
        <v>30304</v>
      </c>
      <c r="J66">
        <v>13780</v>
      </c>
      <c r="K66">
        <f t="shared" si="1"/>
        <v>405587</v>
      </c>
    </row>
    <row r="67" spans="1:11" x14ac:dyDescent="0.2">
      <c r="A67">
        <v>2012</v>
      </c>
      <c r="B67">
        <v>5692</v>
      </c>
      <c r="C67">
        <v>14179</v>
      </c>
      <c r="D67">
        <v>3661</v>
      </c>
      <c r="E67">
        <v>114475</v>
      </c>
      <c r="F67">
        <v>232037</v>
      </c>
      <c r="H67">
        <f t="shared" si="0"/>
        <v>17840</v>
      </c>
      <c r="J67">
        <v>9319</v>
      </c>
      <c r="K67">
        <f t="shared" si="1"/>
        <v>387884</v>
      </c>
    </row>
    <row r="68" spans="1:11" x14ac:dyDescent="0.2">
      <c r="A68">
        <v>2013</v>
      </c>
      <c r="B68">
        <v>4037</v>
      </c>
      <c r="C68">
        <v>11569</v>
      </c>
      <c r="D68">
        <v>2987</v>
      </c>
      <c r="E68">
        <v>98648</v>
      </c>
      <c r="F68">
        <v>252575</v>
      </c>
      <c r="H68">
        <f t="shared" si="0"/>
        <v>14556</v>
      </c>
      <c r="J68">
        <v>11520</v>
      </c>
      <c r="K68">
        <f t="shared" si="1"/>
        <v>384372</v>
      </c>
    </row>
    <row r="69" spans="1:11" x14ac:dyDescent="0.2">
      <c r="A69">
        <v>2014</v>
      </c>
      <c r="B69">
        <v>5600</v>
      </c>
      <c r="C69">
        <v>11569</v>
      </c>
      <c r="D69">
        <v>2987</v>
      </c>
      <c r="E69">
        <v>127514</v>
      </c>
      <c r="F69">
        <v>257626</v>
      </c>
      <c r="H69">
        <f t="shared" si="0"/>
        <v>14556</v>
      </c>
      <c r="J69">
        <v>9840</v>
      </c>
      <c r="K69">
        <f t="shared" si="1"/>
        <v>419852</v>
      </c>
    </row>
    <row r="71" spans="1:11" x14ac:dyDescent="0.2">
      <c r="A71" t="s">
        <v>15</v>
      </c>
      <c r="B71">
        <f>CORREL(B47:B69,$J$47:$J$69)</f>
        <v>0.24932743863592616</v>
      </c>
      <c r="C71">
        <f t="shared" ref="C71:H71" si="2">CORREL(C47:C69,$J$47:$J$69)</f>
        <v>1.3430862746482119E-2</v>
      </c>
      <c r="D71">
        <f t="shared" si="2"/>
        <v>-0.18311639039197761</v>
      </c>
      <c r="E71">
        <f t="shared" si="2"/>
        <v>-0.35068673016354734</v>
      </c>
      <c r="F71">
        <f t="shared" si="2"/>
        <v>-0.2870605321169668</v>
      </c>
      <c r="H71">
        <f t="shared" si="2"/>
        <v>-1.3686073497356049E-2</v>
      </c>
      <c r="I71">
        <f>CORREL(K47:K69,J47:J69)</f>
        <v>-0.40932437122586257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6"/>
  <sheetViews>
    <sheetView tabSelected="1" workbookViewId="0">
      <selection activeCell="E1" sqref="E1"/>
    </sheetView>
  </sheetViews>
  <sheetFormatPr baseColWidth="10" defaultRowHeight="15" x14ac:dyDescent="0.2"/>
  <sheetData>
    <row r="1" spans="1:6" x14ac:dyDescent="0.2">
      <c r="B1" t="s">
        <v>16</v>
      </c>
      <c r="C1" t="s">
        <v>17</v>
      </c>
      <c r="D1" t="s">
        <v>18</v>
      </c>
      <c r="E1" t="s">
        <v>19</v>
      </c>
      <c r="F1" t="s">
        <v>20</v>
      </c>
    </row>
    <row r="2" spans="1:6" x14ac:dyDescent="0.2">
      <c r="A2">
        <v>1950</v>
      </c>
      <c r="B2" t="s">
        <v>8</v>
      </c>
      <c r="C2" t="s">
        <v>8</v>
      </c>
      <c r="D2" t="s">
        <v>8</v>
      </c>
      <c r="E2" t="s">
        <v>8</v>
      </c>
      <c r="F2" t="s">
        <v>8</v>
      </c>
    </row>
    <row r="3" spans="1:6" x14ac:dyDescent="0.2">
      <c r="A3">
        <v>1951</v>
      </c>
      <c r="B3" t="s">
        <v>8</v>
      </c>
      <c r="C3" t="s">
        <v>8</v>
      </c>
      <c r="D3" t="s">
        <v>8</v>
      </c>
      <c r="E3" t="s">
        <v>8</v>
      </c>
      <c r="F3" t="s">
        <v>8</v>
      </c>
    </row>
    <row r="4" spans="1:6" x14ac:dyDescent="0.2">
      <c r="A4">
        <v>1952</v>
      </c>
      <c r="B4" t="s">
        <v>8</v>
      </c>
      <c r="C4" t="s">
        <v>8</v>
      </c>
      <c r="D4" t="s">
        <v>8</v>
      </c>
      <c r="E4" t="s">
        <v>8</v>
      </c>
      <c r="F4" t="s">
        <v>8</v>
      </c>
    </row>
    <row r="5" spans="1:6" x14ac:dyDescent="0.2">
      <c r="A5">
        <v>1953</v>
      </c>
      <c r="B5" t="s">
        <v>8</v>
      </c>
      <c r="C5" t="s">
        <v>8</v>
      </c>
      <c r="D5" t="s">
        <v>8</v>
      </c>
      <c r="E5" t="s">
        <v>8</v>
      </c>
      <c r="F5" t="s">
        <v>8</v>
      </c>
    </row>
    <row r="6" spans="1:6" x14ac:dyDescent="0.2">
      <c r="A6">
        <v>1954</v>
      </c>
      <c r="B6" t="s">
        <v>8</v>
      </c>
      <c r="C6" t="s">
        <v>8</v>
      </c>
      <c r="D6" t="s">
        <v>8</v>
      </c>
      <c r="E6" t="s">
        <v>8</v>
      </c>
      <c r="F6" t="s">
        <v>8</v>
      </c>
    </row>
    <row r="7" spans="1:6" x14ac:dyDescent="0.2">
      <c r="A7">
        <v>1955</v>
      </c>
      <c r="B7" t="s">
        <v>8</v>
      </c>
      <c r="C7" t="s">
        <v>8</v>
      </c>
      <c r="D7" t="s">
        <v>8</v>
      </c>
      <c r="E7" t="s">
        <v>8</v>
      </c>
      <c r="F7" t="s">
        <v>8</v>
      </c>
    </row>
    <row r="8" spans="1:6" x14ac:dyDescent="0.2">
      <c r="A8">
        <v>1956</v>
      </c>
      <c r="B8" t="s">
        <v>8</v>
      </c>
      <c r="C8" t="s">
        <v>8</v>
      </c>
      <c r="D8" t="s">
        <v>8</v>
      </c>
      <c r="E8" t="s">
        <v>8</v>
      </c>
      <c r="F8" t="s">
        <v>8</v>
      </c>
    </row>
    <row r="9" spans="1:6" x14ac:dyDescent="0.2">
      <c r="A9">
        <v>1957</v>
      </c>
      <c r="B9" t="s">
        <v>8</v>
      </c>
      <c r="C9" t="s">
        <v>8</v>
      </c>
      <c r="D9" t="s">
        <v>8</v>
      </c>
      <c r="E9" t="s">
        <v>8</v>
      </c>
      <c r="F9" t="s">
        <v>8</v>
      </c>
    </row>
    <row r="10" spans="1:6" x14ac:dyDescent="0.2">
      <c r="A10">
        <v>1958</v>
      </c>
      <c r="B10" t="s">
        <v>8</v>
      </c>
      <c r="C10">
        <v>7900</v>
      </c>
      <c r="D10">
        <v>11400</v>
      </c>
      <c r="E10" t="s">
        <v>8</v>
      </c>
      <c r="F10" t="s">
        <v>8</v>
      </c>
    </row>
    <row r="11" spans="1:6" x14ac:dyDescent="0.2">
      <c r="A11">
        <v>1959</v>
      </c>
      <c r="B11" t="s">
        <v>8</v>
      </c>
      <c r="C11">
        <v>10400</v>
      </c>
      <c r="D11">
        <v>15000</v>
      </c>
      <c r="E11" t="s">
        <v>8</v>
      </c>
      <c r="F11" t="s">
        <v>8</v>
      </c>
    </row>
    <row r="12" spans="1:6" x14ac:dyDescent="0.2">
      <c r="A12">
        <v>1960</v>
      </c>
      <c r="B12" t="s">
        <v>8</v>
      </c>
      <c r="C12">
        <v>13300</v>
      </c>
      <c r="D12">
        <v>19200</v>
      </c>
      <c r="E12" t="s">
        <v>8</v>
      </c>
      <c r="F12" t="s">
        <v>8</v>
      </c>
    </row>
    <row r="13" spans="1:6" x14ac:dyDescent="0.2">
      <c r="A13">
        <v>1961</v>
      </c>
      <c r="B13" t="s">
        <v>8</v>
      </c>
      <c r="C13">
        <v>3100</v>
      </c>
      <c r="D13">
        <v>4500</v>
      </c>
      <c r="E13" t="s">
        <v>8</v>
      </c>
      <c r="F13" t="s">
        <v>8</v>
      </c>
    </row>
    <row r="14" spans="1:6" x14ac:dyDescent="0.2">
      <c r="A14">
        <v>1962</v>
      </c>
      <c r="B14" t="s">
        <v>8</v>
      </c>
      <c r="C14">
        <v>4300</v>
      </c>
      <c r="D14">
        <v>6300</v>
      </c>
      <c r="E14" t="s">
        <v>8</v>
      </c>
      <c r="F14" t="s">
        <v>8</v>
      </c>
    </row>
    <row r="15" spans="1:6" x14ac:dyDescent="0.2">
      <c r="A15">
        <v>1963</v>
      </c>
      <c r="B15" t="s">
        <v>8</v>
      </c>
      <c r="C15">
        <v>3300</v>
      </c>
      <c r="D15">
        <v>4800</v>
      </c>
      <c r="E15" t="s">
        <v>8</v>
      </c>
      <c r="F15" t="s">
        <v>8</v>
      </c>
    </row>
    <row r="16" spans="1:6" x14ac:dyDescent="0.2">
      <c r="A16">
        <v>1964</v>
      </c>
      <c r="B16" t="s">
        <v>8</v>
      </c>
      <c r="C16">
        <v>4000</v>
      </c>
      <c r="D16">
        <v>5900</v>
      </c>
      <c r="E16" t="s">
        <v>8</v>
      </c>
      <c r="F16" t="s">
        <v>8</v>
      </c>
    </row>
    <row r="17" spans="1:6" x14ac:dyDescent="0.2">
      <c r="A17">
        <v>1965</v>
      </c>
      <c r="B17" t="s">
        <v>8</v>
      </c>
      <c r="C17">
        <v>3900</v>
      </c>
      <c r="D17">
        <v>6600</v>
      </c>
      <c r="E17" t="s">
        <v>8</v>
      </c>
      <c r="F17" t="s">
        <v>8</v>
      </c>
    </row>
    <row r="18" spans="1:6" x14ac:dyDescent="0.2">
      <c r="A18">
        <v>1966</v>
      </c>
      <c r="B18" t="s">
        <v>8</v>
      </c>
      <c r="C18">
        <v>5300</v>
      </c>
      <c r="D18">
        <v>4600</v>
      </c>
      <c r="E18" t="s">
        <v>8</v>
      </c>
      <c r="F18" t="s">
        <v>8</v>
      </c>
    </row>
    <row r="19" spans="1:6" x14ac:dyDescent="0.2">
      <c r="A19">
        <v>1967</v>
      </c>
      <c r="B19" t="s">
        <v>8</v>
      </c>
      <c r="C19">
        <v>3200</v>
      </c>
      <c r="D19">
        <v>4700</v>
      </c>
      <c r="E19" t="s">
        <v>8</v>
      </c>
      <c r="F19" t="s">
        <v>8</v>
      </c>
    </row>
    <row r="20" spans="1:6" x14ac:dyDescent="0.2">
      <c r="A20">
        <v>1968</v>
      </c>
      <c r="B20" t="s">
        <v>8</v>
      </c>
      <c r="C20">
        <v>4100</v>
      </c>
      <c r="D20">
        <v>4500</v>
      </c>
      <c r="E20" t="s">
        <v>8</v>
      </c>
      <c r="F20" t="s">
        <v>8</v>
      </c>
    </row>
    <row r="21" spans="1:6" x14ac:dyDescent="0.2">
      <c r="A21">
        <v>1969</v>
      </c>
      <c r="B21" t="s">
        <v>8</v>
      </c>
      <c r="C21">
        <v>2700</v>
      </c>
      <c r="D21">
        <v>5800</v>
      </c>
      <c r="E21" t="s">
        <v>8</v>
      </c>
      <c r="F21" t="s">
        <v>8</v>
      </c>
    </row>
    <row r="22" spans="1:6" x14ac:dyDescent="0.2">
      <c r="A22">
        <v>1970</v>
      </c>
      <c r="B22" t="s">
        <v>8</v>
      </c>
      <c r="C22">
        <v>3700</v>
      </c>
      <c r="D22">
        <v>6800</v>
      </c>
      <c r="E22" t="s">
        <v>8</v>
      </c>
      <c r="F22" t="s">
        <v>8</v>
      </c>
    </row>
    <row r="23" spans="1:6" x14ac:dyDescent="0.2">
      <c r="A23">
        <v>1971</v>
      </c>
      <c r="B23" t="s">
        <v>8</v>
      </c>
      <c r="C23">
        <v>3300</v>
      </c>
      <c r="D23">
        <v>8900</v>
      </c>
      <c r="E23" t="s">
        <v>8</v>
      </c>
      <c r="F23" t="s">
        <v>8</v>
      </c>
    </row>
    <row r="24" spans="1:6" x14ac:dyDescent="0.2">
      <c r="A24">
        <v>1972</v>
      </c>
      <c r="B24" t="s">
        <v>8</v>
      </c>
      <c r="C24">
        <v>5300</v>
      </c>
      <c r="D24">
        <v>8400</v>
      </c>
      <c r="E24" t="s">
        <v>8</v>
      </c>
      <c r="F24" t="s">
        <v>8</v>
      </c>
    </row>
    <row r="25" spans="1:6" x14ac:dyDescent="0.2">
      <c r="A25">
        <v>1973</v>
      </c>
      <c r="B25" t="s">
        <v>8</v>
      </c>
      <c r="C25">
        <v>6100</v>
      </c>
      <c r="D25">
        <v>2800</v>
      </c>
      <c r="E25" t="s">
        <v>8</v>
      </c>
      <c r="F25" t="s">
        <v>8</v>
      </c>
    </row>
    <row r="26" spans="1:6" x14ac:dyDescent="0.2">
      <c r="A26">
        <v>1974</v>
      </c>
      <c r="B26" t="s">
        <v>8</v>
      </c>
      <c r="C26">
        <v>5926</v>
      </c>
      <c r="D26">
        <v>1240</v>
      </c>
      <c r="E26" t="s">
        <v>8</v>
      </c>
      <c r="F26" t="s">
        <v>8</v>
      </c>
    </row>
    <row r="27" spans="1:6" x14ac:dyDescent="0.2">
      <c r="A27">
        <v>1975</v>
      </c>
      <c r="B27" t="s">
        <v>8</v>
      </c>
      <c r="C27">
        <v>3393</v>
      </c>
      <c r="D27">
        <v>1448</v>
      </c>
      <c r="E27" t="s">
        <v>8</v>
      </c>
      <c r="F27" t="s">
        <v>8</v>
      </c>
    </row>
    <row r="28" spans="1:6" x14ac:dyDescent="0.2">
      <c r="A28">
        <v>1976</v>
      </c>
      <c r="B28" t="s">
        <v>8</v>
      </c>
      <c r="C28">
        <v>3700</v>
      </c>
      <c r="D28">
        <v>3521</v>
      </c>
      <c r="E28" t="s">
        <v>8</v>
      </c>
      <c r="F28" t="s">
        <v>8</v>
      </c>
    </row>
    <row r="29" spans="1:6" x14ac:dyDescent="0.2">
      <c r="A29">
        <v>1977</v>
      </c>
      <c r="B29" t="s">
        <v>8</v>
      </c>
      <c r="C29">
        <v>2092</v>
      </c>
      <c r="D29">
        <v>5895</v>
      </c>
      <c r="E29" t="s">
        <v>8</v>
      </c>
      <c r="F29" t="s">
        <v>8</v>
      </c>
    </row>
    <row r="30" spans="1:6" x14ac:dyDescent="0.2">
      <c r="A30">
        <v>1978</v>
      </c>
      <c r="B30" t="s">
        <v>8</v>
      </c>
      <c r="C30">
        <v>35405</v>
      </c>
      <c r="D30">
        <v>5260</v>
      </c>
      <c r="E30" t="s">
        <v>8</v>
      </c>
      <c r="F30" t="s">
        <v>8</v>
      </c>
    </row>
    <row r="31" spans="1:6" x14ac:dyDescent="0.2">
      <c r="A31">
        <v>1979</v>
      </c>
      <c r="B31" t="s">
        <v>8</v>
      </c>
      <c r="C31">
        <v>24309</v>
      </c>
      <c r="D31">
        <v>7877</v>
      </c>
      <c r="E31" t="s">
        <v>8</v>
      </c>
      <c r="F31" t="s">
        <v>8</v>
      </c>
    </row>
    <row r="32" spans="1:6" x14ac:dyDescent="0.2">
      <c r="A32">
        <v>1980</v>
      </c>
      <c r="B32" t="s">
        <v>8</v>
      </c>
      <c r="C32">
        <v>17594</v>
      </c>
      <c r="D32">
        <v>7138</v>
      </c>
      <c r="E32" t="s">
        <v>8</v>
      </c>
      <c r="F32" t="s">
        <v>8</v>
      </c>
    </row>
    <row r="33" spans="1:6" x14ac:dyDescent="0.2">
      <c r="A33">
        <v>1981</v>
      </c>
      <c r="B33" t="s">
        <v>8</v>
      </c>
      <c r="C33">
        <v>14416</v>
      </c>
      <c r="D33">
        <v>5496</v>
      </c>
      <c r="E33" t="s">
        <v>8</v>
      </c>
      <c r="F33" t="s">
        <v>8</v>
      </c>
    </row>
    <row r="34" spans="1:6" x14ac:dyDescent="0.2">
      <c r="A34">
        <v>1982</v>
      </c>
      <c r="B34" t="s">
        <v>8</v>
      </c>
      <c r="C34">
        <v>13362</v>
      </c>
      <c r="D34">
        <v>5716</v>
      </c>
      <c r="E34" t="s">
        <v>8</v>
      </c>
      <c r="F34" t="s">
        <v>8</v>
      </c>
    </row>
    <row r="35" spans="1:6" x14ac:dyDescent="0.2">
      <c r="A35">
        <v>1983</v>
      </c>
      <c r="B35" t="s">
        <v>8</v>
      </c>
      <c r="C35">
        <v>18546</v>
      </c>
      <c r="D35">
        <v>5755</v>
      </c>
      <c r="E35" t="s">
        <v>8</v>
      </c>
      <c r="F35" t="s">
        <v>8</v>
      </c>
    </row>
    <row r="36" spans="1:6" x14ac:dyDescent="0.2">
      <c r="A36">
        <v>1984</v>
      </c>
      <c r="B36" t="s">
        <v>8</v>
      </c>
      <c r="C36">
        <v>17868</v>
      </c>
      <c r="D36">
        <v>8678</v>
      </c>
      <c r="E36">
        <v>90000</v>
      </c>
      <c r="F36">
        <v>56000</v>
      </c>
    </row>
    <row r="37" spans="1:6" x14ac:dyDescent="0.2">
      <c r="A37">
        <v>1985</v>
      </c>
      <c r="B37" t="s">
        <v>8</v>
      </c>
      <c r="C37">
        <v>14343</v>
      </c>
      <c r="D37">
        <v>7456</v>
      </c>
      <c r="E37">
        <v>73328</v>
      </c>
      <c r="F37">
        <v>71050</v>
      </c>
    </row>
    <row r="38" spans="1:6" x14ac:dyDescent="0.2">
      <c r="A38">
        <v>1986</v>
      </c>
      <c r="B38" t="s">
        <v>8</v>
      </c>
      <c r="C38">
        <v>19629</v>
      </c>
      <c r="D38">
        <v>5205</v>
      </c>
      <c r="E38">
        <v>94133</v>
      </c>
      <c r="F38">
        <v>83650</v>
      </c>
    </row>
    <row r="39" spans="1:6" x14ac:dyDescent="0.2">
      <c r="A39">
        <v>1987</v>
      </c>
      <c r="B39" t="s">
        <v>8</v>
      </c>
      <c r="C39">
        <v>23522</v>
      </c>
      <c r="D39">
        <v>3966</v>
      </c>
      <c r="E39">
        <v>91167</v>
      </c>
      <c r="F39">
        <v>103814</v>
      </c>
    </row>
    <row r="40" spans="1:6" x14ac:dyDescent="0.2">
      <c r="A40">
        <v>1988</v>
      </c>
      <c r="B40" t="s">
        <v>8</v>
      </c>
      <c r="C40">
        <v>20052</v>
      </c>
      <c r="D40">
        <v>4919</v>
      </c>
      <c r="E40">
        <v>78551</v>
      </c>
      <c r="F40">
        <v>104950</v>
      </c>
    </row>
    <row r="41" spans="1:6" x14ac:dyDescent="0.2">
      <c r="A41">
        <v>1989</v>
      </c>
      <c r="B41" t="s">
        <v>8</v>
      </c>
      <c r="C41">
        <v>22811</v>
      </c>
      <c r="D41">
        <v>4417</v>
      </c>
      <c r="E41">
        <v>81641</v>
      </c>
      <c r="F41">
        <v>110311</v>
      </c>
    </row>
    <row r="42" spans="1:6" x14ac:dyDescent="0.2">
      <c r="A42">
        <v>1990</v>
      </c>
      <c r="B42" t="s">
        <v>8</v>
      </c>
      <c r="C42">
        <v>22939</v>
      </c>
      <c r="D42">
        <v>4369</v>
      </c>
      <c r="E42">
        <v>82168</v>
      </c>
      <c r="F42">
        <v>111140</v>
      </c>
    </row>
    <row r="43" spans="1:6" x14ac:dyDescent="0.2">
      <c r="A43">
        <v>1991</v>
      </c>
      <c r="B43" t="s">
        <v>8</v>
      </c>
      <c r="C43">
        <v>31476</v>
      </c>
      <c r="D43">
        <v>3778</v>
      </c>
      <c r="E43">
        <v>84806</v>
      </c>
      <c r="F43">
        <v>114681</v>
      </c>
    </row>
    <row r="44" spans="1:6" x14ac:dyDescent="0.2">
      <c r="A44">
        <v>1992</v>
      </c>
      <c r="B44">
        <v>39298</v>
      </c>
      <c r="C44">
        <v>36939</v>
      </c>
      <c r="D44">
        <v>3543</v>
      </c>
      <c r="E44">
        <v>96596</v>
      </c>
      <c r="F44">
        <v>125574</v>
      </c>
    </row>
    <row r="45" spans="1:6" x14ac:dyDescent="0.2">
      <c r="A45">
        <v>1993</v>
      </c>
      <c r="B45">
        <v>47255</v>
      </c>
      <c r="C45">
        <v>40857</v>
      </c>
      <c r="D45">
        <v>3682</v>
      </c>
      <c r="E45">
        <v>96950</v>
      </c>
      <c r="F45">
        <v>130295</v>
      </c>
    </row>
    <row r="46" spans="1:6" x14ac:dyDescent="0.2">
      <c r="A46">
        <v>1994</v>
      </c>
      <c r="B46">
        <v>36478</v>
      </c>
      <c r="C46">
        <v>36311</v>
      </c>
      <c r="D46">
        <v>3072</v>
      </c>
      <c r="E46">
        <v>71370</v>
      </c>
      <c r="F46">
        <v>121161</v>
      </c>
    </row>
    <row r="47" spans="1:6" x14ac:dyDescent="0.2">
      <c r="A47">
        <v>1995</v>
      </c>
      <c r="B47">
        <v>49441</v>
      </c>
      <c r="C47">
        <v>40714</v>
      </c>
      <c r="D47">
        <v>2552</v>
      </c>
      <c r="E47">
        <v>84420</v>
      </c>
      <c r="F47">
        <v>129115</v>
      </c>
    </row>
    <row r="48" spans="1:6" x14ac:dyDescent="0.2">
      <c r="A48">
        <v>1996</v>
      </c>
      <c r="B48">
        <v>48302</v>
      </c>
      <c r="C48">
        <v>48452</v>
      </c>
      <c r="D48">
        <v>3837</v>
      </c>
      <c r="E48">
        <v>90240</v>
      </c>
      <c r="F48">
        <v>135358</v>
      </c>
    </row>
    <row r="49" spans="1:6" x14ac:dyDescent="0.2">
      <c r="A49">
        <v>1997</v>
      </c>
      <c r="B49">
        <v>44519</v>
      </c>
      <c r="C49">
        <v>47524</v>
      </c>
      <c r="D49">
        <v>3634</v>
      </c>
      <c r="E49">
        <v>83230</v>
      </c>
      <c r="F49">
        <v>131204</v>
      </c>
    </row>
    <row r="50" spans="1:6" x14ac:dyDescent="0.2">
      <c r="A50">
        <v>1998</v>
      </c>
      <c r="B50">
        <v>53729</v>
      </c>
      <c r="C50">
        <v>48475</v>
      </c>
      <c r="D50">
        <v>3077</v>
      </c>
      <c r="E50">
        <v>81634</v>
      </c>
      <c r="F50">
        <v>124105</v>
      </c>
    </row>
    <row r="51" spans="1:6" x14ac:dyDescent="0.2">
      <c r="A51">
        <v>1999</v>
      </c>
      <c r="B51">
        <v>44810</v>
      </c>
      <c r="C51">
        <v>41468</v>
      </c>
      <c r="D51">
        <v>3076</v>
      </c>
      <c r="E51">
        <v>73809</v>
      </c>
      <c r="F51">
        <v>140710</v>
      </c>
    </row>
    <row r="52" spans="1:6" x14ac:dyDescent="0.2">
      <c r="A52">
        <v>2000</v>
      </c>
      <c r="B52">
        <v>41129</v>
      </c>
      <c r="C52">
        <v>43604</v>
      </c>
      <c r="D52">
        <v>3896</v>
      </c>
      <c r="E52">
        <v>79165</v>
      </c>
      <c r="F52">
        <v>140367</v>
      </c>
    </row>
    <row r="53" spans="1:6" x14ac:dyDescent="0.2">
      <c r="A53">
        <v>2001</v>
      </c>
      <c r="B53">
        <v>64599</v>
      </c>
      <c r="C53">
        <v>44502</v>
      </c>
      <c r="D53">
        <v>4277</v>
      </c>
      <c r="E53">
        <v>75060</v>
      </c>
      <c r="F53">
        <v>154654</v>
      </c>
    </row>
    <row r="54" spans="1:6" x14ac:dyDescent="0.2">
      <c r="A54">
        <v>2002</v>
      </c>
      <c r="B54">
        <v>38984</v>
      </c>
      <c r="C54">
        <v>43675</v>
      </c>
      <c r="D54">
        <v>5525</v>
      </c>
      <c r="E54">
        <v>68250</v>
      </c>
      <c r="F54">
        <v>152343</v>
      </c>
    </row>
    <row r="55" spans="1:6" x14ac:dyDescent="0.2">
      <c r="A55">
        <v>2003</v>
      </c>
      <c r="B55">
        <v>36724</v>
      </c>
      <c r="C55">
        <v>37234</v>
      </c>
      <c r="D55">
        <v>2306</v>
      </c>
      <c r="E55">
        <v>62944</v>
      </c>
      <c r="F55">
        <v>136088</v>
      </c>
    </row>
    <row r="56" spans="1:6" x14ac:dyDescent="0.2">
      <c r="A56">
        <v>2004</v>
      </c>
      <c r="B56">
        <v>20391</v>
      </c>
      <c r="C56">
        <v>38362</v>
      </c>
      <c r="D56">
        <v>3534</v>
      </c>
      <c r="E56">
        <v>71001</v>
      </c>
      <c r="F56">
        <v>184838</v>
      </c>
    </row>
    <row r="57" spans="1:6" x14ac:dyDescent="0.2">
      <c r="A57">
        <v>2005</v>
      </c>
      <c r="B57">
        <v>15409</v>
      </c>
      <c r="C57">
        <v>26740</v>
      </c>
      <c r="D57">
        <v>3513</v>
      </c>
      <c r="E57">
        <v>77499</v>
      </c>
      <c r="F57">
        <v>198363</v>
      </c>
    </row>
    <row r="58" spans="1:6" x14ac:dyDescent="0.2">
      <c r="A58">
        <v>2006</v>
      </c>
      <c r="B58">
        <v>16216</v>
      </c>
      <c r="C58">
        <v>26585</v>
      </c>
      <c r="D58">
        <v>4151</v>
      </c>
      <c r="E58">
        <v>78273</v>
      </c>
      <c r="F58">
        <v>198850</v>
      </c>
    </row>
    <row r="59" spans="1:6" x14ac:dyDescent="0.2">
      <c r="A59">
        <v>2007</v>
      </c>
      <c r="B59">
        <v>11721</v>
      </c>
      <c r="C59">
        <v>16666</v>
      </c>
      <c r="D59">
        <v>5227</v>
      </c>
      <c r="E59">
        <v>82445</v>
      </c>
      <c r="F59">
        <v>196744</v>
      </c>
    </row>
    <row r="60" spans="1:6" x14ac:dyDescent="0.2">
      <c r="A60">
        <v>2008</v>
      </c>
      <c r="B60">
        <v>14233</v>
      </c>
      <c r="C60">
        <v>16604</v>
      </c>
      <c r="D60">
        <v>3765</v>
      </c>
      <c r="E60">
        <v>89900</v>
      </c>
      <c r="F60">
        <v>200100</v>
      </c>
    </row>
    <row r="61" spans="1:6" x14ac:dyDescent="0.2">
      <c r="A61">
        <v>2009</v>
      </c>
      <c r="B61">
        <v>12381</v>
      </c>
      <c r="C61">
        <v>14391</v>
      </c>
      <c r="D61">
        <v>3216</v>
      </c>
      <c r="E61">
        <v>95970</v>
      </c>
      <c r="F61">
        <v>202957</v>
      </c>
    </row>
    <row r="62" spans="1:6" x14ac:dyDescent="0.2">
      <c r="A62">
        <v>2010</v>
      </c>
      <c r="B62">
        <v>8252</v>
      </c>
      <c r="C62">
        <v>61988</v>
      </c>
      <c r="D62">
        <v>12867</v>
      </c>
      <c r="E62">
        <v>115179</v>
      </c>
      <c r="F62">
        <v>198574</v>
      </c>
    </row>
    <row r="63" spans="1:6" x14ac:dyDescent="0.2">
      <c r="A63">
        <v>2011</v>
      </c>
      <c r="B63">
        <v>5134</v>
      </c>
      <c r="C63">
        <v>22947</v>
      </c>
      <c r="D63">
        <v>7357</v>
      </c>
      <c r="E63">
        <v>114520</v>
      </c>
      <c r="F63">
        <v>225325</v>
      </c>
    </row>
    <row r="64" spans="1:6" x14ac:dyDescent="0.2">
      <c r="A64">
        <v>2012</v>
      </c>
      <c r="B64">
        <v>5692</v>
      </c>
      <c r="C64">
        <v>14179</v>
      </c>
      <c r="D64">
        <v>3661</v>
      </c>
      <c r="E64">
        <v>114475</v>
      </c>
      <c r="F64">
        <v>232037</v>
      </c>
    </row>
    <row r="65" spans="1:6" x14ac:dyDescent="0.2">
      <c r="A65">
        <v>2013</v>
      </c>
      <c r="B65">
        <v>4037</v>
      </c>
      <c r="C65">
        <v>11569</v>
      </c>
      <c r="D65">
        <v>2987</v>
      </c>
      <c r="E65">
        <v>98648</v>
      </c>
      <c r="F65">
        <v>252575</v>
      </c>
    </row>
    <row r="66" spans="1:6" x14ac:dyDescent="0.2">
      <c r="A66">
        <v>2014</v>
      </c>
      <c r="B66">
        <v>5600</v>
      </c>
      <c r="C66">
        <v>11569</v>
      </c>
      <c r="D66">
        <v>2987</v>
      </c>
      <c r="E66">
        <v>127514</v>
      </c>
      <c r="F66">
        <v>257626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Hilsa-India</vt:lpstr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helga</dc:creator>
  <cp:lastModifiedBy>xiuyang guan</cp:lastModifiedBy>
  <dcterms:created xsi:type="dcterms:W3CDTF">2016-10-27T16:35:06Z</dcterms:created>
  <dcterms:modified xsi:type="dcterms:W3CDTF">2017-03-20T02:34:15Z</dcterms:modified>
</cp:coreProperties>
</file>