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aguilerakeyser/Desktop/"/>
    </mc:Choice>
  </mc:AlternateContent>
  <xr:revisionPtr revIDLastSave="0" documentId="8_{45A136D7-B290-5F43-83E6-7A0ED95047D9}" xr6:coauthVersionLast="36" xr6:coauthVersionMax="36" xr10:uidLastSave="{00000000-0000-0000-0000-000000000000}"/>
  <bookViews>
    <workbookView xWindow="0" yWindow="0" windowWidth="28800" windowHeight="18000" xr2:uid="{C297542F-A2D1-2B46-A4C4-391FF5F3FB09}"/>
  </bookViews>
  <sheets>
    <sheet name="Sheet1" sheetId="1" r:id="rId1"/>
  </sheets>
  <definedNames>
    <definedName name="_xlchart.v1.0" hidden="1">Sheet1!$J$4</definedName>
    <definedName name="_xlchart.v1.1" hidden="1">Sheet1!$J$5:$J$104</definedName>
    <definedName name="_xlchart.v1.2" hidden="1">Sheet1!$J$4</definedName>
    <definedName name="_xlchart.v1.3" hidden="1">Sheet1!$J$5:$J$104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 s="1"/>
  <c r="M37" i="1"/>
  <c r="M36" i="1"/>
  <c r="H5" i="1"/>
  <c r="I5" i="1" s="1"/>
  <c r="F6" i="1"/>
  <c r="F7" i="1" s="1"/>
  <c r="G5" i="1"/>
  <c r="J6" i="1" l="1"/>
  <c r="J7" i="1"/>
  <c r="J17" i="1"/>
  <c r="J26" i="1"/>
  <c r="J35" i="1"/>
  <c r="J44" i="1"/>
  <c r="J53" i="1"/>
  <c r="J63" i="1"/>
  <c r="J71" i="1"/>
  <c r="J79" i="1"/>
  <c r="J87" i="1"/>
  <c r="J95" i="1"/>
  <c r="J103" i="1"/>
  <c r="J28" i="1"/>
  <c r="J8" i="1"/>
  <c r="J18" i="1"/>
  <c r="J27" i="1"/>
  <c r="J36" i="1"/>
  <c r="J45" i="1"/>
  <c r="J55" i="1"/>
  <c r="J64" i="1"/>
  <c r="J72" i="1"/>
  <c r="J80" i="1"/>
  <c r="J88" i="1"/>
  <c r="J96" i="1"/>
  <c r="J104" i="1"/>
  <c r="J19" i="1"/>
  <c r="J37" i="1"/>
  <c r="J47" i="1"/>
  <c r="J56" i="1"/>
  <c r="J65" i="1"/>
  <c r="J73" i="1"/>
  <c r="J81" i="1"/>
  <c r="J89" i="1"/>
  <c r="J97" i="1"/>
  <c r="J5" i="1"/>
  <c r="J20" i="1"/>
  <c r="J29" i="1"/>
  <c r="J39" i="1"/>
  <c r="J48" i="1"/>
  <c r="J57" i="1"/>
  <c r="J66" i="1"/>
  <c r="J74" i="1"/>
  <c r="J82" i="1"/>
  <c r="J90" i="1"/>
  <c r="J98" i="1"/>
  <c r="J42" i="1"/>
  <c r="J52" i="1"/>
  <c r="J94" i="1"/>
  <c r="J10" i="1"/>
  <c r="J21" i="1"/>
  <c r="J31" i="1"/>
  <c r="J40" i="1"/>
  <c r="J49" i="1"/>
  <c r="J58" i="1"/>
  <c r="J67" i="1"/>
  <c r="J83" i="1"/>
  <c r="J99" i="1"/>
  <c r="J41" i="1"/>
  <c r="J68" i="1"/>
  <c r="J92" i="1"/>
  <c r="J33" i="1"/>
  <c r="J77" i="1"/>
  <c r="J16" i="1"/>
  <c r="J61" i="1"/>
  <c r="J11" i="1"/>
  <c r="J75" i="1"/>
  <c r="J91" i="1"/>
  <c r="J32" i="1"/>
  <c r="J76" i="1"/>
  <c r="J15" i="1"/>
  <c r="J60" i="1"/>
  <c r="J93" i="1"/>
  <c r="J25" i="1"/>
  <c r="J78" i="1"/>
  <c r="J12" i="1"/>
  <c r="J24" i="1"/>
  <c r="J69" i="1"/>
  <c r="J101" i="1"/>
  <c r="J34" i="1"/>
  <c r="J86" i="1"/>
  <c r="J13" i="1"/>
  <c r="J23" i="1"/>
  <c r="J50" i="1"/>
  <c r="J59" i="1"/>
  <c r="J84" i="1"/>
  <c r="J100" i="1"/>
  <c r="J51" i="1"/>
  <c r="J85" i="1"/>
  <c r="J43" i="1"/>
  <c r="J70" i="1"/>
  <c r="J102" i="1"/>
  <c r="J9" i="1"/>
  <c r="J62" i="1"/>
  <c r="J54" i="1"/>
  <c r="J46" i="1"/>
  <c r="J38" i="1"/>
  <c r="J30" i="1"/>
  <c r="J22" i="1"/>
  <c r="J14" i="1"/>
  <c r="F8" i="1"/>
  <c r="G7" i="1"/>
  <c r="H7" i="1" s="1"/>
  <c r="I7" i="1" s="1"/>
  <c r="G6" i="1"/>
  <c r="H6" i="1" s="1"/>
  <c r="I6" i="1" s="1"/>
  <c r="F9" i="1"/>
  <c r="G8" i="1"/>
  <c r="H8" i="1" l="1"/>
  <c r="I8" i="1" s="1"/>
  <c r="F10" i="1"/>
  <c r="G9" i="1"/>
  <c r="H9" i="1" s="1"/>
  <c r="I9" i="1" s="1"/>
  <c r="F11" i="1" l="1"/>
  <c r="G10" i="1"/>
  <c r="H10" i="1" s="1"/>
  <c r="I10" i="1" s="1"/>
  <c r="H11" i="1" l="1"/>
  <c r="I11" i="1" s="1"/>
  <c r="G11" i="1"/>
  <c r="F12" i="1"/>
  <c r="G12" i="1" l="1"/>
  <c r="H12" i="1" s="1"/>
  <c r="I12" i="1" s="1"/>
  <c r="F13" i="1"/>
  <c r="F14" i="1" l="1"/>
  <c r="G13" i="1"/>
  <c r="H13" i="1" s="1"/>
  <c r="I13" i="1" s="1"/>
  <c r="H14" i="1" l="1"/>
  <c r="I14" i="1" s="1"/>
  <c r="F15" i="1"/>
  <c r="G14" i="1"/>
  <c r="F16" i="1" l="1"/>
  <c r="G15" i="1"/>
  <c r="H15" i="1" s="1"/>
  <c r="I15" i="1" s="1"/>
  <c r="F17" i="1" l="1"/>
  <c r="G16" i="1"/>
  <c r="H16" i="1" s="1"/>
  <c r="I16" i="1" s="1"/>
  <c r="F18" i="1" l="1"/>
  <c r="G17" i="1"/>
  <c r="H17" i="1" s="1"/>
  <c r="I17" i="1" s="1"/>
  <c r="F19" i="1" l="1"/>
  <c r="G18" i="1"/>
  <c r="H18" i="1" s="1"/>
  <c r="I18" i="1" s="1"/>
  <c r="G19" i="1" l="1"/>
  <c r="H19" i="1" s="1"/>
  <c r="I19" i="1" s="1"/>
  <c r="F20" i="1"/>
  <c r="G20" i="1" l="1"/>
  <c r="H20" i="1" s="1"/>
  <c r="I20" i="1" s="1"/>
  <c r="F21" i="1"/>
  <c r="F22" i="1" l="1"/>
  <c r="G21" i="1"/>
  <c r="H21" i="1" s="1"/>
  <c r="I21" i="1" s="1"/>
  <c r="H22" i="1" l="1"/>
  <c r="I22" i="1" s="1"/>
  <c r="F23" i="1"/>
  <c r="G22" i="1"/>
  <c r="F24" i="1" l="1"/>
  <c r="G23" i="1"/>
  <c r="H23" i="1" s="1"/>
  <c r="I23" i="1" s="1"/>
  <c r="F25" i="1" l="1"/>
  <c r="G24" i="1"/>
  <c r="H24" i="1" s="1"/>
  <c r="I24" i="1" s="1"/>
  <c r="F26" i="1" l="1"/>
  <c r="G25" i="1"/>
  <c r="H25" i="1" s="1"/>
  <c r="I25" i="1" s="1"/>
  <c r="F27" i="1" l="1"/>
  <c r="G26" i="1"/>
  <c r="H26" i="1" s="1"/>
  <c r="I26" i="1" s="1"/>
  <c r="G27" i="1" l="1"/>
  <c r="H27" i="1" s="1"/>
  <c r="I27" i="1" s="1"/>
  <c r="F28" i="1"/>
  <c r="G28" i="1" l="1"/>
  <c r="H28" i="1" s="1"/>
  <c r="I28" i="1" s="1"/>
  <c r="F29" i="1"/>
  <c r="F30" i="1" l="1"/>
  <c r="G29" i="1"/>
  <c r="H29" i="1" s="1"/>
  <c r="I29" i="1" s="1"/>
  <c r="F31" i="1" l="1"/>
  <c r="G30" i="1"/>
  <c r="H30" i="1" s="1"/>
  <c r="I30" i="1" s="1"/>
  <c r="F32" i="1" l="1"/>
  <c r="G31" i="1"/>
  <c r="H31" i="1" s="1"/>
  <c r="I31" i="1" s="1"/>
  <c r="F33" i="1" l="1"/>
  <c r="G32" i="1"/>
  <c r="H32" i="1" s="1"/>
  <c r="I32" i="1" s="1"/>
  <c r="F34" i="1" l="1"/>
  <c r="G33" i="1"/>
  <c r="H33" i="1" s="1"/>
  <c r="I33" i="1" s="1"/>
  <c r="F35" i="1" l="1"/>
  <c r="G34" i="1"/>
  <c r="H34" i="1" s="1"/>
  <c r="I34" i="1" s="1"/>
  <c r="G35" i="1" l="1"/>
  <c r="H35" i="1" s="1"/>
  <c r="I35" i="1" s="1"/>
  <c r="F36" i="1"/>
  <c r="G36" i="1" l="1"/>
  <c r="H36" i="1" s="1"/>
  <c r="I36" i="1" s="1"/>
  <c r="F37" i="1"/>
  <c r="F38" i="1" l="1"/>
  <c r="G37" i="1"/>
  <c r="H37" i="1" s="1"/>
  <c r="I37" i="1" s="1"/>
  <c r="F39" i="1" l="1"/>
  <c r="G38" i="1"/>
  <c r="H38" i="1" s="1"/>
  <c r="I38" i="1" s="1"/>
  <c r="F40" i="1" l="1"/>
  <c r="G39" i="1"/>
  <c r="H39" i="1" s="1"/>
  <c r="I39" i="1" s="1"/>
  <c r="F41" i="1" l="1"/>
  <c r="G40" i="1"/>
  <c r="H40" i="1" s="1"/>
  <c r="I40" i="1" s="1"/>
  <c r="F42" i="1" l="1"/>
  <c r="G41" i="1"/>
  <c r="H41" i="1" s="1"/>
  <c r="I41" i="1" s="1"/>
  <c r="F43" i="1" l="1"/>
  <c r="G42" i="1"/>
  <c r="H42" i="1" s="1"/>
  <c r="I42" i="1" s="1"/>
  <c r="G43" i="1" l="1"/>
  <c r="H43" i="1" s="1"/>
  <c r="I43" i="1" s="1"/>
  <c r="F44" i="1"/>
  <c r="G44" i="1" l="1"/>
  <c r="H44" i="1" s="1"/>
  <c r="I44" i="1" s="1"/>
  <c r="F45" i="1"/>
  <c r="F46" i="1" l="1"/>
  <c r="G45" i="1"/>
  <c r="H45" i="1" s="1"/>
  <c r="I45" i="1" s="1"/>
  <c r="F47" i="1" l="1"/>
  <c r="G46" i="1"/>
  <c r="H46" i="1" s="1"/>
  <c r="I46" i="1" s="1"/>
  <c r="F48" i="1" l="1"/>
  <c r="G47" i="1"/>
  <c r="H47" i="1" s="1"/>
  <c r="I47" i="1" s="1"/>
  <c r="F49" i="1" l="1"/>
  <c r="G48" i="1"/>
  <c r="H48" i="1" s="1"/>
  <c r="I48" i="1" s="1"/>
  <c r="H49" i="1" l="1"/>
  <c r="I49" i="1" s="1"/>
  <c r="F50" i="1"/>
  <c r="G49" i="1"/>
  <c r="F51" i="1" l="1"/>
  <c r="G50" i="1"/>
  <c r="H50" i="1" s="1"/>
  <c r="I50" i="1" s="1"/>
  <c r="H51" i="1" l="1"/>
  <c r="I51" i="1" s="1"/>
  <c r="G51" i="1"/>
  <c r="F52" i="1"/>
  <c r="G52" i="1" l="1"/>
  <c r="H52" i="1" s="1"/>
  <c r="I52" i="1" s="1"/>
  <c r="F53" i="1"/>
  <c r="F54" i="1" l="1"/>
  <c r="G53" i="1"/>
  <c r="H53" i="1" s="1"/>
  <c r="I53" i="1" s="1"/>
  <c r="F55" i="1" l="1"/>
  <c r="G54" i="1"/>
  <c r="H54" i="1" s="1"/>
  <c r="I54" i="1" s="1"/>
  <c r="F56" i="1" l="1"/>
  <c r="G55" i="1"/>
  <c r="H55" i="1" s="1"/>
  <c r="I55" i="1" s="1"/>
  <c r="F57" i="1" l="1"/>
  <c r="G56" i="1"/>
  <c r="H56" i="1" s="1"/>
  <c r="I56" i="1" s="1"/>
  <c r="F58" i="1" l="1"/>
  <c r="G57" i="1"/>
  <c r="H57" i="1" s="1"/>
  <c r="I57" i="1" s="1"/>
  <c r="F59" i="1" l="1"/>
  <c r="G58" i="1"/>
  <c r="H58" i="1" s="1"/>
  <c r="I58" i="1" s="1"/>
  <c r="G59" i="1" l="1"/>
  <c r="H59" i="1" s="1"/>
  <c r="I59" i="1" s="1"/>
  <c r="F60" i="1"/>
  <c r="G60" i="1" l="1"/>
  <c r="H60" i="1" s="1"/>
  <c r="I60" i="1" s="1"/>
  <c r="F61" i="1"/>
  <c r="H61" i="1" l="1"/>
  <c r="I61" i="1" s="1"/>
  <c r="F62" i="1"/>
  <c r="G61" i="1"/>
  <c r="F63" i="1" l="1"/>
  <c r="G62" i="1"/>
  <c r="H62" i="1" s="1"/>
  <c r="I62" i="1" s="1"/>
  <c r="F64" i="1" l="1"/>
  <c r="G63" i="1"/>
  <c r="H63" i="1" s="1"/>
  <c r="I63" i="1" s="1"/>
  <c r="F65" i="1" l="1"/>
  <c r="G64" i="1"/>
  <c r="H64" i="1" s="1"/>
  <c r="I64" i="1" s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G68" i="1" l="1"/>
  <c r="H68" i="1" s="1"/>
  <c r="I68" i="1" s="1"/>
  <c r="F69" i="1"/>
  <c r="F70" i="1" l="1"/>
  <c r="G69" i="1"/>
  <c r="H69" i="1" s="1"/>
  <c r="I69" i="1" s="1"/>
  <c r="H70" i="1" l="1"/>
  <c r="I70" i="1" s="1"/>
  <c r="F71" i="1"/>
  <c r="G70" i="1"/>
  <c r="F72" i="1" l="1"/>
  <c r="G71" i="1"/>
  <c r="H71" i="1" s="1"/>
  <c r="I71" i="1" s="1"/>
  <c r="F73" i="1" l="1"/>
  <c r="G72" i="1"/>
  <c r="H72" i="1" s="1"/>
  <c r="I72" i="1" s="1"/>
  <c r="F74" i="1" l="1"/>
  <c r="G73" i="1"/>
  <c r="H73" i="1" s="1"/>
  <c r="I73" i="1" s="1"/>
  <c r="F75" i="1" l="1"/>
  <c r="G74" i="1"/>
  <c r="H74" i="1" s="1"/>
  <c r="I74" i="1" s="1"/>
  <c r="G75" i="1" l="1"/>
  <c r="H75" i="1" s="1"/>
  <c r="I75" i="1" s="1"/>
  <c r="F76" i="1"/>
  <c r="G76" i="1" l="1"/>
  <c r="H76" i="1" s="1"/>
  <c r="I76" i="1" s="1"/>
  <c r="F77" i="1"/>
  <c r="F78" i="1" l="1"/>
  <c r="G77" i="1"/>
  <c r="H77" i="1" s="1"/>
  <c r="I77" i="1" s="1"/>
  <c r="F79" i="1" l="1"/>
  <c r="G78" i="1"/>
  <c r="H78" i="1" s="1"/>
  <c r="I78" i="1" s="1"/>
  <c r="G79" i="1" l="1"/>
  <c r="H79" i="1" s="1"/>
  <c r="I79" i="1" s="1"/>
  <c r="F80" i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G83" i="1" l="1"/>
  <c r="H83" i="1" s="1"/>
  <c r="I83" i="1" s="1"/>
  <c r="F84" i="1"/>
  <c r="G84" i="1" l="1"/>
  <c r="H84" i="1" s="1"/>
  <c r="I84" i="1" s="1"/>
  <c r="F85" i="1"/>
  <c r="F86" i="1" l="1"/>
  <c r="G85" i="1"/>
  <c r="H85" i="1" s="1"/>
  <c r="I85" i="1" s="1"/>
  <c r="F87" i="1" l="1"/>
  <c r="G86" i="1"/>
  <c r="H86" i="1" s="1"/>
  <c r="I86" i="1" s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F91" i="1" l="1"/>
  <c r="G90" i="1"/>
  <c r="H90" i="1" s="1"/>
  <c r="I90" i="1" s="1"/>
  <c r="G91" i="1" l="1"/>
  <c r="H91" i="1" s="1"/>
  <c r="I91" i="1" s="1"/>
  <c r="F92" i="1"/>
  <c r="G92" i="1" l="1"/>
  <c r="H92" i="1" s="1"/>
  <c r="I92" i="1" s="1"/>
  <c r="F93" i="1"/>
  <c r="F94" i="1" l="1"/>
  <c r="G93" i="1"/>
  <c r="H93" i="1" s="1"/>
  <c r="I93" i="1" s="1"/>
  <c r="F95" i="1" l="1"/>
  <c r="G94" i="1"/>
  <c r="H94" i="1" s="1"/>
  <c r="I94" i="1" s="1"/>
  <c r="F96" i="1" l="1"/>
  <c r="G95" i="1"/>
  <c r="H95" i="1" s="1"/>
  <c r="I95" i="1" s="1"/>
  <c r="F97" i="1" l="1"/>
  <c r="G96" i="1"/>
  <c r="H96" i="1" s="1"/>
  <c r="I96" i="1" s="1"/>
  <c r="H97" i="1" l="1"/>
  <c r="I97" i="1" s="1"/>
  <c r="F98" i="1"/>
  <c r="G97" i="1"/>
  <c r="F99" i="1" l="1"/>
  <c r="G98" i="1"/>
  <c r="H98" i="1" s="1"/>
  <c r="I98" i="1" s="1"/>
  <c r="H99" i="1" l="1"/>
  <c r="I99" i="1" s="1"/>
  <c r="G99" i="1"/>
  <c r="F100" i="1"/>
  <c r="G100" i="1" l="1"/>
  <c r="H100" i="1" s="1"/>
  <c r="I100" i="1" s="1"/>
  <c r="F101" i="1"/>
  <c r="F102" i="1" l="1"/>
  <c r="G101" i="1"/>
  <c r="H101" i="1" s="1"/>
  <c r="I101" i="1" s="1"/>
  <c r="H102" i="1" l="1"/>
  <c r="I102" i="1" s="1"/>
  <c r="F103" i="1"/>
  <c r="G102" i="1"/>
  <c r="F104" i="1" l="1"/>
  <c r="G103" i="1"/>
  <c r="H103" i="1" s="1"/>
  <c r="I103" i="1" s="1"/>
  <c r="G104" i="1" l="1"/>
  <c r="H104" i="1"/>
  <c r="I104" i="1" s="1"/>
</calcChain>
</file>

<file path=xl/sharedStrings.xml><?xml version="1.0" encoding="utf-8"?>
<sst xmlns="http://schemas.openxmlformats.org/spreadsheetml/2006/main" count="8" uniqueCount="8">
  <si>
    <t>p</t>
  </si>
  <si>
    <t>1-p</t>
  </si>
  <si>
    <t>p/(1-p)</t>
  </si>
  <si>
    <t>score</t>
  </si>
  <si>
    <t>factor</t>
  </si>
  <si>
    <t>pdo</t>
  </si>
  <si>
    <t>offset</t>
  </si>
  <si>
    <t>log(p/1-p))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</si>
</sst>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Sheet1!$I$5:$I$104</c:f>
              <c:numCache>
                <c:formatCode>General</c:formatCode>
                <c:ptCount val="100"/>
                <c:pt idx="0">
                  <c:v>-6.9067547786485539</c:v>
                </c:pt>
                <c:pt idx="1">
                  <c:v>-4.4987990588243418</c:v>
                </c:pt>
                <c:pt idx="2">
                  <c:v>-3.8420092048070873</c:v>
                </c:pt>
                <c:pt idx="3">
                  <c:v>-3.4422774074056197</c:v>
                </c:pt>
                <c:pt idx="4">
                  <c:v>-3.1523190081791301</c:v>
                </c:pt>
                <c:pt idx="5">
                  <c:v>-2.923583165885602</c:v>
                </c:pt>
                <c:pt idx="6">
                  <c:v>-2.7339416150349516</c:v>
                </c:pt>
                <c:pt idx="7">
                  <c:v>-2.5714288617725232</c:v>
                </c:pt>
                <c:pt idx="8">
                  <c:v>-2.4288369676832482</c:v>
                </c:pt>
                <c:pt idx="9">
                  <c:v>-2.3014855876606291</c:v>
                </c:pt>
                <c:pt idx="10">
                  <c:v>-2.1861625176303607</c:v>
                </c:pt>
                <c:pt idx="11">
                  <c:v>-2.0805670342015707</c:v>
                </c:pt>
                <c:pt idx="12">
                  <c:v>-1.9829943520884361</c:v>
                </c:pt>
                <c:pt idx="13">
                  <c:v>-1.8921458020642405</c:v>
                </c:pt>
                <c:pt idx="14">
                  <c:v>-1.8070090316060872</c:v>
                </c:pt>
                <c:pt idx="15">
                  <c:v>-1.726779349496423</c:v>
                </c:pt>
                <c:pt idx="16">
                  <c:v>-1.6508063414827432</c:v>
                </c:pt>
                <c:pt idx="17">
                  <c:v>-1.5785565986326349</c:v>
                </c:pt>
                <c:pt idx="18">
                  <c:v>-1.5095870525872435</c:v>
                </c:pt>
                <c:pt idx="19">
                  <c:v>-1.4435254890118616</c:v>
                </c:pt>
                <c:pt idx="20">
                  <c:v>-1.3800560377071986</c:v>
                </c:pt>
                <c:pt idx="21">
                  <c:v>-1.3189081873698074</c:v>
                </c:pt>
                <c:pt idx="22">
                  <c:v>-1.2598483443529951</c:v>
                </c:pt>
                <c:pt idx="23">
                  <c:v>-1.20267325898385</c:v>
                </c:pt>
                <c:pt idx="24">
                  <c:v>-1.1472048439049745</c:v>
                </c:pt>
                <c:pt idx="25">
                  <c:v>-1.0932860443854353</c:v>
                </c:pt>
                <c:pt idx="26">
                  <c:v>-1.040777513625508</c:v>
                </c:pt>
                <c:pt idx="27">
                  <c:v>-0.98955491112895677</c:v>
                </c:pt>
                <c:pt idx="28">
                  <c:v>-0.93950668838730045</c:v>
                </c:pt>
                <c:pt idx="29">
                  <c:v>-0.89053225936063451</c:v>
                </c:pt>
                <c:pt idx="30">
                  <c:v>-0.84254047748493399</c:v>
                </c:pt>
                <c:pt idx="31">
                  <c:v>-0.79544835883442389</c:v>
                </c:pt>
                <c:pt idx="32">
                  <c:v>-0.7491800044286796</c:v>
                </c:pt>
                <c:pt idx="33">
                  <c:v>-0.70366568475116487</c:v>
                </c:pt>
                <c:pt idx="34">
                  <c:v>-0.65884105721898978</c:v>
                </c:pt>
                <c:pt idx="35">
                  <c:v>-0.6146464932382234</c:v>
                </c:pt>
                <c:pt idx="36">
                  <c:v>-0.57102649604465316</c:v>
                </c:pt>
                <c:pt idx="37">
                  <c:v>-0.52792919409300454</c:v>
                </c:pt>
                <c:pt idx="38">
                  <c:v>-0.48530589755789438</c:v>
                </c:pt>
                <c:pt idx="39">
                  <c:v>-0.44311070772453037</c:v>
                </c:pt>
                <c:pt idx="40">
                  <c:v>-0.40130017080887936</c:v>
                </c:pt>
                <c:pt idx="41">
                  <c:v>-0.35983296915535123</c:v>
                </c:pt>
                <c:pt idx="42">
                  <c:v>-0.31866964389061292</c:v>
                </c:pt>
                <c:pt idx="43">
                  <c:v>-0.27777234402258216</c:v>
                </c:pt>
                <c:pt idx="44">
                  <c:v>-0.2371045977082521</c:v>
                </c:pt>
                <c:pt idx="45">
                  <c:v>-0.19663110200685127</c:v>
                </c:pt>
                <c:pt idx="46">
                  <c:v>-0.15631752791234757</c:v>
                </c:pt>
                <c:pt idx="47">
                  <c:v>-0.11613033784188057</c:v>
                </c:pt>
                <c:pt idx="48">
                  <c:v>-7.6036613060126254E-2</c:v>
                </c:pt>
                <c:pt idx="49">
                  <c:v>-3.6003888756001023E-2</c:v>
                </c:pt>
                <c:pt idx="50">
                  <c:v>4.0000053333470219E-3</c:v>
                </c:pt>
                <c:pt idx="51">
                  <c:v>4.4007100728833293E-2</c:v>
                </c:pt>
                <c:pt idx="52">
                  <c:v>8.4049444342452678E-2</c:v>
                </c:pt>
                <c:pt idx="53">
                  <c:v>0.12415925279566045</c:v>
                </c:pt>
                <c:pt idx="54">
                  <c:v>0.16436906878593746</c:v>
                </c:pt>
                <c:pt idx="55">
                  <c:v>0.20471192141066125</c:v>
                </c:pt>
                <c:pt idx="56">
                  <c:v>0.24522149244752614</c:v>
                </c:pt>
                <c:pt idx="57">
                  <c:v>0.28593229072799431</c:v>
                </c:pt>
                <c:pt idx="58">
                  <c:v>0.32687983692977463</c:v>
                </c:pt>
                <c:pt idx="59">
                  <c:v>0.36810086136329762</c:v>
                </c:pt>
                <c:pt idx="60">
                  <c:v>0.40963351764534534</c:v>
                </c:pt>
                <c:pt idx="61">
                  <c:v>0.45151761555315034</c:v>
                </c:pt>
                <c:pt idx="62">
                  <c:v>0.49379487685105383</c:v>
                </c:pt>
                <c:pt idx="63">
                  <c:v>0.53650921850068745</c:v>
                </c:pt>
                <c:pt idx="64">
                  <c:v>0.57970706843239272</c:v>
                </c:pt>
                <c:pt idx="65">
                  <c:v>0.62343772000614361</c:v>
                </c:pt>
                <c:pt idx="66">
                  <c:v>0.6677537324712377</c:v>
                </c:pt>
                <c:pt idx="67">
                  <c:v>0.71271138620631147</c:v>
                </c:pt>
                <c:pt idx="68">
                  <c:v>0.75837120336466968</c:v>
                </c:pt>
                <c:pt idx="69">
                  <c:v>0.80479854686992636</c:v>
                </c:pt>
                <c:pt idx="70">
                  <c:v>0.85206431364390556</c:v>
                </c:pt>
                <c:pt idx="71">
                  <c:v>0.90024574169081073</c:v>
                </c:pt>
                <c:pt idx="72">
                  <c:v>0.94942735546358559</c:v>
                </c:pt>
                <c:pt idx="73">
                  <c:v>0.99970208014794149</c:v>
                </c:pt>
                <c:pt idx="74">
                  <c:v>1.0511725635965514</c:v>
                </c:pt>
                <c:pt idx="75">
                  <c:v>1.1039527552994295</c:v>
                </c:pt>
                <c:pt idx="76">
                  <c:v>1.1581698059301777</c:v>
                </c:pt>
                <c:pt idx="77">
                  <c:v>1.2139663700090926</c:v>
                </c:pt>
                <c:pt idx="78">
                  <c:v>1.2715034200231878</c:v>
                </c:pt>
                <c:pt idx="79">
                  <c:v>1.3309637158028458</c:v>
                </c:pt>
                <c:pt idx="80">
                  <c:v>1.3925561223438698</c:v>
                </c:pt>
                <c:pt idx="81">
                  <c:v>1.4565210390557739</c:v>
                </c:pt>
                <c:pt idx="82">
                  <c:v>1.5231373036116767</c:v>
                </c:pt>
                <c:pt idx="83">
                  <c:v>1.5927310799323784</c:v>
                </c:pt>
                <c:pt idx="84">
                  <c:v>1.6656874577527205</c:v>
                </c:pt>
                <c:pt idx="85">
                  <c:v>1.7424658226279193</c:v>
                </c:pt>
                <c:pt idx="86">
                  <c:v>1.8236205712970437</c:v>
                </c:pt>
                <c:pt idx="87">
                  <c:v>1.9098295724908356</c:v>
                </c:pt>
                <c:pt idx="88">
                  <c:v>2.0019341328246556</c:v>
                </c:pt>
                <c:pt idx="89">
                  <c:v>2.1009965452416717</c:v>
                </c:pt>
                <c:pt idx="90">
                  <c:v>2.2083854074737546</c:v>
                </c:pt>
                <c:pt idx="91">
                  <c:v>2.3259065275278257</c:v>
                </c:pt>
                <c:pt idx="92">
                  <c:v>2.4560121837882938</c:v>
                </c:pt>
                <c:pt idx="93">
                  <c:v>2.6021527726798173</c:v>
                </c:pt>
                <c:pt idx="94">
                  <c:v>2.7694056956796711</c:v>
                </c:pt>
                <c:pt idx="95">
                  <c:v>2.9656937644347772</c:v>
                </c:pt>
                <c:pt idx="96">
                  <c:v>3.2044127628406631</c:v>
                </c:pt>
                <c:pt idx="97">
                  <c:v>3.5110306383048737</c:v>
                </c:pt>
                <c:pt idx="98">
                  <c:v>3.9441334803989574</c:v>
                </c:pt>
                <c:pt idx="99">
                  <c:v>4.7014899569938429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3449-A586-1B595669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78831"/>
        <c:axId val="224280511"/>
      </c:scatterChart>
      <c:valAx>
        <c:axId val="2242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80511"/>
        <c:crosses val="autoZero"/>
        <c:crossBetween val="midCat"/>
      </c:valAx>
      <c:valAx>
        <c:axId val="2242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78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Sheet1!$H$5:$H$104</c:f>
              <c:numCache>
                <c:formatCode>General</c:formatCode>
                <c:ptCount val="100"/>
                <c:pt idx="0">
                  <c:v>1.001001001001001E-3</c:v>
                </c:pt>
                <c:pt idx="1">
                  <c:v>1.1122345803842264E-2</c:v>
                </c:pt>
                <c:pt idx="2">
                  <c:v>2.1450459652706842E-2</c:v>
                </c:pt>
                <c:pt idx="3">
                  <c:v>3.1991744066047476E-2</c:v>
                </c:pt>
                <c:pt idx="4">
                  <c:v>4.2752867570385822E-2</c:v>
                </c:pt>
                <c:pt idx="5">
                  <c:v>5.3740779768177038E-2</c:v>
                </c:pt>
                <c:pt idx="6">
                  <c:v>6.4962726304579346E-2</c:v>
                </c:pt>
                <c:pt idx="7">
                  <c:v>7.6426264800861149E-2</c:v>
                </c:pt>
                <c:pt idx="8">
                  <c:v>8.8139281828073998E-2</c:v>
                </c:pt>
                <c:pt idx="9">
                  <c:v>0.1001100110011001</c:v>
                </c:pt>
                <c:pt idx="10">
                  <c:v>0.11234705228031144</c:v>
                </c:pt>
                <c:pt idx="11">
                  <c:v>0.124859392575928</c:v>
                </c:pt>
                <c:pt idx="12">
                  <c:v>0.13765642775881681</c:v>
                </c:pt>
                <c:pt idx="13">
                  <c:v>0.15074798619102414</c:v>
                </c:pt>
                <c:pt idx="14">
                  <c:v>0.16414435389988358</c:v>
                </c:pt>
                <c:pt idx="15">
                  <c:v>0.17785630153121318</c:v>
                </c:pt>
                <c:pt idx="16">
                  <c:v>0.19189511323003577</c:v>
                </c:pt>
                <c:pt idx="17">
                  <c:v>0.20627261761158025</c:v>
                </c:pt>
                <c:pt idx="18">
                  <c:v>0.22100122100122105</c:v>
                </c:pt>
                <c:pt idx="19">
                  <c:v>0.23609394313967866</c:v>
                </c:pt>
                <c:pt idx="20">
                  <c:v>0.25156445556946189</c:v>
                </c:pt>
                <c:pt idx="21">
                  <c:v>0.26742712294043103</c:v>
                </c:pt>
                <c:pt idx="22">
                  <c:v>0.28369704749679087</c:v>
                </c:pt>
                <c:pt idx="23">
                  <c:v>0.30039011703511065</c:v>
                </c:pt>
                <c:pt idx="24">
                  <c:v>0.31752305665349156</c:v>
                </c:pt>
                <c:pt idx="25">
                  <c:v>0.33511348464619506</c:v>
                </c:pt>
                <c:pt idx="26">
                  <c:v>0.35317997293640069</c:v>
                </c:pt>
                <c:pt idx="27">
                  <c:v>0.37174211248285338</c:v>
                </c:pt>
                <c:pt idx="28">
                  <c:v>0.39082058414464554</c:v>
                </c:pt>
                <c:pt idx="29">
                  <c:v>0.41043723554301853</c:v>
                </c:pt>
                <c:pt idx="30">
                  <c:v>0.43061516452074416</c:v>
                </c:pt>
                <c:pt idx="31">
                  <c:v>0.45137880986937617</c:v>
                </c:pt>
                <c:pt idx="32">
                  <c:v>0.47275405007363802</c:v>
                </c:pt>
                <c:pt idx="33">
                  <c:v>0.49476831091180901</c:v>
                </c:pt>
                <c:pt idx="34">
                  <c:v>0.5174506828528076</c:v>
                </c:pt>
                <c:pt idx="35">
                  <c:v>0.54083204930662598</c:v>
                </c:pt>
                <c:pt idx="36">
                  <c:v>0.56494522691705829</c:v>
                </c:pt>
                <c:pt idx="37">
                  <c:v>0.58982511923688441</c:v>
                </c:pt>
                <c:pt idx="38">
                  <c:v>0.6155088852988696</c:v>
                </c:pt>
                <c:pt idx="39">
                  <c:v>0.64203612479474603</c:v>
                </c:pt>
                <c:pt idx="40">
                  <c:v>0.66944908180300555</c:v>
                </c:pt>
                <c:pt idx="41">
                  <c:v>0.69779286926994966</c:v>
                </c:pt>
                <c:pt idx="42">
                  <c:v>0.72711571675302311</c:v>
                </c:pt>
                <c:pt idx="43">
                  <c:v>0.75746924428822571</c:v>
                </c:pt>
                <c:pt idx="44">
                  <c:v>0.78890876565295254</c:v>
                </c:pt>
                <c:pt idx="45">
                  <c:v>0.82149362477231413</c:v>
                </c:pt>
                <c:pt idx="46">
                  <c:v>0.85528756957328478</c:v>
                </c:pt>
                <c:pt idx="47">
                  <c:v>0.89035916824196693</c:v>
                </c:pt>
                <c:pt idx="48">
                  <c:v>0.92678227360308396</c:v>
                </c:pt>
                <c:pt idx="49">
                  <c:v>0.96463654223968676</c:v>
                </c:pt>
                <c:pt idx="50">
                  <c:v>1.004008016032065</c:v>
                </c:pt>
                <c:pt idx="51">
                  <c:v>1.0449897750511257</c:v>
                </c:pt>
                <c:pt idx="52">
                  <c:v>1.0876826722338215</c:v>
                </c:pt>
                <c:pt idx="53">
                  <c:v>1.1321961620469094</c:v>
                </c:pt>
                <c:pt idx="54">
                  <c:v>1.1786492374727682</c:v>
                </c:pt>
                <c:pt idx="55">
                  <c:v>1.2271714922049011</c:v>
                </c:pt>
                <c:pt idx="56">
                  <c:v>1.2779043280182247</c:v>
                </c:pt>
                <c:pt idx="57">
                  <c:v>1.3310023310023325</c:v>
                </c:pt>
                <c:pt idx="58">
                  <c:v>1.3866348448687367</c:v>
                </c:pt>
                <c:pt idx="59">
                  <c:v>1.4449877750611264</c:v>
                </c:pt>
                <c:pt idx="60">
                  <c:v>1.5062656641604029</c:v>
                </c:pt>
                <c:pt idx="61">
                  <c:v>1.5706940874036011</c:v>
                </c:pt>
                <c:pt idx="62">
                  <c:v>1.6385224274406356</c:v>
                </c:pt>
                <c:pt idx="63">
                  <c:v>1.7100271002710052</c:v>
                </c:pt>
                <c:pt idx="64">
                  <c:v>1.7855153203342646</c:v>
                </c:pt>
                <c:pt idx="65">
                  <c:v>1.8653295128939857</c:v>
                </c:pt>
                <c:pt idx="66">
                  <c:v>1.9498525073746344</c:v>
                </c:pt>
                <c:pt idx="67">
                  <c:v>2.0395136778115535</c:v>
                </c:pt>
                <c:pt idx="68">
                  <c:v>2.134796238244518</c:v>
                </c:pt>
                <c:pt idx="69">
                  <c:v>2.2362459546925608</c:v>
                </c:pt>
                <c:pt idx="70">
                  <c:v>2.344481605351175</c:v>
                </c:pt>
                <c:pt idx="71">
                  <c:v>2.4602076124567525</c:v>
                </c:pt>
                <c:pt idx="72">
                  <c:v>2.584229390681009</c:v>
                </c:pt>
                <c:pt idx="73">
                  <c:v>2.7174721189591136</c:v>
                </c:pt>
                <c:pt idx="74">
                  <c:v>2.8610038610038675</c:v>
                </c:pt>
                <c:pt idx="75">
                  <c:v>3.0160642570281198</c:v>
                </c:pt>
                <c:pt idx="76">
                  <c:v>3.1841004184100496</c:v>
                </c:pt>
                <c:pt idx="77">
                  <c:v>3.3668122270742447</c:v>
                </c:pt>
                <c:pt idx="78">
                  <c:v>3.5662100456621104</c:v>
                </c:pt>
                <c:pt idx="79">
                  <c:v>3.7846889952153222</c:v>
                </c:pt>
                <c:pt idx="80">
                  <c:v>4.0251256281407155</c:v>
                </c:pt>
                <c:pt idx="81">
                  <c:v>4.2910052910053054</c:v>
                </c:pt>
                <c:pt idx="82">
                  <c:v>4.5865921787709656</c:v>
                </c:pt>
                <c:pt idx="83">
                  <c:v>4.9171597633136273</c:v>
                </c:pt>
                <c:pt idx="84">
                  <c:v>5.2893081761006497</c:v>
                </c:pt>
                <c:pt idx="85">
                  <c:v>5.7114093959731784</c:v>
                </c:pt>
                <c:pt idx="86">
                  <c:v>6.1942446043165749</c:v>
                </c:pt>
                <c:pt idx="87">
                  <c:v>6.7519379844961573</c:v>
                </c:pt>
                <c:pt idx="88">
                  <c:v>7.4033613445378545</c:v>
                </c:pt>
                <c:pt idx="89">
                  <c:v>8.1743119266055526</c:v>
                </c:pt>
                <c:pt idx="90">
                  <c:v>9.1010101010101607</c:v>
                </c:pt>
                <c:pt idx="91">
                  <c:v>10.235955056179849</c:v>
                </c:pt>
                <c:pt idx="92">
                  <c:v>11.658227848101362</c:v>
                </c:pt>
                <c:pt idx="93">
                  <c:v>13.492753623188532</c:v>
                </c:pt>
                <c:pt idx="94">
                  <c:v>15.949152542373058</c:v>
                </c:pt>
                <c:pt idx="95">
                  <c:v>19.408163265306381</c:v>
                </c:pt>
                <c:pt idx="96">
                  <c:v>24.641025641026058</c:v>
                </c:pt>
                <c:pt idx="97">
                  <c:v>33.482758620690419</c:v>
                </c:pt>
                <c:pt idx="98">
                  <c:v>51.631578947370222</c:v>
                </c:pt>
                <c:pt idx="99">
                  <c:v>110.11111111111924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3-6142-ADE9-1A92DFC4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39391"/>
        <c:axId val="220941071"/>
      </c:lineChart>
      <c:catAx>
        <c:axId val="2209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41071"/>
        <c:crosses val="autoZero"/>
        <c:auto val="1"/>
        <c:lblAlgn val="ctr"/>
        <c:lblOffset val="100"/>
        <c:noMultiLvlLbl val="0"/>
      </c:catAx>
      <c:valAx>
        <c:axId val="2209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Sheet1!$J$5:$J$104</c:f>
              <c:numCache>
                <c:formatCode>General</c:formatCode>
                <c:ptCount val="100"/>
                <c:pt idx="0">
                  <c:v>219.59014712164281</c:v>
                </c:pt>
                <c:pt idx="1">
                  <c:v>393.28743590517308</c:v>
                </c:pt>
                <c:pt idx="2">
                  <c:v>440.66480917001707</c:v>
                </c:pt>
                <c:pt idx="3">
                  <c:v>469.49936325985351</c:v>
                </c:pt>
                <c:pt idx="4">
                  <c:v>490.41544049126145</c:v>
                </c:pt>
                <c:pt idx="5">
                  <c:v>506.91524375878311</c:v>
                </c:pt>
                <c:pt idx="6">
                  <c:v>520.5949900067194</c:v>
                </c:pt>
                <c:pt idx="7">
                  <c:v>532.31780716736523</c:v>
                </c:pt>
                <c:pt idx="8">
                  <c:v>542.60363809104331</c:v>
                </c:pt>
                <c:pt idx="9">
                  <c:v>551.79009831149324</c:v>
                </c:pt>
                <c:pt idx="10">
                  <c:v>560.10889937313118</c:v>
                </c:pt>
                <c:pt idx="11">
                  <c:v>567.72600338728057</c:v>
                </c:pt>
                <c:pt idx="12">
                  <c:v>574.76438461782323</c:v>
                </c:pt>
                <c:pt idx="13">
                  <c:v>581.31772224741633</c:v>
                </c:pt>
                <c:pt idx="14">
                  <c:v>587.45904207428032</c:v>
                </c:pt>
                <c:pt idx="15">
                  <c:v>593.24639029986577</c:v>
                </c:pt>
                <c:pt idx="16">
                  <c:v>598.72668439500353</c:v>
                </c:pt>
                <c:pt idx="17">
                  <c:v>603.93840168077122</c:v>
                </c:pt>
                <c:pt idx="18">
                  <c:v>608.91350278337359</c:v>
                </c:pt>
                <c:pt idx="19">
                  <c:v>613.67883729155233</c:v>
                </c:pt>
                <c:pt idx="20">
                  <c:v>618.25719042381138</c:v>
                </c:pt>
                <c:pt idx="21">
                  <c:v>622.66807544595008</c:v>
                </c:pt>
                <c:pt idx="22">
                  <c:v>626.92834257775189</c:v>
                </c:pt>
                <c:pt idx="23">
                  <c:v>631.05265318397539</c:v>
                </c:pt>
                <c:pt idx="24">
                  <c:v>635.0538535519886</c:v>
                </c:pt>
                <c:pt idx="25">
                  <c:v>638.94327278586491</c:v>
                </c:pt>
                <c:pt idx="26">
                  <c:v>642.73096263245054</c:v>
                </c:pt>
                <c:pt idx="27">
                  <c:v>646.42589236261051</c:v>
                </c:pt>
                <c:pt idx="28">
                  <c:v>650.03610850034522</c:v>
                </c:pt>
                <c:pt idx="29">
                  <c:v>653.56886679470222</c:v>
                </c:pt>
                <c:pt idx="30">
                  <c:v>657.03074208047713</c:v>
                </c:pt>
                <c:pt idx="31">
                  <c:v>660.42772038257942</c:v>
                </c:pt>
                <c:pt idx="32">
                  <c:v>663.76527665514243</c:v>
                </c:pt>
                <c:pt idx="33">
                  <c:v>667.04844081955173</c:v>
                </c:pt>
                <c:pt idx="34">
                  <c:v>670.2818542120699</c:v>
                </c:pt>
                <c:pt idx="35">
                  <c:v>673.46981812653496</c:v>
                </c:pt>
                <c:pt idx="36">
                  <c:v>676.61633580827265</c:v>
                </c:pt>
                <c:pt idx="37">
                  <c:v>679.72514899833959</c:v>
                </c:pt>
                <c:pt idx="38">
                  <c:v>682.79976992521676</c:v>
                </c:pt>
                <c:pt idx="39">
                  <c:v>685.84350948131487</c:v>
                </c:pt>
                <c:pt idx="40">
                  <c:v>688.85950219457061</c:v>
                </c:pt>
                <c:pt idx="41">
                  <c:v>691.85072850382494</c:v>
                </c:pt>
                <c:pt idx="42">
                  <c:v>694.82003476512182</c:v>
                </c:pt>
                <c:pt idx="43">
                  <c:v>697.77015135038971</c:v>
                </c:pt>
                <c:pt idx="44">
                  <c:v>700.70370914698037</c:v>
                </c:pt>
                <c:pt idx="45">
                  <c:v>703.62325472377302</c:v>
                </c:pt>
                <c:pt idx="46">
                  <c:v>706.5312643951055</c:v>
                </c:pt>
                <c:pt idx="47">
                  <c:v>709.4301573862017</c:v>
                </c:pt>
                <c:pt idx="48">
                  <c:v>712.32230828187198</c:v>
                </c:pt>
                <c:pt idx="49">
                  <c:v>715.21005892321375</c:v>
                </c:pt>
                <c:pt idx="50">
                  <c:v>718.0957299041612</c:v>
                </c:pt>
                <c:pt idx="51">
                  <c:v>720.98163181053326</c:v>
                </c:pt>
                <c:pt idx="52">
                  <c:v>723.87007633838027</c:v>
                </c:pt>
                <c:pt idx="53">
                  <c:v>726.76338742570272</c:v>
                </c:pt>
                <c:pt idx="54">
                  <c:v>729.66391253191421</c:v>
                </c:pt>
                <c:pt idx="55">
                  <c:v>732.57403420276444</c:v>
                </c:pt>
                <c:pt idx="56">
                  <c:v>735.49618206493562</c:v>
                </c:pt>
                <c:pt idx="57">
                  <c:v>738.43284540442869</c:v>
                </c:pt>
                <c:pt idx="58">
                  <c:v>741.3865864965228</c:v>
                </c:pt>
                <c:pt idx="59">
                  <c:v>744.36005487305306</c:v>
                </c:pt>
                <c:pt idx="60">
                  <c:v>747.35600273570583</c:v>
                </c:pt>
                <c:pt idx="61">
                  <c:v>750.37730175289073</c:v>
                </c:pt>
                <c:pt idx="62">
                  <c:v>753.42696151373343</c:v>
                </c:pt>
                <c:pt idx="63">
                  <c:v>756.50814995737153</c:v>
                </c:pt>
                <c:pt idx="64">
                  <c:v>759.62421615104836</c:v>
                </c:pt>
                <c:pt idx="65">
                  <c:v>762.77871585906303</c:v>
                </c:pt>
                <c:pt idx="66">
                  <c:v>765.97544042983134</c:v>
                </c:pt>
                <c:pt idx="67">
                  <c:v>769.21844963451099</c:v>
                </c:pt>
                <c:pt idx="68">
                  <c:v>772.51210922362407</c:v>
                </c:pt>
                <c:pt idx="69">
                  <c:v>775.86113413545809</c:v>
                </c:pt>
                <c:pt idx="70">
                  <c:v>779.27063850188983</c:v>
                </c:pt>
                <c:pt idx="71">
                  <c:v>782.74619386720076</c:v>
                </c:pt>
                <c:pt idx="72">
                  <c:v>786.29389738184568</c:v>
                </c:pt>
                <c:pt idx="73">
                  <c:v>789.92045218105466</c:v>
                </c:pt>
                <c:pt idx="74">
                  <c:v>793.633262742228</c:v>
                </c:pt>
                <c:pt idx="75">
                  <c:v>797.44054878357349</c:v>
                </c:pt>
                <c:pt idx="76">
                  <c:v>801.35148228740388</c:v>
                </c:pt>
                <c:pt idx="77">
                  <c:v>805.37635360216848</c:v>
                </c:pt>
                <c:pt idx="78">
                  <c:v>809.5267744383043</c:v>
                </c:pt>
                <c:pt idx="79">
                  <c:v>813.81592813085945</c:v>
                </c:pt>
                <c:pt idx="80">
                  <c:v>818.25888110451706</c:v>
                </c:pt>
                <c:pt idx="81">
                  <c:v>822.87297451107406</c:v>
                </c:pt>
                <c:pt idx="82">
                  <c:v>827.67832223694143</c:v>
                </c:pt>
                <c:pt idx="83">
                  <c:v>832.69845203567206</c:v>
                </c:pt>
                <c:pt idx="84">
                  <c:v>837.96114225980352</c:v>
                </c:pt>
                <c:pt idx="85">
                  <c:v>843.4995305724542</c:v>
                </c:pt>
                <c:pt idx="86">
                  <c:v>849.35360824493091</c:v>
                </c:pt>
                <c:pt idx="87">
                  <c:v>855.5722731700447</c:v>
                </c:pt>
                <c:pt idx="88">
                  <c:v>862.21621279188776</c:v>
                </c:pt>
                <c:pt idx="89">
                  <c:v>869.36205534851399</c:v>
                </c:pt>
                <c:pt idx="90">
                  <c:v>877.10852429796068</c:v>
                </c:pt>
                <c:pt idx="91">
                  <c:v>885.58588115304701</c:v>
                </c:pt>
                <c:pt idx="92">
                  <c:v>894.97102040697609</c:v>
                </c:pt>
                <c:pt idx="93">
                  <c:v>905.51283555029568</c:v>
                </c:pt>
                <c:pt idx="94">
                  <c:v>917.57758367959934</c:v>
                </c:pt>
                <c:pt idx="95">
                  <c:v>931.7367748485326</c:v>
                </c:pt>
                <c:pt idx="96">
                  <c:v>948.95671060684015</c:v>
                </c:pt>
                <c:pt idx="97">
                  <c:v>971.07451502584649</c:v>
                </c:pt>
                <c:pt idx="98">
                  <c:v>1002.316281150049</c:v>
                </c:pt>
                <c:pt idx="99">
                  <c:v>1056.948002798478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A-EB4F-89CA-15E58C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99327"/>
        <c:axId val="221201007"/>
      </c:lineChart>
      <c:catAx>
        <c:axId val="2211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1007"/>
        <c:crosses val="autoZero"/>
        <c:auto val="1"/>
        <c:lblAlgn val="ctr"/>
        <c:lblOffset val="100"/>
        <c:noMultiLvlLbl val="0"/>
      </c:catAx>
      <c:valAx>
        <c:axId val="2212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768350</xdr:colOff>
      <xdr:row>5</xdr:row>
      <xdr:rowOff>12700</xdr:rowOff>
    </xdr:from>
    <xdr:to>
      <xdr:col>21</xdr:col>
      <xdr:colOff>387350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596D6-CDA3-0241-9D9E-5C134793B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23</xdr:row>
      <xdr:rowOff>25400</xdr:rowOff>
    </xdr:from>
    <xdr:to>
      <xdr:col>20</xdr:col>
      <xdr:colOff>730250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37E2D-012D-F742-9CC8-9BC3770B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13</xdr:row>
      <xdr:rowOff>114300</xdr:rowOff>
    </xdr:from>
    <xdr:to>
      <xdr:col>23</xdr:col>
      <xdr:colOff>654050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5BC57-C18E-F14C-A6D9-926736D7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7AE3-6C5E-E041-BD3A-A210B2382EEB}">
  <dimension ref="F3:M104"/>
  <sheetViews>
    <sheetView tabSelected="1" topLeftCell="F4" workbookViewId="0">
      <selection activeCell="J4" sqref="J4"/>
    </sheetView>
  </sheetViews>
  <sheetFormatPr baseColWidth="10" defaultRowHeight="16"/>
  <sheetData>
    <row r="3" spans="6:12">
      <c r="K3" t="s">
        <v>5</v>
      </c>
      <c r="L3">
        <v>50</v>
      </c>
    </row>
    <row r="4" spans="6:12">
      <c r="F4" t="s">
        <v>0</v>
      </c>
      <c r="G4" s="1" t="s">
        <v>1</v>
      </c>
      <c r="H4" t="s">
        <v>2</v>
      </c>
      <c r="I4" t="s">
        <v>7</v>
      </c>
      <c r="J4" t="s">
        <v>3</v>
      </c>
      <c r="K4" t="s">
        <v>4</v>
      </c>
      <c r="L4">
        <f>L3/LN(2)</f>
        <v>72.134752044448177</v>
      </c>
    </row>
    <row r="5" spans="6:12">
      <c r="F5">
        <v>1E-3</v>
      </c>
      <c r="G5">
        <f>1-F5</f>
        <v>0.999</v>
      </c>
      <c r="H5">
        <f>F5/G5</f>
        <v>1.001001001001001E-3</v>
      </c>
      <c r="I5">
        <f>LN(H5)</f>
        <v>-6.9067547786485539</v>
      </c>
      <c r="J5">
        <f>$L$5+$L$4*I5</f>
        <v>219.59014712164281</v>
      </c>
      <c r="K5" t="s">
        <v>6</v>
      </c>
      <c r="L5">
        <f>1000-L4*LN(50)</f>
        <v>717.8071905112638</v>
      </c>
    </row>
    <row r="6" spans="6:12">
      <c r="F6">
        <f>F5+0.01</f>
        <v>1.0999999999999999E-2</v>
      </c>
      <c r="G6">
        <f>1-F6</f>
        <v>0.98899999999999999</v>
      </c>
      <c r="H6">
        <f t="shared" ref="H6:H69" si="0">F6/G6</f>
        <v>1.1122345803842264E-2</v>
      </c>
      <c r="I6">
        <f t="shared" ref="I6:I69" si="1">LN(H6)</f>
        <v>-4.4987990588243418</v>
      </c>
      <c r="J6">
        <f t="shared" ref="J6:J69" si="2">$L$5+$L$4*I6</f>
        <v>393.28743590517308</v>
      </c>
    </row>
    <row r="7" spans="6:12">
      <c r="F7">
        <f t="shared" ref="F7:F70" si="3">F6+0.01</f>
        <v>2.0999999999999998E-2</v>
      </c>
      <c r="G7">
        <f>1-F7</f>
        <v>0.97899999999999998</v>
      </c>
      <c r="H7">
        <f t="shared" si="0"/>
        <v>2.1450459652706842E-2</v>
      </c>
      <c r="I7">
        <f t="shared" si="1"/>
        <v>-3.8420092048070873</v>
      </c>
      <c r="J7">
        <f t="shared" si="2"/>
        <v>440.66480917001707</v>
      </c>
    </row>
    <row r="8" spans="6:12">
      <c r="F8">
        <f t="shared" si="3"/>
        <v>3.1E-2</v>
      </c>
      <c r="G8">
        <f>1-F8</f>
        <v>0.96899999999999997</v>
      </c>
      <c r="H8">
        <f t="shared" si="0"/>
        <v>3.1991744066047476E-2</v>
      </c>
      <c r="I8">
        <f t="shared" si="1"/>
        <v>-3.4422774074056197</v>
      </c>
      <c r="J8">
        <f t="shared" si="2"/>
        <v>469.49936325985351</v>
      </c>
    </row>
    <row r="9" spans="6:12">
      <c r="F9">
        <f t="shared" si="3"/>
        <v>4.1000000000000002E-2</v>
      </c>
      <c r="G9">
        <f>1-F9</f>
        <v>0.95899999999999996</v>
      </c>
      <c r="H9">
        <f t="shared" si="0"/>
        <v>4.2752867570385822E-2</v>
      </c>
      <c r="I9">
        <f t="shared" si="1"/>
        <v>-3.1523190081791301</v>
      </c>
      <c r="J9">
        <f t="shared" si="2"/>
        <v>490.41544049126145</v>
      </c>
    </row>
    <row r="10" spans="6:12">
      <c r="F10">
        <f t="shared" si="3"/>
        <v>5.1000000000000004E-2</v>
      </c>
      <c r="G10">
        <f>1-F10</f>
        <v>0.94899999999999995</v>
      </c>
      <c r="H10">
        <f t="shared" si="0"/>
        <v>5.3740779768177038E-2</v>
      </c>
      <c r="I10">
        <f t="shared" si="1"/>
        <v>-2.923583165885602</v>
      </c>
      <c r="J10">
        <f t="shared" si="2"/>
        <v>506.91524375878311</v>
      </c>
    </row>
    <row r="11" spans="6:12">
      <c r="F11">
        <f t="shared" si="3"/>
        <v>6.1000000000000006E-2</v>
      </c>
      <c r="G11">
        <f>1-F11</f>
        <v>0.93899999999999995</v>
      </c>
      <c r="H11">
        <f t="shared" si="0"/>
        <v>6.4962726304579346E-2</v>
      </c>
      <c r="I11">
        <f t="shared" si="1"/>
        <v>-2.7339416150349516</v>
      </c>
      <c r="J11">
        <f t="shared" si="2"/>
        <v>520.5949900067194</v>
      </c>
    </row>
    <row r="12" spans="6:12">
      <c r="F12">
        <f t="shared" si="3"/>
        <v>7.1000000000000008E-2</v>
      </c>
      <c r="G12">
        <f>1-F12</f>
        <v>0.92900000000000005</v>
      </c>
      <c r="H12">
        <f t="shared" si="0"/>
        <v>7.6426264800861149E-2</v>
      </c>
      <c r="I12">
        <f t="shared" si="1"/>
        <v>-2.5714288617725232</v>
      </c>
      <c r="J12">
        <f t="shared" si="2"/>
        <v>532.31780716736523</v>
      </c>
    </row>
    <row r="13" spans="6:12">
      <c r="F13">
        <f t="shared" si="3"/>
        <v>8.1000000000000003E-2</v>
      </c>
      <c r="G13">
        <f>1-F13</f>
        <v>0.91900000000000004</v>
      </c>
      <c r="H13">
        <f t="shared" si="0"/>
        <v>8.8139281828073998E-2</v>
      </c>
      <c r="I13">
        <f t="shared" si="1"/>
        <v>-2.4288369676832482</v>
      </c>
      <c r="J13">
        <f t="shared" si="2"/>
        <v>542.60363809104331</v>
      </c>
    </row>
    <row r="14" spans="6:12">
      <c r="F14">
        <f t="shared" si="3"/>
        <v>9.0999999999999998E-2</v>
      </c>
      <c r="G14">
        <f>1-F14</f>
        <v>0.90900000000000003</v>
      </c>
      <c r="H14">
        <f t="shared" si="0"/>
        <v>0.1001100110011001</v>
      </c>
      <c r="I14">
        <f t="shared" si="1"/>
        <v>-2.3014855876606291</v>
      </c>
      <c r="J14">
        <f t="shared" si="2"/>
        <v>551.79009831149324</v>
      </c>
    </row>
    <row r="15" spans="6:12">
      <c r="F15">
        <f t="shared" si="3"/>
        <v>0.10099999999999999</v>
      </c>
      <c r="G15">
        <f>1-F15</f>
        <v>0.89900000000000002</v>
      </c>
      <c r="H15">
        <f t="shared" si="0"/>
        <v>0.11234705228031144</v>
      </c>
      <c r="I15">
        <f t="shared" si="1"/>
        <v>-2.1861625176303607</v>
      </c>
      <c r="J15">
        <f t="shared" si="2"/>
        <v>560.10889937313118</v>
      </c>
    </row>
    <row r="16" spans="6:12">
      <c r="F16">
        <f t="shared" si="3"/>
        <v>0.11099999999999999</v>
      </c>
      <c r="G16">
        <f>1-F16</f>
        <v>0.88900000000000001</v>
      </c>
      <c r="H16">
        <f t="shared" si="0"/>
        <v>0.124859392575928</v>
      </c>
      <c r="I16">
        <f t="shared" si="1"/>
        <v>-2.0805670342015707</v>
      </c>
      <c r="J16">
        <f t="shared" si="2"/>
        <v>567.72600338728057</v>
      </c>
    </row>
    <row r="17" spans="6:10">
      <c r="F17">
        <f t="shared" si="3"/>
        <v>0.12099999999999998</v>
      </c>
      <c r="G17">
        <f>1-F17</f>
        <v>0.879</v>
      </c>
      <c r="H17">
        <f t="shared" si="0"/>
        <v>0.13765642775881681</v>
      </c>
      <c r="I17">
        <f t="shared" si="1"/>
        <v>-1.9829943520884361</v>
      </c>
      <c r="J17">
        <f t="shared" si="2"/>
        <v>574.76438461782323</v>
      </c>
    </row>
    <row r="18" spans="6:10">
      <c r="F18">
        <f t="shared" si="3"/>
        <v>0.13099999999999998</v>
      </c>
      <c r="G18">
        <f>1-F18</f>
        <v>0.86899999999999999</v>
      </c>
      <c r="H18">
        <f t="shared" si="0"/>
        <v>0.15074798619102414</v>
      </c>
      <c r="I18">
        <f t="shared" si="1"/>
        <v>-1.8921458020642405</v>
      </c>
      <c r="J18">
        <f t="shared" si="2"/>
        <v>581.31772224741633</v>
      </c>
    </row>
    <row r="19" spans="6:10">
      <c r="F19">
        <f t="shared" si="3"/>
        <v>0.14099999999999999</v>
      </c>
      <c r="G19">
        <f>1-F19</f>
        <v>0.85899999999999999</v>
      </c>
      <c r="H19">
        <f t="shared" si="0"/>
        <v>0.16414435389988358</v>
      </c>
      <c r="I19">
        <f t="shared" si="1"/>
        <v>-1.8070090316060872</v>
      </c>
      <c r="J19">
        <f t="shared" si="2"/>
        <v>587.45904207428032</v>
      </c>
    </row>
    <row r="20" spans="6:10">
      <c r="F20">
        <f t="shared" si="3"/>
        <v>0.151</v>
      </c>
      <c r="G20">
        <f>1-F20</f>
        <v>0.84899999999999998</v>
      </c>
      <c r="H20">
        <f t="shared" si="0"/>
        <v>0.17785630153121318</v>
      </c>
      <c r="I20">
        <f t="shared" si="1"/>
        <v>-1.726779349496423</v>
      </c>
      <c r="J20">
        <f t="shared" si="2"/>
        <v>593.24639029986577</v>
      </c>
    </row>
    <row r="21" spans="6:10">
      <c r="F21">
        <f t="shared" si="3"/>
        <v>0.161</v>
      </c>
      <c r="G21">
        <f>1-F21</f>
        <v>0.83899999999999997</v>
      </c>
      <c r="H21">
        <f t="shared" si="0"/>
        <v>0.19189511323003577</v>
      </c>
      <c r="I21">
        <f t="shared" si="1"/>
        <v>-1.6508063414827432</v>
      </c>
      <c r="J21">
        <f t="shared" si="2"/>
        <v>598.72668439500353</v>
      </c>
    </row>
    <row r="22" spans="6:10">
      <c r="F22">
        <f t="shared" si="3"/>
        <v>0.17100000000000001</v>
      </c>
      <c r="G22">
        <f>1-F22</f>
        <v>0.82899999999999996</v>
      </c>
      <c r="H22">
        <f t="shared" si="0"/>
        <v>0.20627261761158025</v>
      </c>
      <c r="I22">
        <f t="shared" si="1"/>
        <v>-1.5785565986326349</v>
      </c>
      <c r="J22">
        <f t="shared" si="2"/>
        <v>603.93840168077122</v>
      </c>
    </row>
    <row r="23" spans="6:10">
      <c r="F23">
        <f t="shared" si="3"/>
        <v>0.18100000000000002</v>
      </c>
      <c r="G23">
        <f>1-F23</f>
        <v>0.81899999999999995</v>
      </c>
      <c r="H23">
        <f t="shared" si="0"/>
        <v>0.22100122100122105</v>
      </c>
      <c r="I23">
        <f t="shared" si="1"/>
        <v>-1.5095870525872435</v>
      </c>
      <c r="J23">
        <f t="shared" si="2"/>
        <v>608.91350278337359</v>
      </c>
    </row>
    <row r="24" spans="6:10">
      <c r="F24">
        <f t="shared" si="3"/>
        <v>0.19100000000000003</v>
      </c>
      <c r="G24">
        <f>1-F24</f>
        <v>0.80899999999999994</v>
      </c>
      <c r="H24">
        <f t="shared" si="0"/>
        <v>0.23609394313967866</v>
      </c>
      <c r="I24">
        <f t="shared" si="1"/>
        <v>-1.4435254890118616</v>
      </c>
      <c r="J24">
        <f t="shared" si="2"/>
        <v>613.67883729155233</v>
      </c>
    </row>
    <row r="25" spans="6:10">
      <c r="F25">
        <f t="shared" si="3"/>
        <v>0.20100000000000004</v>
      </c>
      <c r="G25">
        <f>1-F25</f>
        <v>0.79899999999999993</v>
      </c>
      <c r="H25">
        <f t="shared" si="0"/>
        <v>0.25156445556946189</v>
      </c>
      <c r="I25">
        <f t="shared" si="1"/>
        <v>-1.3800560377071986</v>
      </c>
      <c r="J25">
        <f t="shared" si="2"/>
        <v>618.25719042381138</v>
      </c>
    </row>
    <row r="26" spans="6:10">
      <c r="F26">
        <f t="shared" si="3"/>
        <v>0.21100000000000005</v>
      </c>
      <c r="G26">
        <f>1-F26</f>
        <v>0.78899999999999992</v>
      </c>
      <c r="H26">
        <f t="shared" si="0"/>
        <v>0.26742712294043103</v>
      </c>
      <c r="I26">
        <f t="shared" si="1"/>
        <v>-1.3189081873698074</v>
      </c>
      <c r="J26">
        <f t="shared" si="2"/>
        <v>622.66807544595008</v>
      </c>
    </row>
    <row r="27" spans="6:10">
      <c r="F27">
        <f t="shared" si="3"/>
        <v>0.22100000000000006</v>
      </c>
      <c r="G27">
        <f>1-F27</f>
        <v>0.77899999999999991</v>
      </c>
      <c r="H27">
        <f t="shared" si="0"/>
        <v>0.28369704749679087</v>
      </c>
      <c r="I27">
        <f t="shared" si="1"/>
        <v>-1.2598483443529951</v>
      </c>
      <c r="J27">
        <f t="shared" si="2"/>
        <v>626.92834257775189</v>
      </c>
    </row>
    <row r="28" spans="6:10">
      <c r="F28">
        <f t="shared" si="3"/>
        <v>0.23100000000000007</v>
      </c>
      <c r="G28">
        <f>1-F28</f>
        <v>0.76899999999999991</v>
      </c>
      <c r="H28">
        <f t="shared" si="0"/>
        <v>0.30039011703511065</v>
      </c>
      <c r="I28">
        <f t="shared" si="1"/>
        <v>-1.20267325898385</v>
      </c>
      <c r="J28">
        <f t="shared" si="2"/>
        <v>631.05265318397539</v>
      </c>
    </row>
    <row r="29" spans="6:10">
      <c r="F29">
        <f t="shared" si="3"/>
        <v>0.24100000000000008</v>
      </c>
      <c r="G29">
        <f>1-F29</f>
        <v>0.7589999999999999</v>
      </c>
      <c r="H29">
        <f t="shared" si="0"/>
        <v>0.31752305665349156</v>
      </c>
      <c r="I29">
        <f t="shared" si="1"/>
        <v>-1.1472048439049745</v>
      </c>
      <c r="J29">
        <f t="shared" si="2"/>
        <v>635.0538535519886</v>
      </c>
    </row>
    <row r="30" spans="6:10">
      <c r="F30">
        <f t="shared" si="3"/>
        <v>0.25100000000000006</v>
      </c>
      <c r="G30">
        <f>1-F30</f>
        <v>0.74899999999999989</v>
      </c>
      <c r="H30">
        <f t="shared" si="0"/>
        <v>0.33511348464619506</v>
      </c>
      <c r="I30">
        <f t="shared" si="1"/>
        <v>-1.0932860443854353</v>
      </c>
      <c r="J30">
        <f t="shared" si="2"/>
        <v>638.94327278586491</v>
      </c>
    </row>
    <row r="31" spans="6:10">
      <c r="F31">
        <f t="shared" si="3"/>
        <v>0.26100000000000007</v>
      </c>
      <c r="G31">
        <f>1-F31</f>
        <v>0.73899999999999988</v>
      </c>
      <c r="H31">
        <f t="shared" si="0"/>
        <v>0.35317997293640069</v>
      </c>
      <c r="I31">
        <f t="shared" si="1"/>
        <v>-1.040777513625508</v>
      </c>
      <c r="J31">
        <f t="shared" si="2"/>
        <v>642.73096263245054</v>
      </c>
    </row>
    <row r="32" spans="6:10">
      <c r="F32">
        <f t="shared" si="3"/>
        <v>0.27100000000000007</v>
      </c>
      <c r="G32">
        <f>1-F32</f>
        <v>0.72899999999999987</v>
      </c>
      <c r="H32">
        <f t="shared" si="0"/>
        <v>0.37174211248285338</v>
      </c>
      <c r="I32">
        <f t="shared" si="1"/>
        <v>-0.98955491112895677</v>
      </c>
      <c r="J32">
        <f t="shared" si="2"/>
        <v>646.42589236261051</v>
      </c>
    </row>
    <row r="33" spans="6:13">
      <c r="F33">
        <f t="shared" si="3"/>
        <v>0.28100000000000008</v>
      </c>
      <c r="G33">
        <f>1-F33</f>
        <v>0.71899999999999986</v>
      </c>
      <c r="H33">
        <f t="shared" si="0"/>
        <v>0.39082058414464554</v>
      </c>
      <c r="I33">
        <f t="shared" si="1"/>
        <v>-0.93950668838730045</v>
      </c>
      <c r="J33">
        <f t="shared" si="2"/>
        <v>650.03610850034522</v>
      </c>
    </row>
    <row r="34" spans="6:13">
      <c r="F34">
        <f t="shared" si="3"/>
        <v>0.29100000000000009</v>
      </c>
      <c r="G34">
        <f>1-F34</f>
        <v>0.70899999999999985</v>
      </c>
      <c r="H34">
        <f t="shared" si="0"/>
        <v>0.41043723554301853</v>
      </c>
      <c r="I34">
        <f t="shared" si="1"/>
        <v>-0.89053225936063451</v>
      </c>
      <c r="J34">
        <f t="shared" si="2"/>
        <v>653.56886679470222</v>
      </c>
    </row>
    <row r="35" spans="6:13">
      <c r="F35">
        <f t="shared" si="3"/>
        <v>0.3010000000000001</v>
      </c>
      <c r="G35">
        <f>1-F35</f>
        <v>0.69899999999999984</v>
      </c>
      <c r="H35">
        <f t="shared" si="0"/>
        <v>0.43061516452074416</v>
      </c>
      <c r="I35">
        <f t="shared" si="1"/>
        <v>-0.84254047748493399</v>
      </c>
      <c r="J35">
        <f t="shared" si="2"/>
        <v>657.03074208047713</v>
      </c>
    </row>
    <row r="36" spans="6:13">
      <c r="F36">
        <f t="shared" si="3"/>
        <v>0.31100000000000011</v>
      </c>
      <c r="G36">
        <f>1-F36</f>
        <v>0.68899999999999983</v>
      </c>
      <c r="H36">
        <f t="shared" si="0"/>
        <v>0.45137880986937617</v>
      </c>
      <c r="I36">
        <f t="shared" si="1"/>
        <v>-0.79544835883442389</v>
      </c>
      <c r="J36">
        <f t="shared" si="2"/>
        <v>660.42772038257942</v>
      </c>
      <c r="L36" s="2">
        <v>7.6388888888888895E-2</v>
      </c>
      <c r="M36">
        <f>1/50</f>
        <v>0.02</v>
      </c>
    </row>
    <row r="37" spans="6:13">
      <c r="F37">
        <f t="shared" si="3"/>
        <v>0.32100000000000012</v>
      </c>
      <c r="G37">
        <f>1-F37</f>
        <v>0.67899999999999983</v>
      </c>
      <c r="H37">
        <f t="shared" si="0"/>
        <v>0.47275405007363802</v>
      </c>
      <c r="I37">
        <f t="shared" si="1"/>
        <v>-0.7491800044286796</v>
      </c>
      <c r="J37">
        <f t="shared" si="2"/>
        <v>663.76527665514243</v>
      </c>
      <c r="L37" s="3">
        <v>0.11111111111111112</v>
      </c>
      <c r="M37">
        <f>1/100</f>
        <v>0.01</v>
      </c>
    </row>
    <row r="38" spans="6:13">
      <c r="F38">
        <f t="shared" si="3"/>
        <v>0.33100000000000013</v>
      </c>
      <c r="G38">
        <f>1-F38</f>
        <v>0.66899999999999982</v>
      </c>
      <c r="H38">
        <f t="shared" si="0"/>
        <v>0.49476831091180901</v>
      </c>
      <c r="I38">
        <f t="shared" si="1"/>
        <v>-0.70366568475116487</v>
      </c>
      <c r="J38">
        <f t="shared" si="2"/>
        <v>667.04844081955173</v>
      </c>
    </row>
    <row r="39" spans="6:13">
      <c r="F39">
        <f t="shared" si="3"/>
        <v>0.34100000000000014</v>
      </c>
      <c r="G39">
        <f>1-F39</f>
        <v>0.65899999999999981</v>
      </c>
      <c r="H39">
        <f t="shared" si="0"/>
        <v>0.5174506828528076</v>
      </c>
      <c r="I39">
        <f t="shared" si="1"/>
        <v>-0.65884105721898978</v>
      </c>
      <c r="J39">
        <f t="shared" si="2"/>
        <v>670.2818542120699</v>
      </c>
    </row>
    <row r="40" spans="6:13">
      <c r="F40">
        <f t="shared" si="3"/>
        <v>0.35100000000000015</v>
      </c>
      <c r="G40">
        <f>1-F40</f>
        <v>0.6489999999999998</v>
      </c>
      <c r="H40">
        <f t="shared" si="0"/>
        <v>0.54083204930662598</v>
      </c>
      <c r="I40">
        <f t="shared" si="1"/>
        <v>-0.6146464932382234</v>
      </c>
      <c r="J40">
        <f t="shared" si="2"/>
        <v>673.46981812653496</v>
      </c>
    </row>
    <row r="41" spans="6:13">
      <c r="F41">
        <f t="shared" si="3"/>
        <v>0.36100000000000015</v>
      </c>
      <c r="G41">
        <f>1-F41</f>
        <v>0.63899999999999979</v>
      </c>
      <c r="H41">
        <f t="shared" si="0"/>
        <v>0.56494522691705829</v>
      </c>
      <c r="I41">
        <f t="shared" si="1"/>
        <v>-0.57102649604465316</v>
      </c>
      <c r="J41">
        <f t="shared" si="2"/>
        <v>676.61633580827265</v>
      </c>
    </row>
    <row r="42" spans="6:13">
      <c r="F42">
        <f t="shared" si="3"/>
        <v>0.37100000000000016</v>
      </c>
      <c r="G42">
        <f>1-F42</f>
        <v>0.62899999999999978</v>
      </c>
      <c r="H42">
        <f t="shared" si="0"/>
        <v>0.58982511923688441</v>
      </c>
      <c r="I42">
        <f t="shared" si="1"/>
        <v>-0.52792919409300454</v>
      </c>
      <c r="J42">
        <f t="shared" si="2"/>
        <v>679.72514899833959</v>
      </c>
    </row>
    <row r="43" spans="6:13">
      <c r="F43">
        <f t="shared" si="3"/>
        <v>0.38100000000000017</v>
      </c>
      <c r="G43">
        <f>1-F43</f>
        <v>0.61899999999999977</v>
      </c>
      <c r="H43">
        <f t="shared" si="0"/>
        <v>0.6155088852988696</v>
      </c>
      <c r="I43">
        <f t="shared" si="1"/>
        <v>-0.48530589755789438</v>
      </c>
      <c r="J43">
        <f t="shared" si="2"/>
        <v>682.79976992521676</v>
      </c>
    </row>
    <row r="44" spans="6:13">
      <c r="F44">
        <f t="shared" si="3"/>
        <v>0.39100000000000018</v>
      </c>
      <c r="G44">
        <f>1-F44</f>
        <v>0.60899999999999976</v>
      </c>
      <c r="H44">
        <f t="shared" si="0"/>
        <v>0.64203612479474603</v>
      </c>
      <c r="I44">
        <f t="shared" si="1"/>
        <v>-0.44311070772453037</v>
      </c>
      <c r="J44">
        <f t="shared" si="2"/>
        <v>685.84350948131487</v>
      </c>
    </row>
    <row r="45" spans="6:13">
      <c r="F45">
        <f t="shared" si="3"/>
        <v>0.40100000000000019</v>
      </c>
      <c r="G45">
        <f>1-F45</f>
        <v>0.59899999999999975</v>
      </c>
      <c r="H45">
        <f t="shared" si="0"/>
        <v>0.66944908180300555</v>
      </c>
      <c r="I45">
        <f t="shared" si="1"/>
        <v>-0.40130017080887936</v>
      </c>
      <c r="J45">
        <f t="shared" si="2"/>
        <v>688.85950219457061</v>
      </c>
    </row>
    <row r="46" spans="6:13">
      <c r="F46">
        <f t="shared" si="3"/>
        <v>0.4110000000000002</v>
      </c>
      <c r="G46">
        <f>1-F46</f>
        <v>0.58899999999999975</v>
      </c>
      <c r="H46">
        <f t="shared" si="0"/>
        <v>0.69779286926994966</v>
      </c>
      <c r="I46">
        <f t="shared" si="1"/>
        <v>-0.35983296915535123</v>
      </c>
      <c r="J46">
        <f t="shared" si="2"/>
        <v>691.85072850382494</v>
      </c>
    </row>
    <row r="47" spans="6:13">
      <c r="F47">
        <f t="shared" si="3"/>
        <v>0.42100000000000021</v>
      </c>
      <c r="G47">
        <f>1-F47</f>
        <v>0.57899999999999974</v>
      </c>
      <c r="H47">
        <f t="shared" si="0"/>
        <v>0.72711571675302311</v>
      </c>
      <c r="I47">
        <f t="shared" si="1"/>
        <v>-0.31866964389061292</v>
      </c>
      <c r="J47">
        <f t="shared" si="2"/>
        <v>694.82003476512182</v>
      </c>
    </row>
    <row r="48" spans="6:13">
      <c r="F48">
        <f t="shared" si="3"/>
        <v>0.43100000000000022</v>
      </c>
      <c r="G48">
        <f>1-F48</f>
        <v>0.56899999999999973</v>
      </c>
      <c r="H48">
        <f t="shared" si="0"/>
        <v>0.75746924428822571</v>
      </c>
      <c r="I48">
        <f t="shared" si="1"/>
        <v>-0.27777234402258216</v>
      </c>
      <c r="J48">
        <f t="shared" si="2"/>
        <v>697.77015135038971</v>
      </c>
    </row>
    <row r="49" spans="6:10">
      <c r="F49">
        <f t="shared" si="3"/>
        <v>0.44100000000000023</v>
      </c>
      <c r="G49">
        <f>1-F49</f>
        <v>0.55899999999999972</v>
      </c>
      <c r="H49">
        <f t="shared" si="0"/>
        <v>0.78890876565295254</v>
      </c>
      <c r="I49">
        <f t="shared" si="1"/>
        <v>-0.2371045977082521</v>
      </c>
      <c r="J49">
        <f t="shared" si="2"/>
        <v>700.70370914698037</v>
      </c>
    </row>
    <row r="50" spans="6:10">
      <c r="F50">
        <f t="shared" si="3"/>
        <v>0.45100000000000023</v>
      </c>
      <c r="G50">
        <f>1-F50</f>
        <v>0.54899999999999971</v>
      </c>
      <c r="H50">
        <f t="shared" si="0"/>
        <v>0.82149362477231413</v>
      </c>
      <c r="I50">
        <f t="shared" si="1"/>
        <v>-0.19663110200685127</v>
      </c>
      <c r="J50">
        <f t="shared" si="2"/>
        <v>703.62325472377302</v>
      </c>
    </row>
    <row r="51" spans="6:10">
      <c r="F51">
        <f t="shared" si="3"/>
        <v>0.46100000000000024</v>
      </c>
      <c r="G51">
        <f>1-F51</f>
        <v>0.5389999999999997</v>
      </c>
      <c r="H51">
        <f t="shared" si="0"/>
        <v>0.85528756957328478</v>
      </c>
      <c r="I51">
        <f t="shared" si="1"/>
        <v>-0.15631752791234757</v>
      </c>
      <c r="J51">
        <f t="shared" si="2"/>
        <v>706.5312643951055</v>
      </c>
    </row>
    <row r="52" spans="6:10">
      <c r="F52">
        <f t="shared" si="3"/>
        <v>0.47100000000000025</v>
      </c>
      <c r="G52">
        <f>1-F52</f>
        <v>0.52899999999999969</v>
      </c>
      <c r="H52">
        <f t="shared" si="0"/>
        <v>0.89035916824196693</v>
      </c>
      <c r="I52">
        <f t="shared" si="1"/>
        <v>-0.11613033784188057</v>
      </c>
      <c r="J52">
        <f t="shared" si="2"/>
        <v>709.4301573862017</v>
      </c>
    </row>
    <row r="53" spans="6:10">
      <c r="F53">
        <f t="shared" si="3"/>
        <v>0.48100000000000026</v>
      </c>
      <c r="G53">
        <f>1-F53</f>
        <v>0.51899999999999968</v>
      </c>
      <c r="H53">
        <f t="shared" si="0"/>
        <v>0.92678227360308396</v>
      </c>
      <c r="I53">
        <f t="shared" si="1"/>
        <v>-7.6036613060126254E-2</v>
      </c>
      <c r="J53">
        <f t="shared" si="2"/>
        <v>712.32230828187198</v>
      </c>
    </row>
    <row r="54" spans="6:10">
      <c r="F54">
        <f t="shared" si="3"/>
        <v>0.49100000000000027</v>
      </c>
      <c r="G54">
        <f>1-F54</f>
        <v>0.50899999999999967</v>
      </c>
      <c r="H54">
        <f t="shared" si="0"/>
        <v>0.96463654223968676</v>
      </c>
      <c r="I54">
        <f t="shared" si="1"/>
        <v>-3.6003888756001023E-2</v>
      </c>
      <c r="J54">
        <f t="shared" si="2"/>
        <v>715.21005892321375</v>
      </c>
    </row>
    <row r="55" spans="6:10">
      <c r="F55">
        <f t="shared" si="3"/>
        <v>0.50100000000000022</v>
      </c>
      <c r="G55">
        <f>1-F55</f>
        <v>0.49899999999999978</v>
      </c>
      <c r="H55">
        <f t="shared" si="0"/>
        <v>1.004008016032065</v>
      </c>
      <c r="I55">
        <f t="shared" si="1"/>
        <v>4.0000053333470219E-3</v>
      </c>
      <c r="J55">
        <f t="shared" si="2"/>
        <v>718.0957299041612</v>
      </c>
    </row>
    <row r="56" spans="6:10">
      <c r="F56">
        <f t="shared" si="3"/>
        <v>0.51100000000000023</v>
      </c>
      <c r="G56">
        <f>1-F56</f>
        <v>0.48899999999999977</v>
      </c>
      <c r="H56">
        <f t="shared" si="0"/>
        <v>1.0449897750511257</v>
      </c>
      <c r="I56">
        <f t="shared" si="1"/>
        <v>4.4007100728833293E-2</v>
      </c>
      <c r="J56">
        <f t="shared" si="2"/>
        <v>720.98163181053326</v>
      </c>
    </row>
    <row r="57" spans="6:10">
      <c r="F57">
        <f t="shared" si="3"/>
        <v>0.52100000000000024</v>
      </c>
      <c r="G57">
        <f>1-F57</f>
        <v>0.47899999999999976</v>
      </c>
      <c r="H57">
        <f t="shared" si="0"/>
        <v>1.0876826722338215</v>
      </c>
      <c r="I57">
        <f t="shared" si="1"/>
        <v>8.4049444342452678E-2</v>
      </c>
      <c r="J57">
        <f t="shared" si="2"/>
        <v>723.87007633838027</v>
      </c>
    </row>
    <row r="58" spans="6:10">
      <c r="F58">
        <f t="shared" si="3"/>
        <v>0.53100000000000025</v>
      </c>
      <c r="G58">
        <f>1-F58</f>
        <v>0.46899999999999975</v>
      </c>
      <c r="H58">
        <f t="shared" si="0"/>
        <v>1.1321961620469094</v>
      </c>
      <c r="I58">
        <f t="shared" si="1"/>
        <v>0.12415925279566045</v>
      </c>
      <c r="J58">
        <f t="shared" si="2"/>
        <v>726.76338742570272</v>
      </c>
    </row>
    <row r="59" spans="6:10">
      <c r="F59">
        <f t="shared" si="3"/>
        <v>0.54100000000000026</v>
      </c>
      <c r="G59">
        <f>1-F59</f>
        <v>0.45899999999999974</v>
      </c>
      <c r="H59">
        <f t="shared" si="0"/>
        <v>1.1786492374727682</v>
      </c>
      <c r="I59">
        <f t="shared" si="1"/>
        <v>0.16436906878593746</v>
      </c>
      <c r="J59">
        <f t="shared" si="2"/>
        <v>729.66391253191421</v>
      </c>
    </row>
    <row r="60" spans="6:10">
      <c r="F60">
        <f t="shared" si="3"/>
        <v>0.55100000000000027</v>
      </c>
      <c r="G60">
        <f>1-F60</f>
        <v>0.44899999999999973</v>
      </c>
      <c r="H60">
        <f t="shared" si="0"/>
        <v>1.2271714922049011</v>
      </c>
      <c r="I60">
        <f t="shared" si="1"/>
        <v>0.20471192141066125</v>
      </c>
      <c r="J60">
        <f t="shared" si="2"/>
        <v>732.57403420276444</v>
      </c>
    </row>
    <row r="61" spans="6:10">
      <c r="F61">
        <f t="shared" si="3"/>
        <v>0.56100000000000028</v>
      </c>
      <c r="G61">
        <f>1-F61</f>
        <v>0.43899999999999972</v>
      </c>
      <c r="H61">
        <f t="shared" si="0"/>
        <v>1.2779043280182247</v>
      </c>
      <c r="I61">
        <f t="shared" si="1"/>
        <v>0.24522149244752614</v>
      </c>
      <c r="J61">
        <f t="shared" si="2"/>
        <v>735.49618206493562</v>
      </c>
    </row>
    <row r="62" spans="6:10">
      <c r="F62">
        <f t="shared" si="3"/>
        <v>0.57100000000000029</v>
      </c>
      <c r="G62">
        <f>1-F62</f>
        <v>0.42899999999999971</v>
      </c>
      <c r="H62">
        <f t="shared" si="0"/>
        <v>1.3310023310023325</v>
      </c>
      <c r="I62">
        <f t="shared" si="1"/>
        <v>0.28593229072799431</v>
      </c>
      <c r="J62">
        <f t="shared" si="2"/>
        <v>738.43284540442869</v>
      </c>
    </row>
    <row r="63" spans="6:10">
      <c r="F63">
        <f t="shared" si="3"/>
        <v>0.58100000000000029</v>
      </c>
      <c r="G63">
        <f>1-F63</f>
        <v>0.41899999999999971</v>
      </c>
      <c r="H63">
        <f t="shared" si="0"/>
        <v>1.3866348448687367</v>
      </c>
      <c r="I63">
        <f t="shared" si="1"/>
        <v>0.32687983692977463</v>
      </c>
      <c r="J63">
        <f t="shared" si="2"/>
        <v>741.3865864965228</v>
      </c>
    </row>
    <row r="64" spans="6:10">
      <c r="F64">
        <f t="shared" si="3"/>
        <v>0.5910000000000003</v>
      </c>
      <c r="G64">
        <f>1-F64</f>
        <v>0.4089999999999997</v>
      </c>
      <c r="H64">
        <f t="shared" si="0"/>
        <v>1.4449877750611264</v>
      </c>
      <c r="I64">
        <f t="shared" si="1"/>
        <v>0.36810086136329762</v>
      </c>
      <c r="J64">
        <f t="shared" si="2"/>
        <v>744.36005487305306</v>
      </c>
    </row>
    <row r="65" spans="6:10">
      <c r="F65">
        <f t="shared" si="3"/>
        <v>0.60100000000000031</v>
      </c>
      <c r="G65">
        <f>1-F65</f>
        <v>0.39899999999999969</v>
      </c>
      <c r="H65">
        <f t="shared" si="0"/>
        <v>1.5062656641604029</v>
      </c>
      <c r="I65">
        <f t="shared" si="1"/>
        <v>0.40963351764534534</v>
      </c>
      <c r="J65">
        <f t="shared" si="2"/>
        <v>747.35600273570583</v>
      </c>
    </row>
    <row r="66" spans="6:10">
      <c r="F66">
        <f t="shared" si="3"/>
        <v>0.61100000000000032</v>
      </c>
      <c r="G66">
        <f>1-F66</f>
        <v>0.38899999999999968</v>
      </c>
      <c r="H66">
        <f t="shared" si="0"/>
        <v>1.5706940874036011</v>
      </c>
      <c r="I66">
        <f t="shared" si="1"/>
        <v>0.45151761555315034</v>
      </c>
      <c r="J66">
        <f t="shared" si="2"/>
        <v>750.37730175289073</v>
      </c>
    </row>
    <row r="67" spans="6:10">
      <c r="F67">
        <f t="shared" si="3"/>
        <v>0.62100000000000033</v>
      </c>
      <c r="G67">
        <f>1-F67</f>
        <v>0.37899999999999967</v>
      </c>
      <c r="H67">
        <f t="shared" si="0"/>
        <v>1.6385224274406356</v>
      </c>
      <c r="I67">
        <f t="shared" si="1"/>
        <v>0.49379487685105383</v>
      </c>
      <c r="J67">
        <f t="shared" si="2"/>
        <v>753.42696151373343</v>
      </c>
    </row>
    <row r="68" spans="6:10">
      <c r="F68">
        <f t="shared" si="3"/>
        <v>0.63100000000000034</v>
      </c>
      <c r="G68">
        <f>1-F68</f>
        <v>0.36899999999999966</v>
      </c>
      <c r="H68">
        <f t="shared" si="0"/>
        <v>1.7100271002710052</v>
      </c>
      <c r="I68">
        <f t="shared" si="1"/>
        <v>0.53650921850068745</v>
      </c>
      <c r="J68">
        <f t="shared" si="2"/>
        <v>756.50814995737153</v>
      </c>
    </row>
    <row r="69" spans="6:10">
      <c r="F69">
        <f t="shared" si="3"/>
        <v>0.64100000000000035</v>
      </c>
      <c r="G69">
        <f>1-F69</f>
        <v>0.35899999999999965</v>
      </c>
      <c r="H69">
        <f t="shared" si="0"/>
        <v>1.7855153203342646</v>
      </c>
      <c r="I69">
        <f t="shared" si="1"/>
        <v>0.57970706843239272</v>
      </c>
      <c r="J69">
        <f t="shared" si="2"/>
        <v>759.62421615104836</v>
      </c>
    </row>
    <row r="70" spans="6:10">
      <c r="F70">
        <f t="shared" si="3"/>
        <v>0.65100000000000036</v>
      </c>
      <c r="G70">
        <f>1-F70</f>
        <v>0.34899999999999964</v>
      </c>
      <c r="H70">
        <f t="shared" ref="H70:H104" si="4">F70/G70</f>
        <v>1.8653295128939857</v>
      </c>
      <c r="I70">
        <f t="shared" ref="I70:I104" si="5">LN(H70)</f>
        <v>0.62343772000614361</v>
      </c>
      <c r="J70">
        <f t="shared" ref="J70:J104" si="6">$L$5+$L$4*I70</f>
        <v>762.77871585906303</v>
      </c>
    </row>
    <row r="71" spans="6:10">
      <c r="F71">
        <f t="shared" ref="F71:F104" si="7">F70+0.01</f>
        <v>0.66100000000000037</v>
      </c>
      <c r="G71">
        <f>1-F71</f>
        <v>0.33899999999999963</v>
      </c>
      <c r="H71">
        <f t="shared" si="4"/>
        <v>1.9498525073746344</v>
      </c>
      <c r="I71">
        <f t="shared" si="5"/>
        <v>0.6677537324712377</v>
      </c>
      <c r="J71">
        <f t="shared" si="6"/>
        <v>765.97544042983134</v>
      </c>
    </row>
    <row r="72" spans="6:10">
      <c r="F72">
        <f t="shared" si="7"/>
        <v>0.67100000000000037</v>
      </c>
      <c r="G72">
        <f>1-F72</f>
        <v>0.32899999999999963</v>
      </c>
      <c r="H72">
        <f t="shared" si="4"/>
        <v>2.0395136778115535</v>
      </c>
      <c r="I72">
        <f t="shared" si="5"/>
        <v>0.71271138620631147</v>
      </c>
      <c r="J72">
        <f t="shared" si="6"/>
        <v>769.21844963451099</v>
      </c>
    </row>
    <row r="73" spans="6:10">
      <c r="F73">
        <f t="shared" si="7"/>
        <v>0.68100000000000038</v>
      </c>
      <c r="G73">
        <f>1-F73</f>
        <v>0.31899999999999962</v>
      </c>
      <c r="H73">
        <f t="shared" si="4"/>
        <v>2.134796238244518</v>
      </c>
      <c r="I73">
        <f t="shared" si="5"/>
        <v>0.75837120336466968</v>
      </c>
      <c r="J73">
        <f t="shared" si="6"/>
        <v>772.51210922362407</v>
      </c>
    </row>
    <row r="74" spans="6:10">
      <c r="F74">
        <f t="shared" si="7"/>
        <v>0.69100000000000039</v>
      </c>
      <c r="G74">
        <f>1-F74</f>
        <v>0.30899999999999961</v>
      </c>
      <c r="H74">
        <f t="shared" si="4"/>
        <v>2.2362459546925608</v>
      </c>
      <c r="I74">
        <f t="shared" si="5"/>
        <v>0.80479854686992636</v>
      </c>
      <c r="J74">
        <f t="shared" si="6"/>
        <v>775.86113413545809</v>
      </c>
    </row>
    <row r="75" spans="6:10">
      <c r="F75">
        <f t="shared" si="7"/>
        <v>0.7010000000000004</v>
      </c>
      <c r="G75">
        <f>1-F75</f>
        <v>0.2989999999999996</v>
      </c>
      <c r="H75">
        <f t="shared" si="4"/>
        <v>2.344481605351175</v>
      </c>
      <c r="I75">
        <f t="shared" si="5"/>
        <v>0.85206431364390556</v>
      </c>
      <c r="J75">
        <f t="shared" si="6"/>
        <v>779.27063850188983</v>
      </c>
    </row>
    <row r="76" spans="6:10">
      <c r="F76">
        <f t="shared" si="7"/>
        <v>0.71100000000000041</v>
      </c>
      <c r="G76">
        <f>1-F76</f>
        <v>0.28899999999999959</v>
      </c>
      <c r="H76">
        <f t="shared" si="4"/>
        <v>2.4602076124567525</v>
      </c>
      <c r="I76">
        <f t="shared" si="5"/>
        <v>0.90024574169081073</v>
      </c>
      <c r="J76">
        <f t="shared" si="6"/>
        <v>782.74619386720076</v>
      </c>
    </row>
    <row r="77" spans="6:10">
      <c r="F77">
        <f t="shared" si="7"/>
        <v>0.72100000000000042</v>
      </c>
      <c r="G77">
        <f>1-F77</f>
        <v>0.27899999999999958</v>
      </c>
      <c r="H77">
        <f t="shared" si="4"/>
        <v>2.584229390681009</v>
      </c>
      <c r="I77">
        <f t="shared" si="5"/>
        <v>0.94942735546358559</v>
      </c>
      <c r="J77">
        <f t="shared" si="6"/>
        <v>786.29389738184568</v>
      </c>
    </row>
    <row r="78" spans="6:10">
      <c r="F78">
        <f t="shared" si="7"/>
        <v>0.73100000000000043</v>
      </c>
      <c r="G78">
        <f>1-F78</f>
        <v>0.26899999999999957</v>
      </c>
      <c r="H78">
        <f t="shared" si="4"/>
        <v>2.7174721189591136</v>
      </c>
      <c r="I78">
        <f t="shared" si="5"/>
        <v>0.99970208014794149</v>
      </c>
      <c r="J78">
        <f t="shared" si="6"/>
        <v>789.92045218105466</v>
      </c>
    </row>
    <row r="79" spans="6:10">
      <c r="F79">
        <f t="shared" si="7"/>
        <v>0.74100000000000044</v>
      </c>
      <c r="G79">
        <f>1-F79</f>
        <v>0.25899999999999956</v>
      </c>
      <c r="H79">
        <f t="shared" si="4"/>
        <v>2.8610038610038675</v>
      </c>
      <c r="I79">
        <f t="shared" si="5"/>
        <v>1.0511725635965514</v>
      </c>
      <c r="J79">
        <f t="shared" si="6"/>
        <v>793.633262742228</v>
      </c>
    </row>
    <row r="80" spans="6:10">
      <c r="F80">
        <f t="shared" si="7"/>
        <v>0.75100000000000044</v>
      </c>
      <c r="G80">
        <f>1-F80</f>
        <v>0.24899999999999956</v>
      </c>
      <c r="H80">
        <f t="shared" si="4"/>
        <v>3.0160642570281198</v>
      </c>
      <c r="I80">
        <f t="shared" si="5"/>
        <v>1.1039527552994295</v>
      </c>
      <c r="J80">
        <f t="shared" si="6"/>
        <v>797.44054878357349</v>
      </c>
    </row>
    <row r="81" spans="6:10">
      <c r="F81">
        <f t="shared" si="7"/>
        <v>0.76100000000000045</v>
      </c>
      <c r="G81">
        <f>1-F81</f>
        <v>0.23899999999999955</v>
      </c>
      <c r="H81">
        <f t="shared" si="4"/>
        <v>3.1841004184100496</v>
      </c>
      <c r="I81">
        <f t="shared" si="5"/>
        <v>1.1581698059301777</v>
      </c>
      <c r="J81">
        <f t="shared" si="6"/>
        <v>801.35148228740388</v>
      </c>
    </row>
    <row r="82" spans="6:10">
      <c r="F82">
        <f t="shared" si="7"/>
        <v>0.77100000000000046</v>
      </c>
      <c r="G82">
        <f>1-F82</f>
        <v>0.22899999999999954</v>
      </c>
      <c r="H82">
        <f t="shared" si="4"/>
        <v>3.3668122270742447</v>
      </c>
      <c r="I82">
        <f t="shared" si="5"/>
        <v>1.2139663700090926</v>
      </c>
      <c r="J82">
        <f t="shared" si="6"/>
        <v>805.37635360216848</v>
      </c>
    </row>
    <row r="83" spans="6:10">
      <c r="F83">
        <f t="shared" si="7"/>
        <v>0.78100000000000047</v>
      </c>
      <c r="G83">
        <f>1-F83</f>
        <v>0.21899999999999953</v>
      </c>
      <c r="H83">
        <f t="shared" si="4"/>
        <v>3.5662100456621104</v>
      </c>
      <c r="I83">
        <f t="shared" si="5"/>
        <v>1.2715034200231878</v>
      </c>
      <c r="J83">
        <f t="shared" si="6"/>
        <v>809.5267744383043</v>
      </c>
    </row>
    <row r="84" spans="6:10">
      <c r="F84">
        <f t="shared" si="7"/>
        <v>0.79100000000000048</v>
      </c>
      <c r="G84">
        <f>1-F84</f>
        <v>0.20899999999999952</v>
      </c>
      <c r="H84">
        <f t="shared" si="4"/>
        <v>3.7846889952153222</v>
      </c>
      <c r="I84">
        <f t="shared" si="5"/>
        <v>1.3309637158028458</v>
      </c>
      <c r="J84">
        <f t="shared" si="6"/>
        <v>813.81592813085945</v>
      </c>
    </row>
    <row r="85" spans="6:10">
      <c r="F85">
        <f t="shared" si="7"/>
        <v>0.80100000000000049</v>
      </c>
      <c r="G85">
        <f>1-F85</f>
        <v>0.19899999999999951</v>
      </c>
      <c r="H85">
        <f t="shared" si="4"/>
        <v>4.0251256281407155</v>
      </c>
      <c r="I85">
        <f t="shared" si="5"/>
        <v>1.3925561223438698</v>
      </c>
      <c r="J85">
        <f t="shared" si="6"/>
        <v>818.25888110451706</v>
      </c>
    </row>
    <row r="86" spans="6:10">
      <c r="F86">
        <f t="shared" si="7"/>
        <v>0.8110000000000005</v>
      </c>
      <c r="G86">
        <f>1-F86</f>
        <v>0.1889999999999995</v>
      </c>
      <c r="H86">
        <f t="shared" si="4"/>
        <v>4.2910052910053054</v>
      </c>
      <c r="I86">
        <f t="shared" si="5"/>
        <v>1.4565210390557739</v>
      </c>
      <c r="J86">
        <f t="shared" si="6"/>
        <v>822.87297451107406</v>
      </c>
    </row>
    <row r="87" spans="6:10">
      <c r="F87">
        <f t="shared" si="7"/>
        <v>0.82100000000000051</v>
      </c>
      <c r="G87">
        <f>1-F87</f>
        <v>0.17899999999999949</v>
      </c>
      <c r="H87">
        <f t="shared" si="4"/>
        <v>4.5865921787709656</v>
      </c>
      <c r="I87">
        <f t="shared" si="5"/>
        <v>1.5231373036116767</v>
      </c>
      <c r="J87">
        <f t="shared" si="6"/>
        <v>827.67832223694143</v>
      </c>
    </row>
    <row r="88" spans="6:10">
      <c r="F88">
        <f t="shared" si="7"/>
        <v>0.83100000000000052</v>
      </c>
      <c r="G88">
        <f>1-F88</f>
        <v>0.16899999999999948</v>
      </c>
      <c r="H88">
        <f t="shared" si="4"/>
        <v>4.9171597633136273</v>
      </c>
      <c r="I88">
        <f t="shared" si="5"/>
        <v>1.5927310799323784</v>
      </c>
      <c r="J88">
        <f t="shared" si="6"/>
        <v>832.69845203567206</v>
      </c>
    </row>
    <row r="89" spans="6:10">
      <c r="F89">
        <f t="shared" si="7"/>
        <v>0.84100000000000052</v>
      </c>
      <c r="G89">
        <f>1-F89</f>
        <v>0.15899999999999948</v>
      </c>
      <c r="H89">
        <f t="shared" si="4"/>
        <v>5.2893081761006497</v>
      </c>
      <c r="I89">
        <f t="shared" si="5"/>
        <v>1.6656874577527205</v>
      </c>
      <c r="J89">
        <f t="shared" si="6"/>
        <v>837.96114225980352</v>
      </c>
    </row>
    <row r="90" spans="6:10">
      <c r="F90">
        <f t="shared" si="7"/>
        <v>0.85100000000000053</v>
      </c>
      <c r="G90">
        <f>1-F90</f>
        <v>0.14899999999999947</v>
      </c>
      <c r="H90">
        <f t="shared" si="4"/>
        <v>5.7114093959731784</v>
      </c>
      <c r="I90">
        <f t="shared" si="5"/>
        <v>1.7424658226279193</v>
      </c>
      <c r="J90">
        <f t="shared" si="6"/>
        <v>843.4995305724542</v>
      </c>
    </row>
    <row r="91" spans="6:10">
      <c r="F91">
        <f t="shared" si="7"/>
        <v>0.86100000000000054</v>
      </c>
      <c r="G91">
        <f>1-F91</f>
        <v>0.13899999999999946</v>
      </c>
      <c r="H91">
        <f t="shared" si="4"/>
        <v>6.1942446043165749</v>
      </c>
      <c r="I91">
        <f t="shared" si="5"/>
        <v>1.8236205712970437</v>
      </c>
      <c r="J91">
        <f t="shared" si="6"/>
        <v>849.35360824493091</v>
      </c>
    </row>
    <row r="92" spans="6:10">
      <c r="F92">
        <f t="shared" si="7"/>
        <v>0.87100000000000055</v>
      </c>
      <c r="G92">
        <f>1-F92</f>
        <v>0.12899999999999945</v>
      </c>
      <c r="H92">
        <f t="shared" si="4"/>
        <v>6.7519379844961573</v>
      </c>
      <c r="I92">
        <f t="shared" si="5"/>
        <v>1.9098295724908356</v>
      </c>
      <c r="J92">
        <f t="shared" si="6"/>
        <v>855.5722731700447</v>
      </c>
    </row>
    <row r="93" spans="6:10">
      <c r="F93">
        <f t="shared" si="7"/>
        <v>0.88100000000000056</v>
      </c>
      <c r="G93">
        <f>1-F93</f>
        <v>0.11899999999999944</v>
      </c>
      <c r="H93">
        <f t="shared" si="4"/>
        <v>7.4033613445378545</v>
      </c>
      <c r="I93">
        <f t="shared" si="5"/>
        <v>2.0019341328246556</v>
      </c>
      <c r="J93">
        <f t="shared" si="6"/>
        <v>862.21621279188776</v>
      </c>
    </row>
    <row r="94" spans="6:10">
      <c r="F94">
        <f t="shared" si="7"/>
        <v>0.89100000000000057</v>
      </c>
      <c r="G94">
        <f>1-F94</f>
        <v>0.10899999999999943</v>
      </c>
      <c r="H94">
        <f t="shared" si="4"/>
        <v>8.1743119266055526</v>
      </c>
      <c r="I94">
        <f t="shared" si="5"/>
        <v>2.1009965452416717</v>
      </c>
      <c r="J94">
        <f t="shared" si="6"/>
        <v>869.36205534851399</v>
      </c>
    </row>
    <row r="95" spans="6:10">
      <c r="F95">
        <f t="shared" si="7"/>
        <v>0.90100000000000058</v>
      </c>
      <c r="G95">
        <f>1-F95</f>
        <v>9.8999999999999422E-2</v>
      </c>
      <c r="H95">
        <f t="shared" si="4"/>
        <v>9.1010101010101607</v>
      </c>
      <c r="I95">
        <f t="shared" si="5"/>
        <v>2.2083854074737546</v>
      </c>
      <c r="J95">
        <f t="shared" si="6"/>
        <v>877.10852429796068</v>
      </c>
    </row>
    <row r="96" spans="6:10">
      <c r="F96">
        <f t="shared" si="7"/>
        <v>0.91100000000000059</v>
      </c>
      <c r="G96">
        <f>1-F96</f>
        <v>8.8999999999999413E-2</v>
      </c>
      <c r="H96">
        <f t="shared" si="4"/>
        <v>10.235955056179849</v>
      </c>
      <c r="I96">
        <f t="shared" si="5"/>
        <v>2.3259065275278257</v>
      </c>
      <c r="J96">
        <f t="shared" si="6"/>
        <v>885.58588115304701</v>
      </c>
    </row>
    <row r="97" spans="6:10">
      <c r="F97">
        <f t="shared" si="7"/>
        <v>0.9210000000000006</v>
      </c>
      <c r="G97">
        <f>1-F97</f>
        <v>7.8999999999999404E-2</v>
      </c>
      <c r="H97">
        <f t="shared" si="4"/>
        <v>11.658227848101362</v>
      </c>
      <c r="I97">
        <f t="shared" si="5"/>
        <v>2.4560121837882938</v>
      </c>
      <c r="J97">
        <f t="shared" si="6"/>
        <v>894.97102040697609</v>
      </c>
    </row>
    <row r="98" spans="6:10">
      <c r="F98">
        <f t="shared" si="7"/>
        <v>0.9310000000000006</v>
      </c>
      <c r="G98">
        <f>1-F98</f>
        <v>6.8999999999999395E-2</v>
      </c>
      <c r="H98">
        <f t="shared" si="4"/>
        <v>13.492753623188532</v>
      </c>
      <c r="I98">
        <f t="shared" si="5"/>
        <v>2.6021527726798173</v>
      </c>
      <c r="J98">
        <f t="shared" si="6"/>
        <v>905.51283555029568</v>
      </c>
    </row>
    <row r="99" spans="6:10">
      <c r="F99">
        <f t="shared" si="7"/>
        <v>0.94100000000000061</v>
      </c>
      <c r="G99">
        <f>1-F99</f>
        <v>5.8999999999999386E-2</v>
      </c>
      <c r="H99">
        <f t="shared" si="4"/>
        <v>15.949152542373058</v>
      </c>
      <c r="I99">
        <f t="shared" si="5"/>
        <v>2.7694056956796711</v>
      </c>
      <c r="J99">
        <f t="shared" si="6"/>
        <v>917.57758367959934</v>
      </c>
    </row>
    <row r="100" spans="6:10">
      <c r="F100">
        <f t="shared" si="7"/>
        <v>0.95100000000000062</v>
      </c>
      <c r="G100">
        <f>1-F100</f>
        <v>4.8999999999999377E-2</v>
      </c>
      <c r="H100">
        <f t="shared" si="4"/>
        <v>19.408163265306381</v>
      </c>
      <c r="I100">
        <f t="shared" si="5"/>
        <v>2.9656937644347772</v>
      </c>
      <c r="J100">
        <f t="shared" si="6"/>
        <v>931.7367748485326</v>
      </c>
    </row>
    <row r="101" spans="6:10">
      <c r="F101">
        <f t="shared" si="7"/>
        <v>0.96100000000000063</v>
      </c>
      <c r="G101">
        <f>1-F101</f>
        <v>3.8999999999999369E-2</v>
      </c>
      <c r="H101">
        <f t="shared" si="4"/>
        <v>24.641025641026058</v>
      </c>
      <c r="I101">
        <f t="shared" si="5"/>
        <v>3.2044127628406631</v>
      </c>
      <c r="J101">
        <f t="shared" si="6"/>
        <v>948.95671060684015</v>
      </c>
    </row>
    <row r="102" spans="6:10">
      <c r="F102">
        <f t="shared" si="7"/>
        <v>0.97100000000000064</v>
      </c>
      <c r="G102">
        <f>1-F102</f>
        <v>2.899999999999936E-2</v>
      </c>
      <c r="H102">
        <f t="shared" si="4"/>
        <v>33.482758620690419</v>
      </c>
      <c r="I102">
        <f t="shared" si="5"/>
        <v>3.5110306383048737</v>
      </c>
      <c r="J102">
        <f t="shared" si="6"/>
        <v>971.07451502584649</v>
      </c>
    </row>
    <row r="103" spans="6:10">
      <c r="F103">
        <f t="shared" si="7"/>
        <v>0.98100000000000065</v>
      </c>
      <c r="G103">
        <f>1-F103</f>
        <v>1.8999999999999351E-2</v>
      </c>
      <c r="H103">
        <f t="shared" si="4"/>
        <v>51.631578947370222</v>
      </c>
      <c r="I103">
        <f t="shared" si="5"/>
        <v>3.9441334803989574</v>
      </c>
      <c r="J103">
        <f t="shared" si="6"/>
        <v>1002.316281150049</v>
      </c>
    </row>
    <row r="104" spans="6:10">
      <c r="F104">
        <f t="shared" si="7"/>
        <v>0.99100000000000066</v>
      </c>
      <c r="G104">
        <f>1-F104</f>
        <v>8.9999999999993419E-3</v>
      </c>
      <c r="H104">
        <f t="shared" si="4"/>
        <v>110.11111111111924</v>
      </c>
      <c r="I104">
        <f t="shared" si="5"/>
        <v>4.7014899569938429</v>
      </c>
      <c r="J104">
        <f t="shared" si="6"/>
        <v>1056.948002798478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2019-05-31T11:18:45Z</dcterms:created>
  <dcterms:modified xsi:type="dcterms:W3CDTF">2019-05-31T12:23:06Z</dcterms:modified>
</cp:coreProperties>
</file>