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1" i="1" l="1"/>
  <c r="C39" i="1" l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C38" i="1"/>
  <c r="M1" i="1" l="1"/>
  <c r="B3" i="1" l="1"/>
  <c r="I18" i="1"/>
  <c r="J18" i="1" s="1"/>
  <c r="I19" i="1"/>
  <c r="J19" i="1" s="1"/>
  <c r="I20" i="1"/>
  <c r="J20" i="1" s="1"/>
  <c r="I21" i="1"/>
  <c r="J21" i="1" s="1"/>
  <c r="I22" i="1"/>
  <c r="J2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" i="1"/>
  <c r="I14" i="1"/>
  <c r="I15" i="1"/>
  <c r="I16" i="1"/>
  <c r="I17" i="1"/>
  <c r="I8" i="1"/>
  <c r="I13" i="1"/>
  <c r="I12" i="1"/>
  <c r="I11" i="1"/>
  <c r="I10" i="1"/>
  <c r="I9" i="1"/>
  <c r="I7" i="1"/>
  <c r="I6" i="1"/>
  <c r="I5" i="1"/>
  <c r="I4" i="1"/>
  <c r="I3" i="1"/>
  <c r="I2" i="1"/>
  <c r="B20" i="1"/>
  <c r="B19" i="1"/>
  <c r="B18" i="1"/>
  <c r="D18" i="1"/>
  <c r="D19" i="1" s="1"/>
  <c r="D20" i="1" s="1"/>
  <c r="C18" i="1"/>
  <c r="C19" i="1" s="1"/>
  <c r="C20" i="1" s="1"/>
  <c r="C12" i="1" l="1"/>
  <c r="C11" i="1"/>
  <c r="C10" i="1"/>
  <c r="C9" i="1"/>
  <c r="C8" i="1"/>
  <c r="C7" i="1"/>
  <c r="C6" i="1"/>
  <c r="B10" i="1" l="1"/>
  <c r="D10" i="1" s="1"/>
  <c r="B6" i="1"/>
  <c r="D6" i="1" s="1"/>
  <c r="B9" i="1"/>
  <c r="D9" i="1" s="1"/>
  <c r="B8" i="1"/>
  <c r="D8" i="1" s="1"/>
  <c r="B12" i="1"/>
  <c r="D12" i="1" s="1"/>
  <c r="B11" i="1"/>
  <c r="D11" i="1" s="1"/>
  <c r="B7" i="1"/>
  <c r="D7" i="1" s="1"/>
</calcChain>
</file>

<file path=xl/sharedStrings.xml><?xml version="1.0" encoding="utf-8"?>
<sst xmlns="http://schemas.openxmlformats.org/spreadsheetml/2006/main" count="8" uniqueCount="8">
  <si>
    <t>N</t>
    <phoneticPr fontId="1" type="noConversion"/>
  </si>
  <si>
    <t>P(make)</t>
    <phoneticPr fontId="1" type="noConversion"/>
  </si>
  <si>
    <t>P(miss)</t>
    <phoneticPr fontId="1" type="noConversion"/>
  </si>
  <si>
    <t>K</t>
    <phoneticPr fontId="1" type="noConversion"/>
  </si>
  <si>
    <t>P(make)^K*P(miss)^(N-K)</t>
    <phoneticPr fontId="1" type="noConversion"/>
  </si>
  <si>
    <t>N choose K</t>
    <phoneticPr fontId="1" type="noConversion"/>
  </si>
  <si>
    <t>P(X=k)</t>
    <phoneticPr fontId="1" type="noConversion"/>
  </si>
  <si>
    <t>复利和e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</si>
</sst>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919685039370077"/>
          <c:y val="0.15313684747739867"/>
          <c:w val="0.7404571303587052"/>
          <c:h val="0.68921660834062404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Sheet1!$D$5</c:f>
              <c:strCache>
                <c:ptCount val="1"/>
                <c:pt idx="0">
                  <c:v>P(X=k)</c:v>
                </c:pt>
              </c:strCache>
            </c:strRef>
          </c:tx>
          <c:invertIfNegative val="0"/>
          <c:val>
            <c:numRef>
              <c:f>Sheet1!$D$6:$D$12</c:f>
              <c:numCache>
                <c:formatCode>General</c:formatCode>
                <c:ptCount val="7"/>
                <c:pt idx="0">
                  <c:v>6.3999999999999902E-5</c:v>
                </c:pt>
                <c:pt idx="1">
                  <c:v>1.5359999999999979E-3</c:v>
                </c:pt>
                <c:pt idx="2">
                  <c:v>1.5359999999999987E-2</c:v>
                </c:pt>
                <c:pt idx="3">
                  <c:v>8.1919999999999965E-2</c:v>
                </c:pt>
                <c:pt idx="4">
                  <c:v>0.24575999999999998</c:v>
                </c:pt>
                <c:pt idx="5">
                  <c:v>0.39321600000000012</c:v>
                </c:pt>
                <c:pt idx="6">
                  <c:v>0.26214400000000015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856384"/>
        <c:axId val="123253248"/>
      </c:barChart>
      <c:catAx>
        <c:axId val="67856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3253248"/>
        <c:crosses val="autoZero"/>
        <c:auto val="1"/>
        <c:lblAlgn val="ctr"/>
        <c:lblOffset val="100"/>
        <c:noMultiLvlLbl val="0"/>
      </c:catAx>
      <c:valAx>
        <c:axId val="123253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856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9525</xdr:rowOff>
    </xdr:from>
    <xdr:to>
      <xdr:col>4</xdr:col>
      <xdr:colOff>361950</xdr:colOff>
      <xdr:row>16</xdr:row>
      <xdr:rowOff>9525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workbookViewId="0">
      <selection activeCell="G2" sqref="G2"/>
    </sheetView>
  </sheetViews>
  <sheetFormatPr defaultRowHeight="13.5" x14ac:dyDescent="0.15"/>
  <cols>
    <col min="2" max="2" width="24.875" customWidth="1"/>
    <col min="3" max="3" width="17.375" customWidth="1"/>
    <col min="10" max="10" width="13.625" customWidth="1"/>
    <col min="15" max="15" width="10.125" bestFit="1" customWidth="1"/>
  </cols>
  <sheetData>
    <row r="1" spans="1:15" ht="17.25" x14ac:dyDescent="0.3">
      <c r="A1" t="s">
        <v>0</v>
      </c>
      <c r="B1">
        <v>6</v>
      </c>
      <c r="G1" t="s">
        <v>7</v>
      </c>
      <c r="H1">
        <v>1</v>
      </c>
      <c r="I1">
        <f>2^(ROW()-1)</f>
        <v>1</v>
      </c>
      <c r="J1" s="1">
        <f>(1+$H$1/I1)^I1</f>
        <v>2</v>
      </c>
      <c r="M1">
        <f>EXP(0.75)</f>
        <v>2.1170000166126748</v>
      </c>
      <c r="O1" s="1"/>
    </row>
    <row r="2" spans="1:15" ht="17.25" x14ac:dyDescent="0.3">
      <c r="A2" t="s">
        <v>1</v>
      </c>
      <c r="B2">
        <v>0.8</v>
      </c>
      <c r="I2">
        <f t="shared" ref="I2:I22" si="0">2^(ROW()-1)</f>
        <v>2</v>
      </c>
      <c r="J2" s="1">
        <f t="shared" ref="J2:J22" si="1">(1+$H$1/I2)^I2</f>
        <v>2.25</v>
      </c>
      <c r="O2" s="1"/>
    </row>
    <row r="3" spans="1:15" ht="17.25" x14ac:dyDescent="0.3">
      <c r="A3" t="s">
        <v>2</v>
      </c>
      <c r="B3">
        <f>1-B2</f>
        <v>0.19999999999999996</v>
      </c>
      <c r="I3">
        <f t="shared" si="0"/>
        <v>4</v>
      </c>
      <c r="J3" s="1">
        <f t="shared" si="1"/>
        <v>2.44140625</v>
      </c>
      <c r="O3" s="1"/>
    </row>
    <row r="4" spans="1:15" ht="17.25" x14ac:dyDescent="0.3">
      <c r="I4">
        <f t="shared" si="0"/>
        <v>8</v>
      </c>
      <c r="J4" s="1">
        <f t="shared" si="1"/>
        <v>2.5657845139503479</v>
      </c>
      <c r="O4" s="1"/>
    </row>
    <row r="5" spans="1:15" ht="17.25" x14ac:dyDescent="0.3">
      <c r="A5" t="s">
        <v>3</v>
      </c>
      <c r="B5" t="s">
        <v>4</v>
      </c>
      <c r="C5" t="s">
        <v>5</v>
      </c>
      <c r="D5" t="s">
        <v>6</v>
      </c>
      <c r="I5">
        <f t="shared" si="0"/>
        <v>16</v>
      </c>
      <c r="J5" s="1">
        <f t="shared" si="1"/>
        <v>2.6379284973666</v>
      </c>
      <c r="O5" s="1"/>
    </row>
    <row r="6" spans="1:15" ht="17.25" x14ac:dyDescent="0.3">
      <c r="A6">
        <v>0</v>
      </c>
      <c r="B6">
        <f>$B$2^A6*$B$3^($B$1-A6)</f>
        <v>6.3999999999999902E-5</v>
      </c>
      <c r="C6">
        <f>FACT($B$1)/(FACT(A6)*FACT($B$1-A6))</f>
        <v>1</v>
      </c>
      <c r="D6">
        <f>B6*C6</f>
        <v>6.3999999999999902E-5</v>
      </c>
      <c r="I6">
        <f t="shared" si="0"/>
        <v>32</v>
      </c>
      <c r="J6" s="1">
        <f t="shared" si="1"/>
        <v>2.6769901293781824</v>
      </c>
      <c r="O6" s="1"/>
    </row>
    <row r="7" spans="1:15" ht="17.25" x14ac:dyDescent="0.3">
      <c r="A7">
        <v>1</v>
      </c>
      <c r="B7">
        <f t="shared" ref="B7:B12" si="2">$B$2^A7*$B$3^($B$1-A7)</f>
        <v>2.5599999999999966E-4</v>
      </c>
      <c r="C7">
        <f t="shared" ref="C7:C12" si="3">FACT($B$1)/(FACT(A7)*FACT($B$1-A7))</f>
        <v>6</v>
      </c>
      <c r="D7">
        <f t="shared" ref="D7:D12" si="4">B7*C7</f>
        <v>1.5359999999999979E-3</v>
      </c>
      <c r="I7">
        <f t="shared" si="0"/>
        <v>64</v>
      </c>
      <c r="J7" s="1">
        <f t="shared" si="1"/>
        <v>2.6973449525650999</v>
      </c>
      <c r="O7" s="1"/>
    </row>
    <row r="8" spans="1:15" ht="17.25" x14ac:dyDescent="0.3">
      <c r="A8">
        <v>2</v>
      </c>
      <c r="B8">
        <f t="shared" si="2"/>
        <v>1.0239999999999991E-3</v>
      </c>
      <c r="C8">
        <f t="shared" si="3"/>
        <v>15</v>
      </c>
      <c r="D8">
        <f t="shared" si="4"/>
        <v>1.5359999999999987E-2</v>
      </c>
      <c r="I8">
        <f>2^(ROW()-1)</f>
        <v>128</v>
      </c>
      <c r="J8" s="1">
        <f t="shared" si="1"/>
        <v>2.7077390196880198</v>
      </c>
      <c r="O8" s="1"/>
    </row>
    <row r="9" spans="1:15" ht="17.25" x14ac:dyDescent="0.3">
      <c r="A9">
        <v>3</v>
      </c>
      <c r="B9">
        <f t="shared" si="2"/>
        <v>4.0959999999999981E-3</v>
      </c>
      <c r="C9">
        <f t="shared" si="3"/>
        <v>20</v>
      </c>
      <c r="D9">
        <f t="shared" si="4"/>
        <v>8.1919999999999965E-2</v>
      </c>
      <c r="I9">
        <f t="shared" si="0"/>
        <v>256</v>
      </c>
      <c r="J9" s="1">
        <f t="shared" si="1"/>
        <v>2.7129916242534216</v>
      </c>
      <c r="O9" s="1"/>
    </row>
    <row r="10" spans="1:15" ht="17.25" x14ac:dyDescent="0.3">
      <c r="A10">
        <v>4</v>
      </c>
      <c r="B10">
        <f t="shared" si="2"/>
        <v>1.6383999999999999E-2</v>
      </c>
      <c r="C10">
        <f t="shared" si="3"/>
        <v>15</v>
      </c>
      <c r="D10">
        <f t="shared" si="4"/>
        <v>0.24575999999999998</v>
      </c>
      <c r="I10">
        <f t="shared" si="0"/>
        <v>512</v>
      </c>
      <c r="J10" s="1">
        <f t="shared" si="1"/>
        <v>2.7156320001689949</v>
      </c>
      <c r="O10" s="1"/>
    </row>
    <row r="11" spans="1:15" ht="17.25" x14ac:dyDescent="0.3">
      <c r="A11">
        <v>5</v>
      </c>
      <c r="B11">
        <f t="shared" si="2"/>
        <v>6.5536000000000025E-2</v>
      </c>
      <c r="C11">
        <f t="shared" si="3"/>
        <v>6</v>
      </c>
      <c r="D11">
        <f t="shared" si="4"/>
        <v>0.39321600000000012</v>
      </c>
      <c r="I11">
        <f t="shared" si="0"/>
        <v>1024</v>
      </c>
      <c r="J11" s="1">
        <f t="shared" si="1"/>
        <v>2.7169557294664273</v>
      </c>
      <c r="O11" s="1"/>
    </row>
    <row r="12" spans="1:15" ht="17.25" x14ac:dyDescent="0.3">
      <c r="A12">
        <v>6</v>
      </c>
      <c r="B12">
        <f t="shared" si="2"/>
        <v>0.26214400000000015</v>
      </c>
      <c r="C12">
        <f t="shared" si="3"/>
        <v>1</v>
      </c>
      <c r="D12">
        <f t="shared" si="4"/>
        <v>0.26214400000000015</v>
      </c>
      <c r="I12">
        <f t="shared" si="0"/>
        <v>2048</v>
      </c>
      <c r="J12" s="1">
        <f t="shared" si="1"/>
        <v>2.7176184823368357</v>
      </c>
      <c r="O12" s="1"/>
    </row>
    <row r="13" spans="1:15" ht="17.25" x14ac:dyDescent="0.3">
      <c r="I13">
        <f t="shared" si="0"/>
        <v>4096</v>
      </c>
      <c r="J13" s="1">
        <f t="shared" si="1"/>
        <v>2.7179500811896298</v>
      </c>
      <c r="O13" s="1"/>
    </row>
    <row r="14" spans="1:15" ht="17.25" x14ac:dyDescent="0.3">
      <c r="I14">
        <f>2^(ROW()-1)</f>
        <v>8192</v>
      </c>
      <c r="J14" s="1">
        <f t="shared" si="1"/>
        <v>2.7181159362660465</v>
      </c>
      <c r="O14" s="1"/>
    </row>
    <row r="15" spans="1:15" ht="17.25" x14ac:dyDescent="0.3">
      <c r="I15">
        <f t="shared" si="0"/>
        <v>16384</v>
      </c>
      <c r="J15" s="1">
        <f t="shared" si="1"/>
        <v>2.718198877721643</v>
      </c>
      <c r="O15" s="1"/>
    </row>
    <row r="16" spans="1:15" ht="17.25" x14ac:dyDescent="0.3">
      <c r="I16">
        <f t="shared" si="0"/>
        <v>32768</v>
      </c>
      <c r="J16" s="1">
        <f t="shared" si="1"/>
        <v>2.7182403519300342</v>
      </c>
    </row>
    <row r="17" spans="2:10" ht="17.25" x14ac:dyDescent="0.3">
      <c r="I17">
        <f t="shared" si="0"/>
        <v>65536</v>
      </c>
      <c r="J17" s="1">
        <f t="shared" si="1"/>
        <v>2.7182610899038799</v>
      </c>
    </row>
    <row r="18" spans="2:10" ht="17.25" x14ac:dyDescent="0.3">
      <c r="B18">
        <f>365</f>
        <v>365</v>
      </c>
      <c r="C18">
        <f>365*24</f>
        <v>8760</v>
      </c>
      <c r="D18">
        <f>12</f>
        <v>12</v>
      </c>
      <c r="I18">
        <f>2^(ROW()-1)</f>
        <v>131072</v>
      </c>
      <c r="J18" s="1">
        <f>(1+$H$1/I18)^I18</f>
        <v>2.7182714591083794</v>
      </c>
    </row>
    <row r="19" spans="2:10" ht="17.25" x14ac:dyDescent="0.3">
      <c r="B19">
        <f>1/B18</f>
        <v>2.7397260273972603E-3</v>
      </c>
      <c r="C19">
        <f>1/C18</f>
        <v>1.1415525114155251E-4</v>
      </c>
      <c r="D19">
        <f>1/D18</f>
        <v>8.3333333333333329E-2</v>
      </c>
      <c r="I19">
        <f t="shared" si="0"/>
        <v>262144</v>
      </c>
      <c r="J19" s="1">
        <f t="shared" si="1"/>
        <v>2.718276643766683</v>
      </c>
    </row>
    <row r="20" spans="2:10" ht="17.25" x14ac:dyDescent="0.3">
      <c r="B20">
        <f>(1+B19)^B18</f>
        <v>2.7145674820220145</v>
      </c>
      <c r="C20">
        <f>(1+C19)^C18</f>
        <v>2.71812669161742</v>
      </c>
      <c r="D20">
        <f>(1+D19)^D18</f>
        <v>2.6130352902246763</v>
      </c>
      <c r="I20">
        <f t="shared" si="0"/>
        <v>524288</v>
      </c>
      <c r="J20" s="1">
        <f t="shared" si="1"/>
        <v>2.7182792361185029</v>
      </c>
    </row>
    <row r="21" spans="2:10" ht="17.25" x14ac:dyDescent="0.3">
      <c r="I21">
        <f t="shared" si="0"/>
        <v>1048576</v>
      </c>
      <c r="J21" s="1">
        <f t="shared" si="1"/>
        <v>2.7182805322756565</v>
      </c>
    </row>
    <row r="22" spans="2:10" ht="17.25" x14ac:dyDescent="0.3">
      <c r="I22">
        <f t="shared" si="0"/>
        <v>2097152</v>
      </c>
      <c r="J22" s="1">
        <f t="shared" si="1"/>
        <v>2.7182811803640261</v>
      </c>
    </row>
    <row r="38" spans="2:3" x14ac:dyDescent="0.15">
      <c r="B38">
        <f>LOG(ROW(),2)</f>
        <v>5.2479275134435852</v>
      </c>
      <c r="C38">
        <f>SIN(B38)</f>
        <v>-0.85999393828688475</v>
      </c>
    </row>
    <row r="39" spans="2:3" x14ac:dyDescent="0.15">
      <c r="B39">
        <f t="shared" ref="B39:B81" si="5">LOG(ROW(),2)</f>
        <v>5.2854022188622487</v>
      </c>
      <c r="C39">
        <f t="shared" ref="C39:C81" si="6">SIN(B39)</f>
        <v>-0.84027111550819988</v>
      </c>
    </row>
    <row r="40" spans="2:3" x14ac:dyDescent="0.15">
      <c r="B40">
        <f t="shared" si="5"/>
        <v>5.3219280948873626</v>
      </c>
      <c r="C40">
        <f t="shared" si="6"/>
        <v>-0.81991195708743703</v>
      </c>
    </row>
    <row r="41" spans="2:3" x14ac:dyDescent="0.15">
      <c r="B41">
        <f t="shared" si="5"/>
        <v>5.3575520046180838</v>
      </c>
      <c r="C41">
        <f t="shared" si="6"/>
        <v>-0.7990017464100313</v>
      </c>
    </row>
    <row r="42" spans="2:3" x14ac:dyDescent="0.15">
      <c r="B42">
        <f t="shared" si="5"/>
        <v>5.3923174227787607</v>
      </c>
      <c r="C42">
        <f t="shared" si="6"/>
        <v>-0.77761771168353622</v>
      </c>
    </row>
    <row r="43" spans="2:3" x14ac:dyDescent="0.15">
      <c r="B43">
        <f t="shared" si="5"/>
        <v>5.4262647547020979</v>
      </c>
      <c r="C43">
        <f t="shared" si="6"/>
        <v>-0.75582982581924762</v>
      </c>
    </row>
    <row r="44" spans="2:3" x14ac:dyDescent="0.15">
      <c r="B44">
        <f t="shared" si="5"/>
        <v>5.4594316186372973</v>
      </c>
      <c r="C44">
        <f t="shared" si="6"/>
        <v>-0.73370151866093214</v>
      </c>
    </row>
    <row r="45" spans="2:3" x14ac:dyDescent="0.15">
      <c r="B45">
        <f t="shared" si="5"/>
        <v>5.4918530963296748</v>
      </c>
      <c r="C45">
        <f t="shared" si="6"/>
        <v>-0.71129031214407967</v>
      </c>
    </row>
    <row r="46" spans="2:3" x14ac:dyDescent="0.15">
      <c r="B46">
        <f t="shared" si="5"/>
        <v>5.5235619560570131</v>
      </c>
      <c r="C46">
        <f t="shared" si="6"/>
        <v>-0.68864838758053726</v>
      </c>
    </row>
    <row r="47" spans="2:3" x14ac:dyDescent="0.15">
      <c r="B47">
        <f t="shared" si="5"/>
        <v>5.5545888516776376</v>
      </c>
      <c r="C47">
        <f t="shared" si="6"/>
        <v>-0.66582309306905729</v>
      </c>
    </row>
    <row r="48" spans="2:3" x14ac:dyDescent="0.15">
      <c r="B48">
        <f t="shared" si="5"/>
        <v>5.584962500721157</v>
      </c>
      <c r="C48">
        <f t="shared" si="6"/>
        <v>-0.64285739800391073</v>
      </c>
    </row>
    <row r="49" spans="2:3" x14ac:dyDescent="0.15">
      <c r="B49">
        <f t="shared" si="5"/>
        <v>5.6147098441152083</v>
      </c>
      <c r="C49">
        <f t="shared" si="6"/>
        <v>-0.61979030076720465</v>
      </c>
    </row>
    <row r="50" spans="2:3" x14ac:dyDescent="0.15">
      <c r="B50">
        <f t="shared" si="5"/>
        <v>5.6438561897747244</v>
      </c>
      <c r="C50">
        <f t="shared" si="6"/>
        <v>-0.59665719492527025</v>
      </c>
    </row>
    <row r="51" spans="2:3" x14ac:dyDescent="0.15">
      <c r="B51">
        <f t="shared" si="5"/>
        <v>5.6724253419714961</v>
      </c>
      <c r="C51">
        <f t="shared" si="6"/>
        <v>-0.57349019858799755</v>
      </c>
    </row>
    <row r="52" spans="2:3" x14ac:dyDescent="0.15">
      <c r="B52">
        <f t="shared" si="5"/>
        <v>5.7004397181410926</v>
      </c>
      <c r="C52">
        <f t="shared" si="6"/>
        <v>-0.55031845101728327</v>
      </c>
    </row>
    <row r="53" spans="2:3" x14ac:dyDescent="0.15">
      <c r="B53">
        <f t="shared" si="5"/>
        <v>5.7279204545631996</v>
      </c>
      <c r="C53">
        <f t="shared" si="6"/>
        <v>-0.52716838007422184</v>
      </c>
    </row>
    <row r="54" spans="2:3" x14ac:dyDescent="0.15">
      <c r="B54">
        <f t="shared" si="5"/>
        <v>5.7548875021634691</v>
      </c>
      <c r="C54">
        <f t="shared" si="6"/>
        <v>-0.50406394366349061</v>
      </c>
    </row>
    <row r="55" spans="2:3" x14ac:dyDescent="0.15">
      <c r="B55">
        <f t="shared" si="5"/>
        <v>5.7813597135246599</v>
      </c>
      <c r="C55">
        <f t="shared" si="6"/>
        <v>-0.48102684795832407</v>
      </c>
    </row>
    <row r="56" spans="2:3" x14ac:dyDescent="0.15">
      <c r="B56">
        <f t="shared" si="5"/>
        <v>5.8073549220576046</v>
      </c>
      <c r="C56">
        <f t="shared" si="6"/>
        <v>-0.45807674486277061</v>
      </c>
    </row>
    <row r="57" spans="2:3" x14ac:dyDescent="0.15">
      <c r="B57">
        <f t="shared" si="5"/>
        <v>5.8328900141647422</v>
      </c>
      <c r="C57">
        <f t="shared" si="6"/>
        <v>-0.43523141088287298</v>
      </c>
    </row>
    <row r="58" spans="2:3" x14ac:dyDescent="0.15">
      <c r="B58">
        <f t="shared" si="5"/>
        <v>5.8579809951275719</v>
      </c>
      <c r="C58">
        <f t="shared" si="6"/>
        <v>-0.41250690932928574</v>
      </c>
    </row>
    <row r="59" spans="2:3" x14ac:dyDescent="0.15">
      <c r="B59">
        <f t="shared" si="5"/>
        <v>5.8826430493618416</v>
      </c>
      <c r="C59">
        <f t="shared" si="6"/>
        <v>-0.38991773755581893</v>
      </c>
    </row>
    <row r="60" spans="2:3" x14ac:dyDescent="0.15">
      <c r="B60">
        <f t="shared" si="5"/>
        <v>5.9068905956085187</v>
      </c>
      <c r="C60">
        <f t="shared" si="6"/>
        <v>-0.36747696074726671</v>
      </c>
    </row>
    <row r="61" spans="2:3" x14ac:dyDescent="0.15">
      <c r="B61">
        <f t="shared" si="5"/>
        <v>5.9307373375628867</v>
      </c>
      <c r="C61">
        <f t="shared" si="6"/>
        <v>-0.3451963336020426</v>
      </c>
    </row>
    <row r="62" spans="2:3" x14ac:dyDescent="0.15">
      <c r="B62">
        <f t="shared" si="5"/>
        <v>5.9541963103868758</v>
      </c>
      <c r="C62">
        <f t="shared" si="6"/>
        <v>-0.32308641110763686</v>
      </c>
    </row>
    <row r="63" spans="2:3" x14ac:dyDescent="0.15">
      <c r="B63">
        <f t="shared" si="5"/>
        <v>5.9772799234999168</v>
      </c>
      <c r="C63">
        <f t="shared" si="6"/>
        <v>-0.30115664947694099</v>
      </c>
    </row>
    <row r="64" spans="2:3" x14ac:dyDescent="0.15">
      <c r="B64">
        <f t="shared" si="5"/>
        <v>6</v>
      </c>
      <c r="C64">
        <f t="shared" si="6"/>
        <v>-0.27941549819892586</v>
      </c>
    </row>
    <row r="65" spans="2:3" x14ac:dyDescent="0.15">
      <c r="B65">
        <f t="shared" si="5"/>
        <v>6.0223678130284544</v>
      </c>
      <c r="C65">
        <f t="shared" si="6"/>
        <v>-0.25787048405596252</v>
      </c>
    </row>
    <row r="66" spans="2:3" x14ac:dyDescent="0.15">
      <c r="B66">
        <f t="shared" si="5"/>
        <v>6.0443941193584534</v>
      </c>
      <c r="C66">
        <f t="shared" si="6"/>
        <v>-0.23652828787057825</v>
      </c>
    </row>
    <row r="67" spans="2:3" x14ac:dyDescent="0.15">
      <c r="B67">
        <f t="shared" si="5"/>
        <v>6.0660891904577721</v>
      </c>
      <c r="C67">
        <f t="shared" si="6"/>
        <v>-0.2153948146651917</v>
      </c>
    </row>
    <row r="68" spans="2:3" x14ac:dyDescent="0.15">
      <c r="B68">
        <f t="shared" si="5"/>
        <v>6.08746284125034</v>
      </c>
      <c r="C68">
        <f t="shared" si="6"/>
        <v>-0.19447525784808067</v>
      </c>
    </row>
    <row r="69" spans="2:3" x14ac:dyDescent="0.15">
      <c r="B69">
        <f t="shared" si="5"/>
        <v>6.10852445677817</v>
      </c>
      <c r="C69">
        <f t="shared" si="6"/>
        <v>-0.17377415797644191</v>
      </c>
    </row>
    <row r="70" spans="2:3" x14ac:dyDescent="0.15">
      <c r="B70">
        <f t="shared" si="5"/>
        <v>6.1292830169449672</v>
      </c>
      <c r="C70">
        <f t="shared" si="6"/>
        <v>-0.15329545659187918</v>
      </c>
    </row>
    <row r="71" spans="2:3" x14ac:dyDescent="0.15">
      <c r="B71">
        <f t="shared" si="5"/>
        <v>6.1497471195046822</v>
      </c>
      <c r="C71">
        <f t="shared" si="6"/>
        <v>-0.13304254557429035</v>
      </c>
    </row>
    <row r="72" spans="2:3" x14ac:dyDescent="0.15">
      <c r="B72">
        <f t="shared" si="5"/>
        <v>6.1699250014423122</v>
      </c>
      <c r="C72">
        <f t="shared" si="6"/>
        <v>-0.11301831241606035</v>
      </c>
    </row>
    <row r="73" spans="2:3" x14ac:dyDescent="0.15">
      <c r="B73">
        <f t="shared" si="5"/>
        <v>6.1898245588800176</v>
      </c>
      <c r="C73">
        <f t="shared" si="6"/>
        <v>-9.3225181779176977E-2</v>
      </c>
    </row>
    <row r="74" spans="2:3" x14ac:dyDescent="0.15">
      <c r="B74">
        <f t="shared" si="5"/>
        <v>6.209453365628951</v>
      </c>
      <c r="C74">
        <f t="shared" si="6"/>
        <v>-7.3665153662765548E-2</v>
      </c>
    </row>
    <row r="75" spans="2:3" x14ac:dyDescent="0.15">
      <c r="B75">
        <f t="shared" si="5"/>
        <v>6.2288186904958804</v>
      </c>
      <c r="C75">
        <f t="shared" si="6"/>
        <v>-5.4339838477120574E-2</v>
      </c>
    </row>
    <row r="76" spans="2:3" x14ac:dyDescent="0.15">
      <c r="B76">
        <f t="shared" si="5"/>
        <v>6.2479275134435861</v>
      </c>
      <c r="C76">
        <f t="shared" si="6"/>
        <v>-3.525048929216705E-2</v>
      </c>
    </row>
    <row r="77" spans="2:3" x14ac:dyDescent="0.15">
      <c r="B77">
        <f t="shared" si="5"/>
        <v>6.2667865406949019</v>
      </c>
      <c r="C77">
        <f t="shared" si="6"/>
        <v>-1.6398031503104493E-2</v>
      </c>
    </row>
    <row r="78" spans="2:3" x14ac:dyDescent="0.15">
      <c r="B78">
        <f t="shared" si="5"/>
        <v>6.2854022188622487</v>
      </c>
      <c r="C78">
        <f t="shared" si="6"/>
        <v>2.2169098667543211E-3</v>
      </c>
    </row>
    <row r="79" spans="2:3" x14ac:dyDescent="0.15">
      <c r="B79">
        <f t="shared" si="5"/>
        <v>6.3037807481771031</v>
      </c>
      <c r="C79">
        <f t="shared" si="6"/>
        <v>2.0593985026177843E-2</v>
      </c>
    </row>
    <row r="80" spans="2:3" x14ac:dyDescent="0.15">
      <c r="B80">
        <f t="shared" si="5"/>
        <v>6.3219280948873617</v>
      </c>
      <c r="C80">
        <f t="shared" si="6"/>
        <v>3.8733096257849084E-2</v>
      </c>
    </row>
    <row r="81" spans="2:3" x14ac:dyDescent="0.15">
      <c r="B81">
        <f t="shared" si="5"/>
        <v>6.3398500028846252</v>
      </c>
      <c r="C81">
        <f t="shared" si="6"/>
        <v>5.6634376576898411E-2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2017-10-18T02:52:40Z</dcterms:modified>
</cp:coreProperties>
</file>