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Luke Barousse Excel Course\Practiced Files\Practice_2_Formulas_Functions\"/>
    </mc:Choice>
  </mc:AlternateContent>
  <xr:revisionPtr revIDLastSave="0" documentId="13_ncr:1_{E6F1C9F0-D52D-4871-87D4-C1563AA67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8" l="1" a="1"/>
  <c r="AC2" i="8" s="1"/>
  <c r="AD2" i="8" a="1"/>
  <c r="AD2" i="8" s="1"/>
  <c r="Y2" i="8" a="1"/>
  <c r="Y2" i="8" s="1"/>
  <c r="X2" i="8" a="1"/>
  <c r="X2" i="8" s="1"/>
  <c r="V2" i="8" a="1"/>
  <c r="V2" i="8" s="1"/>
  <c r="U2" i="8" a="1"/>
  <c r="U2" i="8" s="1"/>
  <c r="T2" i="8" a="1"/>
  <c r="T2" i="8" s="1"/>
  <c r="P2" i="8"/>
  <c r="N2" i="8" a="1"/>
  <c r="N2" i="8" s="1"/>
  <c r="J2" i="8"/>
  <c r="L2" i="8" a="1"/>
  <c r="L2" i="8" s="1"/>
  <c r="K2" i="8" a="1"/>
  <c r="K2" i="8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AE2" i="8" l="1"/>
  <c r="AE25" i="8"/>
  <c r="AE13" i="8"/>
  <c r="AE24" i="8"/>
  <c r="AE12" i="8"/>
  <c r="AE23" i="8"/>
  <c r="AE11" i="8"/>
  <c r="AE14" i="8"/>
  <c r="R2" i="8" a="1"/>
  <c r="R2" i="8" s="1"/>
  <c r="AE22" i="8"/>
  <c r="AE10" i="8"/>
  <c r="AE21" i="8"/>
  <c r="AE9" i="8"/>
  <c r="AE20" i="8"/>
  <c r="AE8" i="8"/>
  <c r="AE19" i="8"/>
  <c r="AE7" i="8"/>
  <c r="AE18" i="8"/>
  <c r="AE6" i="8"/>
  <c r="AE17" i="8"/>
  <c r="AE5" i="8"/>
  <c r="AE16" i="8"/>
  <c r="AE4" i="8"/>
  <c r="AE15" i="8"/>
  <c r="AE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<sst xmlns="http://schemas.openxmlformats.org/spreadsheetml/2006/main" count="472" uniqueCount="97">
  <si>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</si>
  <si>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</si>
  <si>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</si>
  <si>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</si>
  <si>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</si>
  <si>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</si>
  <si>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</si>
  <si>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</si>
  <si>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</si>
  <si>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</si>
  <si>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</si>
  <si>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</si>
  <si>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</si>
  <si>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</si>
  <si>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</si>
  <si>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</si>
  <si>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</si>
  <si>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</si>
  <si>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</si>
  <si>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</si>
  <si>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</si>
  <si>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</si>
  <si>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</si>
  <si>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</si>
  <si>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</si>
  <si>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</si>
  <si>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</si>
  <si>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</si>
  <si>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</si>
  <si>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</si>
  <si>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</si>
  <si>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</si>
  <si>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</si>
  <si>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</si>
  <si>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</si>
  <si>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</si>
  <si>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</si>
  <si>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</si>
  <si>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</si>
  <si>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</si>
  <si>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</si>
  <si>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</si>
  <si>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</si>
  <si>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</si>
  <si>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</si>
  <si>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</si>
  <si>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</si>
  <si>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</si>
  <si>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</si>
  <si>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</si>
  <si>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</si>
  <si>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</si>
  <si>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</si>
  <si>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</si>
  <si>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</si>
  <si>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</si>
  <si>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</si>
  <si>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</si>
  <si>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</si>
  <si>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</si>
  <si>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</si>
  <si>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</si>
  <si>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</si>
  <si>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</si>
  <si>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</si>
  <si>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</si>
  <si>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</si>
  <si>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</si>
  <si>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</si>
  <si>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</si>
  <si>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</si>
  <si>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</si>
  <si>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</si>
  <si>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</si>
  <si>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</si>
  <si>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</si>
  <si>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</si>
  <si>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</si>
  <si>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</si>
  <si>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</si>
  <si>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</si>
  <si>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</si>
  <si>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</si>
  <si>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</si>
  <si>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</si>
  <si>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</si>
  <si>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</si>
  <si>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</si>
  <si>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</si>
  <si>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</si>
  <si>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</si>
  <si>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</si>
  <si>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</si>
  <si>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</si>
  <si>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</si>
  <si>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</si>
  <si>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Application count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</si>
</sst>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167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</a:t>
            </a:r>
            <a:r>
              <a:rPr lang="en-US" baseline="0"/>
              <a:t>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Data!$AD$2:$AD$25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Data!$AE$2:$AE$25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4219-AF06-F17C80F2C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465503"/>
        <c:axId val="1349477983"/>
      </c:barChart>
      <c:catAx>
        <c:axId val="134946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77983"/>
        <c:crosses val="autoZero"/>
        <c:auto val="1"/>
        <c:lblAlgn val="ctr"/>
        <c:lblOffset val="100"/>
        <c:noMultiLvlLbl val="0"/>
      </c:catAx>
      <c:valAx>
        <c:axId val="13494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6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403860</xdr:colOff>
      <xdr:row>4</xdr:row>
      <xdr:rowOff>19050</xdr:rowOff>
    </xdr:from>
    <xdr:to>
      <xdr:col>42</xdr:col>
      <xdr:colOff>129540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75B4A3-A00B-7302-F223-5690A70A4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E26"/>
  <sheetViews>
    <sheetView tabSelected="1" workbookViewId="0">
      <selection activeCell="AF4" sqref="AF4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9" max="9" width="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10.33203125" hidden="1" customWidth="1"/>
    <col min="17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30" max="30" width="13.109375" bestFit="1" customWidth="1"/>
    <col min="31" max="31" width="23.21875" bestFit="1" customWidth="1"/>
  </cols>
  <sheetData>
    <row r="1" spans="1:31" ht="15" thickBot="1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C1" s="15" t="s">
        <v>90</v>
      </c>
      <c r="AD1" s="15" t="s">
        <v>93</v>
      </c>
      <c r="AE1" s="15" t="s">
        <v>96</v>
      </c>
    </row>
    <row r="2" spans="1:31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 cm="1">
        <f t="array" ref="K2:K21">DAY(D2:D21)</f>
        <v>14</v>
      </c>
      <c r="L2" cm="1">
        <f t="array" ref="L2:L21">YEAR(D2:D21)</f>
        <v>2023</v>
      </c>
      <c r="N2" s="9" cm="1">
        <f t="array" ref="N2:N21">DATE(YEAR(D2:D21),MONTH(D2:D21),DAY(D2:D21))</f>
        <v>44971</v>
      </c>
      <c r="P2" s="18">
        <f ca="1">TODAY()</f>
        <v>45846</v>
      </c>
      <c r="R2" cm="1">
        <f t="array" aca="1" ref="R2:R21" ca="1">DATEDIF(_xlfn.ANCHORARRAY(N2),$P$2,"D")</f>
        <v>875</v>
      </c>
      <c r="T2" cm="1">
        <f t="array" ref="T2:T21">HOUR(D2:D21)</f>
        <v>15</v>
      </c>
      <c r="U2" cm="1">
        <f t="array" ref="U2:U21">MINUTE(D2:D21)</f>
        <v>22</v>
      </c>
      <c r="V2" cm="1">
        <f t="array" ref="V2:V21">SECOND(D2:D21)</f>
        <v>15</v>
      </c>
      <c r="X2" s="13" cm="1">
        <f t="array" ref="X2:X21">TIME(HOUR(D2:D21),MINUTE(D2:D21),SECOND(D2:D21))</f>
        <v>0.64045138888888886</v>
      </c>
      <c r="Y2" t="str" cm="1">
        <f t="array" ref="Y2:Y21">TEXT(D2:D21,"hh:mm:ss am/pm")</f>
        <v>03:22:15 PM</v>
      </c>
      <c r="AC2" s="19" cm="1">
        <f t="array" ref="AC2:AC21">HOUR($D$2:$D$21)</f>
        <v>15</v>
      </c>
      <c r="AD2" s="20" cm="1">
        <f t="array" ref="AD2:AD25">_xlfn.SEQUENCE(24,1,1,1)</f>
        <v>1</v>
      </c>
      <c r="AE2" s="21">
        <f>COUNTIF(_xlfn.ANCHORARRAY($AC$2),$AD2)</f>
        <v>0</v>
      </c>
    </row>
    <row r="3" spans="1:31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v>9</v>
      </c>
      <c r="L3">
        <v>2023</v>
      </c>
      <c r="N3" s="9">
        <v>45055</v>
      </c>
      <c r="R3">
        <f ca="1"/>
        <v>791</v>
      </c>
      <c r="T3">
        <v>9</v>
      </c>
      <c r="U3">
        <v>45</v>
      </c>
      <c r="V3">
        <v>32</v>
      </c>
      <c r="X3" s="13">
        <v>0.40662037037037035</v>
      </c>
      <c r="Y3" t="str">
        <v>09:45:32 AM</v>
      </c>
      <c r="AC3" s="5">
        <v>9</v>
      </c>
      <c r="AD3" s="1">
        <v>2</v>
      </c>
      <c r="AE3" s="6">
        <f>COUNTIF(_xlfn.ANCHORARRAY($AC$2),$AD3)</f>
        <v>0</v>
      </c>
    </row>
    <row r="4" spans="1:31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v>21</v>
      </c>
      <c r="L4">
        <v>2023</v>
      </c>
      <c r="N4" s="9">
        <v>45128</v>
      </c>
      <c r="R4">
        <f ca="1"/>
        <v>718</v>
      </c>
      <c r="T4">
        <v>17</v>
      </c>
      <c r="U4">
        <v>30</v>
      </c>
      <c r="V4">
        <v>47</v>
      </c>
      <c r="X4" s="13">
        <v>0.72971064814814812</v>
      </c>
      <c r="Y4" t="str">
        <v>05:30:47 PM</v>
      </c>
      <c r="AC4" s="5">
        <v>17</v>
      </c>
      <c r="AD4" s="1">
        <v>3</v>
      </c>
      <c r="AE4" s="6">
        <f>COUNTIF(_xlfn.ANCHORARRAY($AC$2),$AD4)</f>
        <v>0</v>
      </c>
    </row>
    <row r="5" spans="1:31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v>4</v>
      </c>
      <c r="L5">
        <v>2023</v>
      </c>
      <c r="N5" s="9">
        <v>45173</v>
      </c>
      <c r="R5">
        <f ca="1"/>
        <v>673</v>
      </c>
      <c r="T5">
        <v>7</v>
      </c>
      <c r="U5">
        <v>15</v>
      </c>
      <c r="V5">
        <v>9</v>
      </c>
      <c r="X5" s="13">
        <v>0.3021875</v>
      </c>
      <c r="Y5" t="str">
        <v>07:15:09 AM</v>
      </c>
      <c r="AC5" s="5">
        <v>7</v>
      </c>
      <c r="AD5" s="1">
        <v>4</v>
      </c>
      <c r="AE5" s="6">
        <f>COUNTIF(_xlfn.ANCHORARRAY($AC$2),$AD5)</f>
        <v>0</v>
      </c>
    </row>
    <row r="6" spans="1:31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v>18</v>
      </c>
      <c r="L6">
        <v>2023</v>
      </c>
      <c r="N6" s="9">
        <v>45248</v>
      </c>
      <c r="R6">
        <f ca="1"/>
        <v>598</v>
      </c>
      <c r="T6">
        <v>17</v>
      </c>
      <c r="U6">
        <v>0</v>
      </c>
      <c r="V6">
        <v>21</v>
      </c>
      <c r="X6" s="13">
        <v>0.70857638888888885</v>
      </c>
      <c r="Y6" t="str">
        <v>05:00:21 PM</v>
      </c>
      <c r="AC6" s="5">
        <v>17</v>
      </c>
      <c r="AD6" s="1">
        <v>5</v>
      </c>
      <c r="AE6" s="6">
        <f>COUNTIF(_xlfn.ANCHORARRAY($AC$2),$AD6)</f>
        <v>0</v>
      </c>
    </row>
    <row r="7" spans="1:31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v>11</v>
      </c>
      <c r="L7">
        <v>2024</v>
      </c>
      <c r="N7" s="9">
        <v>45302</v>
      </c>
      <c r="R7">
        <f ca="1"/>
        <v>544</v>
      </c>
      <c r="T7">
        <v>12</v>
      </c>
      <c r="U7">
        <v>45</v>
      </c>
      <c r="V7">
        <v>58</v>
      </c>
      <c r="X7" s="13">
        <v>0.53192129629629625</v>
      </c>
      <c r="Y7" t="str">
        <v>12:45:58 PM</v>
      </c>
      <c r="AC7" s="5">
        <v>12</v>
      </c>
      <c r="AD7" s="1">
        <v>6</v>
      </c>
      <c r="AE7" s="6">
        <f>COUNTIF(_xlfn.ANCHORARRAY($AC$2),$AD7)</f>
        <v>1</v>
      </c>
    </row>
    <row r="8" spans="1:31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v>3</v>
      </c>
      <c r="L8">
        <v>2024</v>
      </c>
      <c r="N8" s="9">
        <v>45354</v>
      </c>
      <c r="R8">
        <f ca="1"/>
        <v>492</v>
      </c>
      <c r="T8">
        <v>16</v>
      </c>
      <c r="U8">
        <v>30</v>
      </c>
      <c r="V8">
        <v>33</v>
      </c>
      <c r="X8" s="13">
        <v>0.68788194444444439</v>
      </c>
      <c r="Y8" t="str">
        <v>04:30:33 PM</v>
      </c>
      <c r="AC8" s="5">
        <v>16</v>
      </c>
      <c r="AD8" s="1">
        <v>7</v>
      </c>
      <c r="AE8" s="6">
        <f>COUNTIF(_xlfn.ANCHORARRAY($AC$2),$AD8)</f>
        <v>3</v>
      </c>
    </row>
    <row r="9" spans="1:31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v>26</v>
      </c>
      <c r="L9">
        <v>2024</v>
      </c>
      <c r="N9" s="9">
        <v>45408</v>
      </c>
      <c r="R9">
        <f ca="1"/>
        <v>438</v>
      </c>
      <c r="T9">
        <v>8</v>
      </c>
      <c r="U9">
        <v>10</v>
      </c>
      <c r="V9">
        <v>46</v>
      </c>
      <c r="X9" s="13">
        <v>0.34081018518518519</v>
      </c>
      <c r="Y9" t="str">
        <v>08:10:46 AM</v>
      </c>
      <c r="AC9" s="5">
        <v>8</v>
      </c>
      <c r="AD9" s="1">
        <v>8</v>
      </c>
      <c r="AE9" s="6">
        <f>COUNTIF(_xlfn.ANCHORARRAY($AC$2),$AD9)</f>
        <v>1</v>
      </c>
    </row>
    <row r="10" spans="1:31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v>15</v>
      </c>
      <c r="L10">
        <v>2024</v>
      </c>
      <c r="N10" s="9">
        <v>45458</v>
      </c>
      <c r="R10">
        <f ca="1"/>
        <v>388</v>
      </c>
      <c r="T10">
        <v>17</v>
      </c>
      <c r="U10">
        <v>50</v>
      </c>
      <c r="V10">
        <v>24</v>
      </c>
      <c r="X10" s="13">
        <v>0.74333333333333329</v>
      </c>
      <c r="Y10" t="str">
        <v>05:50:24 PM</v>
      </c>
      <c r="AC10" s="5">
        <v>17</v>
      </c>
      <c r="AD10" s="1">
        <v>9</v>
      </c>
      <c r="AE10" s="6">
        <f>COUNTIF(_xlfn.ANCHORARRAY($AC$2),$AD10)</f>
        <v>1</v>
      </c>
    </row>
    <row r="11" spans="1:31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v>7</v>
      </c>
      <c r="L11">
        <v>2024</v>
      </c>
      <c r="N11" s="9">
        <v>45480</v>
      </c>
      <c r="R11">
        <f ca="1"/>
        <v>366</v>
      </c>
      <c r="T11">
        <v>14</v>
      </c>
      <c r="U11">
        <v>35</v>
      </c>
      <c r="V11">
        <v>36</v>
      </c>
      <c r="X11" s="13">
        <v>0.60805555555555557</v>
      </c>
      <c r="Y11" t="str">
        <v>02:35:36 PM</v>
      </c>
      <c r="AC11" s="5">
        <v>14</v>
      </c>
      <c r="AD11" s="1">
        <v>10</v>
      </c>
      <c r="AE11" s="6">
        <f>COUNTIF(_xlfn.ANCHORARRAY($AC$2),$AD11)</f>
        <v>1</v>
      </c>
    </row>
    <row r="12" spans="1:31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v>12</v>
      </c>
      <c r="L12">
        <v>2024</v>
      </c>
      <c r="N12" s="9">
        <v>45455</v>
      </c>
      <c r="R12">
        <f ca="1"/>
        <v>391</v>
      </c>
      <c r="T12">
        <v>6</v>
      </c>
      <c r="U12">
        <v>50</v>
      </c>
      <c r="V12">
        <v>18</v>
      </c>
      <c r="X12" s="13">
        <v>0.28493055555555558</v>
      </c>
      <c r="Y12" t="str">
        <v>06:50:18 AM</v>
      </c>
      <c r="AC12" s="5">
        <v>6</v>
      </c>
      <c r="AD12" s="1">
        <v>11</v>
      </c>
      <c r="AE12" s="6">
        <f>COUNTIF(_xlfn.ANCHORARRAY($AC$2),$AD12)</f>
        <v>1</v>
      </c>
    </row>
    <row r="13" spans="1:31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v>25</v>
      </c>
      <c r="L13">
        <v>2023</v>
      </c>
      <c r="N13" s="9">
        <v>44951</v>
      </c>
      <c r="R13">
        <f ca="1"/>
        <v>895</v>
      </c>
      <c r="T13">
        <v>13</v>
      </c>
      <c r="U13">
        <v>15</v>
      </c>
      <c r="V13">
        <v>5</v>
      </c>
      <c r="X13" s="13">
        <v>0.55214120370370368</v>
      </c>
      <c r="Y13" t="str">
        <v>01:15:05 PM</v>
      </c>
      <c r="AC13" s="5">
        <v>13</v>
      </c>
      <c r="AD13" s="1">
        <v>12</v>
      </c>
      <c r="AE13" s="6">
        <f>COUNTIF(_xlfn.ANCHORARRAY($AC$2),$AD13)</f>
        <v>1</v>
      </c>
    </row>
    <row r="14" spans="1:31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v>17</v>
      </c>
      <c r="L14">
        <v>2023</v>
      </c>
      <c r="N14" s="9">
        <v>45002</v>
      </c>
      <c r="R14">
        <f ca="1"/>
        <v>844</v>
      </c>
      <c r="T14">
        <v>11</v>
      </c>
      <c r="U14">
        <v>45</v>
      </c>
      <c r="V14">
        <v>39</v>
      </c>
      <c r="X14" s="13">
        <v>0.49003472222222222</v>
      </c>
      <c r="Y14" t="str">
        <v>11:45:39 AM</v>
      </c>
      <c r="AC14" s="5">
        <v>11</v>
      </c>
      <c r="AD14" s="1">
        <v>13</v>
      </c>
      <c r="AE14" s="6">
        <f>COUNTIF(_xlfn.ANCHORARRAY($AC$2),$AD14)</f>
        <v>1</v>
      </c>
    </row>
    <row r="15" spans="1:31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v>1</v>
      </c>
      <c r="L15">
        <v>2023</v>
      </c>
      <c r="N15" s="9">
        <v>45078</v>
      </c>
      <c r="R15">
        <f ca="1"/>
        <v>768</v>
      </c>
      <c r="T15">
        <v>10</v>
      </c>
      <c r="U15">
        <v>0</v>
      </c>
      <c r="V15">
        <v>51</v>
      </c>
      <c r="X15" s="13">
        <v>0.41725694444444444</v>
      </c>
      <c r="Y15" t="str">
        <v>10:00:51 AM</v>
      </c>
      <c r="AC15" s="5">
        <v>10</v>
      </c>
      <c r="AD15" s="1">
        <v>14</v>
      </c>
      <c r="AE15" s="6">
        <f>COUNTIF(_xlfn.ANCHORARRAY($AC$2),$AD15)</f>
        <v>1</v>
      </c>
    </row>
    <row r="16" spans="1:31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v>30</v>
      </c>
      <c r="L16">
        <v>2023</v>
      </c>
      <c r="N16" s="9">
        <v>45168</v>
      </c>
      <c r="R16">
        <f ca="1"/>
        <v>678</v>
      </c>
      <c r="T16">
        <v>17</v>
      </c>
      <c r="U16">
        <v>30</v>
      </c>
      <c r="V16">
        <v>14</v>
      </c>
      <c r="X16" s="13">
        <v>0.72932870370370373</v>
      </c>
      <c r="Y16" t="str">
        <v>05:30:14 PM</v>
      </c>
      <c r="AC16" s="5">
        <v>17</v>
      </c>
      <c r="AD16" s="1">
        <v>15</v>
      </c>
      <c r="AE16" s="6">
        <f>COUNTIF(_xlfn.ANCHORARRAY($AC$2),$AD16)</f>
        <v>1</v>
      </c>
    </row>
    <row r="17" spans="1:31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v>19</v>
      </c>
      <c r="L17">
        <v>2023</v>
      </c>
      <c r="N17" s="9">
        <v>45218</v>
      </c>
      <c r="R17">
        <f ca="1"/>
        <v>628</v>
      </c>
      <c r="T17">
        <v>7</v>
      </c>
      <c r="U17">
        <v>40</v>
      </c>
      <c r="V17">
        <v>29</v>
      </c>
      <c r="X17" s="13">
        <v>0.3197800925925926</v>
      </c>
      <c r="Y17" t="str">
        <v>07:40:29 AM</v>
      </c>
      <c r="AC17" s="5">
        <v>7</v>
      </c>
      <c r="AD17" s="1">
        <v>16</v>
      </c>
      <c r="AE17" s="6">
        <f>COUNTIF(_xlfn.ANCHORARRAY($AC$2),$AD17)</f>
        <v>1</v>
      </c>
    </row>
    <row r="18" spans="1:31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v>28</v>
      </c>
      <c r="L18">
        <v>2024</v>
      </c>
      <c r="N18" s="9">
        <v>45350</v>
      </c>
      <c r="R18">
        <f ca="1"/>
        <v>496</v>
      </c>
      <c r="T18">
        <v>17</v>
      </c>
      <c r="U18">
        <v>15</v>
      </c>
      <c r="V18">
        <v>42</v>
      </c>
      <c r="X18" s="13">
        <v>0.71923611111111108</v>
      </c>
      <c r="Y18" t="str">
        <v>05:15:42 PM</v>
      </c>
      <c r="AC18" s="5">
        <v>17</v>
      </c>
      <c r="AD18" s="1">
        <v>17</v>
      </c>
      <c r="AE18" s="6">
        <f>COUNTIF(_xlfn.ANCHORARRAY($AC$2),$AD18)</f>
        <v>7</v>
      </c>
    </row>
    <row r="19" spans="1:31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v>6</v>
      </c>
      <c r="L19">
        <v>2024</v>
      </c>
      <c r="N19" s="9">
        <v>45418</v>
      </c>
      <c r="R19">
        <f ca="1"/>
        <v>428</v>
      </c>
      <c r="T19">
        <v>17</v>
      </c>
      <c r="U19">
        <v>25</v>
      </c>
      <c r="V19">
        <v>57</v>
      </c>
      <c r="X19" s="13">
        <v>0.72635416666666663</v>
      </c>
      <c r="Y19" t="str">
        <v>05:25:57 PM</v>
      </c>
      <c r="AC19" s="5">
        <v>17</v>
      </c>
      <c r="AD19" s="1">
        <v>18</v>
      </c>
      <c r="AE19" s="6">
        <f>COUNTIF(_xlfn.ANCHORARRAY($AC$2),$AD19)</f>
        <v>0</v>
      </c>
    </row>
    <row r="20" spans="1:31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v>23</v>
      </c>
      <c r="L20">
        <v>2024</v>
      </c>
      <c r="N20" s="9">
        <v>45496</v>
      </c>
      <c r="R20">
        <f ca="1"/>
        <v>350</v>
      </c>
      <c r="T20">
        <v>7</v>
      </c>
      <c r="U20">
        <v>0</v>
      </c>
      <c r="V20">
        <v>3</v>
      </c>
      <c r="X20" s="13">
        <v>0.29170138888888891</v>
      </c>
      <c r="Y20" t="str">
        <v>07:00:03 AM</v>
      </c>
      <c r="AC20" s="5">
        <v>7</v>
      </c>
      <c r="AD20" s="1">
        <v>19</v>
      </c>
      <c r="AE20" s="6">
        <f>COUNTIF(_xlfn.ANCHORARRAY($AC$2),$AD20)</f>
        <v>0</v>
      </c>
    </row>
    <row r="21" spans="1:31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v>10</v>
      </c>
      <c r="L21">
        <v>2024</v>
      </c>
      <c r="N21" s="9">
        <v>45422</v>
      </c>
      <c r="R21">
        <f ca="1"/>
        <v>424</v>
      </c>
      <c r="T21">
        <v>17</v>
      </c>
      <c r="U21">
        <v>45</v>
      </c>
      <c r="V21">
        <v>26</v>
      </c>
      <c r="X21" s="13">
        <v>0.73988425925925927</v>
      </c>
      <c r="Y21" t="str">
        <v>05:45:26 PM</v>
      </c>
      <c r="AC21" s="5">
        <v>17</v>
      </c>
      <c r="AD21" s="1">
        <v>20</v>
      </c>
      <c r="AE21" s="6">
        <f>COUNTIF(_xlfn.ANCHORARRAY($AC$2),$AD21)</f>
        <v>0</v>
      </c>
    </row>
    <row r="22" spans="1:31" x14ac:dyDescent="0.3">
      <c r="AC22" s="5"/>
      <c r="AD22" s="1">
        <v>21</v>
      </c>
      <c r="AE22" s="6">
        <f>COUNTIF(_xlfn.ANCHORARRAY($AC$2),$AD22)</f>
        <v>0</v>
      </c>
    </row>
    <row r="23" spans="1:31" x14ac:dyDescent="0.3">
      <c r="AC23" s="5"/>
      <c r="AD23" s="1">
        <v>22</v>
      </c>
      <c r="AE23" s="6">
        <f>COUNTIF(_xlfn.ANCHORARRAY($AC$2),$AD23)</f>
        <v>0</v>
      </c>
    </row>
    <row r="24" spans="1:31" x14ac:dyDescent="0.3">
      <c r="AC24" s="5"/>
      <c r="AD24" s="1">
        <v>23</v>
      </c>
      <c r="AE24" s="6">
        <f>COUNTIF(_xlfn.ANCHORARRAY($AC$2),$AD24)</f>
        <v>0</v>
      </c>
    </row>
    <row r="25" spans="1:31" ht="15" thickBot="1" x14ac:dyDescent="0.35">
      <c r="AC25" s="22"/>
      <c r="AD25" s="7">
        <v>24</v>
      </c>
      <c r="AE25" s="8">
        <f>COUNTIF(_xlfn.ANCHORARRAY($AC$2),$AD25)</f>
        <v>0</v>
      </c>
    </row>
    <row r="26" spans="1:31" x14ac:dyDescent="0.3">
      <c r="I26" s="9"/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45846</v>
      </c>
      <c r="R2">
        <f ca="1">DATEDIF(D2,$P$2,"D")</f>
        <v>875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791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718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673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598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544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492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438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388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366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391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895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844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768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678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628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496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428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350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H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Zaeem Mirza</cp:lastModifiedBy>
  <dcterms:created xsi:type="dcterms:W3CDTF">2015-06-05T18:17:20Z</dcterms:created>
  <dcterms:modified xsi:type="dcterms:W3CDTF">2025-07-08T12:50:24Z</dcterms:modified>
</cp:coreProperties>
</file>