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DUT\M2203-Compta &amp; Droit\"/>
    </mc:Choice>
  </mc:AlternateContent>
  <bookViews>
    <workbookView xWindow="0" yWindow="0" windowWidth="28800" windowHeight="12435" activeTab="9"/>
  </bookViews>
  <sheets>
    <sheet name="Q1" sheetId="1" r:id="rId1"/>
    <sheet name="Q2" sheetId="3" r:id="rId2"/>
    <sheet name="Q3" sheetId="5" r:id="rId3"/>
    <sheet name="Q4" sheetId="6" r:id="rId4"/>
    <sheet name="Q5" sheetId="7" r:id="rId5"/>
    <sheet name="Q6" sheetId="8" r:id="rId6"/>
    <sheet name="Q7" sheetId="9" r:id="rId7"/>
    <sheet name="Q8" sheetId="10" r:id="rId8"/>
    <sheet name="Q9" sheetId="11" r:id="rId9"/>
    <sheet name="Q10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2" l="1"/>
  <c r="I25" i="12"/>
  <c r="C25" i="12"/>
  <c r="B25" i="12"/>
  <c r="C8" i="12"/>
  <c r="B8" i="12"/>
  <c r="D8" i="12" s="1"/>
  <c r="J7" i="12"/>
  <c r="K7" i="12" s="1"/>
  <c r="I7" i="12"/>
  <c r="J25" i="11"/>
  <c r="I25" i="11"/>
  <c r="K25" i="11" s="1"/>
  <c r="C25" i="11"/>
  <c r="B25" i="11"/>
  <c r="D8" i="11"/>
  <c r="C8" i="11"/>
  <c r="B8" i="11"/>
  <c r="J7" i="11"/>
  <c r="K7" i="11" s="1"/>
  <c r="I7" i="11"/>
  <c r="J25" i="10"/>
  <c r="I25" i="10"/>
  <c r="K25" i="10" s="1"/>
  <c r="C25" i="10"/>
  <c r="B25" i="10"/>
  <c r="C8" i="10"/>
  <c r="B8" i="10"/>
  <c r="D8" i="10" s="1"/>
  <c r="K7" i="10"/>
  <c r="J7" i="10"/>
  <c r="I7" i="10"/>
  <c r="J25" i="9"/>
  <c r="I25" i="9"/>
  <c r="C25" i="9"/>
  <c r="B25" i="9"/>
  <c r="D25" i="9" s="1"/>
  <c r="C8" i="9"/>
  <c r="B8" i="9"/>
  <c r="D8" i="9" s="1"/>
  <c r="K7" i="9"/>
  <c r="J7" i="9"/>
  <c r="I7" i="9"/>
  <c r="K25" i="8"/>
  <c r="J25" i="8"/>
  <c r="I25" i="8"/>
  <c r="C25" i="8"/>
  <c r="B25" i="8"/>
  <c r="C8" i="8"/>
  <c r="B8" i="8"/>
  <c r="D8" i="8" s="1"/>
  <c r="K7" i="8"/>
  <c r="J7" i="8"/>
  <c r="I7" i="8"/>
  <c r="J25" i="7"/>
  <c r="I25" i="7"/>
  <c r="C25" i="7"/>
  <c r="B25" i="7"/>
  <c r="D25" i="7" s="1"/>
  <c r="D8" i="7"/>
  <c r="C8" i="7"/>
  <c r="B8" i="7"/>
  <c r="K7" i="7"/>
  <c r="J7" i="7"/>
  <c r="I7" i="7"/>
  <c r="D25" i="12" l="1"/>
  <c r="K25" i="12"/>
  <c r="D25" i="11"/>
  <c r="D25" i="10"/>
  <c r="K25" i="9"/>
  <c r="D25" i="8"/>
  <c r="K25" i="7"/>
  <c r="J25" i="6"/>
  <c r="I25" i="6"/>
  <c r="C25" i="6"/>
  <c r="B25" i="6"/>
  <c r="D25" i="6" s="1"/>
  <c r="C8" i="6"/>
  <c r="B8" i="6"/>
  <c r="D8" i="6" s="1"/>
  <c r="J7" i="6"/>
  <c r="K7" i="6" s="1"/>
  <c r="I7" i="6"/>
  <c r="J25" i="1"/>
  <c r="K25" i="1" s="1"/>
  <c r="I25" i="1"/>
  <c r="C25" i="1"/>
  <c r="B25" i="1"/>
  <c r="D25" i="1" s="1"/>
  <c r="J7" i="1"/>
  <c r="K7" i="1" s="1"/>
  <c r="I7" i="1"/>
  <c r="C8" i="1"/>
  <c r="B8" i="1"/>
  <c r="D8" i="1" s="1"/>
  <c r="J25" i="5"/>
  <c r="K25" i="5" s="1"/>
  <c r="I25" i="5"/>
  <c r="C25" i="5"/>
  <c r="B25" i="5"/>
  <c r="C8" i="5"/>
  <c r="B8" i="5"/>
  <c r="D8" i="5" s="1"/>
  <c r="J7" i="5"/>
  <c r="K7" i="5" s="1"/>
  <c r="I7" i="5"/>
  <c r="K25" i="3"/>
  <c r="J25" i="3"/>
  <c r="I25" i="3"/>
  <c r="C25" i="3"/>
  <c r="D25" i="3" s="1"/>
  <c r="B25" i="3"/>
  <c r="K7" i="3"/>
  <c r="J7" i="3"/>
  <c r="I7" i="3"/>
  <c r="D8" i="3"/>
  <c r="C8" i="3"/>
  <c r="B8" i="3"/>
  <c r="K25" i="6" l="1"/>
  <c r="D25" i="5"/>
</calcChain>
</file>

<file path=xl/sharedStrings.xml><?xml version="1.0" encoding="utf-8"?>
<sst xmlns="http://schemas.openxmlformats.org/spreadsheetml/2006/main" count="160" uniqueCount="9">
  <si>
    <t>BILAN DEPART</t>
  </si>
  <si>
    <t>ACTIF</t>
  </si>
  <si>
    <t>PASSIF</t>
  </si>
  <si>
    <t>RÉSULTAT</t>
  </si>
  <si>
    <t>COMPTE DE RÉSULTAT DÉPART</t>
  </si>
  <si>
    <t>CHARGES</t>
  </si>
  <si>
    <t>PRODUITS</t>
  </si>
  <si>
    <t>BILAN ARRIVÉE</t>
  </si>
  <si>
    <t>COMPTE DE RÉSULTAT ARRIVÉE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</si>
</sst>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'Q1'!$B$8:$D$8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'Q1'!$B$14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'Q1'!$B$25:$D$25</c:f>
              <c:numCache>
                <c:formatCode>#,##0</c:formatCode>
                <c:ptCount val="3"/>
                <c:pt idx="0">
                  <c:v>110000</c:v>
                </c:pt>
                <c:pt idx="1">
                  <c:v>70000</c:v>
                </c:pt>
                <c:pt idx="2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250152"/>
        <c:axId val="287244664"/>
      </c:barChart>
      <c:catAx>
        <c:axId val="28725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4664"/>
        <c:crosses val="autoZero"/>
        <c:auto val="1"/>
        <c:lblAlgn val="ctr"/>
        <c:lblOffset val="100"/>
        <c:noMultiLvlLbl val="0"/>
      </c:catAx>
      <c:valAx>
        <c:axId val="287244664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5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'Q5'!$I$2:$K$2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'Q5'!$I$7:$K$7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'Q5'!$I$14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'Q5'!$I$2:$K$2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'Q5'!$I$25:$K$25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246624"/>
        <c:axId val="285070864"/>
      </c:barChart>
      <c:catAx>
        <c:axId val="2872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070864"/>
        <c:crosses val="autoZero"/>
        <c:auto val="1"/>
        <c:lblAlgn val="ctr"/>
        <c:lblOffset val="100"/>
        <c:noMultiLvlLbl val="0"/>
      </c:catAx>
      <c:valAx>
        <c:axId val="2850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'Q6'!$B$2:$D$2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'Q6'!$B$8:$D$8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'Q6'!$B$14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'Q6'!$B$2:$D$2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'Q6'!$B$25:$D$25</c:f>
              <c:numCache>
                <c:formatCode>#,##0</c:formatCode>
                <c:ptCount val="3"/>
                <c:pt idx="0">
                  <c:v>170000</c:v>
                </c:pt>
                <c:pt idx="1">
                  <c:v>100000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4680712"/>
        <c:axId val="404681104"/>
      </c:barChart>
      <c:catAx>
        <c:axId val="40468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681104"/>
        <c:crosses val="autoZero"/>
        <c:auto val="1"/>
        <c:lblAlgn val="ctr"/>
        <c:lblOffset val="100"/>
        <c:noMultiLvlLbl val="0"/>
      </c:catAx>
      <c:valAx>
        <c:axId val="404681104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6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'Q6'!$I$2:$K$2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'Q6'!$I$7:$K$7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'Q6'!$I$14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'Q6'!$I$2:$K$2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'Q6'!$I$25:$K$25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0442400"/>
        <c:axId val="410441224"/>
      </c:barChart>
      <c:catAx>
        <c:axId val="4104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441224"/>
        <c:crosses val="autoZero"/>
        <c:auto val="1"/>
        <c:lblAlgn val="ctr"/>
        <c:lblOffset val="100"/>
        <c:noMultiLvlLbl val="0"/>
      </c:catAx>
      <c:valAx>
        <c:axId val="4104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4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'Q7'!$B$2:$D$2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'Q7'!$B$8:$D$8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'Q7'!$B$14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'Q7'!$B$2:$D$2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'Q7'!$B$25:$D$25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604912"/>
        <c:axId val="402606872"/>
      </c:barChart>
      <c:catAx>
        <c:axId val="4026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606872"/>
        <c:crosses val="autoZero"/>
        <c:auto val="1"/>
        <c:lblAlgn val="ctr"/>
        <c:lblOffset val="100"/>
        <c:noMultiLvlLbl val="0"/>
      </c:catAx>
      <c:valAx>
        <c:axId val="402606872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6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'Q7'!$I$2:$K$2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'Q7'!$I$7:$K$7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'Q7'!$I$14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'Q7'!$I$2:$K$2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'Q7'!$I$25:$K$25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693632"/>
        <c:axId val="287696376"/>
      </c:barChart>
      <c:catAx>
        <c:axId val="2876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696376"/>
        <c:crosses val="autoZero"/>
        <c:auto val="1"/>
        <c:lblAlgn val="ctr"/>
        <c:lblOffset val="100"/>
        <c:noMultiLvlLbl val="0"/>
      </c:catAx>
      <c:valAx>
        <c:axId val="2876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6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'Q8'!$B$2:$D$2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'Q8'!$B$8:$D$8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'Q8'!$B$14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'Q8'!$B$2:$D$2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'Q8'!$B$25:$D$25</c:f>
              <c:numCache>
                <c:formatCode>#,##0</c:formatCode>
                <c:ptCount val="3"/>
                <c:pt idx="0">
                  <c:v>120000</c:v>
                </c:pt>
                <c:pt idx="1">
                  <c:v>50000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200944"/>
        <c:axId val="412196632"/>
      </c:barChart>
      <c:catAx>
        <c:axId val="4122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96632"/>
        <c:crosses val="autoZero"/>
        <c:auto val="1"/>
        <c:lblAlgn val="ctr"/>
        <c:lblOffset val="100"/>
        <c:noMultiLvlLbl val="0"/>
      </c:catAx>
      <c:valAx>
        <c:axId val="412196632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2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'Q8'!$I$2:$K$2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'Q8'!$I$7:$K$7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'Q8'!$I$14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'Q8'!$I$2:$K$2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'Q8'!$I$25:$K$25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197024"/>
        <c:axId val="412202120"/>
      </c:barChart>
      <c:catAx>
        <c:axId val="4121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202120"/>
        <c:crosses val="autoZero"/>
        <c:auto val="1"/>
        <c:lblAlgn val="ctr"/>
        <c:lblOffset val="100"/>
        <c:noMultiLvlLbl val="0"/>
      </c:catAx>
      <c:valAx>
        <c:axId val="4122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'Q9'!$B$2:$D$2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'Q9'!$B$8:$D$8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'Q9'!$B$14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'Q9'!$B$2:$D$2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'Q9'!$B$25:$D$25</c:f>
              <c:numCache>
                <c:formatCode>#,##0</c:formatCode>
                <c:ptCount val="3"/>
                <c:pt idx="0">
                  <c:v>160000</c:v>
                </c:pt>
                <c:pt idx="1">
                  <c:v>90000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4801072"/>
        <c:axId val="494803032"/>
      </c:barChart>
      <c:catAx>
        <c:axId val="4948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803032"/>
        <c:crosses val="autoZero"/>
        <c:auto val="1"/>
        <c:lblAlgn val="ctr"/>
        <c:lblOffset val="100"/>
        <c:noMultiLvlLbl val="0"/>
      </c:catAx>
      <c:valAx>
        <c:axId val="494803032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8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'Q9'!$I$2:$K$2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'Q9'!$I$7:$K$7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'Q9'!$I$14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'Q9'!$I$2:$K$2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'Q9'!$I$25:$K$25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4799112"/>
        <c:axId val="494804208"/>
      </c:barChart>
      <c:catAx>
        <c:axId val="4947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804208"/>
        <c:crosses val="autoZero"/>
        <c:auto val="1"/>
        <c:lblAlgn val="ctr"/>
        <c:lblOffset val="100"/>
        <c:noMultiLvlLbl val="0"/>
      </c:catAx>
      <c:valAx>
        <c:axId val="4948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79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'Q10'!$B$2:$D$2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'Q10'!$B$8:$D$8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'Q10'!$B$14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'Q10'!$B$2:$D$2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'Q10'!$B$25:$D$25</c:f>
              <c:numCache>
                <c:formatCode>#,##0</c:formatCode>
                <c:ptCount val="3"/>
                <c:pt idx="0">
                  <c:v>120000</c:v>
                </c:pt>
                <c:pt idx="1">
                  <c:v>50000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199376"/>
        <c:axId val="412199768"/>
      </c:barChart>
      <c:catAx>
        <c:axId val="4121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99768"/>
        <c:crosses val="autoZero"/>
        <c:auto val="1"/>
        <c:lblAlgn val="ctr"/>
        <c:lblOffset val="100"/>
        <c:noMultiLvlLbl val="0"/>
      </c:catAx>
      <c:valAx>
        <c:axId val="412199768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'Q1'!$I$7:$K$7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'Q1'!$I$14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'Q1'!$I$25:$K$25</c:f>
              <c:numCache>
                <c:formatCode>#,##0</c:formatCode>
                <c:ptCount val="3"/>
                <c:pt idx="0">
                  <c:v>80000</c:v>
                </c:pt>
                <c:pt idx="1">
                  <c:v>120000</c:v>
                </c:pt>
                <c:pt idx="2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247800"/>
        <c:axId val="287245840"/>
      </c:barChart>
      <c:catAx>
        <c:axId val="2872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5840"/>
        <c:crosses val="autoZero"/>
        <c:auto val="1"/>
        <c:lblAlgn val="ctr"/>
        <c:lblOffset val="100"/>
        <c:noMultiLvlLbl val="0"/>
      </c:catAx>
      <c:valAx>
        <c:axId val="287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'Q10'!$I$2:$K$2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'Q10'!$I$7:$K$7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'Q10'!$I$14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'Q10'!$I$2:$K$2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'Q10'!$I$25:$K$25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604520"/>
        <c:axId val="496284112"/>
      </c:barChart>
      <c:catAx>
        <c:axId val="4026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284112"/>
        <c:crosses val="autoZero"/>
        <c:auto val="1"/>
        <c:lblAlgn val="ctr"/>
        <c:lblOffset val="100"/>
        <c:noMultiLvlLbl val="0"/>
      </c:catAx>
      <c:valAx>
        <c:axId val="4962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60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'Q2'!$B$8:$D$8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'Q2'!$B$14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'Q2'!$B$25:$D$25</c:f>
              <c:numCache>
                <c:formatCode>#,##0</c:formatCode>
                <c:ptCount val="3"/>
                <c:pt idx="0">
                  <c:v>140000</c:v>
                </c:pt>
                <c:pt idx="1">
                  <c:v>90000</c:v>
                </c:pt>
                <c:pt idx="2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243880"/>
        <c:axId val="287250544"/>
      </c:barChart>
      <c:catAx>
        <c:axId val="28724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50544"/>
        <c:crosses val="autoZero"/>
        <c:auto val="1"/>
        <c:lblAlgn val="ctr"/>
        <c:lblOffset val="100"/>
        <c:noMultiLvlLbl val="0"/>
      </c:catAx>
      <c:valAx>
        <c:axId val="287250544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'Q2'!$I$7:$K$7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'Q2'!$I$14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'Q2'!$I$25:$K$25</c:f>
              <c:numCache>
                <c:formatCode>#,##0</c:formatCode>
                <c:ptCount val="3"/>
                <c:pt idx="0">
                  <c:v>70000</c:v>
                </c:pt>
                <c:pt idx="1">
                  <c:v>120000</c:v>
                </c:pt>
                <c:pt idx="2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250936"/>
        <c:axId val="287248584"/>
      </c:barChart>
      <c:catAx>
        <c:axId val="2872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8584"/>
        <c:crosses val="autoZero"/>
        <c:auto val="1"/>
        <c:lblAlgn val="ctr"/>
        <c:lblOffset val="100"/>
        <c:noMultiLvlLbl val="0"/>
      </c:catAx>
      <c:valAx>
        <c:axId val="2872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'Q3'!$B$8:$D$8</c:f>
              <c:numCache>
                <c:formatCode>General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'Q3'!$B$14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'Q3'!$B$25:$D$25</c:f>
              <c:numCache>
                <c:formatCode>General</c:formatCode>
                <c:ptCount val="3"/>
                <c:pt idx="0">
                  <c:v>155000</c:v>
                </c:pt>
                <c:pt idx="1">
                  <c:v>70000</c:v>
                </c:pt>
                <c:pt idx="2">
                  <c:v>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245056"/>
        <c:axId val="287246232"/>
      </c:barChart>
      <c:catAx>
        <c:axId val="2872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6232"/>
        <c:crosses val="autoZero"/>
        <c:auto val="1"/>
        <c:lblAlgn val="ctr"/>
        <c:lblOffset val="100"/>
        <c:noMultiLvlLbl val="0"/>
      </c:catAx>
      <c:valAx>
        <c:axId val="287246232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'Q3'!$I$7:$K$7</c:f>
              <c:numCache>
                <c:formatCode>General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'Q3'!$I$14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'Q3'!$I$25:$K$25</c:f>
              <c:numCache>
                <c:formatCode>General</c:formatCode>
                <c:ptCount val="3"/>
                <c:pt idx="0">
                  <c:v>50000</c:v>
                </c:pt>
                <c:pt idx="1">
                  <c:v>135000</c:v>
                </c:pt>
                <c:pt idx="2">
                  <c:v>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249368"/>
        <c:axId val="287247016"/>
      </c:barChart>
      <c:catAx>
        <c:axId val="28724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7016"/>
        <c:crosses val="autoZero"/>
        <c:auto val="1"/>
        <c:lblAlgn val="ctr"/>
        <c:lblOffset val="100"/>
        <c:noMultiLvlLbl val="0"/>
      </c:catAx>
      <c:valAx>
        <c:axId val="287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4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'Q4'!$B$2:$D$2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'Q4'!$B$8:$D$8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'Q4'!$B$14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'Q4'!$B$2:$D$2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'Q4'!$B$25:$D$25</c:f>
              <c:numCache>
                <c:formatCode>#,##0</c:formatCode>
                <c:ptCount val="3"/>
                <c:pt idx="0">
                  <c:v>170000</c:v>
                </c:pt>
                <c:pt idx="1">
                  <c:v>70000</c:v>
                </c:pt>
                <c:pt idx="2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689320"/>
        <c:axId val="287689712"/>
      </c:barChart>
      <c:catAx>
        <c:axId val="287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689712"/>
        <c:crosses val="autoZero"/>
        <c:auto val="1"/>
        <c:lblAlgn val="ctr"/>
        <c:lblOffset val="100"/>
        <c:noMultiLvlLbl val="0"/>
      </c:catAx>
      <c:valAx>
        <c:axId val="287689712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68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Compte de résultat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'Q4'!$I$1</c:f>
              <c:strCache>
                <c:ptCount val="1"/>
                <c:pt idx="0">
                  <c:v>COMPTE DE RÉSULTAT DÉPART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'Q4'!$I$2:$K$2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'Q4'!$I$7:$K$7</c:f>
              <c:numCache>
                <c:formatCode>#,##0</c:formatCode>
                <c:ptCount val="3"/>
                <c:pt idx="0">
                  <c:v>50000</c:v>
                </c:pt>
                <c:pt idx="1">
                  <c:v>120000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'Q4'!$I$14</c:f>
              <c:strCache>
                <c:ptCount val="1"/>
                <c:pt idx="0">
                  <c:v>COMPTE DE RÉSULTAT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'Q4'!$I$2:$K$2</c:f>
              <c:strCache>
                <c:ptCount val="3"/>
                <c:pt idx="0">
                  <c:v>CHARGES</c:v>
                </c:pt>
                <c:pt idx="1">
                  <c:v>PRODUITS</c:v>
                </c:pt>
                <c:pt idx="2">
                  <c:v>RÉSULTAT</c:v>
                </c:pt>
              </c:strCache>
            </c:strRef>
          </c:cat>
          <c:val>
            <c:numRef>
              <c:f>'Q4'!$I$25:$K$25</c:f>
              <c:numCache>
                <c:formatCode>#,##0</c:formatCode>
                <c:ptCount val="3"/>
                <c:pt idx="0">
                  <c:v>50000</c:v>
                </c:pt>
                <c:pt idx="1">
                  <c:v>150000</c:v>
                </c:pt>
                <c:pt idx="2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690888"/>
        <c:axId val="287692064"/>
      </c:barChart>
      <c:catAx>
        <c:axId val="2876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692064"/>
        <c:crosses val="autoZero"/>
        <c:auto val="1"/>
        <c:lblAlgn val="ctr"/>
        <c:lblOffset val="100"/>
        <c:noMultiLvlLbl val="0"/>
      </c:catAx>
      <c:valAx>
        <c:axId val="2876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69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'Q5'!$B$1</c:f>
              <c:strCache>
                <c:ptCount val="1"/>
                <c:pt idx="0">
                  <c:v>BILAN DEPART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'Q5'!$B$2:$D$2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'Q5'!$B$8:$D$8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'Q5'!$B$14</c:f>
              <c:strCache>
                <c:ptCount val="1"/>
                <c:pt idx="0">
                  <c:v>BILAN ARRIVÉE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'Q5'!$B$2:$D$2</c:f>
              <c:strCache>
                <c:ptCount val="3"/>
                <c:pt idx="0">
                  <c:v>ACTIF</c:v>
                </c:pt>
                <c:pt idx="1">
                  <c:v>PASSIF</c:v>
                </c:pt>
                <c:pt idx="2">
                  <c:v>RÉSULTAT</c:v>
                </c:pt>
              </c:strCache>
            </c:strRef>
          </c:cat>
          <c:val>
            <c:numRef>
              <c:f>'Q5'!$B$25:$D$25</c:f>
              <c:numCache>
                <c:formatCode>#,##0</c:formatCode>
                <c:ptCount val="3"/>
                <c:pt idx="0">
                  <c:v>140000</c:v>
                </c:pt>
                <c:pt idx="1">
                  <c:v>70000</c:v>
                </c:pt>
                <c:pt idx="2">
                  <c:v>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605696"/>
        <c:axId val="402606088"/>
      </c:barChart>
      <c:catAx>
        <c:axId val="4026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606088"/>
        <c:crosses val="autoZero"/>
        <c:auto val="1"/>
        <c:lblAlgn val="ctr"/>
        <c:lblOffset val="100"/>
        <c:noMultiLvlLbl val="0"/>
      </c:catAx>
      <c:valAx>
        <c:axId val="402606088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6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161924</xdr:rowOff>
    </xdr:from>
    <xdr:to>
      <xdr:col>6</xdr:col>
      <xdr:colOff>19049</xdr:colOff>
      <xdr:row>40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157162</xdr:rowOff>
    </xdr:from>
    <xdr:to>
      <xdr:col>11</xdr:col>
      <xdr:colOff>257175</xdr:colOff>
      <xdr:row>40</xdr:row>
      <xdr:rowOff>42862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25"/>
  <sheetViews>
    <sheetView workbookViewId="0">
      <selection activeCell="M22" sqref="M22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13">
        <v>140000</v>
      </c>
      <c r="C3" s="12">
        <v>70000</v>
      </c>
      <c r="D3" s="2"/>
      <c r="H3" s="2"/>
      <c r="I3" s="13">
        <v>50000</v>
      </c>
      <c r="J3" s="12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4">
        <f>SUM(I3:I6)</f>
        <v>50000</v>
      </c>
      <c r="J7" s="14">
        <f>SUM(J3:J6)</f>
        <v>120000</v>
      </c>
      <c r="K7" s="15">
        <f>SUM(J7-I7)</f>
        <v>70000</v>
      </c>
    </row>
    <row r="8" spans="1:11" x14ac:dyDescent="0.25">
      <c r="B8" s="14">
        <f>SUM(B3:B7)</f>
        <v>140000</v>
      </c>
      <c r="C8" s="14">
        <f>SUM(C3:C7)</f>
        <v>70000</v>
      </c>
      <c r="D8" s="15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13">
        <v>140000</v>
      </c>
      <c r="C16" s="12">
        <v>70000</v>
      </c>
      <c r="D16" s="2"/>
      <c r="H16" s="2"/>
      <c r="I16" s="13">
        <v>50000</v>
      </c>
      <c r="J16" s="12">
        <v>120000</v>
      </c>
      <c r="K16" s="2"/>
    </row>
    <row r="17" spans="1:11" x14ac:dyDescent="0.25">
      <c r="A17" s="2"/>
      <c r="B17" s="11">
        <v>-30000</v>
      </c>
      <c r="C17" s="8"/>
      <c r="D17" s="2"/>
      <c r="H17" s="2"/>
      <c r="I17" s="11">
        <v>30000</v>
      </c>
      <c r="J17" s="8"/>
      <c r="K17" s="2"/>
    </row>
    <row r="18" spans="1:11" x14ac:dyDescent="0.25">
      <c r="A18" s="2"/>
      <c r="B18" s="7"/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4">
        <f>SUM(B16:B24)</f>
        <v>110000</v>
      </c>
      <c r="C25" s="14">
        <f>SUM(C16:C24)</f>
        <v>70000</v>
      </c>
      <c r="D25" s="15">
        <f>SUM(B25-C25)</f>
        <v>40000</v>
      </c>
      <c r="I25" s="14">
        <f>SUM(I16:I24)</f>
        <v>80000</v>
      </c>
      <c r="J25" s="14">
        <f>SUM(J16:J24)</f>
        <v>120000</v>
      </c>
      <c r="K25" s="15">
        <f>SUM(J25-I25)</f>
        <v>40000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K25"/>
  <sheetViews>
    <sheetView tabSelected="1" zoomScale="115" zoomScaleNormal="115" workbookViewId="0">
      <selection activeCell="F18" sqref="F18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13">
        <v>140000</v>
      </c>
      <c r="C3" s="12">
        <v>70000</v>
      </c>
      <c r="D3" s="2"/>
      <c r="H3" s="2"/>
      <c r="I3" s="13">
        <v>50000</v>
      </c>
      <c r="J3" s="12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4">
        <f>SUM(I3:I6)</f>
        <v>50000</v>
      </c>
      <c r="J7" s="14">
        <f>SUM(J3:J6)</f>
        <v>120000</v>
      </c>
      <c r="K7" s="15">
        <f>SUM(J7-I7)</f>
        <v>70000</v>
      </c>
    </row>
    <row r="8" spans="1:11" x14ac:dyDescent="0.25">
      <c r="B8" s="14">
        <f>SUM(B3:B7)</f>
        <v>140000</v>
      </c>
      <c r="C8" s="14">
        <f>SUM(C3:C7)</f>
        <v>70000</v>
      </c>
      <c r="D8" s="15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13">
        <v>140000</v>
      </c>
      <c r="C16" s="12">
        <v>70000</v>
      </c>
      <c r="D16" s="2"/>
      <c r="H16" s="2"/>
      <c r="I16" s="13">
        <v>50000</v>
      </c>
      <c r="J16" s="12">
        <v>120000</v>
      </c>
      <c r="K16" s="2"/>
    </row>
    <row r="17" spans="1:11" x14ac:dyDescent="0.25">
      <c r="A17" s="2"/>
      <c r="B17" s="11">
        <v>-20000</v>
      </c>
      <c r="C17" s="16">
        <v>-20000</v>
      </c>
      <c r="D17" s="2"/>
      <c r="H17" s="2"/>
      <c r="I17" s="11"/>
      <c r="J17" s="8"/>
      <c r="K17" s="2"/>
    </row>
    <row r="18" spans="1:11" x14ac:dyDescent="0.25">
      <c r="A18" s="2"/>
      <c r="B18" s="7"/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4">
        <f>SUM(B16:B24)</f>
        <v>120000</v>
      </c>
      <c r="C25" s="14">
        <f>SUM(C16:C24)</f>
        <v>50000</v>
      </c>
      <c r="D25" s="15">
        <f>SUM(B25-C25)</f>
        <v>70000</v>
      </c>
      <c r="I25" s="14">
        <f>SUM(I16:I24)</f>
        <v>50000</v>
      </c>
      <c r="J25" s="14">
        <f>SUM(J16:J24)</f>
        <v>120000</v>
      </c>
      <c r="K25" s="15">
        <f>SUM(J25-I25)</f>
        <v>70000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K25"/>
  <sheetViews>
    <sheetView workbookViewId="0">
      <selection activeCell="M23" sqref="M23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13">
        <v>140000</v>
      </c>
      <c r="C3" s="12">
        <v>70000</v>
      </c>
      <c r="D3" s="2"/>
      <c r="H3" s="2"/>
      <c r="I3" s="13">
        <v>50000</v>
      </c>
      <c r="J3" s="12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4">
        <f>SUM(I3:I6)</f>
        <v>50000</v>
      </c>
      <c r="J7" s="14">
        <f>SUM(J3:J6)</f>
        <v>120000</v>
      </c>
      <c r="K7" s="15">
        <f>SUM(J7-I7)</f>
        <v>70000</v>
      </c>
    </row>
    <row r="8" spans="1:11" x14ac:dyDescent="0.25">
      <c r="B8" s="14">
        <f>SUM(B3:B7)</f>
        <v>140000</v>
      </c>
      <c r="C8" s="14">
        <f>SUM(C3:C7)</f>
        <v>70000</v>
      </c>
      <c r="D8" s="15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13">
        <v>140000</v>
      </c>
      <c r="C16" s="12">
        <v>70000</v>
      </c>
      <c r="D16" s="2"/>
      <c r="H16" s="2"/>
      <c r="I16" s="13">
        <v>50000</v>
      </c>
      <c r="J16" s="12">
        <v>120000</v>
      </c>
      <c r="K16" s="2"/>
    </row>
    <row r="17" spans="1:11" x14ac:dyDescent="0.25">
      <c r="A17" s="2"/>
      <c r="B17" s="7"/>
      <c r="C17" s="16">
        <v>20000</v>
      </c>
      <c r="D17" s="2"/>
      <c r="H17" s="2"/>
      <c r="I17" s="11">
        <v>20000</v>
      </c>
      <c r="J17" s="8"/>
      <c r="K17" s="2"/>
    </row>
    <row r="18" spans="1:11" x14ac:dyDescent="0.25">
      <c r="A18" s="2"/>
      <c r="B18" s="7"/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4">
        <f>SUM(B16:B24)</f>
        <v>140000</v>
      </c>
      <c r="C25" s="14">
        <f>SUM(C16:C24)</f>
        <v>90000</v>
      </c>
      <c r="D25" s="15">
        <f>SUM(B25-C25)</f>
        <v>50000</v>
      </c>
      <c r="I25" s="14">
        <f>SUM(I16:I24)</f>
        <v>70000</v>
      </c>
      <c r="J25" s="14">
        <f>SUM(J16:J24)</f>
        <v>120000</v>
      </c>
      <c r="K25" s="15">
        <f>SUM(J25-I25)</f>
        <v>50000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K25"/>
  <sheetViews>
    <sheetView workbookViewId="0">
      <selection activeCell="B17" sqref="B17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5">
        <v>140000</v>
      </c>
      <c r="C3" s="6">
        <v>70000</v>
      </c>
      <c r="D3" s="2"/>
      <c r="H3" s="2"/>
      <c r="I3" s="5">
        <v>50000</v>
      </c>
      <c r="J3" s="6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">
        <f>SUM(I3:I6)</f>
        <v>50000</v>
      </c>
      <c r="J7" s="1">
        <f>SUM(J3:J6)</f>
        <v>120000</v>
      </c>
      <c r="K7" s="4">
        <f>SUM(J7-I7)</f>
        <v>70000</v>
      </c>
    </row>
    <row r="8" spans="1:11" x14ac:dyDescent="0.25">
      <c r="B8" s="1">
        <f>SUM(B3:B7)</f>
        <v>140000</v>
      </c>
      <c r="C8" s="1">
        <f>SUM(C3:C7)</f>
        <v>70000</v>
      </c>
      <c r="D8" s="4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5">
        <v>140000</v>
      </c>
      <c r="C16" s="6">
        <v>70000</v>
      </c>
      <c r="D16" s="2"/>
      <c r="H16" s="2"/>
      <c r="I16" s="5">
        <v>50000</v>
      </c>
      <c r="J16" s="6">
        <v>120000</v>
      </c>
      <c r="K16" s="2"/>
    </row>
    <row r="17" spans="1:11" x14ac:dyDescent="0.25">
      <c r="A17" s="2"/>
      <c r="B17" s="7">
        <v>15000</v>
      </c>
      <c r="C17" s="8"/>
      <c r="D17" s="2"/>
      <c r="H17" s="2"/>
      <c r="I17" s="7"/>
      <c r="J17" s="8">
        <v>15000</v>
      </c>
      <c r="K17" s="2"/>
    </row>
    <row r="18" spans="1:11" x14ac:dyDescent="0.25">
      <c r="A18" s="2"/>
      <c r="B18" s="7"/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">
        <f>SUM(B16:B24)</f>
        <v>155000</v>
      </c>
      <c r="C25" s="1">
        <f>SUM(C16:C24)</f>
        <v>70000</v>
      </c>
      <c r="D25" s="4">
        <f>SUM(B25-C25)</f>
        <v>85000</v>
      </c>
      <c r="I25" s="1">
        <f>SUM(I16:I24)</f>
        <v>50000</v>
      </c>
      <c r="J25" s="1">
        <f>SUM(J16:J24)</f>
        <v>135000</v>
      </c>
      <c r="K25" s="4">
        <f>SUM(J25-I25)</f>
        <v>85000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K25"/>
  <sheetViews>
    <sheetView workbookViewId="0">
      <selection activeCell="B18" sqref="B18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13">
        <v>140000</v>
      </c>
      <c r="C3" s="12">
        <v>70000</v>
      </c>
      <c r="D3" s="2"/>
      <c r="H3" s="2"/>
      <c r="I3" s="13">
        <v>50000</v>
      </c>
      <c r="J3" s="12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4">
        <f>SUM(I3:I6)</f>
        <v>50000</v>
      </c>
      <c r="J7" s="14">
        <f>SUM(J3:J6)</f>
        <v>120000</v>
      </c>
      <c r="K7" s="15">
        <f>SUM(J7-I7)</f>
        <v>70000</v>
      </c>
    </row>
    <row r="8" spans="1:11" x14ac:dyDescent="0.25">
      <c r="B8" s="14">
        <f>SUM(B3:B7)</f>
        <v>140000</v>
      </c>
      <c r="C8" s="14">
        <f>SUM(C3:C7)</f>
        <v>70000</v>
      </c>
      <c r="D8" s="15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13">
        <v>140000</v>
      </c>
      <c r="C16" s="12">
        <v>70000</v>
      </c>
      <c r="D16" s="2"/>
      <c r="H16" s="2"/>
      <c r="I16" s="13">
        <v>50000</v>
      </c>
      <c r="J16" s="12">
        <v>120000</v>
      </c>
      <c r="K16" s="2"/>
    </row>
    <row r="17" spans="1:11" x14ac:dyDescent="0.25">
      <c r="A17" s="2"/>
      <c r="B17" s="11">
        <v>30000</v>
      </c>
      <c r="C17" s="8"/>
      <c r="D17" s="2"/>
      <c r="H17" s="2"/>
      <c r="I17" s="11"/>
      <c r="J17" s="16">
        <v>30000</v>
      </c>
      <c r="K17" s="2"/>
    </row>
    <row r="18" spans="1:11" x14ac:dyDescent="0.25">
      <c r="A18" s="2"/>
      <c r="B18" s="7"/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4">
        <f>SUM(B16:B24)</f>
        <v>170000</v>
      </c>
      <c r="C25" s="14">
        <f>SUM(C16:C24)</f>
        <v>70000</v>
      </c>
      <c r="D25" s="15">
        <f>SUM(B25-C25)</f>
        <v>100000</v>
      </c>
      <c r="I25" s="14">
        <f>SUM(I16:I24)</f>
        <v>50000</v>
      </c>
      <c r="J25" s="14">
        <f>SUM(J16:J24)</f>
        <v>150000</v>
      </c>
      <c r="K25" s="15">
        <f>SUM(J25-I25)</f>
        <v>100000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K25"/>
  <sheetViews>
    <sheetView zoomScale="115" zoomScaleNormal="115" workbookViewId="0">
      <selection activeCell="B19" sqref="B19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13">
        <v>140000</v>
      </c>
      <c r="C3" s="12">
        <v>70000</v>
      </c>
      <c r="D3" s="2"/>
      <c r="H3" s="2"/>
      <c r="I3" s="13">
        <v>50000</v>
      </c>
      <c r="J3" s="12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4">
        <f>SUM(I3:I6)</f>
        <v>50000</v>
      </c>
      <c r="J7" s="14">
        <f>SUM(J3:J6)</f>
        <v>120000</v>
      </c>
      <c r="K7" s="15">
        <f>SUM(J7-I7)</f>
        <v>70000</v>
      </c>
    </row>
    <row r="8" spans="1:11" x14ac:dyDescent="0.25">
      <c r="B8" s="14">
        <f>SUM(B3:B7)</f>
        <v>140000</v>
      </c>
      <c r="C8" s="14">
        <f>SUM(C3:C7)</f>
        <v>70000</v>
      </c>
      <c r="D8" s="15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13">
        <v>140000</v>
      </c>
      <c r="C16" s="12">
        <v>70000</v>
      </c>
      <c r="D16" s="2"/>
      <c r="H16" s="2"/>
      <c r="I16" s="13">
        <v>50000</v>
      </c>
      <c r="J16" s="12">
        <v>120000</v>
      </c>
      <c r="K16" s="2"/>
    </row>
    <row r="17" spans="1:11" x14ac:dyDescent="0.25">
      <c r="A17" s="2"/>
      <c r="B17" s="11">
        <v>30000</v>
      </c>
      <c r="C17" s="8"/>
      <c r="D17" s="2"/>
      <c r="H17" s="2"/>
      <c r="I17" s="11"/>
      <c r="J17" s="8"/>
      <c r="K17" s="2"/>
    </row>
    <row r="18" spans="1:11" x14ac:dyDescent="0.25">
      <c r="A18" s="2"/>
      <c r="B18" s="11">
        <v>-30000</v>
      </c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4">
        <f>SUM(B16:B24)</f>
        <v>140000</v>
      </c>
      <c r="C25" s="14">
        <f>SUM(C16:C24)</f>
        <v>70000</v>
      </c>
      <c r="D25" s="15">
        <f>SUM(B25-C25)</f>
        <v>70000</v>
      </c>
      <c r="I25" s="14">
        <f>SUM(I16:I24)</f>
        <v>50000</v>
      </c>
      <c r="J25" s="14">
        <f>SUM(J16:J24)</f>
        <v>120000</v>
      </c>
      <c r="K25" s="15">
        <f>SUM(J25-I25)</f>
        <v>70000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K25"/>
  <sheetViews>
    <sheetView zoomScale="115" zoomScaleNormal="115" workbookViewId="0">
      <selection activeCell="E18" sqref="E18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13">
        <v>140000</v>
      </c>
      <c r="C3" s="12">
        <v>70000</v>
      </c>
      <c r="D3" s="2"/>
      <c r="H3" s="2"/>
      <c r="I3" s="13">
        <v>50000</v>
      </c>
      <c r="J3" s="12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4">
        <f>SUM(I3:I6)</f>
        <v>50000</v>
      </c>
      <c r="J7" s="14">
        <f>SUM(J3:J6)</f>
        <v>120000</v>
      </c>
      <c r="K7" s="15">
        <f>SUM(J7-I7)</f>
        <v>70000</v>
      </c>
    </row>
    <row r="8" spans="1:11" x14ac:dyDescent="0.25">
      <c r="B8" s="14">
        <f>SUM(B3:B7)</f>
        <v>140000</v>
      </c>
      <c r="C8" s="14">
        <f>SUM(C3:C7)</f>
        <v>70000</v>
      </c>
      <c r="D8" s="15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13">
        <v>140000</v>
      </c>
      <c r="C16" s="12">
        <v>70000</v>
      </c>
      <c r="D16" s="2"/>
      <c r="H16" s="2"/>
      <c r="I16" s="13">
        <v>50000</v>
      </c>
      <c r="J16" s="12">
        <v>120000</v>
      </c>
      <c r="K16" s="2"/>
    </row>
    <row r="17" spans="1:11" x14ac:dyDescent="0.25">
      <c r="A17" s="2"/>
      <c r="B17" s="11">
        <v>30000</v>
      </c>
      <c r="C17" s="16">
        <v>30000</v>
      </c>
      <c r="D17" s="2"/>
      <c r="H17" s="2"/>
      <c r="I17" s="11"/>
      <c r="J17" s="8"/>
      <c r="K17" s="2"/>
    </row>
    <row r="18" spans="1:11" x14ac:dyDescent="0.25">
      <c r="A18" s="2"/>
      <c r="B18" s="7"/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4">
        <f>SUM(B16:B24)</f>
        <v>170000</v>
      </c>
      <c r="C25" s="14">
        <f>SUM(C16:C24)</f>
        <v>100000</v>
      </c>
      <c r="D25" s="15">
        <f>SUM(B25-C25)</f>
        <v>70000</v>
      </c>
      <c r="I25" s="14">
        <f>SUM(I16:I24)</f>
        <v>50000</v>
      </c>
      <c r="J25" s="14">
        <f>SUM(J16:J24)</f>
        <v>120000</v>
      </c>
      <c r="K25" s="15">
        <f>SUM(J25-I25)</f>
        <v>70000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K25"/>
  <sheetViews>
    <sheetView zoomScale="115" zoomScaleNormal="115" workbookViewId="0">
      <selection activeCell="G17" sqref="G17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13">
        <v>140000</v>
      </c>
      <c r="C3" s="12">
        <v>70000</v>
      </c>
      <c r="D3" s="2"/>
      <c r="H3" s="2"/>
      <c r="I3" s="13">
        <v>50000</v>
      </c>
      <c r="J3" s="12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4">
        <f>SUM(I3:I6)</f>
        <v>50000</v>
      </c>
      <c r="J7" s="14">
        <f>SUM(J3:J6)</f>
        <v>120000</v>
      </c>
      <c r="K7" s="15">
        <f>SUM(J7-I7)</f>
        <v>70000</v>
      </c>
    </row>
    <row r="8" spans="1:11" x14ac:dyDescent="0.25">
      <c r="B8" s="14">
        <f>SUM(B3:B7)</f>
        <v>140000</v>
      </c>
      <c r="C8" s="14">
        <f>SUM(C3:C7)</f>
        <v>70000</v>
      </c>
      <c r="D8" s="15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13">
        <v>140000</v>
      </c>
      <c r="C16" s="12">
        <v>70000</v>
      </c>
      <c r="D16" s="2"/>
      <c r="H16" s="2"/>
      <c r="I16" s="13">
        <v>50000</v>
      </c>
      <c r="J16" s="12">
        <v>120000</v>
      </c>
      <c r="K16" s="2"/>
    </row>
    <row r="17" spans="1:11" x14ac:dyDescent="0.25">
      <c r="A17" s="2"/>
      <c r="B17" s="11">
        <v>15000</v>
      </c>
      <c r="C17" s="8"/>
      <c r="D17" s="2"/>
      <c r="H17" s="2"/>
      <c r="I17" s="11"/>
      <c r="J17" s="16"/>
      <c r="K17" s="2"/>
    </row>
    <row r="18" spans="1:11" x14ac:dyDescent="0.25">
      <c r="A18" s="2"/>
      <c r="B18" s="11">
        <v>-15000</v>
      </c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4">
        <f>SUM(B16:B24)</f>
        <v>140000</v>
      </c>
      <c r="C25" s="14">
        <f>SUM(C16:C24)</f>
        <v>70000</v>
      </c>
      <c r="D25" s="15">
        <f>SUM(B25-C25)</f>
        <v>70000</v>
      </c>
      <c r="I25" s="14">
        <f>SUM(I16:I24)</f>
        <v>50000</v>
      </c>
      <c r="J25" s="14">
        <f>SUM(J16:J24)</f>
        <v>120000</v>
      </c>
      <c r="K25" s="15">
        <f>SUM(J25-I25)</f>
        <v>70000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K25"/>
  <sheetViews>
    <sheetView zoomScale="115" zoomScaleNormal="115" workbookViewId="0">
      <selection activeCell="C18" sqref="C18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13">
        <v>140000</v>
      </c>
      <c r="C3" s="12">
        <v>70000</v>
      </c>
      <c r="D3" s="2"/>
      <c r="H3" s="2"/>
      <c r="I3" s="13">
        <v>50000</v>
      </c>
      <c r="J3" s="12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4">
        <f>SUM(I3:I6)</f>
        <v>50000</v>
      </c>
      <c r="J7" s="14">
        <f>SUM(J3:J6)</f>
        <v>120000</v>
      </c>
      <c r="K7" s="15">
        <f>SUM(J7-I7)</f>
        <v>70000</v>
      </c>
    </row>
    <row r="8" spans="1:11" x14ac:dyDescent="0.25">
      <c r="B8" s="14">
        <f>SUM(B3:B7)</f>
        <v>140000</v>
      </c>
      <c r="C8" s="14">
        <f>SUM(C3:C7)</f>
        <v>70000</v>
      </c>
      <c r="D8" s="15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13">
        <v>140000</v>
      </c>
      <c r="C16" s="12">
        <v>70000</v>
      </c>
      <c r="D16" s="2"/>
      <c r="H16" s="2"/>
      <c r="I16" s="13">
        <v>50000</v>
      </c>
      <c r="J16" s="12">
        <v>120000</v>
      </c>
      <c r="K16" s="2"/>
    </row>
    <row r="17" spans="1:11" x14ac:dyDescent="0.25">
      <c r="A17" s="2"/>
      <c r="B17" s="11">
        <v>-20000</v>
      </c>
      <c r="C17" s="16">
        <v>-20000</v>
      </c>
      <c r="D17" s="2"/>
      <c r="H17" s="2"/>
      <c r="I17" s="11"/>
      <c r="J17" s="8"/>
      <c r="K17" s="2"/>
    </row>
    <row r="18" spans="1:11" x14ac:dyDescent="0.25">
      <c r="A18" s="2"/>
      <c r="B18" s="7"/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4">
        <f>SUM(B16:B24)</f>
        <v>120000</v>
      </c>
      <c r="C25" s="14">
        <f>SUM(C16:C24)</f>
        <v>50000</v>
      </c>
      <c r="D25" s="15">
        <f>SUM(B25-C25)</f>
        <v>70000</v>
      </c>
      <c r="I25" s="14">
        <f>SUM(I16:I24)</f>
        <v>50000</v>
      </c>
      <c r="J25" s="14">
        <f>SUM(J16:J24)</f>
        <v>120000</v>
      </c>
      <c r="K25" s="15">
        <f>SUM(J25-I25)</f>
        <v>70000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K25"/>
  <sheetViews>
    <sheetView zoomScale="115" zoomScaleNormal="115" workbookViewId="0">
      <selection activeCell="B18" sqref="B18"/>
    </sheetView>
  </sheetViews>
  <sheetFormatPr baseColWidth="10" defaultRowHeight="15" x14ac:dyDescent="0.25"/>
  <cols>
    <col min="1" max="8" width="11.42578125" style="1"/>
    <col min="9" max="9" width="20.140625" style="1" customWidth="1"/>
    <col min="10" max="10" width="23.28515625" style="1" customWidth="1"/>
    <col min="11" max="11" width="16.7109375" style="1" customWidth="1"/>
    <col min="12" max="16384" width="11.42578125" style="1"/>
  </cols>
  <sheetData>
    <row r="1" spans="1:11" ht="19.5" x14ac:dyDescent="0.3">
      <c r="B1" s="17" t="s">
        <v>0</v>
      </c>
      <c r="C1" s="17"/>
      <c r="D1" s="17"/>
      <c r="I1" s="17" t="s">
        <v>4</v>
      </c>
      <c r="J1" s="17"/>
      <c r="K1" s="17"/>
    </row>
    <row r="2" spans="1:11" x14ac:dyDescent="0.25">
      <c r="B2" s="3" t="s">
        <v>1</v>
      </c>
      <c r="C2" s="3" t="s">
        <v>2</v>
      </c>
      <c r="D2" s="3" t="s">
        <v>3</v>
      </c>
      <c r="I2" s="3" t="s">
        <v>5</v>
      </c>
      <c r="J2" s="3" t="s">
        <v>6</v>
      </c>
      <c r="K2" s="3" t="s">
        <v>3</v>
      </c>
    </row>
    <row r="3" spans="1:11" x14ac:dyDescent="0.25">
      <c r="A3" s="2"/>
      <c r="B3" s="13">
        <v>140000</v>
      </c>
      <c r="C3" s="12">
        <v>70000</v>
      </c>
      <c r="D3" s="2"/>
      <c r="H3" s="2"/>
      <c r="I3" s="13">
        <v>50000</v>
      </c>
      <c r="J3" s="12">
        <v>120000</v>
      </c>
      <c r="K3" s="2"/>
    </row>
    <row r="4" spans="1:11" x14ac:dyDescent="0.25">
      <c r="A4" s="2"/>
      <c r="B4" s="7"/>
      <c r="C4" s="8"/>
      <c r="D4" s="2"/>
      <c r="H4" s="2"/>
      <c r="I4" s="7"/>
      <c r="J4" s="8"/>
      <c r="K4" s="2"/>
    </row>
    <row r="5" spans="1:11" x14ac:dyDescent="0.25">
      <c r="A5" s="2"/>
      <c r="B5" s="7"/>
      <c r="C5" s="8"/>
      <c r="D5" s="2"/>
      <c r="H5" s="2"/>
      <c r="I5" s="7"/>
      <c r="J5" s="8"/>
      <c r="K5" s="2"/>
    </row>
    <row r="6" spans="1:11" x14ac:dyDescent="0.25">
      <c r="A6" s="2"/>
      <c r="B6" s="7"/>
      <c r="C6" s="8"/>
      <c r="D6" s="2"/>
      <c r="H6" s="2"/>
      <c r="I6" s="9"/>
      <c r="J6" s="10"/>
      <c r="K6" s="2"/>
    </row>
    <row r="7" spans="1:11" x14ac:dyDescent="0.25">
      <c r="A7" s="2"/>
      <c r="B7" s="9"/>
      <c r="C7" s="10"/>
      <c r="D7" s="2"/>
      <c r="I7" s="14">
        <f>SUM(I3:I6)</f>
        <v>50000</v>
      </c>
      <c r="J7" s="14">
        <f>SUM(J3:J6)</f>
        <v>120000</v>
      </c>
      <c r="K7" s="15">
        <f>SUM(J7-I7)</f>
        <v>70000</v>
      </c>
    </row>
    <row r="8" spans="1:11" x14ac:dyDescent="0.25">
      <c r="B8" s="14">
        <f>SUM(B3:B7)</f>
        <v>140000</v>
      </c>
      <c r="C8" s="14">
        <f>SUM(C3:C7)</f>
        <v>70000</v>
      </c>
      <c r="D8" s="15">
        <f>SUM(B8-C8)</f>
        <v>70000</v>
      </c>
    </row>
    <row r="14" spans="1:11" ht="19.5" x14ac:dyDescent="0.3">
      <c r="B14" s="17" t="s">
        <v>7</v>
      </c>
      <c r="C14" s="17"/>
      <c r="D14" s="17"/>
      <c r="I14" s="17" t="s">
        <v>8</v>
      </c>
      <c r="J14" s="17"/>
      <c r="K14" s="17"/>
    </row>
    <row r="15" spans="1:11" x14ac:dyDescent="0.25">
      <c r="B15" s="3" t="s">
        <v>1</v>
      </c>
      <c r="C15" s="3" t="s">
        <v>2</v>
      </c>
      <c r="D15" s="3" t="s">
        <v>3</v>
      </c>
      <c r="I15" s="3" t="s">
        <v>5</v>
      </c>
      <c r="J15" s="3" t="s">
        <v>6</v>
      </c>
      <c r="K15" s="3" t="s">
        <v>3</v>
      </c>
    </row>
    <row r="16" spans="1:11" x14ac:dyDescent="0.25">
      <c r="A16" s="2"/>
      <c r="B16" s="13">
        <v>140000</v>
      </c>
      <c r="C16" s="12">
        <v>70000</v>
      </c>
      <c r="D16" s="2"/>
      <c r="H16" s="2"/>
      <c r="I16" s="13">
        <v>50000</v>
      </c>
      <c r="J16" s="12">
        <v>120000</v>
      </c>
      <c r="K16" s="2"/>
    </row>
    <row r="17" spans="1:11" x14ac:dyDescent="0.25">
      <c r="A17" s="2"/>
      <c r="B17" s="11">
        <v>20000</v>
      </c>
      <c r="C17" s="16">
        <v>20000</v>
      </c>
      <c r="D17" s="2"/>
      <c r="H17" s="2"/>
      <c r="I17" s="11"/>
      <c r="J17" s="8"/>
      <c r="K17" s="2"/>
    </row>
    <row r="18" spans="1:11" x14ac:dyDescent="0.25">
      <c r="A18" s="2"/>
      <c r="B18" s="7"/>
      <c r="C18" s="8"/>
      <c r="D18" s="2"/>
      <c r="H18" s="2"/>
      <c r="I18" s="7"/>
      <c r="J18" s="8"/>
      <c r="K18" s="2"/>
    </row>
    <row r="19" spans="1:11" x14ac:dyDescent="0.25">
      <c r="A19" s="2"/>
      <c r="B19" s="7"/>
      <c r="C19" s="8"/>
      <c r="D19" s="2"/>
      <c r="H19" s="2"/>
      <c r="I19" s="7"/>
      <c r="J19" s="8"/>
      <c r="K19" s="2"/>
    </row>
    <row r="20" spans="1:11" x14ac:dyDescent="0.25">
      <c r="A20" s="2"/>
      <c r="B20" s="7"/>
      <c r="C20" s="8"/>
      <c r="D20" s="2"/>
      <c r="H20" s="2"/>
      <c r="I20" s="7"/>
      <c r="J20" s="8"/>
      <c r="K20" s="2"/>
    </row>
    <row r="21" spans="1:11" x14ac:dyDescent="0.25">
      <c r="A21" s="2"/>
      <c r="B21" s="7"/>
      <c r="C21" s="8"/>
      <c r="D21" s="2"/>
      <c r="H21" s="2"/>
      <c r="I21" s="7"/>
      <c r="J21" s="8"/>
      <c r="K21" s="2"/>
    </row>
    <row r="22" spans="1:11" x14ac:dyDescent="0.25">
      <c r="A22" s="2"/>
      <c r="B22" s="7"/>
      <c r="C22" s="8"/>
      <c r="D22" s="2"/>
      <c r="H22" s="2"/>
      <c r="I22" s="7"/>
      <c r="J22" s="8"/>
      <c r="K22" s="2"/>
    </row>
    <row r="23" spans="1:11" x14ac:dyDescent="0.25">
      <c r="A23" s="2"/>
      <c r="B23" s="7"/>
      <c r="C23" s="8"/>
      <c r="D23" s="2"/>
      <c r="H23" s="2"/>
      <c r="I23" s="7"/>
      <c r="J23" s="8"/>
      <c r="K23" s="2"/>
    </row>
    <row r="24" spans="1:11" x14ac:dyDescent="0.25">
      <c r="A24" s="2"/>
      <c r="B24" s="9"/>
      <c r="C24" s="10"/>
      <c r="D24" s="2"/>
      <c r="H24" s="2"/>
      <c r="I24" s="9"/>
      <c r="J24" s="10"/>
      <c r="K24" s="2"/>
    </row>
    <row r="25" spans="1:11" x14ac:dyDescent="0.25">
      <c r="B25" s="14">
        <f>SUM(B16:B24)</f>
        <v>160000</v>
      </c>
      <c r="C25" s="14">
        <f>SUM(C16:C24)</f>
        <v>90000</v>
      </c>
      <c r="D25" s="15">
        <f>SUM(B25-C25)</f>
        <v>70000</v>
      </c>
      <c r="I25" s="14">
        <f>SUM(I16:I24)</f>
        <v>50000</v>
      </c>
      <c r="J25" s="14">
        <f>SUM(J16:J24)</f>
        <v>120000</v>
      </c>
      <c r="K25" s="15">
        <f>SUM(J25-I25)</f>
        <v>70000</v>
      </c>
    </row>
  </sheetData>
  <mergeCells count="4">
    <mergeCell ref="B1:D1"/>
    <mergeCell ref="I1:K1"/>
    <mergeCell ref="B14:D14"/>
    <mergeCell ref="I14:K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IUT de BAYONNE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Graglia</dc:creator>
  <cp:lastModifiedBy>Valentin Graglia</cp:lastModifiedBy>
  <dcterms:created xsi:type="dcterms:W3CDTF">2016-02-10T16:29:35Z</dcterms:created>
  <dcterms:modified xsi:type="dcterms:W3CDTF">2016-02-15T11:48:51Z</dcterms:modified>
</cp:coreProperties>
</file>