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aacd96d6041c66/Uppsala University/Period 2/Nuclear Physics/Lab/Task6/"/>
    </mc:Choice>
  </mc:AlternateContent>
  <xr:revisionPtr revIDLastSave="0" documentId="8_{C9328ADB-E2E9-45D8-A515-6477C7C1B486}" xr6:coauthVersionLast="40" xr6:coauthVersionMax="40" xr10:uidLastSave="{00000000-0000-0000-0000-000000000000}"/>
  <bookViews>
    <workbookView xWindow="0" yWindow="0" windowWidth="19200" windowHeight="7440" xr2:uid="{D17BE5D0-9F76-4442-B447-587DCBE94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K7" i="1"/>
  <c r="J7" i="1"/>
  <c r="I7" i="1"/>
  <c r="K4" i="1"/>
  <c r="J4" i="1"/>
  <c r="I4" i="1"/>
  <c r="K2" i="1"/>
  <c r="J2" i="1"/>
  <c r="I2" i="1"/>
  <c r="D7" i="1"/>
  <c r="C7" i="1"/>
  <c r="B7" i="1"/>
  <c r="B8" i="1"/>
  <c r="B4" i="1"/>
  <c r="D4" i="1"/>
  <c r="C4" i="1"/>
</calcChain>
</file>

<file path=xl/sharedStrings.xml><?xml version="1.0" encoding="utf-8"?>
<sst xmlns="http://schemas.openxmlformats.org/spreadsheetml/2006/main" count="8" uniqueCount="5">
  <si>
    <t>Cu</t>
  </si>
  <si>
    <t>Al</t>
  </si>
  <si>
    <t>Pb</t>
  </si>
  <si>
    <t>Density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</si>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</sst>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4044-48C0-4401-A23D-6A70CD5C2036}">
  <dimension ref="A1:Q8"/>
  <sheetViews>
    <sheetView tabSelected="1" workbookViewId="0">
      <selection activeCell="K8" sqref="I7:K8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0</v>
      </c>
      <c r="J1" t="s">
        <v>1</v>
      </c>
      <c r="K1" t="s">
        <v>2</v>
      </c>
    </row>
    <row r="2" spans="1:17" x14ac:dyDescent="0.35">
      <c r="A2">
        <v>0.6</v>
      </c>
      <c r="B2">
        <v>7.2650000000000006E-2</v>
      </c>
      <c r="C2">
        <v>7.8020000000000006E-2</v>
      </c>
      <c r="D2">
        <v>0.12479999999999999</v>
      </c>
      <c r="E2">
        <v>2.7</v>
      </c>
      <c r="I2" s="1">
        <f>B7*E3</f>
        <v>0.6330688000000001</v>
      </c>
      <c r="J2" s="1">
        <f>C2*E2</f>
        <v>0.21065400000000004</v>
      </c>
      <c r="K2" s="1">
        <f>D7*E4</f>
        <v>1.2833021999999998</v>
      </c>
    </row>
    <row r="3" spans="1:17" x14ac:dyDescent="0.35">
      <c r="A3">
        <v>0.8</v>
      </c>
      <c r="B3">
        <v>6.6000000000000003E-2</v>
      </c>
      <c r="C3">
        <v>6.8409999999999999E-2</v>
      </c>
      <c r="D3">
        <v>8.8700000000000001E-2</v>
      </c>
      <c r="E3">
        <v>8.9600000000000009</v>
      </c>
      <c r="I3" s="1">
        <v>0.23400000000000001</v>
      </c>
      <c r="J3" s="1">
        <v>0.20200000000000001</v>
      </c>
      <c r="K3" s="1">
        <v>0.35</v>
      </c>
      <c r="O3">
        <v>1.4999999999999999E-2</v>
      </c>
      <c r="P3">
        <v>3.5000000000000003E-2</v>
      </c>
      <c r="Q3">
        <v>2.5999999999999999E-2</v>
      </c>
    </row>
    <row r="4" spans="1:17" x14ac:dyDescent="0.35">
      <c r="B4">
        <f>(B3-B2)/(A3-A2)</f>
        <v>-3.3250000000000002E-2</v>
      </c>
      <c r="C4">
        <f>(C3-C2)/(A3-A2)</f>
        <v>-4.8050000000000023E-2</v>
      </c>
      <c r="D4">
        <f>(D3-D2)/(A3-A2)</f>
        <v>-0.18049999999999991</v>
      </c>
      <c r="E4">
        <v>11.26</v>
      </c>
      <c r="I4" s="2">
        <f>(I2-I3)/I2*100</f>
        <v>63.037192798002373</v>
      </c>
      <c r="J4" s="2">
        <f>(J2-J3)/J2*100</f>
        <v>4.1081584019292396</v>
      </c>
      <c r="K4" s="2">
        <f>(K2-K3)/K2*100</f>
        <v>72.72661108194157</v>
      </c>
    </row>
    <row r="7" spans="1:17" x14ac:dyDescent="0.35">
      <c r="A7">
        <v>0.66</v>
      </c>
      <c r="B7">
        <f>B4*(A7-A2)+B2</f>
        <v>7.0655000000000009E-2</v>
      </c>
      <c r="C7">
        <f>C4*(A7-A2)+D3</f>
        <v>8.5816999999999991E-2</v>
      </c>
      <c r="D7">
        <f>D4*(A7-A2)+D2</f>
        <v>0.11396999999999999</v>
      </c>
      <c r="I7" s="3">
        <f>0.693/I3</f>
        <v>2.9615384615384612</v>
      </c>
      <c r="J7" s="3">
        <f>0.693/J3</f>
        <v>3.4306930693069302</v>
      </c>
      <c r="K7" s="3">
        <f>0.693/K3</f>
        <v>1.98</v>
      </c>
    </row>
    <row r="8" spans="1:17" x14ac:dyDescent="0.35">
      <c r="B8">
        <f>B4*A2+B2</f>
        <v>5.2700000000000011E-2</v>
      </c>
      <c r="I8" s="3">
        <f>O3*0.693/(I3^2)</f>
        <v>0.18984220907297825</v>
      </c>
      <c r="J8" s="3">
        <f>P3*0.693/(J3)^2</f>
        <v>0.59442701695912159</v>
      </c>
      <c r="K8" s="3">
        <f>Q3*0.693/(K3)^2</f>
        <v>0.14708571428571429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xabia</dc:creator>
  <cp:lastModifiedBy>xabia</cp:lastModifiedBy>
  <dcterms:created xsi:type="dcterms:W3CDTF">2018-12-07T13:25:43Z</dcterms:created>
  <dcterms:modified xsi:type="dcterms:W3CDTF">2018-12-07T14:34:13Z</dcterms:modified>
</cp:coreProperties>
</file>