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bia\OneDrive\Uppsala University\Period 2\Nuclear Physics\Lab\Task6\"/>
    </mc:Choice>
  </mc:AlternateContent>
  <xr:revisionPtr revIDLastSave="2" documentId="8_{7A947A13-12CE-49B3-A975-8A7814113FB5}" xr6:coauthVersionLast="40" xr6:coauthVersionMax="40" xr10:uidLastSave="{9F1B04AF-7FF8-434C-AEB4-0022EF2CD67F}"/>
  <bookViews>
    <workbookView xWindow="0" yWindow="0" windowWidth="19200" windowHeight="7440" xr2:uid="{245AC096-D460-4B52-9656-35DC80640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<sst xmlns="http://schemas.openxmlformats.org/spreadsheetml/2006/main" count="9" uniqueCount="9">
  <si>
    <t>Thickness</t>
  </si>
  <si>
    <t>S_thickness</t>
  </si>
  <si>
    <t>Count_Rate</t>
  </si>
  <si>
    <t>S_count</t>
  </si>
  <si>
    <t>Intensity</t>
  </si>
  <si>
    <t>S_I</t>
  </si>
  <si>
    <t>ln(I)</t>
  </si>
  <si>
    <t>s_ln(I)</t>
  </si>
  <si>
    <t>live_time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</si>
</sst>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8C30-47C8-4FD9-82C4-DAF15262B67F}">
  <dimension ref="A1:I9"/>
  <sheetViews>
    <sheetView tabSelected="1" workbookViewId="0">
      <selection activeCell="M2" sqref="M2:M9"/>
    </sheetView>
  </sheetViews>
  <sheetFormatPr defaultRowHeight="14.5" x14ac:dyDescent="0.35"/>
  <sheetData>
    <row r="1" spans="1:9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111.64</v>
      </c>
      <c r="B2" s="4">
        <v>0</v>
      </c>
      <c r="C2" s="4">
        <v>0</v>
      </c>
      <c r="D2" s="3">
        <v>286628</v>
      </c>
      <c r="E2" s="3">
        <f>SQRT(D2)</f>
        <v>535.37650303314581</v>
      </c>
      <c r="F2" s="2">
        <f>D2/A2</f>
        <v>2567.4310283052669</v>
      </c>
      <c r="G2" s="2">
        <f>E2/A2</f>
        <v>4.7955616538261001</v>
      </c>
      <c r="H2" s="1">
        <f>LOG(F2)</f>
        <v>3.4094987855005638</v>
      </c>
      <c r="I2" s="1">
        <f>1/SQRT(D2)</f>
        <v>1.8678443942432205E-3</v>
      </c>
    </row>
    <row r="3" spans="1:9" x14ac:dyDescent="0.35">
      <c r="A3">
        <v>48.4</v>
      </c>
      <c r="B3" s="4">
        <v>0.5</v>
      </c>
      <c r="C3" s="4">
        <v>0.1</v>
      </c>
      <c r="D3" s="3">
        <v>111143</v>
      </c>
      <c r="E3" s="3">
        <f t="shared" ref="E3:E9" si="0">SQRT(D3)</f>
        <v>333.38116323511741</v>
      </c>
      <c r="F3" s="2">
        <f t="shared" ref="F3:F9" si="1">D3/A3</f>
        <v>2296.3429752066118</v>
      </c>
      <c r="G3" s="2">
        <f t="shared" ref="G3:G9" si="2">E3/A3</f>
        <v>6.8880405627090378</v>
      </c>
      <c r="H3" s="1">
        <f t="shared" ref="H3:H9" si="3">LOG(F3)</f>
        <v>3.3610367535497891</v>
      </c>
      <c r="I3" s="1">
        <f t="shared" ref="I3:I9" si="4">1/SQRT(D3)</f>
        <v>2.9995695926429682E-3</v>
      </c>
    </row>
    <row r="4" spans="1:9" x14ac:dyDescent="0.35">
      <c r="A4">
        <v>113.2</v>
      </c>
      <c r="B4" s="4">
        <v>1</v>
      </c>
      <c r="C4" s="4">
        <v>0.14000000000000001</v>
      </c>
      <c r="D4" s="3">
        <v>233140</v>
      </c>
      <c r="E4" s="3">
        <f t="shared" si="0"/>
        <v>482.84573105703231</v>
      </c>
      <c r="F4" s="2">
        <f t="shared" si="1"/>
        <v>2059.5406360424026</v>
      </c>
      <c r="G4" s="2">
        <f t="shared" si="2"/>
        <v>4.2654216524472819</v>
      </c>
      <c r="H4" s="1">
        <f t="shared" si="3"/>
        <v>3.3137703652824229</v>
      </c>
      <c r="I4" s="1">
        <f t="shared" si="4"/>
        <v>2.0710548642748237E-3</v>
      </c>
    </row>
    <row r="5" spans="1:9" x14ac:dyDescent="0.35">
      <c r="A5">
        <v>104.92</v>
      </c>
      <c r="B5" s="4">
        <v>2</v>
      </c>
      <c r="C5" s="4">
        <v>0.17</v>
      </c>
      <c r="D5" s="3">
        <v>174350</v>
      </c>
      <c r="E5" s="3">
        <f t="shared" si="0"/>
        <v>417.55239192225923</v>
      </c>
      <c r="F5" s="2">
        <f t="shared" si="1"/>
        <v>1661.7422798322532</v>
      </c>
      <c r="G5" s="2">
        <f t="shared" si="2"/>
        <v>3.9797216157287383</v>
      </c>
      <c r="H5" s="1">
        <f t="shared" si="3"/>
        <v>3.2205636697936795</v>
      </c>
      <c r="I5" s="1">
        <f t="shared" si="4"/>
        <v>2.3949090445784874E-3</v>
      </c>
    </row>
    <row r="6" spans="1:9" x14ac:dyDescent="0.35">
      <c r="A6">
        <v>59.04</v>
      </c>
      <c r="B6" s="4">
        <v>3</v>
      </c>
      <c r="C6" s="4">
        <v>0.2</v>
      </c>
      <c r="D6" s="3">
        <v>80736</v>
      </c>
      <c r="E6" s="3">
        <f t="shared" si="0"/>
        <v>284.14081016284865</v>
      </c>
      <c r="F6" s="2">
        <f t="shared" si="1"/>
        <v>1367.479674796748</v>
      </c>
      <c r="G6" s="2">
        <f t="shared" si="2"/>
        <v>4.8126830989642384</v>
      </c>
      <c r="H6" s="1">
        <f t="shared" si="3"/>
        <v>3.1359208800224954</v>
      </c>
      <c r="I6" s="1">
        <f t="shared" si="4"/>
        <v>3.5193818143436466E-3</v>
      </c>
    </row>
    <row r="7" spans="1:9" x14ac:dyDescent="0.35">
      <c r="A7">
        <v>116.06</v>
      </c>
      <c r="B7" s="4">
        <v>4</v>
      </c>
      <c r="C7" s="4">
        <v>0.22</v>
      </c>
      <c r="D7" s="3">
        <v>130537</v>
      </c>
      <c r="E7" s="3">
        <f t="shared" si="0"/>
        <v>361.29904511360115</v>
      </c>
      <c r="F7" s="2">
        <f t="shared" si="1"/>
        <v>1124.7372048940204</v>
      </c>
      <c r="G7" s="2">
        <f t="shared" si="2"/>
        <v>3.113036749212486</v>
      </c>
      <c r="H7" s="1">
        <f t="shared" si="3"/>
        <v>3.0510510612947908</v>
      </c>
      <c r="I7" s="1">
        <f t="shared" si="4"/>
        <v>2.7677903208561646E-3</v>
      </c>
    </row>
    <row r="8" spans="1:9" x14ac:dyDescent="0.35">
      <c r="A8">
        <v>116.36</v>
      </c>
      <c r="B8" s="4">
        <v>4.5</v>
      </c>
      <c r="C8" s="4">
        <v>0.24</v>
      </c>
      <c r="D8" s="3">
        <v>118338</v>
      </c>
      <c r="E8" s="3">
        <f t="shared" si="0"/>
        <v>344.00290696446154</v>
      </c>
      <c r="F8" s="2">
        <f t="shared" si="1"/>
        <v>1016.9989687177724</v>
      </c>
      <c r="G8" s="2">
        <f t="shared" si="2"/>
        <v>2.9563673682060978</v>
      </c>
      <c r="H8" s="1">
        <f t="shared" si="3"/>
        <v>3.0073205125290299</v>
      </c>
      <c r="I8" s="1">
        <f t="shared" si="4"/>
        <v>2.9069521790503609E-3</v>
      </c>
    </row>
    <row r="9" spans="1:9" x14ac:dyDescent="0.35">
      <c r="A9">
        <v>115.66</v>
      </c>
      <c r="B9" s="4">
        <v>5</v>
      </c>
      <c r="C9" s="4">
        <v>0.26</v>
      </c>
      <c r="D9" s="3">
        <v>106732</v>
      </c>
      <c r="E9" s="3">
        <f t="shared" si="0"/>
        <v>326.69863789125293</v>
      </c>
      <c r="F9" s="2">
        <f t="shared" si="1"/>
        <v>922.80823102196098</v>
      </c>
      <c r="G9" s="2">
        <f t="shared" si="2"/>
        <v>2.8246467049217787</v>
      </c>
      <c r="H9" s="1">
        <f t="shared" si="3"/>
        <v>2.9651114595719381</v>
      </c>
      <c r="I9" s="1">
        <f t="shared" si="4"/>
        <v>3.0609249137208421E-3</v>
      </c>
    </row>
  </sheetData>
  <sortState xmlns:xlrd2="http://schemas.microsoft.com/office/spreadsheetml/2017/richdata2" ref="C2:C9">
    <sortCondition descending="1" ref="C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xabia</dc:creator>
  <cp:lastModifiedBy>xabia</cp:lastModifiedBy>
  <dcterms:created xsi:type="dcterms:W3CDTF">2018-12-04T22:21:25Z</dcterms:created>
  <dcterms:modified xsi:type="dcterms:W3CDTF">2018-12-04T23:01:36Z</dcterms:modified>
</cp:coreProperties>
</file>