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is\Development\git\unipi\HykSortInC\"/>
    </mc:Choice>
  </mc:AlternateContent>
  <bookViews>
    <workbookView xWindow="0" yWindow="0" windowWidth="16380" windowHeight="8190" tabRatio="500" activeTab="1"/>
  </bookViews>
  <sheets>
    <sheet name="testCase1" sheetId="1" r:id="rId1"/>
    <sheet name="testCase2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1" i="2" l="1"/>
  <c r="AA48" i="2"/>
  <c r="BS39" i="2"/>
  <c r="BS40" i="2"/>
  <c r="BS41" i="2"/>
  <c r="BS38" i="2"/>
  <c r="BC33" i="2" l="1"/>
  <c r="BB33" i="2"/>
  <c r="AL33" i="2"/>
  <c r="AK33" i="2"/>
  <c r="U33" i="2"/>
  <c r="T33" i="2"/>
  <c r="D33" i="2"/>
  <c r="C33" i="2"/>
  <c r="S18" i="2"/>
  <c r="S19" i="2"/>
  <c r="S6" i="2"/>
  <c r="S7" i="2"/>
  <c r="S8" i="2"/>
  <c r="C3" i="2"/>
  <c r="S23" i="2"/>
  <c r="S21" i="2"/>
  <c r="R21" i="2"/>
  <c r="R24" i="2" s="1"/>
  <c r="Q21" i="2"/>
  <c r="Q24" i="2" s="1"/>
  <c r="P21" i="2"/>
  <c r="P24" i="2" s="1"/>
  <c r="O21" i="2"/>
  <c r="O24" i="2" s="1"/>
  <c r="N21" i="2"/>
  <c r="N24" i="2" s="1"/>
  <c r="M21" i="2"/>
  <c r="M24" i="2" s="1"/>
  <c r="L21" i="2"/>
  <c r="L24" i="2" s="1"/>
  <c r="K21" i="2"/>
  <c r="K24" i="2" s="1"/>
  <c r="J21" i="2"/>
  <c r="J24" i="2" s="1"/>
  <c r="I21" i="2"/>
  <c r="I24" i="2" s="1"/>
  <c r="H21" i="2"/>
  <c r="H24" i="2" s="1"/>
  <c r="G21" i="2"/>
  <c r="G24" i="2" s="1"/>
  <c r="F21" i="2"/>
  <c r="F24" i="2" s="1"/>
  <c r="E21" i="2"/>
  <c r="E24" i="2" s="1"/>
  <c r="D21" i="2"/>
  <c r="D24" i="2" s="1"/>
  <c r="C21" i="2"/>
  <c r="C24" i="2" s="1"/>
  <c r="S17" i="2"/>
  <c r="S5" i="2"/>
  <c r="B22" i="1"/>
  <c r="B21" i="1"/>
  <c r="B20" i="1"/>
  <c r="S16" i="1"/>
  <c r="S14" i="1"/>
  <c r="R14" i="1"/>
  <c r="R17" i="1" s="1"/>
  <c r="Q14" i="1"/>
  <c r="Q17" i="1" s="1"/>
  <c r="P14" i="1"/>
  <c r="P17" i="1" s="1"/>
  <c r="O14" i="1"/>
  <c r="O17" i="1" s="1"/>
  <c r="N14" i="1"/>
  <c r="N17" i="1" s="1"/>
  <c r="M14" i="1"/>
  <c r="M17" i="1" s="1"/>
  <c r="L14" i="1"/>
  <c r="L17" i="1" s="1"/>
  <c r="K14" i="1"/>
  <c r="K17" i="1" s="1"/>
  <c r="J14" i="1"/>
  <c r="J17" i="1" s="1"/>
  <c r="I14" i="1"/>
  <c r="I17" i="1" s="1"/>
  <c r="H14" i="1"/>
  <c r="H17" i="1" s="1"/>
  <c r="G14" i="1"/>
  <c r="G17" i="1" s="1"/>
  <c r="F14" i="1"/>
  <c r="F17" i="1" s="1"/>
  <c r="E14" i="1"/>
  <c r="E17" i="1" s="1"/>
  <c r="D14" i="1"/>
  <c r="D17" i="1" s="1"/>
  <c r="C14" i="1"/>
  <c r="C17" i="1" s="1"/>
  <c r="S10" i="1"/>
  <c r="S2" i="1"/>
  <c r="C34" i="2" l="1"/>
  <c r="T6" i="2"/>
  <c r="T5" i="2"/>
  <c r="T8" i="2"/>
  <c r="T7" i="2"/>
</calcChain>
</file>

<file path=xl/sharedStrings.xml><?xml version="1.0" encoding="utf-8"?>
<sst xmlns="http://schemas.openxmlformats.org/spreadsheetml/2006/main" count="77" uniqueCount="26">
  <si>
    <t>Process</t>
  </si>
  <si>
    <t>Array</t>
  </si>
  <si>
    <t>Count</t>
  </si>
  <si>
    <t>Ar</t>
  </si>
  <si>
    <t>*all</t>
  </si>
  <si>
    <t>Splitters</t>
  </si>
  <si>
    <t>sum</t>
  </si>
  <si>
    <t>Histogram</t>
  </si>
  <si>
    <t>Sum</t>
  </si>
  <si>
    <t>Global Histogram</t>
  </si>
  <si>
    <t>diff(^ - Sum(Histogram)</t>
  </si>
  <si>
    <t>A</t>
  </si>
  <si>
    <t>count(A)</t>
  </si>
  <si>
    <t>Check(A/Ar)</t>
  </si>
  <si>
    <t>Buckets</t>
  </si>
  <si>
    <t>Global Splitters</t>
  </si>
  <si>
    <t>Ar sorted</t>
  </si>
  <si>
    <t>sum^</t>
  </si>
  <si>
    <t>coun^</t>
  </si>
  <si>
    <t>CountAllBuckets</t>
  </si>
  <si>
    <t>Buckets redistributed</t>
  </si>
  <si>
    <t>Bucket sorted</t>
  </si>
  <si>
    <t>NumToSort</t>
  </si>
  <si>
    <t>recivecount</t>
  </si>
  <si>
    <t>BucketsGathered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</si>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</sst>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61"/>
    </font>
    <font>
      <b/>
      <i/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0" borderId="0" xfId="0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B24" sqref="B24"/>
    </sheetView>
  </sheetViews>
  <sheetFormatPr defaultRowHeight="15" x14ac:dyDescent="0.25"/>
  <cols>
    <col min="2" max="2" width="21.28515625" customWidth="1"/>
  </cols>
  <sheetData>
    <row r="1" spans="1:19" x14ac:dyDescent="0.25">
      <c r="A1" t="s">
        <v>0</v>
      </c>
      <c r="B1" t="s">
        <v>1</v>
      </c>
      <c r="S1" s="1" t="s">
        <v>2</v>
      </c>
    </row>
    <row r="2" spans="1:19" x14ac:dyDescent="0.25">
      <c r="A2">
        <v>0</v>
      </c>
      <c r="B2" t="s">
        <v>3</v>
      </c>
      <c r="C2">
        <v>25</v>
      </c>
      <c r="D2">
        <v>26</v>
      </c>
      <c r="E2">
        <v>96</v>
      </c>
      <c r="F2">
        <v>90</v>
      </c>
      <c r="G2">
        <v>20</v>
      </c>
      <c r="H2">
        <v>9</v>
      </c>
      <c r="I2">
        <v>6</v>
      </c>
      <c r="J2">
        <v>49</v>
      </c>
      <c r="K2">
        <v>53</v>
      </c>
      <c r="L2">
        <v>6</v>
      </c>
      <c r="M2">
        <v>78</v>
      </c>
      <c r="N2">
        <v>100</v>
      </c>
      <c r="O2">
        <v>95</v>
      </c>
      <c r="P2">
        <v>73</v>
      </c>
      <c r="Q2">
        <v>33</v>
      </c>
      <c r="R2">
        <v>71</v>
      </c>
      <c r="S2" s="2">
        <f>COUNT(C2:R2)</f>
        <v>16</v>
      </c>
    </row>
    <row r="3" spans="1:19" x14ac:dyDescent="0.25">
      <c r="A3">
        <v>1</v>
      </c>
      <c r="B3" t="s">
        <v>3</v>
      </c>
      <c r="C3">
        <v>7</v>
      </c>
      <c r="D3">
        <v>60</v>
      </c>
      <c r="E3">
        <v>34</v>
      </c>
      <c r="F3">
        <v>34</v>
      </c>
      <c r="G3">
        <v>54</v>
      </c>
      <c r="H3">
        <v>17</v>
      </c>
      <c r="I3">
        <v>9</v>
      </c>
      <c r="J3">
        <v>5</v>
      </c>
      <c r="K3">
        <v>24</v>
      </c>
      <c r="L3">
        <v>73</v>
      </c>
      <c r="M3">
        <v>16</v>
      </c>
      <c r="N3">
        <v>11</v>
      </c>
      <c r="O3">
        <v>30</v>
      </c>
      <c r="P3">
        <v>54</v>
      </c>
      <c r="Q3">
        <v>38</v>
      </c>
      <c r="R3">
        <v>6</v>
      </c>
    </row>
    <row r="4" spans="1:19" x14ac:dyDescent="0.25">
      <c r="A4">
        <v>2</v>
      </c>
      <c r="B4" t="s">
        <v>3</v>
      </c>
      <c r="C4">
        <v>31</v>
      </c>
      <c r="D4">
        <v>85</v>
      </c>
      <c r="E4">
        <v>95</v>
      </c>
      <c r="F4">
        <v>51</v>
      </c>
      <c r="G4">
        <v>45</v>
      </c>
      <c r="H4">
        <v>52</v>
      </c>
      <c r="I4">
        <v>99</v>
      </c>
      <c r="J4">
        <v>50</v>
      </c>
      <c r="K4">
        <v>57</v>
      </c>
      <c r="L4">
        <v>28</v>
      </c>
      <c r="M4">
        <v>49</v>
      </c>
      <c r="N4">
        <v>4</v>
      </c>
      <c r="O4">
        <v>100</v>
      </c>
      <c r="P4">
        <v>33</v>
      </c>
      <c r="Q4">
        <v>74</v>
      </c>
      <c r="R4">
        <v>58</v>
      </c>
    </row>
    <row r="5" spans="1:19" x14ac:dyDescent="0.25">
      <c r="A5">
        <v>3</v>
      </c>
      <c r="B5" t="s">
        <v>3</v>
      </c>
      <c r="C5">
        <v>92</v>
      </c>
      <c r="D5">
        <v>8</v>
      </c>
      <c r="E5">
        <v>92</v>
      </c>
      <c r="F5">
        <v>97</v>
      </c>
      <c r="G5">
        <v>76</v>
      </c>
      <c r="H5">
        <v>52</v>
      </c>
      <c r="I5">
        <v>1</v>
      </c>
      <c r="J5">
        <v>99</v>
      </c>
      <c r="K5">
        <v>24</v>
      </c>
      <c r="L5">
        <v>69</v>
      </c>
      <c r="M5">
        <v>61</v>
      </c>
      <c r="N5">
        <v>5</v>
      </c>
      <c r="O5">
        <v>22</v>
      </c>
      <c r="P5">
        <v>98</v>
      </c>
      <c r="Q5">
        <v>62</v>
      </c>
      <c r="R5">
        <v>5</v>
      </c>
    </row>
    <row r="8" spans="1:19" x14ac:dyDescent="0.25">
      <c r="A8" s="3" t="s">
        <v>4</v>
      </c>
      <c r="B8" t="s">
        <v>5</v>
      </c>
      <c r="C8">
        <v>1</v>
      </c>
      <c r="D8">
        <v>4</v>
      </c>
      <c r="E8">
        <v>5</v>
      </c>
      <c r="F8">
        <v>6</v>
      </c>
      <c r="G8">
        <v>11</v>
      </c>
      <c r="H8">
        <v>22</v>
      </c>
      <c r="I8">
        <v>25</v>
      </c>
      <c r="J8">
        <v>30</v>
      </c>
      <c r="K8">
        <v>45</v>
      </c>
      <c r="L8">
        <v>52</v>
      </c>
      <c r="M8">
        <v>53</v>
      </c>
      <c r="N8">
        <v>54</v>
      </c>
      <c r="O8">
        <v>62</v>
      </c>
      <c r="P8">
        <v>85</v>
      </c>
      <c r="Q8">
        <v>90</v>
      </c>
      <c r="R8">
        <v>92</v>
      </c>
    </row>
    <row r="9" spans="1:19" x14ac:dyDescent="0.25">
      <c r="S9" s="1" t="s">
        <v>6</v>
      </c>
    </row>
    <row r="10" spans="1:19" x14ac:dyDescent="0.25">
      <c r="A10">
        <v>0</v>
      </c>
      <c r="B10" t="s">
        <v>7</v>
      </c>
      <c r="C10">
        <v>0</v>
      </c>
      <c r="D10">
        <v>0</v>
      </c>
      <c r="E10">
        <v>0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3</v>
      </c>
      <c r="Q10">
        <v>1</v>
      </c>
      <c r="R10">
        <v>3</v>
      </c>
      <c r="S10">
        <f>SUM(C10:R10)</f>
        <v>16</v>
      </c>
    </row>
    <row r="11" spans="1:19" x14ac:dyDescent="0.25">
      <c r="A11">
        <v>1</v>
      </c>
      <c r="B11" t="s">
        <v>7</v>
      </c>
      <c r="C11">
        <v>0</v>
      </c>
      <c r="D11">
        <v>0</v>
      </c>
      <c r="E11">
        <v>1</v>
      </c>
      <c r="F11">
        <v>1</v>
      </c>
      <c r="G11">
        <v>3</v>
      </c>
      <c r="H11">
        <v>2</v>
      </c>
      <c r="I11">
        <v>1</v>
      </c>
      <c r="J11">
        <v>1</v>
      </c>
      <c r="K11">
        <v>3</v>
      </c>
      <c r="L11">
        <v>0</v>
      </c>
      <c r="M11">
        <v>0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9" x14ac:dyDescent="0.25">
      <c r="A12">
        <v>2</v>
      </c>
      <c r="B12" t="s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3</v>
      </c>
      <c r="L12">
        <v>4</v>
      </c>
      <c r="M12">
        <v>0</v>
      </c>
      <c r="N12">
        <v>0</v>
      </c>
      <c r="O12">
        <v>2</v>
      </c>
      <c r="P12">
        <v>2</v>
      </c>
      <c r="Q12">
        <v>0</v>
      </c>
      <c r="R12">
        <v>3</v>
      </c>
    </row>
    <row r="13" spans="1:19" x14ac:dyDescent="0.25">
      <c r="A13">
        <v>3</v>
      </c>
      <c r="B13" t="s">
        <v>7</v>
      </c>
      <c r="C13">
        <v>1</v>
      </c>
      <c r="D13">
        <v>0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2</v>
      </c>
      <c r="P13">
        <v>2</v>
      </c>
      <c r="Q13">
        <v>0</v>
      </c>
      <c r="R13">
        <v>3</v>
      </c>
      <c r="S13" s="1" t="s">
        <v>8</v>
      </c>
    </row>
    <row r="14" spans="1:19" x14ac:dyDescent="0.25">
      <c r="B14" s="1" t="s">
        <v>6</v>
      </c>
      <c r="C14" s="2">
        <f t="shared" ref="C14:R14" si="0">SUM(C10:C13)</f>
        <v>1</v>
      </c>
      <c r="D14" s="2">
        <f t="shared" si="0"/>
        <v>1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4</v>
      </c>
      <c r="I14" s="2">
        <f t="shared" si="0"/>
        <v>3</v>
      </c>
      <c r="J14" s="2">
        <f t="shared" si="0"/>
        <v>3</v>
      </c>
      <c r="K14" s="2">
        <f t="shared" si="0"/>
        <v>7</v>
      </c>
      <c r="L14" s="2">
        <f t="shared" si="0"/>
        <v>6</v>
      </c>
      <c r="M14" s="2">
        <f t="shared" si="0"/>
        <v>1</v>
      </c>
      <c r="N14" s="2">
        <f t="shared" si="0"/>
        <v>2</v>
      </c>
      <c r="O14" s="2">
        <f t="shared" si="0"/>
        <v>5</v>
      </c>
      <c r="P14" s="2">
        <f t="shared" si="0"/>
        <v>8</v>
      </c>
      <c r="Q14" s="2">
        <f t="shared" si="0"/>
        <v>1</v>
      </c>
      <c r="R14" s="2">
        <f t="shared" si="0"/>
        <v>9</v>
      </c>
      <c r="S14" s="1">
        <f>SUM(C10:R13)</f>
        <v>62</v>
      </c>
    </row>
    <row r="15" spans="1:19" x14ac:dyDescent="0.25">
      <c r="S15" s="1" t="s">
        <v>8</v>
      </c>
    </row>
    <row r="16" spans="1:19" x14ac:dyDescent="0.25">
      <c r="A16" s="3" t="s">
        <v>4</v>
      </c>
      <c r="B16" t="s">
        <v>9</v>
      </c>
      <c r="C16">
        <v>1</v>
      </c>
      <c r="D16">
        <v>1</v>
      </c>
      <c r="E16">
        <v>3</v>
      </c>
      <c r="F16">
        <v>3</v>
      </c>
      <c r="G16">
        <v>5</v>
      </c>
      <c r="H16">
        <v>4</v>
      </c>
      <c r="I16">
        <v>3</v>
      </c>
      <c r="J16">
        <v>3</v>
      </c>
      <c r="K16">
        <v>7</v>
      </c>
      <c r="L16">
        <v>6</v>
      </c>
      <c r="M16">
        <v>1</v>
      </c>
      <c r="N16">
        <v>2</v>
      </c>
      <c r="O16">
        <v>5</v>
      </c>
      <c r="P16">
        <v>8</v>
      </c>
      <c r="Q16">
        <v>1</v>
      </c>
      <c r="R16">
        <v>9</v>
      </c>
      <c r="S16" s="2">
        <f>SUM(C16:R16)</f>
        <v>62</v>
      </c>
    </row>
    <row r="17" spans="2:18" x14ac:dyDescent="0.25">
      <c r="B17" s="2" t="s">
        <v>10</v>
      </c>
      <c r="C17" s="2">
        <f t="shared" ref="C17:R17" si="1">C16-C14</f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0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</row>
    <row r="19" spans="2:18" x14ac:dyDescent="0.25">
      <c r="B19" s="1" t="s">
        <v>6</v>
      </c>
    </row>
    <row r="20" spans="2:18" x14ac:dyDescent="0.25">
      <c r="B20" s="1">
        <f>SUM(C20:S20)</f>
        <v>17</v>
      </c>
      <c r="C20" s="4">
        <v>1</v>
      </c>
      <c r="D20" s="4">
        <v>1</v>
      </c>
      <c r="E20" s="4">
        <v>3</v>
      </c>
      <c r="F20" s="4">
        <v>3</v>
      </c>
      <c r="G20" s="4">
        <v>5</v>
      </c>
      <c r="H20">
        <v>4</v>
      </c>
    </row>
    <row r="21" spans="2:18" x14ac:dyDescent="0.25">
      <c r="B21" s="1">
        <f>SUM(C21:S21)</f>
        <v>19</v>
      </c>
      <c r="I21">
        <v>3</v>
      </c>
      <c r="J21">
        <v>3</v>
      </c>
      <c r="K21">
        <v>7</v>
      </c>
      <c r="L21">
        <v>6</v>
      </c>
    </row>
    <row r="22" spans="2:18" x14ac:dyDescent="0.25">
      <c r="B22" s="1">
        <f>SUM(C22:S22)</f>
        <v>26</v>
      </c>
      <c r="M22">
        <v>1</v>
      </c>
      <c r="N22">
        <v>2</v>
      </c>
      <c r="O22">
        <v>5</v>
      </c>
      <c r="P22">
        <v>8</v>
      </c>
      <c r="Q22">
        <v>1</v>
      </c>
      <c r="R22">
        <v>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3"/>
  <sheetViews>
    <sheetView tabSelected="1" zoomScaleNormal="100" workbookViewId="0">
      <selection activeCell="B32" sqref="B32"/>
    </sheetView>
  </sheetViews>
  <sheetFormatPr defaultRowHeight="15" x14ac:dyDescent="0.25"/>
  <cols>
    <col min="2" max="2" width="21.28515625" customWidth="1"/>
    <col min="20" max="20" width="11.85546875" customWidth="1"/>
    <col min="27" max="27" width="11.42578125" bestFit="1" customWidth="1"/>
  </cols>
  <sheetData>
    <row r="1" spans="1:66" x14ac:dyDescent="0.25">
      <c r="A1" t="s">
        <v>0</v>
      </c>
      <c r="B1" t="s">
        <v>1</v>
      </c>
    </row>
    <row r="2" spans="1:66" x14ac:dyDescent="0.25">
      <c r="A2" s="3" t="s">
        <v>4</v>
      </c>
      <c r="B2" t="s">
        <v>11</v>
      </c>
      <c r="C2" s="16">
        <v>61</v>
      </c>
      <c r="D2">
        <v>25</v>
      </c>
      <c r="E2">
        <v>63</v>
      </c>
      <c r="F2">
        <v>59</v>
      </c>
      <c r="G2">
        <v>7</v>
      </c>
      <c r="H2">
        <v>11</v>
      </c>
      <c r="I2">
        <v>21</v>
      </c>
      <c r="J2">
        <v>3</v>
      </c>
      <c r="K2">
        <v>36</v>
      </c>
      <c r="L2">
        <v>18</v>
      </c>
      <c r="M2">
        <v>50</v>
      </c>
      <c r="N2">
        <v>66</v>
      </c>
      <c r="O2">
        <v>93</v>
      </c>
      <c r="P2">
        <v>86</v>
      </c>
      <c r="Q2">
        <v>22</v>
      </c>
      <c r="R2">
        <v>40</v>
      </c>
      <c r="S2">
        <v>85</v>
      </c>
      <c r="T2">
        <v>94</v>
      </c>
      <c r="U2">
        <v>14</v>
      </c>
      <c r="V2">
        <v>8</v>
      </c>
      <c r="W2">
        <v>21</v>
      </c>
      <c r="X2">
        <v>45</v>
      </c>
      <c r="Y2">
        <v>7</v>
      </c>
      <c r="Z2">
        <v>42</v>
      </c>
      <c r="AA2">
        <v>57</v>
      </c>
      <c r="AB2">
        <v>72</v>
      </c>
      <c r="AC2">
        <v>28</v>
      </c>
      <c r="AD2">
        <v>56</v>
      </c>
      <c r="AE2">
        <v>9</v>
      </c>
      <c r="AF2">
        <v>87</v>
      </c>
      <c r="AG2">
        <v>72</v>
      </c>
      <c r="AH2">
        <v>69</v>
      </c>
      <c r="AI2">
        <v>63</v>
      </c>
      <c r="AJ2">
        <v>87</v>
      </c>
      <c r="AK2">
        <v>28</v>
      </c>
      <c r="AL2">
        <v>69</v>
      </c>
      <c r="AM2">
        <v>49</v>
      </c>
      <c r="AN2">
        <v>100</v>
      </c>
      <c r="AO2">
        <v>23</v>
      </c>
      <c r="AP2">
        <v>36</v>
      </c>
      <c r="AQ2">
        <v>17</v>
      </c>
      <c r="AR2">
        <v>73</v>
      </c>
      <c r="AS2">
        <v>1</v>
      </c>
      <c r="AT2">
        <v>9</v>
      </c>
      <c r="AU2">
        <v>58</v>
      </c>
      <c r="AV2">
        <v>74</v>
      </c>
      <c r="AW2">
        <v>1</v>
      </c>
      <c r="AX2">
        <v>42</v>
      </c>
      <c r="AY2">
        <v>68</v>
      </c>
      <c r="AZ2">
        <v>14</v>
      </c>
      <c r="BA2">
        <v>50</v>
      </c>
      <c r="BB2">
        <v>40</v>
      </c>
      <c r="BC2">
        <v>11</v>
      </c>
      <c r="BD2">
        <v>8</v>
      </c>
      <c r="BE2">
        <v>82</v>
      </c>
      <c r="BF2">
        <v>67</v>
      </c>
      <c r="BG2">
        <v>79</v>
      </c>
      <c r="BH2" s="18">
        <v>61</v>
      </c>
      <c r="BI2">
        <v>75</v>
      </c>
      <c r="BJ2">
        <v>40</v>
      </c>
      <c r="BK2">
        <v>100</v>
      </c>
      <c r="BL2">
        <v>98</v>
      </c>
      <c r="BM2">
        <v>60</v>
      </c>
      <c r="BN2" s="15">
        <v>62</v>
      </c>
    </row>
    <row r="3" spans="1:66" x14ac:dyDescent="0.25">
      <c r="A3" s="3"/>
      <c r="B3" s="1" t="s">
        <v>12</v>
      </c>
      <c r="C3" s="1">
        <f>COUNT(C2:BN2)</f>
        <v>64</v>
      </c>
    </row>
    <row r="4" spans="1:66" x14ac:dyDescent="0.25">
      <c r="S4" s="1" t="s">
        <v>2</v>
      </c>
      <c r="T4" s="1" t="s">
        <v>13</v>
      </c>
    </row>
    <row r="5" spans="1:66" x14ac:dyDescent="0.25">
      <c r="A5">
        <v>0</v>
      </c>
      <c r="B5" t="s">
        <v>3</v>
      </c>
      <c r="C5" s="16">
        <v>61</v>
      </c>
      <c r="D5">
        <v>25</v>
      </c>
      <c r="E5">
        <v>63</v>
      </c>
      <c r="F5">
        <v>59</v>
      </c>
      <c r="G5">
        <v>7</v>
      </c>
      <c r="H5">
        <v>11</v>
      </c>
      <c r="I5">
        <v>21</v>
      </c>
      <c r="J5">
        <v>3</v>
      </c>
      <c r="K5">
        <v>36</v>
      </c>
      <c r="L5">
        <v>18</v>
      </c>
      <c r="M5">
        <v>50</v>
      </c>
      <c r="N5">
        <v>66</v>
      </c>
      <c r="O5">
        <v>93</v>
      </c>
      <c r="P5">
        <v>86</v>
      </c>
      <c r="Q5">
        <v>22</v>
      </c>
      <c r="R5">
        <v>40</v>
      </c>
      <c r="S5" s="2">
        <f>COUNT(C5:R5)</f>
        <v>16</v>
      </c>
      <c r="T5" s="2">
        <f>$C$3/S5</f>
        <v>4</v>
      </c>
    </row>
    <row r="6" spans="1:66" x14ac:dyDescent="0.25">
      <c r="A6">
        <v>1</v>
      </c>
      <c r="B6" t="s">
        <v>3</v>
      </c>
      <c r="C6">
        <v>85</v>
      </c>
      <c r="D6">
        <v>94</v>
      </c>
      <c r="E6">
        <v>14</v>
      </c>
      <c r="F6">
        <v>8</v>
      </c>
      <c r="G6">
        <v>21</v>
      </c>
      <c r="H6">
        <v>45</v>
      </c>
      <c r="I6">
        <v>7</v>
      </c>
      <c r="J6">
        <v>42</v>
      </c>
      <c r="K6">
        <v>57</v>
      </c>
      <c r="L6">
        <v>72</v>
      </c>
      <c r="M6">
        <v>28</v>
      </c>
      <c r="N6">
        <v>56</v>
      </c>
      <c r="O6">
        <v>9</v>
      </c>
      <c r="P6">
        <v>87</v>
      </c>
      <c r="Q6">
        <v>72</v>
      </c>
      <c r="R6">
        <v>69</v>
      </c>
      <c r="S6" s="2">
        <f t="shared" ref="S6:S8" si="0">COUNT(C6:R6)</f>
        <v>16</v>
      </c>
      <c r="T6" s="2">
        <f t="shared" ref="T6:T8" si="1">$C$3/S6</f>
        <v>4</v>
      </c>
    </row>
    <row r="7" spans="1:66" x14ac:dyDescent="0.25">
      <c r="A7">
        <v>2</v>
      </c>
      <c r="B7" t="s">
        <v>3</v>
      </c>
      <c r="C7">
        <v>63</v>
      </c>
      <c r="D7">
        <v>87</v>
      </c>
      <c r="E7">
        <v>28</v>
      </c>
      <c r="F7">
        <v>69</v>
      </c>
      <c r="G7">
        <v>49</v>
      </c>
      <c r="H7">
        <v>100</v>
      </c>
      <c r="I7">
        <v>23</v>
      </c>
      <c r="J7">
        <v>36</v>
      </c>
      <c r="K7">
        <v>17</v>
      </c>
      <c r="L7">
        <v>73</v>
      </c>
      <c r="M7">
        <v>1</v>
      </c>
      <c r="N7">
        <v>9</v>
      </c>
      <c r="O7">
        <v>58</v>
      </c>
      <c r="P7">
        <v>74</v>
      </c>
      <c r="Q7">
        <v>1</v>
      </c>
      <c r="R7">
        <v>42</v>
      </c>
      <c r="S7" s="2">
        <f t="shared" si="0"/>
        <v>16</v>
      </c>
      <c r="T7" s="2">
        <f t="shared" si="1"/>
        <v>4</v>
      </c>
    </row>
    <row r="8" spans="1:66" x14ac:dyDescent="0.25">
      <c r="A8">
        <v>3</v>
      </c>
      <c r="B8" t="s">
        <v>3</v>
      </c>
      <c r="C8">
        <v>68</v>
      </c>
      <c r="D8">
        <v>14</v>
      </c>
      <c r="E8">
        <v>50</v>
      </c>
      <c r="F8">
        <v>40</v>
      </c>
      <c r="G8">
        <v>11</v>
      </c>
      <c r="H8">
        <v>8</v>
      </c>
      <c r="I8">
        <v>82</v>
      </c>
      <c r="J8">
        <v>67</v>
      </c>
      <c r="K8">
        <v>79</v>
      </c>
      <c r="L8" s="16">
        <v>61</v>
      </c>
      <c r="M8">
        <v>75</v>
      </c>
      <c r="N8">
        <v>40</v>
      </c>
      <c r="O8">
        <v>100</v>
      </c>
      <c r="P8">
        <v>98</v>
      </c>
      <c r="Q8">
        <v>60</v>
      </c>
      <c r="R8" s="11">
        <v>62</v>
      </c>
      <c r="S8" s="2">
        <f t="shared" si="0"/>
        <v>16</v>
      </c>
      <c r="T8" s="2">
        <f t="shared" si="1"/>
        <v>4</v>
      </c>
    </row>
    <row r="9" spans="1:66" x14ac:dyDescent="0.25">
      <c r="S9" s="2"/>
      <c r="T9" s="2"/>
    </row>
    <row r="10" spans="1:66" x14ac:dyDescent="0.25">
      <c r="A10">
        <v>0</v>
      </c>
      <c r="B10" t="s">
        <v>16</v>
      </c>
      <c r="C10">
        <v>3</v>
      </c>
      <c r="D10">
        <v>7</v>
      </c>
      <c r="E10">
        <v>11</v>
      </c>
      <c r="F10">
        <v>18</v>
      </c>
      <c r="G10">
        <v>21</v>
      </c>
      <c r="H10">
        <v>22</v>
      </c>
      <c r="I10">
        <v>25</v>
      </c>
      <c r="J10">
        <v>36</v>
      </c>
      <c r="K10">
        <v>40</v>
      </c>
      <c r="L10">
        <v>50</v>
      </c>
      <c r="M10">
        <v>59</v>
      </c>
      <c r="N10" s="16">
        <v>61</v>
      </c>
      <c r="O10">
        <v>63</v>
      </c>
      <c r="P10">
        <v>66</v>
      </c>
      <c r="Q10">
        <v>86</v>
      </c>
      <c r="R10">
        <v>93</v>
      </c>
      <c r="S10" s="2"/>
      <c r="T10" s="2"/>
    </row>
    <row r="11" spans="1:66" x14ac:dyDescent="0.25">
      <c r="A11">
        <v>1</v>
      </c>
      <c r="B11" t="s">
        <v>16</v>
      </c>
      <c r="C11">
        <v>7</v>
      </c>
      <c r="D11">
        <v>8</v>
      </c>
      <c r="E11">
        <v>9</v>
      </c>
      <c r="F11">
        <v>14</v>
      </c>
      <c r="G11">
        <v>21</v>
      </c>
      <c r="H11">
        <v>28</v>
      </c>
      <c r="I11">
        <v>42</v>
      </c>
      <c r="J11">
        <v>45</v>
      </c>
      <c r="K11">
        <v>56</v>
      </c>
      <c r="L11">
        <v>57</v>
      </c>
      <c r="M11">
        <v>69</v>
      </c>
      <c r="N11">
        <v>72</v>
      </c>
      <c r="O11">
        <v>72</v>
      </c>
      <c r="P11">
        <v>85</v>
      </c>
      <c r="Q11">
        <v>87</v>
      </c>
      <c r="R11">
        <v>94</v>
      </c>
      <c r="S11" s="2"/>
      <c r="T11" s="2"/>
    </row>
    <row r="12" spans="1:66" x14ac:dyDescent="0.25">
      <c r="A12">
        <v>2</v>
      </c>
      <c r="B12" t="s">
        <v>16</v>
      </c>
      <c r="C12">
        <v>1</v>
      </c>
      <c r="D12">
        <v>1</v>
      </c>
      <c r="E12">
        <v>9</v>
      </c>
      <c r="F12">
        <v>17</v>
      </c>
      <c r="G12">
        <v>23</v>
      </c>
      <c r="H12">
        <v>28</v>
      </c>
      <c r="I12">
        <v>36</v>
      </c>
      <c r="J12">
        <v>42</v>
      </c>
      <c r="K12">
        <v>49</v>
      </c>
      <c r="L12">
        <v>58</v>
      </c>
      <c r="M12">
        <v>63</v>
      </c>
      <c r="N12">
        <v>69</v>
      </c>
      <c r="O12">
        <v>73</v>
      </c>
      <c r="P12">
        <v>74</v>
      </c>
      <c r="Q12">
        <v>87</v>
      </c>
      <c r="R12">
        <v>100</v>
      </c>
    </row>
    <row r="13" spans="1:66" x14ac:dyDescent="0.25">
      <c r="A13">
        <v>3</v>
      </c>
      <c r="B13" t="s">
        <v>16</v>
      </c>
      <c r="C13">
        <v>8</v>
      </c>
      <c r="D13">
        <v>11</v>
      </c>
      <c r="E13">
        <v>14</v>
      </c>
      <c r="F13">
        <v>40</v>
      </c>
      <c r="G13">
        <v>40</v>
      </c>
      <c r="H13">
        <v>50</v>
      </c>
      <c r="I13">
        <v>60</v>
      </c>
      <c r="J13" s="16">
        <v>61</v>
      </c>
      <c r="K13" s="11">
        <v>62</v>
      </c>
      <c r="L13">
        <v>67</v>
      </c>
      <c r="M13">
        <v>68</v>
      </c>
      <c r="N13">
        <v>75</v>
      </c>
      <c r="O13">
        <v>79</v>
      </c>
      <c r="P13">
        <v>82</v>
      </c>
      <c r="Q13">
        <v>98</v>
      </c>
      <c r="R13">
        <v>100</v>
      </c>
    </row>
    <row r="15" spans="1:66" x14ac:dyDescent="0.25">
      <c r="A15" s="3" t="s">
        <v>4</v>
      </c>
      <c r="B15" t="s">
        <v>5</v>
      </c>
      <c r="C15">
        <v>1</v>
      </c>
      <c r="D15">
        <v>3</v>
      </c>
      <c r="E15">
        <v>7</v>
      </c>
      <c r="F15">
        <v>8</v>
      </c>
      <c r="G15">
        <v>21</v>
      </c>
      <c r="H15">
        <v>21</v>
      </c>
      <c r="I15">
        <v>23</v>
      </c>
      <c r="J15">
        <v>40</v>
      </c>
      <c r="K15">
        <v>40</v>
      </c>
      <c r="L15">
        <v>49</v>
      </c>
      <c r="M15">
        <v>56</v>
      </c>
      <c r="N15">
        <v>62</v>
      </c>
      <c r="O15">
        <v>63</v>
      </c>
      <c r="P15">
        <v>72</v>
      </c>
      <c r="Q15">
        <v>73</v>
      </c>
      <c r="R15">
        <v>79</v>
      </c>
    </row>
    <row r="16" spans="1:66" x14ac:dyDescent="0.25">
      <c r="S16" s="1" t="s">
        <v>6</v>
      </c>
    </row>
    <row r="17" spans="1:70" x14ac:dyDescent="0.25">
      <c r="A17">
        <v>0</v>
      </c>
      <c r="B17" t="s">
        <v>7</v>
      </c>
      <c r="C17">
        <v>0</v>
      </c>
      <c r="D17">
        <v>1</v>
      </c>
      <c r="E17">
        <v>1</v>
      </c>
      <c r="F17">
        <v>0</v>
      </c>
      <c r="G17">
        <v>3</v>
      </c>
      <c r="H17">
        <v>0</v>
      </c>
      <c r="I17">
        <v>1</v>
      </c>
      <c r="J17">
        <v>3</v>
      </c>
      <c r="K17">
        <v>0</v>
      </c>
      <c r="L17">
        <v>0</v>
      </c>
      <c r="M17">
        <v>1</v>
      </c>
      <c r="N17">
        <v>2</v>
      </c>
      <c r="O17">
        <v>1</v>
      </c>
      <c r="P17">
        <v>1</v>
      </c>
      <c r="Q17">
        <v>0</v>
      </c>
      <c r="R17">
        <v>2</v>
      </c>
      <c r="S17">
        <f>SUM(C17:R17)</f>
        <v>16</v>
      </c>
    </row>
    <row r="18" spans="1:70" x14ac:dyDescent="0.25">
      <c r="A18">
        <v>1</v>
      </c>
      <c r="B18" t="s">
        <v>7</v>
      </c>
      <c r="C18">
        <v>0</v>
      </c>
      <c r="D18">
        <v>0</v>
      </c>
      <c r="E18">
        <v>1</v>
      </c>
      <c r="F18">
        <v>1</v>
      </c>
      <c r="G18">
        <v>3</v>
      </c>
      <c r="H18">
        <v>0</v>
      </c>
      <c r="I18">
        <v>0</v>
      </c>
      <c r="J18">
        <v>1</v>
      </c>
      <c r="K18">
        <v>0</v>
      </c>
      <c r="L18">
        <v>2</v>
      </c>
      <c r="M18">
        <v>1</v>
      </c>
      <c r="N18">
        <v>1</v>
      </c>
      <c r="O18">
        <v>0</v>
      </c>
      <c r="P18">
        <v>3</v>
      </c>
      <c r="Q18">
        <v>0</v>
      </c>
      <c r="R18">
        <v>3</v>
      </c>
      <c r="S18">
        <f t="shared" ref="S18:S19" si="2">SUM(C18:R18)</f>
        <v>16</v>
      </c>
    </row>
    <row r="19" spans="1:70" x14ac:dyDescent="0.25">
      <c r="A19">
        <v>2</v>
      </c>
      <c r="B19" t="s">
        <v>7</v>
      </c>
      <c r="C19">
        <v>2</v>
      </c>
      <c r="D19">
        <v>0</v>
      </c>
      <c r="E19">
        <v>0</v>
      </c>
      <c r="F19">
        <v>0</v>
      </c>
      <c r="G19">
        <v>2</v>
      </c>
      <c r="H19">
        <v>0</v>
      </c>
      <c r="I19">
        <v>1</v>
      </c>
      <c r="J19">
        <v>2</v>
      </c>
      <c r="K19">
        <v>0</v>
      </c>
      <c r="L19">
        <v>2</v>
      </c>
      <c r="M19">
        <v>0</v>
      </c>
      <c r="N19">
        <v>1</v>
      </c>
      <c r="O19">
        <v>1</v>
      </c>
      <c r="P19">
        <v>1</v>
      </c>
      <c r="Q19">
        <v>1</v>
      </c>
      <c r="R19">
        <v>2</v>
      </c>
      <c r="S19">
        <f t="shared" si="2"/>
        <v>15</v>
      </c>
    </row>
    <row r="20" spans="1:70" x14ac:dyDescent="0.25">
      <c r="A20">
        <v>3</v>
      </c>
      <c r="B20" t="s">
        <v>7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0</v>
      </c>
      <c r="J20">
        <v>2</v>
      </c>
      <c r="K20">
        <v>0</v>
      </c>
      <c r="L20">
        <v>0</v>
      </c>
      <c r="M20">
        <v>1</v>
      </c>
      <c r="N20">
        <v>3</v>
      </c>
      <c r="O20">
        <v>0</v>
      </c>
      <c r="P20">
        <v>2</v>
      </c>
      <c r="Q20">
        <v>0</v>
      </c>
      <c r="R20">
        <v>3</v>
      </c>
      <c r="S20" s="1" t="s">
        <v>8</v>
      </c>
    </row>
    <row r="21" spans="1:70" x14ac:dyDescent="0.25">
      <c r="B21" s="1" t="s">
        <v>6</v>
      </c>
      <c r="C21" s="2">
        <f>SUM(C17:C20)</f>
        <v>2</v>
      </c>
      <c r="D21" s="2">
        <f>SUM(D17:D20)</f>
        <v>1</v>
      </c>
      <c r="E21" s="2">
        <f>SUM(E17:E20)</f>
        <v>2</v>
      </c>
      <c r="F21" s="2">
        <f>SUM(F17:F20)</f>
        <v>2</v>
      </c>
      <c r="G21" s="2">
        <f t="shared" ref="G21:R21" si="3">SUM(G17:G20)</f>
        <v>10</v>
      </c>
      <c r="H21" s="2">
        <f t="shared" si="3"/>
        <v>0</v>
      </c>
      <c r="I21" s="2">
        <f t="shared" si="3"/>
        <v>2</v>
      </c>
      <c r="J21" s="2">
        <f t="shared" si="3"/>
        <v>8</v>
      </c>
      <c r="K21" s="2">
        <f t="shared" si="3"/>
        <v>0</v>
      </c>
      <c r="L21" s="2">
        <f t="shared" si="3"/>
        <v>4</v>
      </c>
      <c r="M21" s="2">
        <f t="shared" si="3"/>
        <v>3</v>
      </c>
      <c r="N21" s="2">
        <f t="shared" si="3"/>
        <v>7</v>
      </c>
      <c r="O21" s="2">
        <f t="shared" si="3"/>
        <v>2</v>
      </c>
      <c r="P21" s="2">
        <f t="shared" si="3"/>
        <v>7</v>
      </c>
      <c r="Q21" s="2">
        <f t="shared" si="3"/>
        <v>1</v>
      </c>
      <c r="R21" s="2">
        <f t="shared" si="3"/>
        <v>10</v>
      </c>
      <c r="S21" s="1">
        <f>SUM(C17:R20)</f>
        <v>61</v>
      </c>
    </row>
    <row r="22" spans="1:70" x14ac:dyDescent="0.25">
      <c r="S22" s="1" t="s">
        <v>8</v>
      </c>
    </row>
    <row r="23" spans="1:70" x14ac:dyDescent="0.25">
      <c r="A23" s="3" t="s">
        <v>4</v>
      </c>
      <c r="B23" t="s">
        <v>9</v>
      </c>
      <c r="C23">
        <v>2</v>
      </c>
      <c r="D23">
        <v>1</v>
      </c>
      <c r="E23">
        <v>2</v>
      </c>
      <c r="F23">
        <v>2</v>
      </c>
      <c r="G23">
        <v>10</v>
      </c>
      <c r="H23">
        <v>0</v>
      </c>
      <c r="I23">
        <v>2</v>
      </c>
      <c r="J23">
        <v>8</v>
      </c>
      <c r="K23">
        <v>0</v>
      </c>
      <c r="L23">
        <v>4</v>
      </c>
      <c r="M23">
        <v>3</v>
      </c>
      <c r="N23">
        <v>7</v>
      </c>
      <c r="O23">
        <v>2</v>
      </c>
      <c r="P23">
        <v>7</v>
      </c>
      <c r="Q23">
        <v>1</v>
      </c>
      <c r="R23">
        <v>10</v>
      </c>
      <c r="S23" s="2">
        <f>SUM(C23:R23)</f>
        <v>61</v>
      </c>
    </row>
    <row r="24" spans="1:70" x14ac:dyDescent="0.25">
      <c r="B24" s="2" t="s">
        <v>10</v>
      </c>
      <c r="C24" s="2">
        <f t="shared" ref="C24:R24" si="4">C23-C21</f>
        <v>0</v>
      </c>
      <c r="D24" s="2">
        <f t="shared" si="4"/>
        <v>0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2">
        <f t="shared" si="4"/>
        <v>0</v>
      </c>
      <c r="O24" s="2">
        <f t="shared" si="4"/>
        <v>0</v>
      </c>
      <c r="P24" s="2">
        <f t="shared" si="4"/>
        <v>0</v>
      </c>
      <c r="Q24" s="2">
        <f t="shared" si="4"/>
        <v>0</v>
      </c>
      <c r="R24" s="2">
        <f t="shared" si="4"/>
        <v>0</v>
      </c>
    </row>
    <row r="26" spans="1:70" x14ac:dyDescent="0.25">
      <c r="A26" s="3" t="s">
        <v>4</v>
      </c>
      <c r="B26" t="s">
        <v>15</v>
      </c>
      <c r="C26">
        <v>21</v>
      </c>
      <c r="D26">
        <v>40</v>
      </c>
      <c r="E26">
        <v>62</v>
      </c>
    </row>
    <row r="27" spans="1:70" x14ac:dyDescent="0.25">
      <c r="B27" s="1"/>
    </row>
    <row r="28" spans="1:70" x14ac:dyDescent="0.25">
      <c r="A28">
        <v>0</v>
      </c>
      <c r="B28" s="1" t="s">
        <v>14</v>
      </c>
      <c r="C28" s="6">
        <v>4</v>
      </c>
      <c r="D28" s="7">
        <v>3</v>
      </c>
      <c r="E28" s="7">
        <v>7</v>
      </c>
      <c r="F28" s="7">
        <v>11</v>
      </c>
      <c r="G28" s="7">
        <v>18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9">
        <v>4</v>
      </c>
      <c r="U28" s="12">
        <v>21</v>
      </c>
      <c r="V28" s="12">
        <v>22</v>
      </c>
      <c r="W28" s="12">
        <v>25</v>
      </c>
      <c r="X28" s="12">
        <v>36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8">
        <v>4</v>
      </c>
      <c r="AL28" s="16">
        <v>40</v>
      </c>
      <c r="AM28" s="16">
        <v>50</v>
      </c>
      <c r="AN28" s="16">
        <v>59</v>
      </c>
      <c r="AO28" s="16">
        <v>61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 s="15">
        <v>4</v>
      </c>
      <c r="BC28" s="11">
        <v>63</v>
      </c>
      <c r="BD28" s="11">
        <v>66</v>
      </c>
      <c r="BE28" s="11">
        <v>86</v>
      </c>
      <c r="BF28" s="11">
        <v>93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25">
      <c r="A29">
        <v>1</v>
      </c>
      <c r="B29" s="1" t="s">
        <v>14</v>
      </c>
      <c r="C29" s="6">
        <v>4</v>
      </c>
      <c r="D29" s="7">
        <v>7</v>
      </c>
      <c r="E29" s="7">
        <v>8</v>
      </c>
      <c r="F29" s="7">
        <v>9</v>
      </c>
      <c r="G29" s="7">
        <v>14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9">
        <v>2</v>
      </c>
      <c r="U29" s="12">
        <v>21</v>
      </c>
      <c r="V29" s="12">
        <v>28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s="8">
        <v>4</v>
      </c>
      <c r="AL29" s="16">
        <v>42</v>
      </c>
      <c r="AM29" s="16">
        <v>45</v>
      </c>
      <c r="AN29" s="16">
        <v>56</v>
      </c>
      <c r="AO29" s="16">
        <v>57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 s="15">
        <v>6</v>
      </c>
      <c r="BC29" s="11">
        <v>69</v>
      </c>
      <c r="BD29" s="11">
        <v>72</v>
      </c>
      <c r="BE29" s="11">
        <v>72</v>
      </c>
      <c r="BF29" s="11">
        <v>85</v>
      </c>
      <c r="BG29" s="11">
        <v>87</v>
      </c>
      <c r="BH29" s="11">
        <v>94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5">
      <c r="A30">
        <v>2</v>
      </c>
      <c r="B30" s="1" t="s">
        <v>14</v>
      </c>
      <c r="C30" s="6">
        <v>4</v>
      </c>
      <c r="D30" s="7">
        <v>1</v>
      </c>
      <c r="E30" s="7">
        <v>1</v>
      </c>
      <c r="F30" s="7">
        <v>9</v>
      </c>
      <c r="G30" s="7">
        <v>17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9">
        <v>3</v>
      </c>
      <c r="U30" s="12">
        <v>23</v>
      </c>
      <c r="V30" s="12">
        <v>28</v>
      </c>
      <c r="W30" s="12">
        <v>36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8">
        <v>3</v>
      </c>
      <c r="AL30" s="16">
        <v>42</v>
      </c>
      <c r="AM30" s="16">
        <v>49</v>
      </c>
      <c r="AN30" s="16">
        <v>58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 s="15">
        <v>6</v>
      </c>
      <c r="BC30" s="11">
        <v>63</v>
      </c>
      <c r="BD30" s="11">
        <v>69</v>
      </c>
      <c r="BE30" s="11">
        <v>73</v>
      </c>
      <c r="BF30" s="11">
        <v>74</v>
      </c>
      <c r="BG30" s="11">
        <v>87</v>
      </c>
      <c r="BH30" s="11">
        <v>100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5">
      <c r="A31">
        <v>3</v>
      </c>
      <c r="B31" s="1" t="s">
        <v>14</v>
      </c>
      <c r="C31" s="6">
        <v>3</v>
      </c>
      <c r="D31" s="7">
        <v>8</v>
      </c>
      <c r="E31" s="7">
        <v>11</v>
      </c>
      <c r="F31" s="7">
        <v>14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9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s="8">
        <v>5</v>
      </c>
      <c r="AL31" s="16">
        <v>40</v>
      </c>
      <c r="AM31" s="16">
        <v>40</v>
      </c>
      <c r="AN31" s="16">
        <v>50</v>
      </c>
      <c r="AO31" s="16">
        <v>60</v>
      </c>
      <c r="AP31" s="16">
        <v>61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s="15">
        <v>8</v>
      </c>
      <c r="BC31" s="11">
        <v>62</v>
      </c>
      <c r="BD31" s="11">
        <v>67</v>
      </c>
      <c r="BE31" s="11">
        <v>68</v>
      </c>
      <c r="BF31" s="11">
        <v>75</v>
      </c>
      <c r="BG31" s="11">
        <v>79</v>
      </c>
      <c r="BH31" s="11">
        <v>82</v>
      </c>
      <c r="BI31" s="11">
        <v>98</v>
      </c>
      <c r="BJ31" s="11">
        <v>100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5">
      <c r="C32" s="1" t="s">
        <v>17</v>
      </c>
      <c r="D32" s="1" t="s">
        <v>18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" t="s">
        <v>17</v>
      </c>
      <c r="U32" s="1" t="s">
        <v>18</v>
      </c>
      <c r="AK32" s="1" t="s">
        <v>17</v>
      </c>
      <c r="AL32" s="1" t="s">
        <v>18</v>
      </c>
      <c r="BB32" s="1" t="s">
        <v>17</v>
      </c>
      <c r="BC32" s="1" t="s">
        <v>18</v>
      </c>
    </row>
    <row r="33" spans="1:71" x14ac:dyDescent="0.25">
      <c r="C33">
        <f>SUM(C28:C31)</f>
        <v>15</v>
      </c>
      <c r="D33" s="1">
        <f>COUNTIF(D28:G31,"&lt;&gt;0")</f>
        <v>15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>
        <f>SUM(T28:T31)</f>
        <v>9</v>
      </c>
      <c r="U33" s="1">
        <f>COUNTIF(U28:X31,"&lt;&gt;0")</f>
        <v>9</v>
      </c>
      <c r="AK33" s="2">
        <f>SUM(AK28:AK31)</f>
        <v>16</v>
      </c>
      <c r="AL33" s="1">
        <f>COUNTIF(AL28:AP31,"&lt;&gt;0")</f>
        <v>16</v>
      </c>
      <c r="BB33" s="2">
        <f>SUM(BB28:BB31)</f>
        <v>24</v>
      </c>
      <c r="BC33" s="1">
        <f>COUNTIF(BC28:BJ31,"&lt;&gt;0")</f>
        <v>24</v>
      </c>
    </row>
    <row r="34" spans="1:71" x14ac:dyDescent="0.25">
      <c r="B34" s="1" t="s">
        <v>19</v>
      </c>
      <c r="C34" s="2">
        <f>D33+U33+AL33+BC33</f>
        <v>64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7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7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7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BS37" s="21" t="s">
        <v>22</v>
      </c>
    </row>
    <row r="38" spans="1:71" x14ac:dyDescent="0.25">
      <c r="A38">
        <v>0</v>
      </c>
      <c r="B38" s="20" t="s">
        <v>20</v>
      </c>
      <c r="C38" s="6">
        <v>4</v>
      </c>
      <c r="D38" s="7">
        <v>3</v>
      </c>
      <c r="E38" s="7">
        <v>7</v>
      </c>
      <c r="F38" s="7">
        <v>11</v>
      </c>
      <c r="G38" s="7">
        <v>18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6">
        <v>4</v>
      </c>
      <c r="U38" s="10">
        <v>7</v>
      </c>
      <c r="V38" s="10">
        <v>8</v>
      </c>
      <c r="W38" s="10">
        <v>9</v>
      </c>
      <c r="X38" s="10">
        <v>14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3">
        <v>4</v>
      </c>
      <c r="AL38" s="10">
        <v>1</v>
      </c>
      <c r="AM38" s="10">
        <v>1</v>
      </c>
      <c r="AN38" s="10">
        <v>9</v>
      </c>
      <c r="AO38" s="10">
        <v>17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13">
        <v>3</v>
      </c>
      <c r="BC38" s="10">
        <v>8</v>
      </c>
      <c r="BD38" s="10">
        <v>11</v>
      </c>
      <c r="BE38" s="10">
        <v>14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s="21">
        <f>BB38+AK38+T38+T38</f>
        <v>15</v>
      </c>
    </row>
    <row r="39" spans="1:71" x14ac:dyDescent="0.25">
      <c r="A39">
        <v>1</v>
      </c>
      <c r="B39" s="20" t="s">
        <v>20</v>
      </c>
      <c r="C39" s="17">
        <v>4</v>
      </c>
      <c r="D39" s="12">
        <v>21</v>
      </c>
      <c r="E39" s="12">
        <v>22</v>
      </c>
      <c r="F39" s="12">
        <v>25</v>
      </c>
      <c r="G39" s="12">
        <v>36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4">
        <v>2</v>
      </c>
      <c r="U39" s="12">
        <v>21</v>
      </c>
      <c r="V39" s="12">
        <v>28</v>
      </c>
      <c r="W39" s="12">
        <v>0</v>
      </c>
      <c r="X39" s="12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s="17">
        <v>3</v>
      </c>
      <c r="AL39" s="12">
        <v>23</v>
      </c>
      <c r="AM39" s="12">
        <v>28</v>
      </c>
      <c r="AN39" s="12">
        <v>36</v>
      </c>
      <c r="AO39" s="12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 s="17">
        <v>0</v>
      </c>
      <c r="BC39" s="19">
        <v>0</v>
      </c>
      <c r="BD39" s="19">
        <v>0</v>
      </c>
      <c r="BE39" s="1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s="21">
        <f t="shared" ref="BS39:BS41" si="5">BB39+AK39+T39+T39</f>
        <v>7</v>
      </c>
    </row>
    <row r="40" spans="1:71" x14ac:dyDescent="0.25">
      <c r="A40">
        <v>2</v>
      </c>
      <c r="B40" s="20" t="s">
        <v>20</v>
      </c>
      <c r="C40" s="18">
        <v>4</v>
      </c>
      <c r="D40" s="16">
        <v>40</v>
      </c>
      <c r="E40" s="16">
        <v>50</v>
      </c>
      <c r="F40" s="16">
        <v>59</v>
      </c>
      <c r="G40" s="16">
        <v>61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8">
        <v>4</v>
      </c>
      <c r="U40" s="16">
        <v>42</v>
      </c>
      <c r="V40" s="16">
        <v>45</v>
      </c>
      <c r="W40" s="16">
        <v>56</v>
      </c>
      <c r="X40" s="16">
        <v>57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s="18">
        <v>3</v>
      </c>
      <c r="AL40" s="16">
        <v>42</v>
      </c>
      <c r="AM40" s="16">
        <v>49</v>
      </c>
      <c r="AN40" s="16">
        <v>58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 s="18">
        <v>5</v>
      </c>
      <c r="BC40" s="16">
        <v>40</v>
      </c>
      <c r="BD40" s="16">
        <v>40</v>
      </c>
      <c r="BE40" s="16">
        <v>50</v>
      </c>
      <c r="BF40">
        <v>60</v>
      </c>
      <c r="BG40">
        <v>61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 s="21">
        <f t="shared" si="5"/>
        <v>16</v>
      </c>
    </row>
    <row r="41" spans="1:71" x14ac:dyDescent="0.25">
      <c r="A41">
        <v>3</v>
      </c>
      <c r="B41" s="20" t="s">
        <v>20</v>
      </c>
      <c r="C41" s="15">
        <v>4</v>
      </c>
      <c r="D41" s="11">
        <v>63</v>
      </c>
      <c r="E41" s="11">
        <v>66</v>
      </c>
      <c r="F41" s="11">
        <v>86</v>
      </c>
      <c r="G41" s="11">
        <v>93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5">
        <v>6</v>
      </c>
      <c r="U41" s="11">
        <v>69</v>
      </c>
      <c r="V41" s="11">
        <v>72</v>
      </c>
      <c r="W41" s="11">
        <v>72</v>
      </c>
      <c r="X41" s="11">
        <v>85</v>
      </c>
      <c r="Y41" s="11">
        <v>87</v>
      </c>
      <c r="Z41" s="11">
        <v>94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 s="15">
        <v>6</v>
      </c>
      <c r="AL41" s="11">
        <v>63</v>
      </c>
      <c r="AM41" s="11">
        <v>69</v>
      </c>
      <c r="AN41" s="11">
        <v>73</v>
      </c>
      <c r="AO41" s="11">
        <v>74</v>
      </c>
      <c r="AP41" s="11">
        <v>87</v>
      </c>
      <c r="AQ41" s="11">
        <v>100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 s="15">
        <v>8</v>
      </c>
      <c r="BC41" s="11">
        <v>62</v>
      </c>
      <c r="BD41" s="11">
        <v>67</v>
      </c>
      <c r="BE41" s="11">
        <v>68</v>
      </c>
      <c r="BF41" s="11">
        <v>75</v>
      </c>
      <c r="BG41" s="11">
        <v>79</v>
      </c>
      <c r="BH41" s="11">
        <v>82</v>
      </c>
      <c r="BI41" s="11">
        <v>98</v>
      </c>
      <c r="BJ41" s="11">
        <v>100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21">
        <f t="shared" si="5"/>
        <v>26</v>
      </c>
    </row>
    <row r="42" spans="1:71" x14ac:dyDescent="0.25">
      <c r="B42" s="20"/>
    </row>
    <row r="43" spans="1:71" x14ac:dyDescent="0.25">
      <c r="AA43" s="20" t="s">
        <v>23</v>
      </c>
    </row>
    <row r="44" spans="1:71" x14ac:dyDescent="0.25">
      <c r="A44">
        <v>0</v>
      </c>
      <c r="B44" s="20" t="s">
        <v>21</v>
      </c>
      <c r="C44" s="10">
        <v>1</v>
      </c>
      <c r="D44" s="10">
        <v>1</v>
      </c>
      <c r="E44" s="10">
        <v>3</v>
      </c>
      <c r="F44" s="10">
        <v>7</v>
      </c>
      <c r="G44" s="10">
        <v>7</v>
      </c>
      <c r="H44" s="10">
        <v>8</v>
      </c>
      <c r="I44" s="10">
        <v>8</v>
      </c>
      <c r="J44" s="10">
        <v>9</v>
      </c>
      <c r="K44" s="10">
        <v>9</v>
      </c>
      <c r="L44" s="10">
        <v>11</v>
      </c>
      <c r="M44" s="10">
        <v>11</v>
      </c>
      <c r="N44" s="10">
        <v>14</v>
      </c>
      <c r="O44" s="10">
        <v>14</v>
      </c>
      <c r="P44" s="10">
        <v>17</v>
      </c>
      <c r="Q44" s="10">
        <v>18</v>
      </c>
      <c r="AA44" s="4">
        <v>15</v>
      </c>
    </row>
    <row r="45" spans="1:71" x14ac:dyDescent="0.25">
      <c r="A45">
        <v>1</v>
      </c>
      <c r="B45" s="20" t="s">
        <v>21</v>
      </c>
      <c r="C45" s="12">
        <v>21</v>
      </c>
      <c r="D45" s="12">
        <v>21</v>
      </c>
      <c r="E45" s="12">
        <v>22</v>
      </c>
      <c r="F45" s="12">
        <v>23</v>
      </c>
      <c r="G45" s="12">
        <v>25</v>
      </c>
      <c r="H45" s="12">
        <v>28</v>
      </c>
      <c r="I45" s="12">
        <v>28</v>
      </c>
      <c r="J45" s="12">
        <v>36</v>
      </c>
      <c r="K45" s="12">
        <v>36</v>
      </c>
      <c r="AA45" s="4">
        <v>7</v>
      </c>
    </row>
    <row r="46" spans="1:71" x14ac:dyDescent="0.25">
      <c r="A46">
        <v>2</v>
      </c>
      <c r="B46" s="20" t="s">
        <v>21</v>
      </c>
      <c r="C46" s="16">
        <v>40</v>
      </c>
      <c r="D46" s="16">
        <v>40</v>
      </c>
      <c r="E46" s="16">
        <v>40</v>
      </c>
      <c r="F46" s="16">
        <v>42</v>
      </c>
      <c r="G46" s="16">
        <v>42</v>
      </c>
      <c r="H46" s="16">
        <v>45</v>
      </c>
      <c r="I46" s="16">
        <v>49</v>
      </c>
      <c r="J46" s="16">
        <v>50</v>
      </c>
      <c r="K46" s="16">
        <v>50</v>
      </c>
      <c r="L46" s="16">
        <v>56</v>
      </c>
      <c r="M46" s="16">
        <v>57</v>
      </c>
      <c r="N46" s="16">
        <v>58</v>
      </c>
      <c r="O46" s="16">
        <v>59</v>
      </c>
      <c r="P46" s="16">
        <v>60</v>
      </c>
      <c r="Q46" s="16">
        <v>61</v>
      </c>
      <c r="R46" s="16">
        <v>61</v>
      </c>
      <c r="AA46" s="4">
        <v>16</v>
      </c>
    </row>
    <row r="47" spans="1:71" x14ac:dyDescent="0.25">
      <c r="A47">
        <v>3</v>
      </c>
      <c r="B47" s="20" t="s">
        <v>21</v>
      </c>
      <c r="C47" s="11">
        <v>62</v>
      </c>
      <c r="D47" s="11">
        <v>63</v>
      </c>
      <c r="E47" s="11">
        <v>63</v>
      </c>
      <c r="F47" s="11">
        <v>66</v>
      </c>
      <c r="G47" s="11">
        <v>67</v>
      </c>
      <c r="H47" s="11">
        <v>68</v>
      </c>
      <c r="I47" s="11">
        <v>69</v>
      </c>
      <c r="J47" s="11">
        <v>69</v>
      </c>
      <c r="K47" s="11">
        <v>72</v>
      </c>
      <c r="L47" s="11">
        <v>72</v>
      </c>
      <c r="M47" s="11">
        <v>73</v>
      </c>
      <c r="N47" s="11">
        <v>74</v>
      </c>
      <c r="O47" s="11">
        <v>75</v>
      </c>
      <c r="P47" s="11">
        <v>79</v>
      </c>
      <c r="Q47" s="11">
        <v>82</v>
      </c>
      <c r="R47" s="11">
        <v>85</v>
      </c>
      <c r="S47" s="11">
        <v>86</v>
      </c>
      <c r="T47" s="11">
        <v>87</v>
      </c>
      <c r="U47" s="11">
        <v>87</v>
      </c>
      <c r="V47" s="11">
        <v>93</v>
      </c>
      <c r="W47" s="11">
        <v>94</v>
      </c>
      <c r="X47" s="11">
        <v>98</v>
      </c>
      <c r="Y47" s="11">
        <v>100</v>
      </c>
      <c r="Z47" s="11">
        <v>100</v>
      </c>
      <c r="AA47" s="4">
        <v>26</v>
      </c>
    </row>
    <row r="48" spans="1:71" x14ac:dyDescent="0.25">
      <c r="B48" s="20"/>
      <c r="Z48" s="20" t="s">
        <v>6</v>
      </c>
      <c r="AA48" s="4">
        <f>SUM(AA44:AA47)</f>
        <v>64</v>
      </c>
    </row>
    <row r="49" spans="1:66" x14ac:dyDescent="0.25">
      <c r="C49" s="4"/>
    </row>
    <row r="50" spans="1:66" x14ac:dyDescent="0.25">
      <c r="A50">
        <v>0</v>
      </c>
      <c r="B50" s="20" t="s">
        <v>24</v>
      </c>
      <c r="C50" s="10">
        <v>1</v>
      </c>
      <c r="D50" s="10">
        <v>1</v>
      </c>
      <c r="E50" s="10">
        <v>3</v>
      </c>
      <c r="F50" s="10">
        <v>7</v>
      </c>
      <c r="G50" s="10">
        <v>7</v>
      </c>
      <c r="H50" s="10">
        <v>8</v>
      </c>
      <c r="I50" s="10">
        <v>8</v>
      </c>
      <c r="J50" s="10">
        <v>9</v>
      </c>
      <c r="K50" s="10">
        <v>9</v>
      </c>
      <c r="L50" s="10">
        <v>11</v>
      </c>
      <c r="M50" s="10">
        <v>11</v>
      </c>
      <c r="N50" s="10">
        <v>14</v>
      </c>
      <c r="O50" s="10">
        <v>14</v>
      </c>
      <c r="P50" s="10">
        <v>17</v>
      </c>
      <c r="Q50" s="10">
        <v>18</v>
      </c>
      <c r="R50" s="12">
        <v>21</v>
      </c>
      <c r="S50" s="12">
        <v>21</v>
      </c>
      <c r="T50" s="12">
        <v>22</v>
      </c>
      <c r="U50" s="12">
        <v>23</v>
      </c>
      <c r="V50" s="12">
        <v>25</v>
      </c>
      <c r="W50" s="12">
        <v>28</v>
      </c>
      <c r="X50" s="12">
        <v>28</v>
      </c>
      <c r="Y50" s="12">
        <v>36</v>
      </c>
      <c r="Z50" s="12">
        <v>36</v>
      </c>
      <c r="AA50" s="16">
        <v>40</v>
      </c>
      <c r="AB50" s="16">
        <v>40</v>
      </c>
      <c r="AC50" s="16">
        <v>40</v>
      </c>
      <c r="AD50" s="16">
        <v>42</v>
      </c>
      <c r="AE50" s="16">
        <v>42</v>
      </c>
      <c r="AF50" s="16">
        <v>45</v>
      </c>
      <c r="AG50" s="16">
        <v>49</v>
      </c>
      <c r="AH50" s="16">
        <v>50</v>
      </c>
      <c r="AI50" s="16">
        <v>50</v>
      </c>
      <c r="AJ50" s="16">
        <v>56</v>
      </c>
      <c r="AK50" s="16">
        <v>57</v>
      </c>
      <c r="AL50" s="16">
        <v>58</v>
      </c>
      <c r="AM50" s="16">
        <v>59</v>
      </c>
      <c r="AN50" s="16">
        <v>60</v>
      </c>
      <c r="AO50" s="16">
        <v>61</v>
      </c>
      <c r="AP50" s="16">
        <v>61</v>
      </c>
      <c r="AQ50" s="11">
        <v>62</v>
      </c>
      <c r="AR50" s="11">
        <v>63</v>
      </c>
      <c r="AS50" s="11">
        <v>63</v>
      </c>
      <c r="AT50" s="11">
        <v>66</v>
      </c>
      <c r="AU50" s="11">
        <v>67</v>
      </c>
      <c r="AV50" s="11">
        <v>68</v>
      </c>
      <c r="AW50" s="11">
        <v>69</v>
      </c>
      <c r="AX50" s="11">
        <v>69</v>
      </c>
      <c r="AY50" s="11">
        <v>72</v>
      </c>
      <c r="AZ50" s="11">
        <v>72</v>
      </c>
      <c r="BA50" s="11">
        <v>73</v>
      </c>
      <c r="BB50" s="11">
        <v>74</v>
      </c>
      <c r="BC50" s="11">
        <v>75</v>
      </c>
      <c r="BD50" s="11">
        <v>79</v>
      </c>
      <c r="BE50" s="11">
        <v>82</v>
      </c>
      <c r="BF50" s="11">
        <v>85</v>
      </c>
      <c r="BG50" s="11">
        <v>86</v>
      </c>
      <c r="BH50" s="11">
        <v>87</v>
      </c>
      <c r="BI50" s="11">
        <v>87</v>
      </c>
      <c r="BJ50" s="11">
        <v>93</v>
      </c>
      <c r="BK50" s="11">
        <v>94</v>
      </c>
      <c r="BL50" s="11">
        <v>98</v>
      </c>
      <c r="BM50" s="11">
        <v>100</v>
      </c>
      <c r="BN50" s="11">
        <v>100</v>
      </c>
    </row>
    <row r="51" spans="1:66" x14ac:dyDescent="0.25">
      <c r="B51" s="20" t="s">
        <v>25</v>
      </c>
      <c r="C51" s="4">
        <f>COUNT(C50:BN50)</f>
        <v>64</v>
      </c>
    </row>
    <row r="52" spans="1:66" x14ac:dyDescent="0.25">
      <c r="B52" s="20"/>
    </row>
    <row r="53" spans="1:66" x14ac:dyDescent="0.25">
      <c r="B53" s="20"/>
    </row>
  </sheetData>
  <conditionalFormatting sqref="C5:R13">
    <cfRule type="expression" dxfId="4" priority="8">
      <formula>"""&lt;21"""</formula>
    </cfRule>
  </conditionalFormatting>
  <conditionalFormatting sqref="C2:BN2 C5:R8 C10:R13">
    <cfRule type="cellIs" dxfId="3" priority="4" operator="between">
      <formula>63</formula>
      <formula>100</formula>
    </cfRule>
    <cfRule type="cellIs" dxfId="2" priority="5" operator="between">
      <formula>41</formula>
      <formula>60</formula>
    </cfRule>
    <cfRule type="cellIs" dxfId="1" priority="6" operator="between">
      <formula>22</formula>
      <formula>40</formula>
    </cfRule>
    <cfRule type="cellIs" dxfId="0" priority="7" operator="between">
      <formula>1</formula>
      <formula>21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testCase1</vt:lpstr>
      <vt:lpstr>testCase2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xaris</dc:creator>
  <dc:description/>
  <cp:lastModifiedBy>xaris</cp:lastModifiedBy>
  <cp:revision>4</cp:revision>
  <dcterms:created xsi:type="dcterms:W3CDTF">2021-01-28T11:13:39Z</dcterms:created>
  <dcterms:modified xsi:type="dcterms:W3CDTF">2021-02-02T15:57:23Z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