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dani\Downloads\"/>
    </mc:Choice>
  </mc:AlternateContent>
  <xr:revisionPtr revIDLastSave="0" documentId="13_ncr:1_{10252140-BF18-4FA4-B7E4-8CF801BECD1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13" i="1"/>
  <c r="N12" i="1"/>
  <c r="N11" i="1"/>
  <c r="N10" i="1"/>
  <c r="N9" i="1"/>
  <c r="N8" i="1"/>
  <c r="N7" i="1"/>
  <c r="N6" i="1"/>
  <c r="N5" i="1"/>
  <c r="N4" i="1"/>
  <c r="N3" i="1"/>
  <c r="F31" i="1"/>
  <c r="F30" i="1"/>
  <c r="F29" i="1"/>
  <c r="F28" i="1"/>
  <c r="F27" i="1"/>
  <c r="F26" i="1"/>
  <c r="F25" i="1"/>
  <c r="F24" i="1"/>
  <c r="F23" i="1"/>
  <c r="F22" i="1"/>
  <c r="F32" i="1" s="1"/>
  <c r="F21" i="1"/>
  <c r="F13" i="1"/>
  <c r="F12" i="1"/>
  <c r="F11" i="1"/>
  <c r="F10" i="1"/>
  <c r="F9" i="1"/>
  <c r="F8" i="1"/>
  <c r="F7" i="1"/>
  <c r="F6" i="1"/>
  <c r="F5" i="1"/>
  <c r="F4" i="1"/>
  <c r="F14" i="1" s="1"/>
  <c r="H14" i="1" s="1"/>
  <c r="F3" i="1"/>
  <c r="N32" i="1" l="1"/>
  <c r="N14" i="1"/>
  <c r="P14" i="1" s="1"/>
</calcChain>
</file>

<file path=xl/sharedStrings.xml><?xml version="1.0" encoding="utf-8"?>
<sst xmlns="http://schemas.openxmlformats.org/spreadsheetml/2006/main" count="106" uniqueCount="37">
  <si>
    <t>Part</t>
  </si>
  <si>
    <t>Quantity</t>
  </si>
  <si>
    <t>Cost</t>
  </si>
  <si>
    <t>Ref. Website</t>
  </si>
  <si>
    <t>Comments</t>
  </si>
  <si>
    <t>Totals</t>
  </si>
  <si>
    <t>Arduino UNO</t>
  </si>
  <si>
    <t>Grobotronics</t>
  </si>
  <si>
    <t>Brain of our robot</t>
  </si>
  <si>
    <t>Wheel 40x4mm (Hole Diameter 2mm)</t>
  </si>
  <si>
    <t>Fast Tire</t>
  </si>
  <si>
    <t>Hobby Motor 5V DC with Gear</t>
  </si>
  <si>
    <t>13Amp x 4 :(</t>
  </si>
  <si>
    <t xml:space="preserve"> MOSFET IRLZ44N</t>
  </si>
  <si>
    <t>China</t>
  </si>
  <si>
    <t>For H-Bridges</t>
  </si>
  <si>
    <t>Servo Micro 2.2kg.cm Plastic Gears (Waveshare SG90)</t>
  </si>
  <si>
    <t>For Steerum</t>
  </si>
  <si>
    <t>TCRT5000L</t>
  </si>
  <si>
    <t>Mouser</t>
  </si>
  <si>
    <t>For trackum</t>
  </si>
  <si>
    <t>Πλακέτα Διάτρητη 40x60mm - Διπλής Όψης</t>
  </si>
  <si>
    <t>For Mosfeting</t>
  </si>
  <si>
    <t>Random Hull</t>
  </si>
  <si>
    <t>Homemade</t>
  </si>
  <si>
    <t>For Hulling</t>
  </si>
  <si>
    <t>IR2113 MOSFET Driver</t>
  </si>
  <si>
    <t>Per Member</t>
  </si>
  <si>
    <t xml:space="preserve">-arduino </t>
  </si>
  <si>
    <t>Actual Parts per build</t>
  </si>
  <si>
    <t>Quantity (use)</t>
  </si>
  <si>
    <t>-arduino</t>
  </si>
  <si>
    <t>OLD</t>
  </si>
  <si>
    <t>Waveshare Ανιχνευτής Ακολουθίας Γραμμής - 5-Channels</t>
  </si>
  <si>
    <t>Mini Robot Rover Chassis Kit - 4WD with DC Motors</t>
  </si>
  <si>
    <t>me FPA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</si>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</sst>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3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2"/>
      <color theme="7"/>
      <name val="Arial"/>
      <family val="2"/>
      <charset val="204"/>
      <scheme val="minor"/>
    </font>
    <font>
      <sz val="12"/>
      <color theme="7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0" fillId="2" borderId="0" xfId="0" applyFont="1" applyFill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.mouser.com/ProductDetail/782-TCRT5000L" TargetMode="External"/><Relationship Id="rId1" Type="http://schemas.openxmlformats.org/officeDocument/2006/relationships/hyperlink" Target="https://gr.mouser.com/ProductDetail/782-TCRT5000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2"/>
  <sheetViews>
    <sheetView tabSelected="1" topLeftCell="D1" workbookViewId="0">
      <selection activeCell="I35" sqref="I35"/>
    </sheetView>
  </sheetViews>
  <sheetFormatPr defaultColWidth="12.6640625" defaultRowHeight="15.75" customHeight="1" x14ac:dyDescent="0.25"/>
  <cols>
    <col min="1" max="1" width="45.109375" customWidth="1"/>
    <col min="5" max="5" width="15.33203125" customWidth="1"/>
    <col min="9" max="9" width="49.5546875" customWidth="1"/>
  </cols>
  <sheetData>
    <row r="1" spans="1:16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/>
      <c r="H1" s="7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6" ht="13.2" x14ac:dyDescent="0.25">
      <c r="A2" s="8"/>
      <c r="B2" s="8"/>
      <c r="C2" s="8"/>
      <c r="D2" s="8"/>
      <c r="E2" s="8"/>
      <c r="F2" s="8"/>
      <c r="G2" s="7"/>
      <c r="H2" s="7"/>
      <c r="I2" s="2"/>
      <c r="J2" s="2"/>
      <c r="K2" s="2"/>
      <c r="L2" s="2"/>
      <c r="M2" s="2"/>
      <c r="N2" s="2"/>
    </row>
    <row r="3" spans="1:16" ht="13.2" x14ac:dyDescent="0.25">
      <c r="A3" s="6" t="s">
        <v>6</v>
      </c>
      <c r="B3" s="6">
        <v>1</v>
      </c>
      <c r="C3" s="6">
        <v>29.99</v>
      </c>
      <c r="D3" s="6" t="s">
        <v>7</v>
      </c>
      <c r="E3" s="6" t="s">
        <v>8</v>
      </c>
      <c r="F3" s="8">
        <f t="shared" ref="F3:F13" si="0">B3*C3</f>
        <v>29.99</v>
      </c>
      <c r="G3" s="7"/>
      <c r="H3" s="7"/>
      <c r="I3" s="1" t="s">
        <v>6</v>
      </c>
      <c r="J3" s="1">
        <v>1</v>
      </c>
      <c r="K3" s="1">
        <v>29.99</v>
      </c>
      <c r="L3" s="1" t="s">
        <v>7</v>
      </c>
      <c r="M3" s="1" t="s">
        <v>8</v>
      </c>
      <c r="N3" s="2">
        <f t="shared" ref="N3:N13" si="1">J3*K3</f>
        <v>29.99</v>
      </c>
    </row>
    <row r="4" spans="1:16" ht="13.2" x14ac:dyDescent="0.25">
      <c r="A4" s="6" t="s">
        <v>9</v>
      </c>
      <c r="B4" s="6">
        <v>6</v>
      </c>
      <c r="C4" s="6">
        <v>0.4</v>
      </c>
      <c r="D4" s="6" t="s">
        <v>7</v>
      </c>
      <c r="E4" s="6" t="s">
        <v>10</v>
      </c>
      <c r="F4" s="8">
        <f t="shared" si="0"/>
        <v>2.4000000000000004</v>
      </c>
      <c r="G4" s="7"/>
      <c r="H4" s="7"/>
      <c r="I4" s="1" t="s">
        <v>33</v>
      </c>
      <c r="J4" s="1">
        <v>2</v>
      </c>
      <c r="K4" s="1">
        <v>5.9</v>
      </c>
      <c r="L4" s="1" t="s">
        <v>7</v>
      </c>
      <c r="M4" s="13" t="s">
        <v>35</v>
      </c>
      <c r="N4" s="2">
        <f t="shared" si="1"/>
        <v>11.8</v>
      </c>
    </row>
    <row r="5" spans="1:16" ht="13.2" x14ac:dyDescent="0.25">
      <c r="A5" s="6" t="s">
        <v>11</v>
      </c>
      <c r="B5" s="6">
        <v>6</v>
      </c>
      <c r="C5" s="6">
        <v>1.2</v>
      </c>
      <c r="D5" s="6" t="s">
        <v>7</v>
      </c>
      <c r="E5" s="6" t="s">
        <v>12</v>
      </c>
      <c r="F5" s="8">
        <f t="shared" si="0"/>
        <v>7.1999999999999993</v>
      </c>
      <c r="G5" s="7"/>
      <c r="H5" s="7"/>
      <c r="I5" s="1" t="s">
        <v>34</v>
      </c>
      <c r="J5" s="1">
        <v>1</v>
      </c>
      <c r="K5" s="1">
        <v>18.899999999999999</v>
      </c>
      <c r="L5" s="1" t="s">
        <v>7</v>
      </c>
      <c r="M5" s="13" t="s">
        <v>35</v>
      </c>
      <c r="N5" s="2">
        <f t="shared" si="1"/>
        <v>18.899999999999999</v>
      </c>
    </row>
    <row r="6" spans="1:16" ht="13.2" x14ac:dyDescent="0.25">
      <c r="A6" s="6" t="s">
        <v>13</v>
      </c>
      <c r="B6" s="6">
        <v>10</v>
      </c>
      <c r="C6" s="6">
        <v>1.0000000000000001E-5</v>
      </c>
      <c r="D6" s="6" t="s">
        <v>14</v>
      </c>
      <c r="E6" s="6" t="s">
        <v>15</v>
      </c>
      <c r="F6" s="8">
        <f t="shared" si="0"/>
        <v>1E-4</v>
      </c>
      <c r="G6" s="7"/>
      <c r="H6" s="7"/>
      <c r="I6" s="1"/>
      <c r="J6" s="1"/>
      <c r="K6" s="1"/>
      <c r="L6" s="1"/>
      <c r="M6" s="1"/>
      <c r="N6" s="2">
        <f t="shared" si="1"/>
        <v>0</v>
      </c>
    </row>
    <row r="7" spans="1:16" ht="13.2" x14ac:dyDescent="0.25">
      <c r="A7" s="6" t="s">
        <v>16</v>
      </c>
      <c r="B7" s="6">
        <v>2</v>
      </c>
      <c r="C7" s="6">
        <v>3.6</v>
      </c>
      <c r="D7" s="6" t="s">
        <v>7</v>
      </c>
      <c r="E7" s="6" t="s">
        <v>17</v>
      </c>
      <c r="F7" s="8">
        <f t="shared" si="0"/>
        <v>7.2</v>
      </c>
      <c r="G7" s="7"/>
      <c r="H7" s="7"/>
      <c r="I7" s="1"/>
      <c r="J7" s="1"/>
      <c r="K7" s="1"/>
      <c r="L7" s="1"/>
      <c r="M7" s="1"/>
      <c r="N7" s="2">
        <f t="shared" si="1"/>
        <v>0</v>
      </c>
    </row>
    <row r="8" spans="1:16" ht="13.2" x14ac:dyDescent="0.25">
      <c r="A8" s="9" t="s">
        <v>18</v>
      </c>
      <c r="B8" s="6">
        <v>10</v>
      </c>
      <c r="C8" s="6">
        <v>1.35</v>
      </c>
      <c r="D8" s="6" t="s">
        <v>19</v>
      </c>
      <c r="E8" s="6" t="s">
        <v>20</v>
      </c>
      <c r="F8" s="8">
        <f t="shared" si="0"/>
        <v>13.5</v>
      </c>
      <c r="G8" s="7"/>
      <c r="H8" s="7"/>
      <c r="I8" s="3"/>
      <c r="J8" s="1"/>
      <c r="K8" s="1"/>
      <c r="L8" s="1"/>
      <c r="M8" s="1"/>
      <c r="N8" s="2">
        <f t="shared" si="1"/>
        <v>0</v>
      </c>
    </row>
    <row r="9" spans="1:16" ht="13.2" x14ac:dyDescent="0.25">
      <c r="A9" s="6" t="s">
        <v>21</v>
      </c>
      <c r="B9" s="6">
        <v>4</v>
      </c>
      <c r="C9" s="6">
        <v>0.8</v>
      </c>
      <c r="D9" s="6" t="s">
        <v>7</v>
      </c>
      <c r="E9" s="6" t="s">
        <v>22</v>
      </c>
      <c r="F9" s="8">
        <f t="shared" si="0"/>
        <v>3.2</v>
      </c>
      <c r="G9" s="7"/>
      <c r="H9" s="7"/>
      <c r="I9" s="1"/>
      <c r="J9" s="1"/>
      <c r="K9" s="1"/>
      <c r="L9" s="1"/>
      <c r="M9" s="1"/>
      <c r="N9" s="2">
        <f t="shared" si="1"/>
        <v>0</v>
      </c>
    </row>
    <row r="10" spans="1:16" ht="13.2" x14ac:dyDescent="0.25">
      <c r="A10" s="6" t="s">
        <v>23</v>
      </c>
      <c r="B10" s="6">
        <v>1</v>
      </c>
      <c r="C10" s="6">
        <v>0</v>
      </c>
      <c r="D10" s="6" t="s">
        <v>24</v>
      </c>
      <c r="E10" s="6" t="s">
        <v>25</v>
      </c>
      <c r="F10" s="8">
        <f t="shared" si="0"/>
        <v>0</v>
      </c>
      <c r="G10" s="7"/>
      <c r="H10" s="7"/>
      <c r="I10" s="1"/>
      <c r="J10" s="1"/>
      <c r="K10" s="1"/>
      <c r="L10" s="1"/>
      <c r="M10" s="1"/>
      <c r="N10" s="2">
        <f t="shared" si="1"/>
        <v>0</v>
      </c>
    </row>
    <row r="11" spans="1:16" ht="13.2" x14ac:dyDescent="0.25">
      <c r="A11" s="6" t="s">
        <v>26</v>
      </c>
      <c r="B11" s="6">
        <v>10</v>
      </c>
      <c r="C11" s="6">
        <v>1.88</v>
      </c>
      <c r="D11" s="6" t="s">
        <v>19</v>
      </c>
      <c r="E11" s="6" t="s">
        <v>22</v>
      </c>
      <c r="F11" s="8">
        <f t="shared" si="0"/>
        <v>18.799999999999997</v>
      </c>
      <c r="G11" s="7"/>
      <c r="H11" s="7"/>
      <c r="I11" s="1"/>
      <c r="J11" s="1"/>
      <c r="K11" s="1"/>
      <c r="L11" s="1"/>
      <c r="M11" s="1"/>
      <c r="N11" s="2">
        <f t="shared" si="1"/>
        <v>0</v>
      </c>
    </row>
    <row r="12" spans="1:16" ht="13.2" x14ac:dyDescent="0.25">
      <c r="A12" s="8"/>
      <c r="B12" s="8"/>
      <c r="C12" s="8"/>
      <c r="D12" s="8"/>
      <c r="E12" s="8"/>
      <c r="F12" s="8">
        <f t="shared" si="0"/>
        <v>0</v>
      </c>
      <c r="G12" s="7"/>
      <c r="H12" s="7"/>
      <c r="I12" s="2"/>
      <c r="J12" s="2"/>
      <c r="K12" s="2"/>
      <c r="L12" s="2"/>
      <c r="M12" s="2"/>
      <c r="N12" s="2">
        <f t="shared" si="1"/>
        <v>0</v>
      </c>
    </row>
    <row r="13" spans="1:16" ht="13.2" x14ac:dyDescent="0.25">
      <c r="A13" s="8"/>
      <c r="B13" s="8"/>
      <c r="C13" s="8"/>
      <c r="D13" s="8"/>
      <c r="E13" s="8"/>
      <c r="F13" s="8">
        <f t="shared" si="0"/>
        <v>0</v>
      </c>
      <c r="G13" s="7"/>
      <c r="H13" s="10" t="s">
        <v>27</v>
      </c>
      <c r="I13" s="2"/>
      <c r="J13" s="2"/>
      <c r="K13" s="2"/>
      <c r="L13" s="2"/>
      <c r="M13" s="2"/>
      <c r="N13" s="2">
        <f t="shared" si="1"/>
        <v>0</v>
      </c>
      <c r="P13" s="4" t="s">
        <v>27</v>
      </c>
    </row>
    <row r="14" spans="1:16" ht="13.2" x14ac:dyDescent="0.25">
      <c r="A14" s="8"/>
      <c r="B14" s="8"/>
      <c r="C14" s="8"/>
      <c r="D14" s="8"/>
      <c r="E14" s="8"/>
      <c r="F14" s="8">
        <f>SUM(F4:F13)</f>
        <v>52.3001</v>
      </c>
      <c r="G14" s="10" t="s">
        <v>28</v>
      </c>
      <c r="H14" s="11">
        <f>F14/4</f>
        <v>13.075025</v>
      </c>
      <c r="I14" s="2"/>
      <c r="J14" s="2"/>
      <c r="K14" s="2"/>
      <c r="L14" s="2"/>
      <c r="M14" s="2"/>
      <c r="N14" s="2">
        <f>SUM(N4:N13)</f>
        <v>30.7</v>
      </c>
      <c r="O14" s="4" t="s">
        <v>28</v>
      </c>
      <c r="P14" s="5">
        <f>N14/4</f>
        <v>7.6749999999999998</v>
      </c>
    </row>
    <row r="15" spans="1:16" ht="15.75" customHeight="1" x14ac:dyDescent="0.25">
      <c r="A15" s="7"/>
      <c r="B15" s="7"/>
      <c r="C15" s="7"/>
      <c r="D15" s="7"/>
      <c r="E15" s="7"/>
      <c r="F15" s="7"/>
      <c r="G15" s="7"/>
      <c r="H15" s="7"/>
    </row>
    <row r="16" spans="1:16" ht="15.75" customHeight="1" x14ac:dyDescent="0.25">
      <c r="A16" s="7"/>
      <c r="B16" s="12" t="s">
        <v>32</v>
      </c>
      <c r="C16" s="7"/>
      <c r="D16" s="7"/>
      <c r="E16" s="7"/>
      <c r="F16" s="7"/>
      <c r="G16" s="7"/>
      <c r="H16" s="7"/>
      <c r="I16" s="20" t="s">
        <v>36</v>
      </c>
      <c r="J16" s="21"/>
      <c r="K16" s="21"/>
      <c r="L16" s="21"/>
      <c r="M16" s="21"/>
      <c r="N16" s="21"/>
    </row>
    <row r="17" spans="1:15" ht="15.75" customHeight="1" x14ac:dyDescent="0.25">
      <c r="A17" s="7"/>
      <c r="B17" s="7"/>
      <c r="C17" s="7"/>
      <c r="D17" s="7"/>
      <c r="E17" s="7"/>
      <c r="F17" s="7"/>
      <c r="G17" s="7"/>
      <c r="H17" s="7"/>
    </row>
    <row r="18" spans="1:15" ht="15.75" customHeight="1" x14ac:dyDescent="0.3">
      <c r="A18" s="14" t="s">
        <v>29</v>
      </c>
      <c r="B18" s="15"/>
      <c r="C18" s="15"/>
      <c r="D18" s="15"/>
      <c r="E18" s="15"/>
      <c r="F18" s="16"/>
      <c r="G18" s="7"/>
      <c r="H18" s="7"/>
      <c r="I18" s="17" t="s">
        <v>29</v>
      </c>
      <c r="J18" s="18"/>
      <c r="K18" s="18"/>
      <c r="L18" s="18"/>
      <c r="M18" s="18"/>
      <c r="N18" s="19"/>
    </row>
    <row r="19" spans="1:15" ht="13.2" x14ac:dyDescent="0.25">
      <c r="A19" s="6" t="s">
        <v>0</v>
      </c>
      <c r="B19" s="6" t="s">
        <v>30</v>
      </c>
      <c r="C19" s="6" t="s">
        <v>2</v>
      </c>
      <c r="D19" s="6" t="s">
        <v>3</v>
      </c>
      <c r="E19" s="6" t="s">
        <v>4</v>
      </c>
      <c r="F19" s="6" t="s">
        <v>5</v>
      </c>
      <c r="G19" s="7"/>
      <c r="H19" s="7"/>
      <c r="I19" s="1" t="s">
        <v>0</v>
      </c>
      <c r="J19" s="1" t="s">
        <v>30</v>
      </c>
      <c r="K19" s="1" t="s">
        <v>2</v>
      </c>
      <c r="L19" s="1" t="s">
        <v>3</v>
      </c>
      <c r="M19" s="1" t="s">
        <v>4</v>
      </c>
      <c r="N19" s="1" t="s">
        <v>5</v>
      </c>
    </row>
    <row r="20" spans="1:15" ht="13.2" x14ac:dyDescent="0.25">
      <c r="A20" s="8"/>
      <c r="B20" s="8"/>
      <c r="C20" s="8"/>
      <c r="D20" s="8"/>
      <c r="E20" s="8"/>
      <c r="F20" s="8"/>
      <c r="G20" s="7"/>
      <c r="H20" s="7"/>
      <c r="I20" s="2"/>
      <c r="J20" s="2"/>
      <c r="K20" s="2"/>
      <c r="L20" s="2"/>
      <c r="M20" s="2"/>
      <c r="N20" s="2"/>
    </row>
    <row r="21" spans="1:15" ht="13.2" x14ac:dyDescent="0.25">
      <c r="A21" s="6" t="s">
        <v>6</v>
      </c>
      <c r="B21" s="6">
        <v>1</v>
      </c>
      <c r="C21" s="6">
        <v>29.99</v>
      </c>
      <c r="D21" s="6" t="s">
        <v>7</v>
      </c>
      <c r="E21" s="6" t="s">
        <v>8</v>
      </c>
      <c r="F21" s="8">
        <f t="shared" ref="F21:F31" si="2">B21*C21</f>
        <v>29.99</v>
      </c>
      <c r="G21" s="7"/>
      <c r="H21" s="7"/>
      <c r="I21" s="1" t="s">
        <v>6</v>
      </c>
      <c r="J21" s="1">
        <v>1</v>
      </c>
      <c r="K21" s="1">
        <v>29.99</v>
      </c>
      <c r="L21" s="1" t="s">
        <v>7</v>
      </c>
      <c r="M21" s="1" t="s">
        <v>8</v>
      </c>
      <c r="N21" s="2">
        <f t="shared" ref="N21:N31" si="3">J21*K21</f>
        <v>29.99</v>
      </c>
    </row>
    <row r="22" spans="1:15" ht="13.2" x14ac:dyDescent="0.25">
      <c r="A22" s="6" t="s">
        <v>9</v>
      </c>
      <c r="B22" s="6">
        <v>4</v>
      </c>
      <c r="C22" s="6">
        <v>0.4</v>
      </c>
      <c r="D22" s="6" t="s">
        <v>7</v>
      </c>
      <c r="E22" s="6" t="s">
        <v>10</v>
      </c>
      <c r="F22" s="8">
        <f t="shared" si="2"/>
        <v>1.6</v>
      </c>
      <c r="G22" s="7"/>
      <c r="H22" s="7"/>
      <c r="I22" s="1" t="s">
        <v>33</v>
      </c>
      <c r="J22" s="1">
        <v>1</v>
      </c>
      <c r="K22" s="1">
        <v>5.9</v>
      </c>
      <c r="L22" s="1" t="s">
        <v>7</v>
      </c>
      <c r="M22" s="13" t="s">
        <v>35</v>
      </c>
      <c r="N22" s="2">
        <f t="shared" si="3"/>
        <v>5.9</v>
      </c>
    </row>
    <row r="23" spans="1:15" ht="13.2" x14ac:dyDescent="0.25">
      <c r="A23" s="6" t="s">
        <v>11</v>
      </c>
      <c r="B23" s="6">
        <v>4</v>
      </c>
      <c r="C23" s="6">
        <v>1.2</v>
      </c>
      <c r="D23" s="6" t="s">
        <v>7</v>
      </c>
      <c r="E23" s="6" t="s">
        <v>12</v>
      </c>
      <c r="F23" s="8">
        <f t="shared" si="2"/>
        <v>4.8</v>
      </c>
      <c r="G23" s="7"/>
      <c r="H23" s="7"/>
      <c r="I23" s="1" t="s">
        <v>34</v>
      </c>
      <c r="J23" s="1">
        <v>1</v>
      </c>
      <c r="K23" s="1">
        <v>18.899999999999999</v>
      </c>
      <c r="L23" s="1" t="s">
        <v>7</v>
      </c>
      <c r="M23" s="13" t="s">
        <v>35</v>
      </c>
      <c r="N23" s="2">
        <f t="shared" si="3"/>
        <v>18.899999999999999</v>
      </c>
    </row>
    <row r="24" spans="1:15" ht="13.2" x14ac:dyDescent="0.25">
      <c r="A24" s="6" t="s">
        <v>13</v>
      </c>
      <c r="B24" s="6">
        <v>8</v>
      </c>
      <c r="C24" s="6">
        <v>1.0000000000000001E-5</v>
      </c>
      <c r="D24" s="6" t="s">
        <v>14</v>
      </c>
      <c r="E24" s="6" t="s">
        <v>15</v>
      </c>
      <c r="F24" s="8">
        <f t="shared" si="2"/>
        <v>8.0000000000000007E-5</v>
      </c>
      <c r="G24" s="7"/>
      <c r="H24" s="7"/>
      <c r="I24" s="1"/>
      <c r="J24" s="1"/>
      <c r="K24" s="1"/>
      <c r="L24" s="1"/>
      <c r="M24" s="1"/>
      <c r="N24" s="2">
        <f t="shared" si="3"/>
        <v>0</v>
      </c>
    </row>
    <row r="25" spans="1:15" ht="13.2" x14ac:dyDescent="0.25">
      <c r="A25" s="6" t="s">
        <v>16</v>
      </c>
      <c r="B25" s="6">
        <v>1</v>
      </c>
      <c r="C25" s="6">
        <v>3.6</v>
      </c>
      <c r="D25" s="6" t="s">
        <v>7</v>
      </c>
      <c r="E25" s="6" t="s">
        <v>17</v>
      </c>
      <c r="F25" s="8">
        <f t="shared" si="2"/>
        <v>3.6</v>
      </c>
      <c r="G25" s="7"/>
      <c r="H25" s="7"/>
      <c r="I25" s="1"/>
      <c r="J25" s="1"/>
      <c r="K25" s="1"/>
      <c r="L25" s="1"/>
      <c r="M25" s="13"/>
      <c r="N25" s="2">
        <f t="shared" si="3"/>
        <v>0</v>
      </c>
    </row>
    <row r="26" spans="1:15" ht="13.2" x14ac:dyDescent="0.25">
      <c r="A26" s="9" t="s">
        <v>18</v>
      </c>
      <c r="B26" s="6">
        <v>3</v>
      </c>
      <c r="C26" s="6">
        <v>1.35</v>
      </c>
      <c r="D26" s="6" t="s">
        <v>19</v>
      </c>
      <c r="E26" s="6" t="s">
        <v>20</v>
      </c>
      <c r="F26" s="8">
        <f t="shared" si="2"/>
        <v>4.0500000000000007</v>
      </c>
      <c r="G26" s="7"/>
      <c r="H26" s="7"/>
      <c r="I26" s="1"/>
      <c r="J26" s="1"/>
      <c r="K26" s="1"/>
      <c r="L26" s="1"/>
      <c r="M26" s="13"/>
      <c r="N26" s="2">
        <f t="shared" si="3"/>
        <v>0</v>
      </c>
    </row>
    <row r="27" spans="1:15" ht="13.2" x14ac:dyDescent="0.25">
      <c r="A27" s="6" t="s">
        <v>21</v>
      </c>
      <c r="B27" s="6">
        <v>1</v>
      </c>
      <c r="C27" s="6">
        <v>0.8</v>
      </c>
      <c r="D27" s="6" t="s">
        <v>7</v>
      </c>
      <c r="E27" s="6" t="s">
        <v>22</v>
      </c>
      <c r="F27" s="8">
        <f t="shared" si="2"/>
        <v>0.8</v>
      </c>
      <c r="G27" s="7"/>
      <c r="H27" s="7"/>
      <c r="I27" s="1"/>
      <c r="J27" s="1"/>
      <c r="K27" s="1"/>
      <c r="L27" s="1"/>
      <c r="M27" s="1"/>
      <c r="N27" s="2">
        <f t="shared" si="3"/>
        <v>0</v>
      </c>
    </row>
    <row r="28" spans="1:15" ht="13.2" x14ac:dyDescent="0.25">
      <c r="A28" s="6" t="s">
        <v>23</v>
      </c>
      <c r="B28" s="6">
        <v>1</v>
      </c>
      <c r="C28" s="6">
        <v>0</v>
      </c>
      <c r="D28" s="6" t="s">
        <v>24</v>
      </c>
      <c r="E28" s="6" t="s">
        <v>25</v>
      </c>
      <c r="F28" s="8">
        <f t="shared" si="2"/>
        <v>0</v>
      </c>
      <c r="G28" s="7"/>
      <c r="H28" s="7"/>
      <c r="I28" s="1"/>
      <c r="J28" s="1"/>
      <c r="K28" s="1"/>
      <c r="L28" s="1"/>
      <c r="M28" s="13"/>
      <c r="N28" s="2">
        <f t="shared" si="3"/>
        <v>0</v>
      </c>
    </row>
    <row r="29" spans="1:15" ht="13.2" x14ac:dyDescent="0.25">
      <c r="A29" s="6" t="s">
        <v>26</v>
      </c>
      <c r="B29" s="6">
        <v>4</v>
      </c>
      <c r="C29" s="6">
        <v>1.88</v>
      </c>
      <c r="D29" s="6" t="s">
        <v>19</v>
      </c>
      <c r="E29" s="6" t="s">
        <v>22</v>
      </c>
      <c r="F29" s="8">
        <f t="shared" si="2"/>
        <v>7.52</v>
      </c>
      <c r="G29" s="7"/>
      <c r="H29" s="7"/>
      <c r="I29" s="1"/>
      <c r="J29" s="1"/>
      <c r="K29" s="1"/>
      <c r="L29" s="1"/>
      <c r="M29" s="13"/>
      <c r="N29" s="2">
        <f t="shared" si="3"/>
        <v>0</v>
      </c>
    </row>
    <row r="30" spans="1:15" ht="13.2" x14ac:dyDescent="0.25">
      <c r="A30" s="8"/>
      <c r="B30" s="8"/>
      <c r="C30" s="8"/>
      <c r="D30" s="8"/>
      <c r="E30" s="8"/>
      <c r="F30" s="8">
        <f t="shared" si="2"/>
        <v>0</v>
      </c>
      <c r="G30" s="7"/>
      <c r="H30" s="7"/>
      <c r="I30" s="2"/>
      <c r="J30" s="2"/>
      <c r="K30" s="2"/>
      <c r="L30" s="2"/>
      <c r="M30" s="2"/>
      <c r="N30" s="2">
        <f t="shared" si="3"/>
        <v>0</v>
      </c>
    </row>
    <row r="31" spans="1:15" ht="13.2" x14ac:dyDescent="0.25">
      <c r="A31" s="8"/>
      <c r="B31" s="8"/>
      <c r="C31" s="8"/>
      <c r="D31" s="8"/>
      <c r="E31" s="8"/>
      <c r="F31" s="8">
        <f t="shared" si="2"/>
        <v>0</v>
      </c>
      <c r="G31" s="7"/>
      <c r="H31" s="7"/>
      <c r="I31" s="2"/>
      <c r="J31" s="2"/>
      <c r="K31" s="2"/>
      <c r="L31" s="2"/>
      <c r="M31" s="2"/>
      <c r="N31" s="2">
        <f t="shared" si="3"/>
        <v>0</v>
      </c>
    </row>
    <row r="32" spans="1:15" ht="13.2" x14ac:dyDescent="0.25">
      <c r="A32" s="8"/>
      <c r="B32" s="8"/>
      <c r="C32" s="8"/>
      <c r="D32" s="8"/>
      <c r="E32" s="8"/>
      <c r="F32" s="8">
        <f>SUM(F22:F31)</f>
        <v>22.370080000000002</v>
      </c>
      <c r="G32" s="10" t="s">
        <v>31</v>
      </c>
      <c r="H32" s="7"/>
      <c r="I32" s="2"/>
      <c r="J32" s="2"/>
      <c r="K32" s="2"/>
      <c r="L32" s="2"/>
      <c r="M32" s="2"/>
      <c r="N32" s="2">
        <f>SUM(N22:N31)</f>
        <v>24.799999999999997</v>
      </c>
      <c r="O32" s="4" t="s">
        <v>31</v>
      </c>
    </row>
  </sheetData>
  <mergeCells count="3">
    <mergeCell ref="A18:F18"/>
    <mergeCell ref="I18:N18"/>
    <mergeCell ref="I16:N16"/>
  </mergeCells>
  <hyperlinks>
    <hyperlink ref="A8" r:id="rId1" xr:uid="{00000000-0004-0000-0000-000000000000}"/>
    <hyperlink ref="A26" r:id="rId2" xr:uid="{00000000-0004-0000-0000-000001000000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Christofi</cp:lastModifiedBy>
  <dcterms:modified xsi:type="dcterms:W3CDTF">2024-03-11T13:44:33Z</dcterms:modified>
</cp:coreProperties>
</file>