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あつき\mygit\xbp\de56\"/>
    </mc:Choice>
  </mc:AlternateContent>
  <xr:revisionPtr revIDLastSave="0" documentId="13_ncr:1_{8019C862-0857-4085-8D4A-73543AA02289}" xr6:coauthVersionLast="47" xr6:coauthVersionMax="47" xr10:uidLastSave="{00000000-0000-0000-0000-000000000000}"/>
  <bookViews>
    <workbookView xWindow="-120" yWindow="-120" windowWidth="20730" windowHeight="11040" xr2:uid="{CACCE200-A013-5F4E-BF76-B2DE9FB30CA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9" i="2" s="1"/>
  <c r="D10" i="2"/>
  <c r="D13" i="2"/>
  <c r="E10" i="2" l="1"/>
  <c r="D15" i="2" s="1"/>
  <c r="D18" i="2" s="1"/>
</calcChain>
</file>

<file path=xl/sharedStrings.xml><?xml version="1.0" encoding="utf-8"?>
<sst xmlns="http://schemas.openxmlformats.org/spreadsheetml/2006/main" count="25" uniqueCount="25">
  <si>
    <t>商品仕入れ</t>
    <rPh sb="0" eb="4">
      <t>ショウヒンシイ</t>
    </rPh>
    <phoneticPr fontId="1"/>
  </si>
  <si>
    <t>材料費</t>
    <rPh sb="0" eb="3">
      <t>ザイリョウヒ</t>
    </rPh>
    <phoneticPr fontId="1"/>
  </si>
  <si>
    <t>項目</t>
    <rPh sb="0" eb="2">
      <t>コウモク</t>
    </rPh>
    <phoneticPr fontId="1"/>
  </si>
  <si>
    <t>売上高</t>
    <rPh sb="0" eb="3">
      <t>ウリアゲダカ</t>
    </rPh>
    <phoneticPr fontId="1"/>
  </si>
  <si>
    <t>第1期</t>
    <rPh sb="0" eb="1">
      <t>ダイ</t>
    </rPh>
    <rPh sb="2" eb="3">
      <t>キ</t>
    </rPh>
    <phoneticPr fontId="1"/>
  </si>
  <si>
    <t>第2期</t>
    <rPh sb="0" eb="1">
      <t>ダイ</t>
    </rPh>
    <rPh sb="2" eb="3">
      <t>キ</t>
    </rPh>
    <phoneticPr fontId="1"/>
  </si>
  <si>
    <t>第3期</t>
    <rPh sb="0" eb="1">
      <t>ダイ</t>
    </rPh>
    <rPh sb="2" eb="3">
      <t>キ</t>
    </rPh>
    <phoneticPr fontId="1"/>
  </si>
  <si>
    <t>外注加工費</t>
    <rPh sb="0" eb="5">
      <t>ガイチュウカコウヒ</t>
    </rPh>
    <phoneticPr fontId="1"/>
  </si>
  <si>
    <t>期末在庫</t>
    <rPh sb="0" eb="4">
      <t>キマツザイコ</t>
    </rPh>
    <phoneticPr fontId="1"/>
  </si>
  <si>
    <t>利用手数料</t>
    <rPh sb="0" eb="5">
      <t>リヨウテスウリョウ</t>
    </rPh>
    <phoneticPr fontId="1"/>
  </si>
  <si>
    <t>売上原価</t>
    <rPh sb="0" eb="4">
      <t>ウリアゲゲンカ</t>
    </rPh>
    <phoneticPr fontId="1"/>
  </si>
  <si>
    <t>売上総利益（粗利）</t>
    <phoneticPr fontId="1"/>
  </si>
  <si>
    <t>給料</t>
    <rPh sb="0" eb="2">
      <t>キュウリョウ</t>
    </rPh>
    <phoneticPr fontId="1"/>
  </si>
  <si>
    <t>賞与</t>
    <rPh sb="0" eb="2">
      <t>ショウヨ</t>
    </rPh>
    <phoneticPr fontId="1"/>
  </si>
  <si>
    <t>法定福利費</t>
    <rPh sb="0" eb="5">
      <t>ホウテイフクリヒ</t>
    </rPh>
    <phoneticPr fontId="1"/>
  </si>
  <si>
    <t>減価償却費</t>
    <rPh sb="0" eb="5">
      <t>ゲンカショウキャクヒ</t>
    </rPh>
    <phoneticPr fontId="1"/>
  </si>
  <si>
    <t>広告宣伝費</t>
    <rPh sb="0" eb="5">
      <t>コウコクセンデンヒ</t>
    </rPh>
    <phoneticPr fontId="1"/>
  </si>
  <si>
    <t>粗利ー販管費</t>
    <rPh sb="0" eb="2">
      <t>アラリ</t>
    </rPh>
    <rPh sb="3" eb="6">
      <t>ハンカンヒ</t>
    </rPh>
    <phoneticPr fontId="1"/>
  </si>
  <si>
    <t>営業外収益</t>
    <rPh sb="0" eb="3">
      <t>エイギョウガイ</t>
    </rPh>
    <rPh sb="3" eb="5">
      <t>シュウエキ</t>
    </rPh>
    <phoneticPr fontId="1"/>
  </si>
  <si>
    <t>営業外費用</t>
    <rPh sb="0" eb="5">
      <t>エイギョウガイヒヨウ</t>
    </rPh>
    <phoneticPr fontId="1"/>
  </si>
  <si>
    <t>営業利益ー営業外損益</t>
    <rPh sb="0" eb="4">
      <t>エイギョウリエキ</t>
    </rPh>
    <rPh sb="5" eb="10">
      <t>エイギョウガイソンエキ</t>
    </rPh>
    <phoneticPr fontId="1"/>
  </si>
  <si>
    <t>販売費及び一般管理費</t>
    <rPh sb="0" eb="4">
      <t>ハンバイヒオヨ</t>
    </rPh>
    <rPh sb="5" eb="10">
      <t>イッパンカンリヒ</t>
    </rPh>
    <phoneticPr fontId="1"/>
  </si>
  <si>
    <t>営業利益</t>
    <rPh sb="0" eb="4">
      <t>エイギョウリエキ</t>
    </rPh>
    <phoneticPr fontId="1"/>
  </si>
  <si>
    <t>営業外損益</t>
    <rPh sb="0" eb="5">
      <t>エイギョウガイソンエキ</t>
    </rPh>
    <phoneticPr fontId="1"/>
  </si>
  <si>
    <t>経常利益</t>
    <rPh sb="0" eb="2">
      <t>ケイジョウ</t>
    </rPh>
    <rPh sb="2" eb="4">
      <t>リエキ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</si>
</sst>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2" fontId="0" fillId="0" borderId="2" xfId="0" applyNumberForma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2" fontId="0" fillId="0" borderId="7" xfId="0" applyNumberFormat="1" applyBorder="1" applyAlignment="1">
      <alignment horizontal="center" vertical="center"/>
    </xf>
    <xf numFmtId="42" fontId="0" fillId="0" borderId="8" xfId="0" applyNumberFormat="1" applyBorder="1" applyAlignment="1">
      <alignment horizontal="center" vertical="center"/>
    </xf>
    <xf numFmtId="42" fontId="0" fillId="0" borderId="9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4B53-2D9B-4D3A-9F9C-B703D3AF33FB}">
  <dimension ref="B2:I18"/>
  <sheetViews>
    <sheetView tabSelected="1" zoomScale="88" workbookViewId="0">
      <selection activeCell="D5" sqref="D5"/>
    </sheetView>
  </sheetViews>
  <sheetFormatPr defaultRowHeight="19.5" x14ac:dyDescent="0.4"/>
  <cols>
    <col min="1" max="1" width="8.88671875" style="2"/>
    <col min="2" max="3" width="20.21875" style="2" bestFit="1" customWidth="1"/>
    <col min="4" max="4" width="12.6640625" style="2" bestFit="1" customWidth="1"/>
    <col min="5" max="5" width="11.77734375" style="2" bestFit="1" customWidth="1"/>
    <col min="6" max="16384" width="8.88671875" style="2"/>
  </cols>
  <sheetData>
    <row r="2" spans="2:9" x14ac:dyDescent="0.4">
      <c r="B2" s="7" t="s">
        <v>2</v>
      </c>
      <c r="C2" s="11"/>
      <c r="D2" s="7" t="s">
        <v>4</v>
      </c>
      <c r="E2" s="8"/>
      <c r="F2" s="11" t="s">
        <v>5</v>
      </c>
      <c r="G2" s="11"/>
      <c r="H2" s="11" t="s">
        <v>6</v>
      </c>
      <c r="I2" s="8"/>
    </row>
    <row r="3" spans="2:9" x14ac:dyDescent="0.4">
      <c r="B3" s="7" t="s">
        <v>3</v>
      </c>
      <c r="C3" s="8"/>
      <c r="D3" s="9">
        <v>1920000</v>
      </c>
      <c r="E3" s="10"/>
      <c r="F3" s="9"/>
      <c r="G3" s="10"/>
      <c r="H3" s="9"/>
      <c r="I3" s="10"/>
    </row>
    <row r="4" spans="2:9" x14ac:dyDescent="0.4">
      <c r="B4" s="12" t="s">
        <v>10</v>
      </c>
      <c r="C4" s="4" t="s">
        <v>0</v>
      </c>
      <c r="D4" s="5"/>
      <c r="E4" s="15">
        <f>D4+D5+D6+D7+D8</f>
        <v>936000</v>
      </c>
      <c r="F4" s="5"/>
      <c r="G4" s="15"/>
      <c r="H4" s="5"/>
      <c r="I4" s="15"/>
    </row>
    <row r="5" spans="2:9" x14ac:dyDescent="0.4">
      <c r="B5" s="13"/>
      <c r="C5" s="4" t="s">
        <v>1</v>
      </c>
      <c r="D5" s="5">
        <v>360000</v>
      </c>
      <c r="E5" s="16"/>
      <c r="F5" s="1"/>
      <c r="G5" s="16"/>
      <c r="H5" s="5"/>
      <c r="I5" s="16"/>
    </row>
    <row r="6" spans="2:9" x14ac:dyDescent="0.4">
      <c r="B6" s="13"/>
      <c r="C6" s="4" t="s">
        <v>7</v>
      </c>
      <c r="D6" s="6"/>
      <c r="E6" s="16"/>
      <c r="F6" s="1"/>
      <c r="G6" s="16"/>
      <c r="H6" s="5"/>
      <c r="I6" s="16"/>
    </row>
    <row r="7" spans="2:9" x14ac:dyDescent="0.4">
      <c r="B7" s="13"/>
      <c r="C7" s="4" t="s">
        <v>8</v>
      </c>
      <c r="D7" s="5"/>
      <c r="E7" s="16"/>
      <c r="F7" s="1"/>
      <c r="G7" s="16"/>
      <c r="H7" s="5"/>
      <c r="I7" s="16"/>
    </row>
    <row r="8" spans="2:9" x14ac:dyDescent="0.4">
      <c r="B8" s="14"/>
      <c r="C8" s="4" t="s">
        <v>9</v>
      </c>
      <c r="D8" s="5">
        <v>576000</v>
      </c>
      <c r="E8" s="17"/>
      <c r="F8" s="1"/>
      <c r="G8" s="17"/>
      <c r="H8" s="5"/>
      <c r="I8" s="17"/>
    </row>
    <row r="9" spans="2:9" x14ac:dyDescent="0.4">
      <c r="B9" s="4" t="s">
        <v>11</v>
      </c>
      <c r="C9" s="4"/>
      <c r="D9" s="9">
        <f>D3-E4</f>
        <v>984000</v>
      </c>
      <c r="E9" s="10"/>
      <c r="F9" s="9"/>
      <c r="G9" s="10"/>
      <c r="H9" s="9"/>
      <c r="I9" s="10"/>
    </row>
    <row r="10" spans="2:9" x14ac:dyDescent="0.4">
      <c r="B10" s="12" t="s">
        <v>21</v>
      </c>
      <c r="C10" s="4" t="s">
        <v>12</v>
      </c>
      <c r="D10" s="5">
        <f>300000*3</f>
        <v>900000</v>
      </c>
      <c r="E10" s="15">
        <f>D10+D11+D12+D13+D14</f>
        <v>2916440</v>
      </c>
      <c r="F10" s="5"/>
      <c r="G10" s="15"/>
      <c r="H10" s="5"/>
      <c r="I10" s="15"/>
    </row>
    <row r="11" spans="2:9" x14ac:dyDescent="0.4">
      <c r="B11" s="13"/>
      <c r="C11" s="4" t="s">
        <v>13</v>
      </c>
      <c r="D11" s="5">
        <v>1800000</v>
      </c>
      <c r="E11" s="16"/>
      <c r="F11" s="5"/>
      <c r="G11" s="16"/>
      <c r="H11" s="5"/>
      <c r="I11" s="16"/>
    </row>
    <row r="12" spans="2:9" x14ac:dyDescent="0.4">
      <c r="B12" s="13"/>
      <c r="C12" s="4" t="s">
        <v>14</v>
      </c>
      <c r="D12" s="6">
        <v>63000</v>
      </c>
      <c r="E12" s="16"/>
      <c r="F12" s="5"/>
      <c r="G12" s="16"/>
      <c r="H12" s="5"/>
      <c r="I12" s="16"/>
    </row>
    <row r="13" spans="2:9" x14ac:dyDescent="0.4">
      <c r="B13" s="13"/>
      <c r="C13" s="2" t="s">
        <v>15</v>
      </c>
      <c r="D13" s="5">
        <f>700000/5</f>
        <v>140000</v>
      </c>
      <c r="E13" s="16"/>
      <c r="F13" s="5"/>
      <c r="G13" s="16"/>
      <c r="H13" s="5"/>
      <c r="I13" s="16"/>
    </row>
    <row r="14" spans="2:9" x14ac:dyDescent="0.4">
      <c r="B14" s="14"/>
      <c r="C14" s="4" t="s">
        <v>16</v>
      </c>
      <c r="D14" s="5">
        <v>13440</v>
      </c>
      <c r="E14" s="17"/>
      <c r="F14" s="5"/>
      <c r="G14" s="17"/>
      <c r="H14" s="5"/>
      <c r="I14" s="17"/>
    </row>
    <row r="15" spans="2:9" x14ac:dyDescent="0.4">
      <c r="B15" s="3" t="s">
        <v>22</v>
      </c>
      <c r="C15" s="4" t="s">
        <v>17</v>
      </c>
      <c r="D15" s="9">
        <f>D9-E10</f>
        <v>-1932440</v>
      </c>
      <c r="E15" s="10"/>
      <c r="F15" s="5"/>
      <c r="G15" s="5"/>
      <c r="H15" s="5"/>
      <c r="I15" s="5"/>
    </row>
    <row r="16" spans="2:9" x14ac:dyDescent="0.4">
      <c r="B16" s="12" t="s">
        <v>23</v>
      </c>
      <c r="C16" s="4" t="s">
        <v>18</v>
      </c>
      <c r="D16" s="5"/>
      <c r="E16" s="18"/>
      <c r="F16" s="5"/>
      <c r="G16" s="15"/>
      <c r="H16" s="5"/>
      <c r="I16" s="15"/>
    </row>
    <row r="17" spans="2:9" x14ac:dyDescent="0.4">
      <c r="B17" s="14"/>
      <c r="C17" s="2" t="s">
        <v>19</v>
      </c>
      <c r="D17" s="5"/>
      <c r="E17" s="18"/>
      <c r="F17" s="5"/>
      <c r="G17" s="17"/>
      <c r="H17" s="5"/>
      <c r="I17" s="17"/>
    </row>
    <row r="18" spans="2:9" x14ac:dyDescent="0.4">
      <c r="B18" s="4" t="s">
        <v>24</v>
      </c>
      <c r="C18" s="4" t="s">
        <v>20</v>
      </c>
      <c r="D18" s="9">
        <f>D15-E16</f>
        <v>-1932440</v>
      </c>
      <c r="E18" s="10"/>
      <c r="F18" s="5"/>
      <c r="G18" s="5"/>
      <c r="H18" s="5"/>
      <c r="I18" s="5"/>
    </row>
  </sheetData>
  <mergeCells count="25">
    <mergeCell ref="I4:I8"/>
    <mergeCell ref="H2:I2"/>
    <mergeCell ref="B10:B14"/>
    <mergeCell ref="B16:B17"/>
    <mergeCell ref="E4:E8"/>
    <mergeCell ref="E10:E14"/>
    <mergeCell ref="E16:E17"/>
    <mergeCell ref="B4:B8"/>
    <mergeCell ref="D15:E15"/>
    <mergeCell ref="I10:I14"/>
    <mergeCell ref="I16:I17"/>
    <mergeCell ref="D3:E3"/>
    <mergeCell ref="F3:G3"/>
    <mergeCell ref="H3:I3"/>
    <mergeCell ref="D9:E9"/>
    <mergeCell ref="F9:G9"/>
    <mergeCell ref="H9:I9"/>
    <mergeCell ref="D18:E18"/>
    <mergeCell ref="B3:C3"/>
    <mergeCell ref="B2:C2"/>
    <mergeCell ref="D2:E2"/>
    <mergeCell ref="F2:G2"/>
    <mergeCell ref="G4:G8"/>
    <mergeCell ref="G10:G14"/>
    <mergeCell ref="G16:G1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大田 博樹(ft101977yx)</dc:creator>
  <cp:lastModifiedBy>202301989</cp:lastModifiedBy>
  <dcterms:created xsi:type="dcterms:W3CDTF">2024-10-21T03:45:49Z</dcterms:created>
  <dcterms:modified xsi:type="dcterms:W3CDTF">2024-10-23T01:29:05Z</dcterms:modified>
</cp:coreProperties>
</file>