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18" i="2"/>
  <c r="I28" i="2"/>
  <c r="I40" i="2"/>
  <c r="I39" i="2"/>
  <c r="I38" i="2"/>
  <c r="G6" i="2"/>
  <c r="I6" i="2" s="1"/>
  <c r="G37" i="2" l="1"/>
  <c r="I37" i="2" s="1"/>
  <c r="I29" i="2"/>
  <c r="I33" i="2"/>
  <c r="I11" i="2"/>
  <c r="I12" i="2"/>
  <c r="I13" i="2"/>
  <c r="I14" i="2"/>
  <c r="I15" i="2"/>
  <c r="I16" i="2"/>
  <c r="I17" i="2"/>
  <c r="I30" i="2"/>
  <c r="I31" i="2"/>
  <c r="I32" i="2"/>
  <c r="I34" i="2"/>
  <c r="I35" i="2"/>
  <c r="I36" i="2"/>
  <c r="I10" i="2"/>
  <c r="I41" i="2" l="1"/>
</calcChain>
</file>

<file path=xl/sharedStrings.xml><?xml version="1.0" encoding="utf-8"?>
<sst xmlns="http://schemas.openxmlformats.org/spreadsheetml/2006/main" count="107" uniqueCount="80">
  <si>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</si>
  <si>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</si>
  <si>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</si>
  <si>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</si>
  <si>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</si>
  <si>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</si>
  <si>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</si>
  <si>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</si>
  <si>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</si>
  <si>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</si>
  <si>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</si>
  <si>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</si>
  <si>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</si>
  <si>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Jack Connector</t>
  </si>
  <si>
    <t>9V Battery connector</t>
  </si>
  <si>
    <t>Rocket switch</t>
  </si>
  <si>
    <t>Brass M3 threaded inserts</t>
  </si>
  <si>
    <t xml:space="preserve">Phoenix screw connector </t>
  </si>
  <si>
    <t>185-4800</t>
  </si>
  <si>
    <t>419-794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</si>
  <si>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</si>
  <si>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</si>
  <si>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</si>
  <si>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</si>
  <si>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</si>
  <si>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</si>
  <si>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Rapid electronics</t>
  </si>
  <si>
    <t>54-4734</t>
  </si>
  <si>
    <t>124-5469</t>
  </si>
  <si>
    <t>Cost per unit(£)</t>
  </si>
  <si>
    <t>193-0586</t>
  </si>
  <si>
    <t>682-1131</t>
  </si>
  <si>
    <t>Pushbutton Omron B3F-1020</t>
  </si>
  <si>
    <t>278-534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</si>
  <si>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</si>
  <si>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</si>
  <si>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</si>
  <si>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</si>
  <si>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</si>
  <si>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</si>
  <si>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914-1652</t>
  </si>
  <si>
    <t>Long M3 countersunk screws</t>
  </si>
  <si>
    <t>Short M3 countersunk screws</t>
  </si>
  <si>
    <t>528-946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</si>
  <si>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</si>
  <si>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</si>
  <si>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</si>
  <si>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</si>
  <si>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</si>
  <si>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</si>
  <si>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</si>
  <si>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</si>
  <si>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</si>
  <si>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Front cover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</si>
  <si>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</si>
  <si>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</si>
  <si>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</si>
  <si>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</si>
  <si>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</si>
  <si>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</si>
  <si>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</si>
  <si>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</si>
  <si>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</si>
  <si>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</si>
  <si>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</si>
  <si>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</si>
  <si>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</si>
  <si>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</si>
  <si>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</si>
  <si>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</si>
  <si>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</si>
  <si>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</si>
  <si>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</si>
  <si>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</si>
  <si>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</si>
  <si>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</si>
  <si>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</si>
  <si>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Back cover</t>
  </si>
  <si>
    <t>Magnet</t>
  </si>
  <si>
    <t>136-5467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</si>
</sst>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1"/>
  <sheetViews>
    <sheetView tabSelected="1" topLeftCell="B22" workbookViewId="0">
      <selection activeCell="H43" sqref="H43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29</v>
      </c>
      <c r="H5" s="1" t="s">
        <v>4</v>
      </c>
      <c r="I5" s="1" t="s">
        <v>25</v>
      </c>
    </row>
    <row r="6" spans="4:9" x14ac:dyDescent="0.35">
      <c r="D6" s="3" t="s">
        <v>47</v>
      </c>
      <c r="E6" s="3" t="s">
        <v>48</v>
      </c>
      <c r="F6" s="3" t="s">
        <v>49</v>
      </c>
      <c r="G6" s="3">
        <f>3.55/10</f>
        <v>0.35499999999999998</v>
      </c>
      <c r="H6" s="3">
        <v>1</v>
      </c>
      <c r="I6">
        <f>H6*G6</f>
        <v>0.35499999999999998</v>
      </c>
    </row>
    <row r="7" spans="4:9" x14ac:dyDescent="0.35">
      <c r="D7" s="3" t="s">
        <v>53</v>
      </c>
      <c r="E7" s="3" t="s">
        <v>49</v>
      </c>
      <c r="F7" s="3"/>
      <c r="G7" s="3"/>
      <c r="H7" s="3"/>
    </row>
    <row r="8" spans="4:9" x14ac:dyDescent="0.35">
      <c r="D8" s="3" t="s">
        <v>77</v>
      </c>
      <c r="E8" s="3" t="s">
        <v>49</v>
      </c>
      <c r="F8" s="3"/>
      <c r="G8" s="3"/>
      <c r="H8" s="3"/>
    </row>
    <row r="9" spans="4:9" x14ac:dyDescent="0.35">
      <c r="D9" s="3" t="s">
        <v>52</v>
      </c>
      <c r="E9" s="3" t="s">
        <v>49</v>
      </c>
      <c r="F9" s="3"/>
      <c r="G9" s="3"/>
      <c r="H9" s="3"/>
    </row>
    <row r="10" spans="4:9" x14ac:dyDescent="0.35">
      <c r="D10" t="s">
        <v>1</v>
      </c>
      <c r="E10" t="s">
        <v>7</v>
      </c>
      <c r="F10" t="s">
        <v>28</v>
      </c>
      <c r="G10">
        <v>27.41</v>
      </c>
      <c r="H10">
        <v>1</v>
      </c>
      <c r="I10">
        <f>H10*G10</f>
        <v>27.41</v>
      </c>
    </row>
    <row r="11" spans="4:9" x14ac:dyDescent="0.35">
      <c r="D11" t="s">
        <v>8</v>
      </c>
      <c r="E11" t="s">
        <v>35</v>
      </c>
      <c r="F11" t="s">
        <v>34</v>
      </c>
      <c r="G11">
        <v>16.670000000000002</v>
      </c>
      <c r="H11">
        <v>1</v>
      </c>
      <c r="I11">
        <f t="shared" ref="I11:I40" si="0">H11*G11</f>
        <v>16.670000000000002</v>
      </c>
    </row>
    <row r="12" spans="4:9" x14ac:dyDescent="0.35">
      <c r="D12" t="s">
        <v>13</v>
      </c>
      <c r="E12" t="s">
        <v>26</v>
      </c>
      <c r="F12" t="s">
        <v>27</v>
      </c>
      <c r="G12">
        <v>0.90200000000000002</v>
      </c>
      <c r="H12">
        <v>6</v>
      </c>
      <c r="I12">
        <f t="shared" si="0"/>
        <v>5.4119999999999999</v>
      </c>
    </row>
    <row r="13" spans="4:9" x14ac:dyDescent="0.35">
      <c r="D13" t="s">
        <v>17</v>
      </c>
      <c r="E13" t="s">
        <v>7</v>
      </c>
      <c r="F13" t="s">
        <v>30</v>
      </c>
      <c r="G13">
        <v>0.97</v>
      </c>
      <c r="H13">
        <v>1</v>
      </c>
      <c r="I13">
        <f t="shared" si="0"/>
        <v>0.97</v>
      </c>
    </row>
    <row r="14" spans="4:9" x14ac:dyDescent="0.35">
      <c r="D14" t="s">
        <v>14</v>
      </c>
      <c r="E14" t="s">
        <v>7</v>
      </c>
      <c r="F14" t="s">
        <v>18</v>
      </c>
      <c r="G14">
        <v>0.53</v>
      </c>
      <c r="H14">
        <v>1</v>
      </c>
      <c r="I14">
        <f t="shared" si="0"/>
        <v>0.53</v>
      </c>
    </row>
    <row r="15" spans="4:9" x14ac:dyDescent="0.35">
      <c r="D15" t="s">
        <v>15</v>
      </c>
      <c r="E15" t="s">
        <v>7</v>
      </c>
      <c r="F15" t="s">
        <v>19</v>
      </c>
      <c r="G15">
        <v>1.486</v>
      </c>
      <c r="H15">
        <v>1</v>
      </c>
      <c r="I15">
        <f t="shared" si="0"/>
        <v>1.486</v>
      </c>
    </row>
    <row r="16" spans="4:9" x14ac:dyDescent="0.35">
      <c r="D16" t="s">
        <v>6</v>
      </c>
      <c r="E16" t="s">
        <v>7</v>
      </c>
      <c r="F16" t="s">
        <v>5</v>
      </c>
      <c r="G16">
        <v>1.36</v>
      </c>
      <c r="H16">
        <v>2</v>
      </c>
      <c r="I16">
        <f t="shared" si="0"/>
        <v>2.72</v>
      </c>
    </row>
    <row r="17" spans="4:9" x14ac:dyDescent="0.35">
      <c r="D17" t="s">
        <v>32</v>
      </c>
      <c r="E17" t="s">
        <v>7</v>
      </c>
      <c r="F17" t="s">
        <v>31</v>
      </c>
      <c r="G17">
        <v>0.58599999999999997</v>
      </c>
      <c r="H17">
        <v>1</v>
      </c>
      <c r="I17">
        <f t="shared" si="0"/>
        <v>0.58599999999999997</v>
      </c>
    </row>
    <row r="18" spans="4:9" x14ac:dyDescent="0.35">
      <c r="D18" t="s">
        <v>63</v>
      </c>
      <c r="E18" t="s">
        <v>7</v>
      </c>
      <c r="F18" t="s">
        <v>54</v>
      </c>
      <c r="G18">
        <v>1.7000000000000001E-2</v>
      </c>
      <c r="H18">
        <v>5</v>
      </c>
      <c r="I18">
        <f t="shared" si="0"/>
        <v>8.5000000000000006E-2</v>
      </c>
    </row>
    <row r="19" spans="4:9" x14ac:dyDescent="0.35">
      <c r="D19" t="s">
        <v>62</v>
      </c>
      <c r="E19" t="s">
        <v>7</v>
      </c>
      <c r="F19" t="s">
        <v>55</v>
      </c>
      <c r="G19">
        <v>0.14199999999999999</v>
      </c>
      <c r="H19">
        <v>1</v>
      </c>
      <c r="I19">
        <f t="shared" si="0"/>
        <v>0.14199999999999999</v>
      </c>
    </row>
    <row r="20" spans="4:9" x14ac:dyDescent="0.35">
      <c r="D20" t="s">
        <v>56</v>
      </c>
      <c r="E20" t="s">
        <v>7</v>
      </c>
      <c r="F20" t="s">
        <v>57</v>
      </c>
      <c r="G20">
        <v>0.05</v>
      </c>
      <c r="H20">
        <v>2</v>
      </c>
      <c r="I20">
        <f t="shared" si="0"/>
        <v>0.1</v>
      </c>
    </row>
    <row r="21" spans="4:9" x14ac:dyDescent="0.35">
      <c r="D21" t="s">
        <v>58</v>
      </c>
      <c r="E21" t="s">
        <v>7</v>
      </c>
      <c r="F21" t="s">
        <v>59</v>
      </c>
      <c r="G21">
        <v>4.5999999999999999E-2</v>
      </c>
      <c r="H21">
        <v>1</v>
      </c>
      <c r="I21">
        <f t="shared" si="0"/>
        <v>4.5999999999999999E-2</v>
      </c>
    </row>
    <row r="22" spans="4:9" x14ac:dyDescent="0.35">
      <c r="D22" t="s">
        <v>61</v>
      </c>
      <c r="E22" t="s">
        <v>7</v>
      </c>
      <c r="F22" t="s">
        <v>60</v>
      </c>
      <c r="G22">
        <v>0.55000000000000004</v>
      </c>
      <c r="H22">
        <v>2</v>
      </c>
      <c r="I22">
        <f t="shared" si="0"/>
        <v>1.1000000000000001</v>
      </c>
    </row>
    <row r="23" spans="4:9" x14ac:dyDescent="0.35">
      <c r="D23" t="s">
        <v>65</v>
      </c>
      <c r="E23" t="s">
        <v>7</v>
      </c>
      <c r="F23" t="s">
        <v>64</v>
      </c>
      <c r="G23">
        <v>0.05</v>
      </c>
      <c r="H23">
        <v>1</v>
      </c>
      <c r="I23">
        <f t="shared" si="0"/>
        <v>0.05</v>
      </c>
    </row>
    <row r="24" spans="4:9" x14ac:dyDescent="0.35">
      <c r="D24" t="s">
        <v>66</v>
      </c>
      <c r="E24" t="s">
        <v>7</v>
      </c>
      <c r="F24" t="s">
        <v>67</v>
      </c>
      <c r="G24">
        <v>0.16400000000000001</v>
      </c>
      <c r="H24">
        <v>1</v>
      </c>
      <c r="I24">
        <f t="shared" si="0"/>
        <v>0.16400000000000001</v>
      </c>
    </row>
    <row r="25" spans="4:9" x14ac:dyDescent="0.35">
      <c r="D25" t="s">
        <v>68</v>
      </c>
      <c r="E25" t="s">
        <v>7</v>
      </c>
      <c r="F25" t="s">
        <v>69</v>
      </c>
      <c r="G25">
        <v>5.1999999999999998E-2</v>
      </c>
      <c r="H25">
        <v>1</v>
      </c>
      <c r="I25">
        <f t="shared" si="0"/>
        <v>5.1999999999999998E-2</v>
      </c>
    </row>
    <row r="26" spans="4:9" x14ac:dyDescent="0.35">
      <c r="D26" t="s">
        <v>70</v>
      </c>
      <c r="E26" t="s">
        <v>7</v>
      </c>
      <c r="F26" t="s">
        <v>71</v>
      </c>
      <c r="G26">
        <v>6.7000000000000004E-2</v>
      </c>
      <c r="H26">
        <v>1</v>
      </c>
      <c r="I26">
        <f t="shared" si="0"/>
        <v>6.7000000000000004E-2</v>
      </c>
    </row>
    <row r="27" spans="4:9" x14ac:dyDescent="0.35">
      <c r="D27" t="s">
        <v>72</v>
      </c>
      <c r="E27" t="s">
        <v>7</v>
      </c>
      <c r="F27" t="s">
        <v>73</v>
      </c>
      <c r="G27">
        <v>0.5</v>
      </c>
      <c r="H27">
        <v>1</v>
      </c>
      <c r="I27">
        <f t="shared" si="0"/>
        <v>0.5</v>
      </c>
    </row>
    <row r="28" spans="4:9" x14ac:dyDescent="0.35">
      <c r="D28" t="s">
        <v>74</v>
      </c>
      <c r="E28" t="s">
        <v>76</v>
      </c>
      <c r="F28" t="s">
        <v>75</v>
      </c>
      <c r="G28">
        <v>0.35220000000000001</v>
      </c>
      <c r="H28">
        <v>1</v>
      </c>
      <c r="I28">
        <f t="shared" si="0"/>
        <v>0.35220000000000001</v>
      </c>
    </row>
    <row r="29" spans="4:9" x14ac:dyDescent="0.35">
      <c r="D29" t="s">
        <v>42</v>
      </c>
      <c r="E29" t="s">
        <v>7</v>
      </c>
      <c r="F29" t="s">
        <v>43</v>
      </c>
      <c r="G29">
        <v>0.06</v>
      </c>
      <c r="H29">
        <v>2</v>
      </c>
      <c r="I29">
        <f t="shared" si="0"/>
        <v>0.12</v>
      </c>
    </row>
    <row r="30" spans="4:9" x14ac:dyDescent="0.35">
      <c r="D30" t="s">
        <v>41</v>
      </c>
      <c r="E30" t="s">
        <v>7</v>
      </c>
      <c r="F30" t="s">
        <v>40</v>
      </c>
      <c r="G30">
        <v>7.0000000000000007E-2</v>
      </c>
      <c r="H30">
        <v>4</v>
      </c>
      <c r="I30">
        <f t="shared" si="0"/>
        <v>0.28000000000000003</v>
      </c>
    </row>
    <row r="31" spans="4:9" x14ac:dyDescent="0.35">
      <c r="D31" t="s">
        <v>16</v>
      </c>
      <c r="E31" t="s">
        <v>7</v>
      </c>
      <c r="F31" t="s">
        <v>33</v>
      </c>
      <c r="G31">
        <v>0.107</v>
      </c>
      <c r="H31">
        <v>6</v>
      </c>
      <c r="I31">
        <f t="shared" si="0"/>
        <v>0.64200000000000002</v>
      </c>
    </row>
    <row r="32" spans="4:9" x14ac:dyDescent="0.35">
      <c r="D32" t="s">
        <v>12</v>
      </c>
      <c r="E32" t="s">
        <v>24</v>
      </c>
      <c r="F32" s="2">
        <v>2070346</v>
      </c>
      <c r="G32">
        <v>1.92</v>
      </c>
      <c r="H32">
        <v>2</v>
      </c>
      <c r="I32">
        <f t="shared" si="0"/>
        <v>3.84</v>
      </c>
    </row>
    <row r="33" spans="4:9" x14ac:dyDescent="0.35">
      <c r="D33" t="s">
        <v>36</v>
      </c>
      <c r="E33" t="s">
        <v>21</v>
      </c>
      <c r="F33" t="s">
        <v>37</v>
      </c>
      <c r="G33">
        <v>0.34949999999999998</v>
      </c>
      <c r="H33">
        <v>3</v>
      </c>
      <c r="I33">
        <f>H33*G33</f>
        <v>1.0485</v>
      </c>
    </row>
    <row r="34" spans="4:9" x14ac:dyDescent="0.35">
      <c r="D34" t="s">
        <v>9</v>
      </c>
      <c r="E34" t="s">
        <v>21</v>
      </c>
      <c r="F34" t="s">
        <v>20</v>
      </c>
      <c r="G34">
        <v>16.989999999999998</v>
      </c>
      <c r="H34">
        <v>1</v>
      </c>
      <c r="I34">
        <f t="shared" si="0"/>
        <v>16.989999999999998</v>
      </c>
    </row>
    <row r="35" spans="4:9" x14ac:dyDescent="0.35">
      <c r="D35" t="s">
        <v>10</v>
      </c>
      <c r="E35" t="s">
        <v>22</v>
      </c>
      <c r="F35" t="s">
        <v>44</v>
      </c>
      <c r="G35">
        <v>32.5</v>
      </c>
      <c r="H35">
        <v>1</v>
      </c>
      <c r="I35">
        <f t="shared" si="0"/>
        <v>32.5</v>
      </c>
    </row>
    <row r="36" spans="4:9" x14ac:dyDescent="0.35">
      <c r="D36" t="s">
        <v>11</v>
      </c>
      <c r="E36" t="s">
        <v>21</v>
      </c>
      <c r="F36" t="s">
        <v>23</v>
      </c>
      <c r="G36">
        <v>29.09</v>
      </c>
      <c r="H36">
        <v>1</v>
      </c>
      <c r="I36">
        <f t="shared" si="0"/>
        <v>29.09</v>
      </c>
    </row>
    <row r="37" spans="4:9" x14ac:dyDescent="0.35">
      <c r="D37" t="s">
        <v>45</v>
      </c>
      <c r="E37" t="s">
        <v>21</v>
      </c>
      <c r="F37" t="s">
        <v>46</v>
      </c>
      <c r="G37">
        <f>11.09/2</f>
        <v>5.5449999999999999</v>
      </c>
      <c r="H37">
        <v>2</v>
      </c>
      <c r="I37">
        <f t="shared" si="0"/>
        <v>11.09</v>
      </c>
    </row>
    <row r="38" spans="4:9" x14ac:dyDescent="0.35">
      <c r="D38" t="s">
        <v>50</v>
      </c>
      <c r="E38" t="s">
        <v>7</v>
      </c>
      <c r="F38" t="s">
        <v>51</v>
      </c>
      <c r="G38">
        <v>7.2939999999999996</v>
      </c>
      <c r="H38">
        <v>1</v>
      </c>
      <c r="I38">
        <f t="shared" si="0"/>
        <v>7.2939999999999996</v>
      </c>
    </row>
    <row r="39" spans="4:9" x14ac:dyDescent="0.35">
      <c r="D39" t="s">
        <v>38</v>
      </c>
      <c r="E39" t="s">
        <v>7</v>
      </c>
      <c r="F39" t="s">
        <v>39</v>
      </c>
      <c r="G39">
        <v>3</v>
      </c>
      <c r="H39">
        <v>1</v>
      </c>
      <c r="I39">
        <f t="shared" si="0"/>
        <v>3</v>
      </c>
    </row>
    <row r="40" spans="4:9" x14ac:dyDescent="0.35">
      <c r="D40" t="s">
        <v>78</v>
      </c>
      <c r="E40" t="s">
        <v>7</v>
      </c>
      <c r="F40" t="s">
        <v>79</v>
      </c>
      <c r="G40">
        <v>7.33</v>
      </c>
      <c r="H40">
        <v>2</v>
      </c>
      <c r="I40">
        <f t="shared" si="0"/>
        <v>14.66</v>
      </c>
    </row>
    <row r="41" spans="4:9" x14ac:dyDescent="0.35">
      <c r="I41">
        <f>SUM(I10:I40)</f>
        <v>178.9967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2021-06-15T14:56:38Z</dcterms:modified>
</cp:coreProperties>
</file>