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25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CA8D8532DDC4C3381400151C98ECB77"/>
        <xdr:cNvPicPr/>
      </xdr:nvPicPr>
      <xdr:blipFill>
        <a:blip r:embed="rId1" r:link="rId2"/>
        <a:stretch>
          <a:fillRect/>
        </a:stretch>
      </xdr:blipFill>
      <xdr:spPr>
        <a:xfrm>
          <a:off x="1066800" y="1898015"/>
          <a:ext cx="1685925" cy="1061085"/>
        </a:xfrm>
        <a:prstGeom prst="rect">
          <a:avLst/>
        </a:prstGeom>
      </xdr:spPr>
    </xdr:pic>
  </etc:cellImage>
  <etc:cellImage>
    <xdr:pic>
      <xdr:nvPicPr>
        <xdr:cNvPr id="10" name="ID_8FC5AA2F27A04D949F9046733972C903" descr="图片_007_0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028950" y="2076450"/>
          <a:ext cx="10055860" cy="8890000"/>
        </a:xfrm>
        <a:prstGeom prst="rect">
          <a:avLst/>
        </a:prstGeom>
      </xdr:spPr>
    </xdr:pic>
  </etc:cellImage>
  <etc:cellImage>
    <xdr:pic>
      <xdr:nvPicPr>
        <xdr:cNvPr id="12" name="ID_2CE9553C031349D685802DD5BC3C3607" descr="SDC-LE-A3L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051675" y="1898015"/>
          <a:ext cx="4107180" cy="2462530"/>
        </a:xfrm>
        <a:prstGeom prst="rect">
          <a:avLst/>
        </a:prstGeom>
      </xdr:spPr>
    </xdr:pic>
  </etc:cellImage>
  <etc:cellImage>
    <xdr:pic>
      <xdr:nvPicPr>
        <xdr:cNvPr id="7" name="ID_959B9784CBF94FC08153250204378FB1"/>
        <xdr:cNvPicPr/>
      </xdr:nvPicPr>
      <xdr:blipFill>
        <a:blip r:embed="rId5" r:link="rId2"/>
        <a:stretch>
          <a:fillRect/>
        </a:stretch>
      </xdr:blipFill>
      <xdr:spPr>
        <a:xfrm>
          <a:off x="10730865" y="2371725"/>
          <a:ext cx="2055495" cy="1085850"/>
        </a:xfrm>
        <a:prstGeom prst="rect">
          <a:avLst/>
        </a:prstGeom>
      </xdr:spPr>
    </xdr:pic>
  </etc:cellImage>
  <etc:cellImage>
    <xdr:pic>
      <xdr:nvPicPr>
        <xdr:cNvPr id="6" name="ID_CD677FDE9AD544F9A4B7E596CAA1A1AF"/>
        <xdr:cNvPicPr/>
      </xdr:nvPicPr>
      <xdr:blipFill>
        <a:blip r:embed="rId6" r:link="rId2"/>
        <a:stretch>
          <a:fillRect/>
        </a:stretch>
      </xdr:blipFill>
      <xdr:spPr>
        <a:xfrm>
          <a:off x="8933815" y="2505075"/>
          <a:ext cx="1134745" cy="1085850"/>
        </a:xfrm>
        <a:prstGeom prst="rect">
          <a:avLst/>
        </a:prstGeom>
      </xdr:spPr>
    </xdr:pic>
  </etc:cellImage>
  <etc:cellImage>
    <xdr:pic>
      <xdr:nvPicPr>
        <xdr:cNvPr id="4" name="ID_73837BFFBB3F469987684A7F080C00E2"/>
        <xdr:cNvPicPr/>
      </xdr:nvPicPr>
      <xdr:blipFill>
        <a:blip r:embed="rId7" r:link="rId2"/>
        <a:stretch>
          <a:fillRect/>
        </a:stretch>
      </xdr:blipFill>
      <xdr:spPr>
        <a:xfrm>
          <a:off x="5031105" y="2352675"/>
          <a:ext cx="1434465" cy="1085850"/>
        </a:xfrm>
        <a:prstGeom prst="rect">
          <a:avLst/>
        </a:prstGeom>
      </xdr:spPr>
    </xdr:pic>
  </etc:cellImage>
  <etc:cellImage>
    <xdr:pic>
      <xdr:nvPicPr>
        <xdr:cNvPr id="13" name="ID_DFBF1F7DEF7D440280A1D3C0FB247278" descr="正面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73455" y="2695575"/>
          <a:ext cx="10055860" cy="66014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<sst xmlns="http://schemas.openxmlformats.org/spreadsheetml/2006/main" count="50" uniqueCount="34">
  <si>
    <t>健身器材模块</t>
  </si>
  <si>
    <t>型号</t>
  </si>
  <si>
    <t>SDC-LE-01</t>
  </si>
  <si>
    <t>SDC-LE-01D</t>
  </si>
  <si>
    <t>SDC-LE-A3</t>
  </si>
  <si>
    <t>SDC-LE-A3L</t>
  </si>
  <si>
    <t>SDC-LE-A3H</t>
  </si>
  <si>
    <t>SDC-LE-05</t>
  </si>
  <si>
    <t>SDC-LE-05HD</t>
  </si>
  <si>
    <t>SDC-LE-05HS</t>
  </si>
  <si>
    <t>SDC-HR-P01</t>
  </si>
  <si>
    <t>芯片</t>
  </si>
  <si>
    <t>WS8100</t>
  </si>
  <si>
    <t>AB2021A3</t>
  </si>
  <si>
    <t>AB5605B</t>
  </si>
  <si>
    <t>-</t>
  </si>
  <si>
    <t>功能</t>
  </si>
  <si>
    <t>单模(BLE)，引脚全部引出，支持SDK 开发 拓展其他项目</t>
  </si>
  <si>
    <t>单模(BLE)，插件模组
支持5V供电及串口</t>
  </si>
  <si>
    <t>单模(BLE)，引脚引出，支持SDK 开发 拓展其他项目</t>
  </si>
  <si>
    <t>单模(BLE)，引脚引出，支持SDK 开发 拓展其他项目
支持5V供电及串口</t>
  </si>
  <si>
    <t>双模(BT/BLE)支持音频引脚全部引出，支持SDK开发 拓展其他项目</t>
  </si>
  <si>
    <t>双模(BT/BLE)支持音频，支持SDK开发 拓展其他项目
支持5V供电及串口</t>
  </si>
  <si>
    <t>双模(BT/BLE)支持音频，支持5V供电及串口</t>
  </si>
  <si>
    <t>模组内置算法，串口通信，直接输出心率值</t>
  </si>
  <si>
    <t>备注</t>
  </si>
  <si>
    <t>贴片模块</t>
  </si>
  <si>
    <t>插针模块</t>
  </si>
  <si>
    <t>插针模块，保留贴片功能</t>
  </si>
  <si>
    <t>光电心率模组</t>
  </si>
  <si>
    <t>认证</t>
  </si>
  <si>
    <t>BQB、SRRC、FCC ID、CE RED、NCC</t>
  </si>
  <si>
    <t>BQB、SRRC、FCC ID、CE RED</t>
  </si>
  <si>
    <t>产品图片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</si>
</sst>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name val="Microsoft YaHei"/>
      <charset val="134"/>
    </font>
    <font>
      <b/>
      <sz val="10"/>
      <color rgb="FFFFFFFF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A3F5"/>
        <bgColor rgb="FF00A3F5"/>
      </patternFill>
    </fill>
    <fill>
      <patternFill patternType="solid">
        <fgColor rgb="FFE5F6FF"/>
        <bgColor rgb="FFE5F6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7.png"/><Relationship Id="rId7" Type="http://schemas.openxmlformats.org/officeDocument/2006/relationships/image" Target="media/image6.png"/><Relationship Id="rId6" Type="http://schemas.openxmlformats.org/officeDocument/2006/relationships/image" Target="media/image5.png"/><Relationship Id="rId5" Type="http://schemas.openxmlformats.org/officeDocument/2006/relationships/image" Target="media/image4.png"/><Relationship Id="rId4" Type="http://schemas.openxmlformats.org/officeDocument/2006/relationships/image" Target="media/image3.png"/><Relationship Id="rId3" Type="http://schemas.openxmlformats.org/officeDocument/2006/relationships/image" Target="media/image2.png"/><Relationship Id="rId2" Type="http://schemas.openxmlformats.org/officeDocument/2006/relationships/image" Target="NULL" TargetMode="External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tabSelected="1" workbookViewId="0">
      <selection activeCell="B4" sqref="B4:J4"/>
    </sheetView>
  </sheetViews>
  <sheetFormatPr defaultColWidth="14" defaultRowHeight="18" customHeight="1" outlineLevelRow="6"/>
  <cols>
    <col min="2" max="2" width="29.875" style="1" customWidth="1"/>
    <col min="3" max="3" width="16.0666666666667" style="1" customWidth="1"/>
    <col min="4" max="4" width="26" style="1" customWidth="1"/>
    <col min="5" max="5" width="22.625" style="1" customWidth="1"/>
    <col min="6" max="6" width="23.875" style="1" customWidth="1"/>
    <col min="7" max="7" width="24.25" style="1" customWidth="1"/>
    <col min="8" max="8" width="18.5" style="1" customWidth="1"/>
    <col min="9" max="9" width="21.125" style="1" customWidth="1"/>
    <col min="10" max="10" width="16.5916666666667" customWidth="1"/>
  </cols>
  <sheetData>
    <row r="1" ht="16.5" spans="1:10">
      <c r="A1" s="2" t="s">
        <v>0</v>
      </c>
      <c r="C1" s="2"/>
      <c r="F1" s="2"/>
    </row>
    <row r="2" ht="16.5" spans="1:10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</row>
    <row r="3" spans="1:10">
      <c r="A3" s="3" t="s">
        <v>11</v>
      </c>
      <c r="B3" s="1" t="s">
        <v>12</v>
      </c>
      <c r="C3" s="1" t="s">
        <v>12</v>
      </c>
      <c r="D3" s="1" t="s">
        <v>13</v>
      </c>
      <c r="E3" s="1" t="s">
        <v>13</v>
      </c>
      <c r="F3" s="1" t="s">
        <v>13</v>
      </c>
      <c r="G3" s="1" t="s">
        <v>14</v>
      </c>
      <c r="H3" s="1" t="s">
        <v>14</v>
      </c>
      <c r="I3" s="1" t="s">
        <v>14</v>
      </c>
      <c r="J3" s="1" t="s">
        <v>15</v>
      </c>
    </row>
    <row r="4" ht="66" spans="1:10">
      <c r="A4" s="3" t="s">
        <v>16</v>
      </c>
      <c r="B4" s="4" t="s">
        <v>17</v>
      </c>
      <c r="C4" s="4" t="s">
        <v>18</v>
      </c>
      <c r="D4" s="4" t="s">
        <v>19</v>
      </c>
      <c r="E4" s="4" t="s">
        <v>19</v>
      </c>
      <c r="F4" s="4" t="s">
        <v>20</v>
      </c>
      <c r="G4" s="4" t="s">
        <v>21</v>
      </c>
      <c r="H4" s="4" t="s">
        <v>22</v>
      </c>
      <c r="I4" s="4" t="s">
        <v>23</v>
      </c>
      <c r="J4" s="4" t="s">
        <v>24</v>
      </c>
    </row>
    <row r="5" spans="1:10">
      <c r="A5" s="3" t="s">
        <v>25</v>
      </c>
      <c r="B5" s="1" t="s">
        <v>26</v>
      </c>
      <c r="C5" s="1" t="s">
        <v>27</v>
      </c>
      <c r="D5" s="1" t="s">
        <v>26</v>
      </c>
      <c r="E5" s="1" t="s">
        <v>28</v>
      </c>
      <c r="F5" s="1" t="s">
        <v>28</v>
      </c>
      <c r="G5" s="1" t="s">
        <v>26</v>
      </c>
      <c r="H5" s="1" t="s">
        <v>27</v>
      </c>
      <c r="I5" s="1" t="s">
        <v>26</v>
      </c>
      <c r="J5" s="1" t="s">
        <v>29</v>
      </c>
    </row>
    <row r="6" ht="33" spans="1:10">
      <c r="A6" s="3" t="s">
        <v>30</v>
      </c>
      <c r="B6" s="4" t="s">
        <v>31</v>
      </c>
      <c r="C6" s="4"/>
      <c r="D6" s="4" t="s">
        <v>32</v>
      </c>
      <c r="E6" s="4" t="s">
        <v>32</v>
      </c>
      <c r="F6" s="4"/>
      <c r="G6" s="4" t="s">
        <v>32</v>
      </c>
      <c r="H6" s="4" t="s">
        <v>32</v>
      </c>
      <c r="I6" s="4" t="s">
        <v>32</v>
      </c>
      <c r="J6" s="4" t="s">
        <v>15</v>
      </c>
    </row>
    <row r="7" ht="85.5" customHeight="1" spans="1:10">
      <c r="A7" s="3" t="s">
        <v>33</v>
      </c>
      <c r="B7" s="1" t="str">
        <f>_xlfn.DISPIMG("ID_FCA8D8532DDC4C3381400151C98ECB77",1)</f>
        <v>=DISPIMG("ID_FCA8D8532DDC4C3381400151C98ECB77",1)</v>
      </c>
      <c r="C7" t="str">
        <f>_xlfn.DISPIMG("ID_8FC5AA2F27A04D949F9046733972C903",1)</f>
        <v>=DISPIMG("ID_8FC5AA2F27A04D949F9046733972C903",1)</v>
      </c>
      <c r="D7" s="1" t="str">
        <f>_xlfn.DISPIMG("ID_73837BFFBB3F469987684A7F080C00E2",1)</f>
        <v>=DISPIMG("ID_73837BFFBB3F469987684A7F080C00E2",1)</v>
      </c>
      <c r="E7" s="1" t="str">
        <f>_xlfn.DISPIMG("ID_2CE9553C031349D685802DD5BC3C3607",1)</f>
        <v>=DISPIMG("ID_2CE9553C031349D685802DD5BC3C3607",1)</v>
      </c>
      <c r="F7" s="1" t="str">
        <f>_xlfn.DISPIMG("ID_CD677FDE9AD544F9A4B7E596CAA1A1AF",1)</f>
        <v>=DISPIMG("ID_CD677FDE9AD544F9A4B7E596CAA1A1AF",1)</v>
      </c>
      <c r="G7" s="1" t="str">
        <f>_xlfn.DISPIMG("ID_959B9784CBF94FC08153250204378FB1",1)</f>
        <v>=DISPIMG("ID_959B9784CBF94FC08153250204378FB1",1)</v>
      </c>
      <c r="I7" s="1" t="str">
        <f>_xlfn.DISPIMG("ID_DFBF1F7DEF7D440280A1D3C0FB247278",1)</f>
        <v>=DISPIMG("ID_DFBF1F7DEF7D440280A1D3C0FB247278",1)</v>
      </c>
    </row>
  </sheetData>
  <mergeCells count="1">
    <mergeCell ref="A1:J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HXD</cp:lastModifiedBy>
  <dcterms:created xsi:type="dcterms:W3CDTF">2026-03-18T15:04:00Z</dcterms:created>
  <dcterms:modified xsi:type="dcterms:W3CDTF">2026-03-23T07:04:49Z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4C9407FE20AC42A196202A25BE2E91D9_12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