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4d024be84421893a/Desktop/Excel worksheet/"/>
    </mc:Choice>
  </mc:AlternateContent>
  <xr:revisionPtr revIDLastSave="2" documentId="13_ncr:1_{03E67D8A-11C0-4135-966F-900A27BFDCB3}" xr6:coauthVersionLast="47" xr6:coauthVersionMax="47" xr10:uidLastSave="{CD8713B6-D4C0-41CC-9351-A0013A6BBE11}"/>
  <bookViews>
    <workbookView minimized="1" xWindow="2652" yWindow="2652" windowWidth="17280" windowHeight="9420" firstSheet="2" activeTab="2" xr2:uid="{719D395F-A211-44FA-9172-285131ED7004}"/>
  </bookViews>
  <sheets>
    <sheet name="Amazon_stock_data" sheetId="1" r:id="rId1"/>
    <sheet name="Pivot Table" sheetId="3" r:id="rId2"/>
    <sheet name="Dashboard" sheetId="4" r:id="rId3"/>
  </sheets>
  <definedNames>
    <definedName name="_xlchart.v2.0" hidden="1">'Pivot Table'!$C$9:$C$11</definedName>
    <definedName name="_xlchart.v2.1" hidden="1">'Pivot Table'!$D$8</definedName>
    <definedName name="_xlchart.v2.2" hidden="1">'Pivot Table'!$D$9:$D$11</definedName>
    <definedName name="_xlchart.v2.3" hidden="1">'Pivot Table'!$C$9:$C$11</definedName>
    <definedName name="_xlchart.v2.4" hidden="1">'Pivot Table'!$D$8</definedName>
    <definedName name="_xlchart.v2.5" hidden="1">'Pivot Table'!$D$9:$D$11</definedName>
    <definedName name="NativeTimeline_Date">#N/A</definedName>
    <definedName name="Slicer_Market_Movements">#N/A</definedName>
    <definedName name="Slicer_Volume_Level">#N/A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K25" i="3" a="1"/>
  <c r="K25" i="3" s="1"/>
  <c r="L33" i="3" a="1"/>
  <c r="L33" i="3" s="1"/>
  <c r="G34" i="3" a="1"/>
  <c r="G34" i="3" s="1"/>
  <c r="O9" i="3" a="1"/>
  <c r="O9" i="3" s="1"/>
  <c r="N3" i="3" a="1"/>
  <c r="N3" i="3" s="1"/>
  <c r="C14" i="3" a="1"/>
  <c r="C14" i="3" s="1"/>
  <c r="C8" i="3" a="1"/>
  <c r="C8" i="3" s="1"/>
  <c r="C1" i="3" a="1"/>
  <c r="C1" i="3"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J719" i="1" s="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J1031" i="1" s="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J1263" i="1" s="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J1363" i="1" s="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J1519" i="1" s="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J1619" i="1" s="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J1647" i="1" s="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J1731" i="1" s="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J1759" i="1" s="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J1939" i="1" s="1"/>
  <c r="I1940" i="1"/>
  <c r="I1941" i="1"/>
  <c r="I1942" i="1"/>
  <c r="I1943" i="1"/>
  <c r="I1944" i="1"/>
  <c r="I1945" i="1"/>
  <c r="I1946" i="1"/>
  <c r="I1947" i="1"/>
  <c r="I1948" i="1"/>
  <c r="I1949" i="1"/>
  <c r="I1950" i="1"/>
  <c r="I1951" i="1"/>
  <c r="I1952" i="1"/>
  <c r="I1953" i="1"/>
  <c r="I1954" i="1"/>
  <c r="I1955" i="1"/>
  <c r="I1956" i="1"/>
  <c r="I1957" i="1"/>
  <c r="I1958" i="1"/>
  <c r="I1959" i="1"/>
  <c r="J1959" i="1" s="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J1987" i="1" s="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J2015" i="1" s="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J2167" i="1" s="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2" i="1"/>
  <c r="H3" i="1"/>
  <c r="H4" i="1"/>
  <c r="H5" i="1"/>
  <c r="J5" i="1" s="1"/>
  <c r="H6" i="1"/>
  <c r="H7" i="1"/>
  <c r="H8" i="1"/>
  <c r="H9" i="1"/>
  <c r="J9" i="1" s="1"/>
  <c r="H10" i="1"/>
  <c r="H11" i="1"/>
  <c r="H12" i="1"/>
  <c r="H13" i="1"/>
  <c r="J13" i="1" s="1"/>
  <c r="H14" i="1"/>
  <c r="H15" i="1"/>
  <c r="H16" i="1"/>
  <c r="H17" i="1"/>
  <c r="J17" i="1" s="1"/>
  <c r="H18" i="1"/>
  <c r="H19" i="1"/>
  <c r="H20" i="1"/>
  <c r="H21" i="1"/>
  <c r="J21" i="1" s="1"/>
  <c r="H22" i="1"/>
  <c r="H23" i="1"/>
  <c r="H24" i="1"/>
  <c r="H25" i="1"/>
  <c r="J25" i="1" s="1"/>
  <c r="H26" i="1"/>
  <c r="H27" i="1"/>
  <c r="H28" i="1"/>
  <c r="H29" i="1"/>
  <c r="J29" i="1" s="1"/>
  <c r="H30" i="1"/>
  <c r="H31" i="1"/>
  <c r="H32" i="1"/>
  <c r="H33" i="1"/>
  <c r="J33" i="1" s="1"/>
  <c r="H34" i="1"/>
  <c r="H35" i="1"/>
  <c r="H36" i="1"/>
  <c r="H37" i="1"/>
  <c r="J37" i="1" s="1"/>
  <c r="H38" i="1"/>
  <c r="H39" i="1"/>
  <c r="H40" i="1"/>
  <c r="H41" i="1"/>
  <c r="J41" i="1" s="1"/>
  <c r="H42" i="1"/>
  <c r="H43" i="1"/>
  <c r="H44" i="1"/>
  <c r="H45" i="1"/>
  <c r="J45" i="1" s="1"/>
  <c r="H46" i="1"/>
  <c r="H47" i="1"/>
  <c r="H48" i="1"/>
  <c r="H49" i="1"/>
  <c r="J49" i="1" s="1"/>
  <c r="H50" i="1"/>
  <c r="H51" i="1"/>
  <c r="H52" i="1"/>
  <c r="H53" i="1"/>
  <c r="J53" i="1" s="1"/>
  <c r="H54" i="1"/>
  <c r="H55" i="1"/>
  <c r="H56" i="1"/>
  <c r="H57" i="1"/>
  <c r="J57" i="1" s="1"/>
  <c r="H58" i="1"/>
  <c r="H59" i="1"/>
  <c r="H60" i="1"/>
  <c r="H61" i="1"/>
  <c r="J61" i="1" s="1"/>
  <c r="H62" i="1"/>
  <c r="H63" i="1"/>
  <c r="H64" i="1"/>
  <c r="H65" i="1"/>
  <c r="J65" i="1" s="1"/>
  <c r="H66" i="1"/>
  <c r="H67" i="1"/>
  <c r="H68" i="1"/>
  <c r="H69" i="1"/>
  <c r="J69" i="1" s="1"/>
  <c r="H70" i="1"/>
  <c r="H71" i="1"/>
  <c r="H72" i="1"/>
  <c r="H73" i="1"/>
  <c r="J73" i="1" s="1"/>
  <c r="H74" i="1"/>
  <c r="H75" i="1"/>
  <c r="H76" i="1"/>
  <c r="H77" i="1"/>
  <c r="J77" i="1" s="1"/>
  <c r="H78" i="1"/>
  <c r="H79" i="1"/>
  <c r="H80" i="1"/>
  <c r="H81" i="1"/>
  <c r="J81" i="1" s="1"/>
  <c r="H82" i="1"/>
  <c r="H83" i="1"/>
  <c r="H84" i="1"/>
  <c r="H85" i="1"/>
  <c r="J85" i="1" s="1"/>
  <c r="H86" i="1"/>
  <c r="H87" i="1"/>
  <c r="H88" i="1"/>
  <c r="H89" i="1"/>
  <c r="J89" i="1" s="1"/>
  <c r="H90" i="1"/>
  <c r="H91" i="1"/>
  <c r="H92" i="1"/>
  <c r="H93" i="1"/>
  <c r="J93" i="1" s="1"/>
  <c r="H94" i="1"/>
  <c r="H95" i="1"/>
  <c r="H96" i="1"/>
  <c r="H97" i="1"/>
  <c r="J97" i="1" s="1"/>
  <c r="H98" i="1"/>
  <c r="H99" i="1"/>
  <c r="H100" i="1"/>
  <c r="H101" i="1"/>
  <c r="J101" i="1" s="1"/>
  <c r="H102" i="1"/>
  <c r="H103" i="1"/>
  <c r="H104" i="1"/>
  <c r="H105" i="1"/>
  <c r="J105" i="1" s="1"/>
  <c r="H106" i="1"/>
  <c r="H107" i="1"/>
  <c r="H108" i="1"/>
  <c r="H109" i="1"/>
  <c r="J109" i="1" s="1"/>
  <c r="H110" i="1"/>
  <c r="H111" i="1"/>
  <c r="H112" i="1"/>
  <c r="H113" i="1"/>
  <c r="J113" i="1" s="1"/>
  <c r="H114" i="1"/>
  <c r="H115" i="1"/>
  <c r="H116" i="1"/>
  <c r="H117" i="1"/>
  <c r="J117" i="1" s="1"/>
  <c r="H118" i="1"/>
  <c r="H119" i="1"/>
  <c r="H120" i="1"/>
  <c r="H121" i="1"/>
  <c r="J121" i="1" s="1"/>
  <c r="H122" i="1"/>
  <c r="H123" i="1"/>
  <c r="H124" i="1"/>
  <c r="H125" i="1"/>
  <c r="J125" i="1" s="1"/>
  <c r="H126" i="1"/>
  <c r="H127" i="1"/>
  <c r="H128" i="1"/>
  <c r="H129" i="1"/>
  <c r="J129" i="1" s="1"/>
  <c r="H130" i="1"/>
  <c r="H131" i="1"/>
  <c r="H132" i="1"/>
  <c r="H133" i="1"/>
  <c r="J133" i="1" s="1"/>
  <c r="H134" i="1"/>
  <c r="H135" i="1"/>
  <c r="H136" i="1"/>
  <c r="H137" i="1"/>
  <c r="J137" i="1" s="1"/>
  <c r="H138" i="1"/>
  <c r="H139" i="1"/>
  <c r="H140" i="1"/>
  <c r="H141" i="1"/>
  <c r="J141" i="1" s="1"/>
  <c r="H142" i="1"/>
  <c r="H143" i="1"/>
  <c r="H144" i="1"/>
  <c r="H145" i="1"/>
  <c r="J145" i="1" s="1"/>
  <c r="H146" i="1"/>
  <c r="H147" i="1"/>
  <c r="H148" i="1"/>
  <c r="H149" i="1"/>
  <c r="J149" i="1" s="1"/>
  <c r="H150" i="1"/>
  <c r="H151" i="1"/>
  <c r="H152" i="1"/>
  <c r="H153" i="1"/>
  <c r="J153" i="1" s="1"/>
  <c r="H154" i="1"/>
  <c r="H155" i="1"/>
  <c r="H156" i="1"/>
  <c r="H157" i="1"/>
  <c r="J157" i="1" s="1"/>
  <c r="H158" i="1"/>
  <c r="H159" i="1"/>
  <c r="H160" i="1"/>
  <c r="H161" i="1"/>
  <c r="J161" i="1" s="1"/>
  <c r="H162" i="1"/>
  <c r="H163" i="1"/>
  <c r="H164" i="1"/>
  <c r="H165" i="1"/>
  <c r="J165" i="1" s="1"/>
  <c r="H166" i="1"/>
  <c r="H167" i="1"/>
  <c r="H168" i="1"/>
  <c r="H169" i="1"/>
  <c r="J169" i="1" s="1"/>
  <c r="H170" i="1"/>
  <c r="H171" i="1"/>
  <c r="H172" i="1"/>
  <c r="H173" i="1"/>
  <c r="J173" i="1" s="1"/>
  <c r="H174" i="1"/>
  <c r="H175" i="1"/>
  <c r="H176" i="1"/>
  <c r="H177" i="1"/>
  <c r="J177" i="1" s="1"/>
  <c r="H178" i="1"/>
  <c r="H179" i="1"/>
  <c r="H180" i="1"/>
  <c r="H181" i="1"/>
  <c r="J181" i="1" s="1"/>
  <c r="H182" i="1"/>
  <c r="H183" i="1"/>
  <c r="H184" i="1"/>
  <c r="H185" i="1"/>
  <c r="J185" i="1" s="1"/>
  <c r="H186" i="1"/>
  <c r="H187" i="1"/>
  <c r="H188" i="1"/>
  <c r="H189" i="1"/>
  <c r="J189" i="1" s="1"/>
  <c r="H190" i="1"/>
  <c r="H191" i="1"/>
  <c r="H192" i="1"/>
  <c r="H193" i="1"/>
  <c r="J193" i="1" s="1"/>
  <c r="H194" i="1"/>
  <c r="H195" i="1"/>
  <c r="H196" i="1"/>
  <c r="H197" i="1"/>
  <c r="J197" i="1" s="1"/>
  <c r="H198" i="1"/>
  <c r="H199" i="1"/>
  <c r="H200" i="1"/>
  <c r="H201" i="1"/>
  <c r="J201" i="1" s="1"/>
  <c r="H202" i="1"/>
  <c r="H203" i="1"/>
  <c r="H204" i="1"/>
  <c r="H205" i="1"/>
  <c r="J205" i="1" s="1"/>
  <c r="H206" i="1"/>
  <c r="H207" i="1"/>
  <c r="H208" i="1"/>
  <c r="H209" i="1"/>
  <c r="J209" i="1" s="1"/>
  <c r="H210" i="1"/>
  <c r="H211" i="1"/>
  <c r="H212" i="1"/>
  <c r="H213" i="1"/>
  <c r="J213" i="1" s="1"/>
  <c r="H214" i="1"/>
  <c r="H215" i="1"/>
  <c r="H216" i="1"/>
  <c r="H217" i="1"/>
  <c r="J217" i="1" s="1"/>
  <c r="H218" i="1"/>
  <c r="H219" i="1"/>
  <c r="H220" i="1"/>
  <c r="H221" i="1"/>
  <c r="J221" i="1" s="1"/>
  <c r="H222" i="1"/>
  <c r="H223" i="1"/>
  <c r="H224" i="1"/>
  <c r="H225" i="1"/>
  <c r="J225" i="1" s="1"/>
  <c r="H226" i="1"/>
  <c r="H227" i="1"/>
  <c r="H228" i="1"/>
  <c r="H229" i="1"/>
  <c r="J229" i="1" s="1"/>
  <c r="H230" i="1"/>
  <c r="H231" i="1"/>
  <c r="H232" i="1"/>
  <c r="H233" i="1"/>
  <c r="J233" i="1" s="1"/>
  <c r="H234" i="1"/>
  <c r="H235" i="1"/>
  <c r="H236" i="1"/>
  <c r="H237" i="1"/>
  <c r="J237" i="1" s="1"/>
  <c r="H238" i="1"/>
  <c r="H239" i="1"/>
  <c r="H240" i="1"/>
  <c r="H241" i="1"/>
  <c r="J241" i="1" s="1"/>
  <c r="H242" i="1"/>
  <c r="H243" i="1"/>
  <c r="H244" i="1"/>
  <c r="H245" i="1"/>
  <c r="J245" i="1" s="1"/>
  <c r="H246" i="1"/>
  <c r="H247" i="1"/>
  <c r="H248" i="1"/>
  <c r="H249" i="1"/>
  <c r="J249" i="1" s="1"/>
  <c r="H250" i="1"/>
  <c r="H251" i="1"/>
  <c r="H252" i="1"/>
  <c r="H253" i="1"/>
  <c r="J253" i="1" s="1"/>
  <c r="H254" i="1"/>
  <c r="H255" i="1"/>
  <c r="H256" i="1"/>
  <c r="H257" i="1"/>
  <c r="J257" i="1" s="1"/>
  <c r="H258" i="1"/>
  <c r="H259" i="1"/>
  <c r="H260" i="1"/>
  <c r="H261" i="1"/>
  <c r="J261" i="1" s="1"/>
  <c r="H262" i="1"/>
  <c r="H263" i="1"/>
  <c r="H264" i="1"/>
  <c r="H265" i="1"/>
  <c r="J265" i="1" s="1"/>
  <c r="H266" i="1"/>
  <c r="H267" i="1"/>
  <c r="H268" i="1"/>
  <c r="H269" i="1"/>
  <c r="J269" i="1" s="1"/>
  <c r="H270" i="1"/>
  <c r="H271" i="1"/>
  <c r="H272" i="1"/>
  <c r="H273" i="1"/>
  <c r="J273" i="1" s="1"/>
  <c r="H274" i="1"/>
  <c r="H275" i="1"/>
  <c r="H276" i="1"/>
  <c r="H277" i="1"/>
  <c r="J277" i="1" s="1"/>
  <c r="H278" i="1"/>
  <c r="H279" i="1"/>
  <c r="H280" i="1"/>
  <c r="H281" i="1"/>
  <c r="J281" i="1" s="1"/>
  <c r="H282" i="1"/>
  <c r="H283" i="1"/>
  <c r="H284" i="1"/>
  <c r="H285" i="1"/>
  <c r="J285" i="1" s="1"/>
  <c r="H286" i="1"/>
  <c r="H287" i="1"/>
  <c r="H288" i="1"/>
  <c r="H289" i="1"/>
  <c r="J289" i="1" s="1"/>
  <c r="H290" i="1"/>
  <c r="H291" i="1"/>
  <c r="H292" i="1"/>
  <c r="H293" i="1"/>
  <c r="J293" i="1" s="1"/>
  <c r="H294" i="1"/>
  <c r="H295" i="1"/>
  <c r="H296" i="1"/>
  <c r="H297" i="1"/>
  <c r="J297" i="1" s="1"/>
  <c r="H298" i="1"/>
  <c r="H299" i="1"/>
  <c r="H300" i="1"/>
  <c r="H301" i="1"/>
  <c r="J301" i="1" s="1"/>
  <c r="H302" i="1"/>
  <c r="H303" i="1"/>
  <c r="H304" i="1"/>
  <c r="H305" i="1"/>
  <c r="J305" i="1" s="1"/>
  <c r="H306" i="1"/>
  <c r="H307" i="1"/>
  <c r="H308" i="1"/>
  <c r="H309" i="1"/>
  <c r="J309" i="1" s="1"/>
  <c r="H310" i="1"/>
  <c r="H311" i="1"/>
  <c r="H312" i="1"/>
  <c r="H313" i="1"/>
  <c r="J313" i="1" s="1"/>
  <c r="H314" i="1"/>
  <c r="H315" i="1"/>
  <c r="H316" i="1"/>
  <c r="H317" i="1"/>
  <c r="J317" i="1" s="1"/>
  <c r="H318" i="1"/>
  <c r="H319" i="1"/>
  <c r="H320" i="1"/>
  <c r="H321" i="1"/>
  <c r="J321" i="1" s="1"/>
  <c r="H322" i="1"/>
  <c r="H323" i="1"/>
  <c r="H324" i="1"/>
  <c r="H325" i="1"/>
  <c r="J325" i="1" s="1"/>
  <c r="H326" i="1"/>
  <c r="H327" i="1"/>
  <c r="H328" i="1"/>
  <c r="H329" i="1"/>
  <c r="J329" i="1" s="1"/>
  <c r="H330" i="1"/>
  <c r="H331" i="1"/>
  <c r="H332" i="1"/>
  <c r="H333" i="1"/>
  <c r="J333" i="1" s="1"/>
  <c r="H334" i="1"/>
  <c r="H335" i="1"/>
  <c r="H336" i="1"/>
  <c r="H337" i="1"/>
  <c r="J337" i="1" s="1"/>
  <c r="H338" i="1"/>
  <c r="H339" i="1"/>
  <c r="H340" i="1"/>
  <c r="H341" i="1"/>
  <c r="J341" i="1" s="1"/>
  <c r="H342" i="1"/>
  <c r="H343" i="1"/>
  <c r="H344" i="1"/>
  <c r="H345" i="1"/>
  <c r="J345" i="1" s="1"/>
  <c r="H346" i="1"/>
  <c r="H347" i="1"/>
  <c r="H348" i="1"/>
  <c r="H349" i="1"/>
  <c r="J349" i="1" s="1"/>
  <c r="H350" i="1"/>
  <c r="H351" i="1"/>
  <c r="H352" i="1"/>
  <c r="H353" i="1"/>
  <c r="J353" i="1" s="1"/>
  <c r="H354" i="1"/>
  <c r="H355" i="1"/>
  <c r="H356" i="1"/>
  <c r="H357" i="1"/>
  <c r="J357" i="1" s="1"/>
  <c r="H358" i="1"/>
  <c r="H359" i="1"/>
  <c r="H360" i="1"/>
  <c r="H361" i="1"/>
  <c r="J361" i="1" s="1"/>
  <c r="H362" i="1"/>
  <c r="H363" i="1"/>
  <c r="H364" i="1"/>
  <c r="H365" i="1"/>
  <c r="J365" i="1" s="1"/>
  <c r="H366" i="1"/>
  <c r="H367" i="1"/>
  <c r="H368" i="1"/>
  <c r="H369" i="1"/>
  <c r="J369" i="1" s="1"/>
  <c r="H370" i="1"/>
  <c r="H371" i="1"/>
  <c r="H372" i="1"/>
  <c r="H373" i="1"/>
  <c r="J373" i="1" s="1"/>
  <c r="H374" i="1"/>
  <c r="H375" i="1"/>
  <c r="H376" i="1"/>
  <c r="H377" i="1"/>
  <c r="J377" i="1" s="1"/>
  <c r="H378" i="1"/>
  <c r="H379" i="1"/>
  <c r="H380" i="1"/>
  <c r="H381" i="1"/>
  <c r="J381" i="1" s="1"/>
  <c r="H382" i="1"/>
  <c r="H383" i="1"/>
  <c r="H384" i="1"/>
  <c r="H385" i="1"/>
  <c r="J385" i="1" s="1"/>
  <c r="H386" i="1"/>
  <c r="H387" i="1"/>
  <c r="H388" i="1"/>
  <c r="H389" i="1"/>
  <c r="J389" i="1" s="1"/>
  <c r="H390" i="1"/>
  <c r="H391" i="1"/>
  <c r="H392" i="1"/>
  <c r="H393" i="1"/>
  <c r="J393" i="1" s="1"/>
  <c r="H394" i="1"/>
  <c r="H395" i="1"/>
  <c r="H396" i="1"/>
  <c r="H397" i="1"/>
  <c r="J397" i="1" s="1"/>
  <c r="H398" i="1"/>
  <c r="H399" i="1"/>
  <c r="H400" i="1"/>
  <c r="H401" i="1"/>
  <c r="J401" i="1" s="1"/>
  <c r="H402" i="1"/>
  <c r="H403" i="1"/>
  <c r="H404" i="1"/>
  <c r="H405" i="1"/>
  <c r="J405" i="1" s="1"/>
  <c r="H406" i="1"/>
  <c r="H407" i="1"/>
  <c r="H408" i="1"/>
  <c r="H409" i="1"/>
  <c r="J409" i="1" s="1"/>
  <c r="H410" i="1"/>
  <c r="H411" i="1"/>
  <c r="H412" i="1"/>
  <c r="H413" i="1"/>
  <c r="J413" i="1" s="1"/>
  <c r="H414" i="1"/>
  <c r="H415" i="1"/>
  <c r="H416" i="1"/>
  <c r="H417" i="1"/>
  <c r="J417" i="1" s="1"/>
  <c r="H418" i="1"/>
  <c r="H419" i="1"/>
  <c r="H420" i="1"/>
  <c r="H421" i="1"/>
  <c r="J421" i="1" s="1"/>
  <c r="H422" i="1"/>
  <c r="H423" i="1"/>
  <c r="H424" i="1"/>
  <c r="H425" i="1"/>
  <c r="J425" i="1" s="1"/>
  <c r="H426" i="1"/>
  <c r="H427" i="1"/>
  <c r="H428" i="1"/>
  <c r="H429" i="1"/>
  <c r="J429" i="1" s="1"/>
  <c r="H430" i="1"/>
  <c r="H431" i="1"/>
  <c r="H432" i="1"/>
  <c r="H433" i="1"/>
  <c r="J433" i="1" s="1"/>
  <c r="H434" i="1"/>
  <c r="H435" i="1"/>
  <c r="H436" i="1"/>
  <c r="H437" i="1"/>
  <c r="J437" i="1" s="1"/>
  <c r="H438" i="1"/>
  <c r="H439" i="1"/>
  <c r="H440" i="1"/>
  <c r="H441" i="1"/>
  <c r="J441" i="1" s="1"/>
  <c r="H442" i="1"/>
  <c r="H443" i="1"/>
  <c r="H444" i="1"/>
  <c r="H445" i="1"/>
  <c r="J445" i="1" s="1"/>
  <c r="H446" i="1"/>
  <c r="H447" i="1"/>
  <c r="H448" i="1"/>
  <c r="H449" i="1"/>
  <c r="J449" i="1" s="1"/>
  <c r="H450" i="1"/>
  <c r="H451" i="1"/>
  <c r="H452" i="1"/>
  <c r="H453" i="1"/>
  <c r="J453" i="1" s="1"/>
  <c r="H454" i="1"/>
  <c r="H455" i="1"/>
  <c r="H456" i="1"/>
  <c r="H457" i="1"/>
  <c r="J457" i="1" s="1"/>
  <c r="H458" i="1"/>
  <c r="H459" i="1"/>
  <c r="H460" i="1"/>
  <c r="H461" i="1"/>
  <c r="J461" i="1" s="1"/>
  <c r="H462" i="1"/>
  <c r="H463" i="1"/>
  <c r="H464" i="1"/>
  <c r="H465" i="1"/>
  <c r="J465" i="1" s="1"/>
  <c r="H466" i="1"/>
  <c r="H467" i="1"/>
  <c r="H468" i="1"/>
  <c r="H469" i="1"/>
  <c r="J469" i="1" s="1"/>
  <c r="H470" i="1"/>
  <c r="H471" i="1"/>
  <c r="H472" i="1"/>
  <c r="H473" i="1"/>
  <c r="J473" i="1" s="1"/>
  <c r="H474" i="1"/>
  <c r="H475" i="1"/>
  <c r="H476" i="1"/>
  <c r="H477" i="1"/>
  <c r="J477" i="1" s="1"/>
  <c r="H478" i="1"/>
  <c r="H479" i="1"/>
  <c r="H480" i="1"/>
  <c r="H481" i="1"/>
  <c r="J481" i="1" s="1"/>
  <c r="H482" i="1"/>
  <c r="H483" i="1"/>
  <c r="H484" i="1"/>
  <c r="H485" i="1"/>
  <c r="J485" i="1" s="1"/>
  <c r="H486" i="1"/>
  <c r="H487" i="1"/>
  <c r="H488" i="1"/>
  <c r="H489" i="1"/>
  <c r="J489" i="1" s="1"/>
  <c r="H490" i="1"/>
  <c r="H491" i="1"/>
  <c r="H492" i="1"/>
  <c r="H493" i="1"/>
  <c r="J493" i="1" s="1"/>
  <c r="H494" i="1"/>
  <c r="H495" i="1"/>
  <c r="H496" i="1"/>
  <c r="H497" i="1"/>
  <c r="J497" i="1" s="1"/>
  <c r="H498" i="1"/>
  <c r="H499" i="1"/>
  <c r="H500" i="1"/>
  <c r="H501" i="1"/>
  <c r="J501" i="1" s="1"/>
  <c r="H502" i="1"/>
  <c r="H503" i="1"/>
  <c r="H504" i="1"/>
  <c r="H505" i="1"/>
  <c r="J505" i="1" s="1"/>
  <c r="H506" i="1"/>
  <c r="H507" i="1"/>
  <c r="H508" i="1"/>
  <c r="H509" i="1"/>
  <c r="J509" i="1" s="1"/>
  <c r="H510" i="1"/>
  <c r="H511" i="1"/>
  <c r="H512" i="1"/>
  <c r="H513" i="1"/>
  <c r="J513" i="1" s="1"/>
  <c r="H514" i="1"/>
  <c r="H515" i="1"/>
  <c r="H516" i="1"/>
  <c r="H517" i="1"/>
  <c r="J517" i="1" s="1"/>
  <c r="H518" i="1"/>
  <c r="H519" i="1"/>
  <c r="H520" i="1"/>
  <c r="H521" i="1"/>
  <c r="J521" i="1" s="1"/>
  <c r="H522" i="1"/>
  <c r="H523" i="1"/>
  <c r="H524" i="1"/>
  <c r="H525" i="1"/>
  <c r="J525" i="1" s="1"/>
  <c r="H526" i="1"/>
  <c r="H527" i="1"/>
  <c r="H528" i="1"/>
  <c r="H529" i="1"/>
  <c r="J529" i="1" s="1"/>
  <c r="H530" i="1"/>
  <c r="H531" i="1"/>
  <c r="H532" i="1"/>
  <c r="H533" i="1"/>
  <c r="J533" i="1" s="1"/>
  <c r="H534" i="1"/>
  <c r="H535" i="1"/>
  <c r="H536" i="1"/>
  <c r="H537" i="1"/>
  <c r="J537" i="1" s="1"/>
  <c r="H538" i="1"/>
  <c r="H539" i="1"/>
  <c r="H540" i="1"/>
  <c r="H541" i="1"/>
  <c r="J541" i="1" s="1"/>
  <c r="H542" i="1"/>
  <c r="H543" i="1"/>
  <c r="H544" i="1"/>
  <c r="H545" i="1"/>
  <c r="J545" i="1" s="1"/>
  <c r="H546" i="1"/>
  <c r="H547" i="1"/>
  <c r="H548" i="1"/>
  <c r="H549" i="1"/>
  <c r="J549" i="1" s="1"/>
  <c r="H550" i="1"/>
  <c r="H551" i="1"/>
  <c r="H552" i="1"/>
  <c r="H553" i="1"/>
  <c r="J553" i="1" s="1"/>
  <c r="H554" i="1"/>
  <c r="H555" i="1"/>
  <c r="H556" i="1"/>
  <c r="H557" i="1"/>
  <c r="J557" i="1" s="1"/>
  <c r="H558" i="1"/>
  <c r="H559" i="1"/>
  <c r="H560" i="1"/>
  <c r="H561" i="1"/>
  <c r="J561" i="1" s="1"/>
  <c r="H562" i="1"/>
  <c r="H563" i="1"/>
  <c r="H564" i="1"/>
  <c r="H565" i="1"/>
  <c r="J565" i="1" s="1"/>
  <c r="H566" i="1"/>
  <c r="H567" i="1"/>
  <c r="H568" i="1"/>
  <c r="H569" i="1"/>
  <c r="J569" i="1" s="1"/>
  <c r="H570" i="1"/>
  <c r="H571" i="1"/>
  <c r="H572" i="1"/>
  <c r="H573" i="1"/>
  <c r="J573" i="1" s="1"/>
  <c r="H574" i="1"/>
  <c r="H575" i="1"/>
  <c r="H576" i="1"/>
  <c r="H577" i="1"/>
  <c r="J577" i="1" s="1"/>
  <c r="H578" i="1"/>
  <c r="H579" i="1"/>
  <c r="H580" i="1"/>
  <c r="H581" i="1"/>
  <c r="J581" i="1" s="1"/>
  <c r="H582" i="1"/>
  <c r="H583" i="1"/>
  <c r="H584" i="1"/>
  <c r="H585" i="1"/>
  <c r="J585" i="1" s="1"/>
  <c r="H586" i="1"/>
  <c r="H587" i="1"/>
  <c r="H588" i="1"/>
  <c r="H589" i="1"/>
  <c r="J589" i="1" s="1"/>
  <c r="H590" i="1"/>
  <c r="H591" i="1"/>
  <c r="H592" i="1"/>
  <c r="H593" i="1"/>
  <c r="J593" i="1" s="1"/>
  <c r="H594" i="1"/>
  <c r="H595" i="1"/>
  <c r="H596" i="1"/>
  <c r="H597" i="1"/>
  <c r="J597" i="1" s="1"/>
  <c r="H598" i="1"/>
  <c r="H599" i="1"/>
  <c r="H600" i="1"/>
  <c r="H601" i="1"/>
  <c r="J601" i="1" s="1"/>
  <c r="H602" i="1"/>
  <c r="H603" i="1"/>
  <c r="H604" i="1"/>
  <c r="H605" i="1"/>
  <c r="J605" i="1" s="1"/>
  <c r="H606" i="1"/>
  <c r="H607" i="1"/>
  <c r="H608" i="1"/>
  <c r="H609" i="1"/>
  <c r="J609" i="1" s="1"/>
  <c r="H610" i="1"/>
  <c r="H611" i="1"/>
  <c r="H612" i="1"/>
  <c r="H613" i="1"/>
  <c r="J613" i="1" s="1"/>
  <c r="H614" i="1"/>
  <c r="H615" i="1"/>
  <c r="H616" i="1"/>
  <c r="H617" i="1"/>
  <c r="J617" i="1" s="1"/>
  <c r="H618" i="1"/>
  <c r="H619" i="1"/>
  <c r="H620" i="1"/>
  <c r="H621" i="1"/>
  <c r="J621" i="1" s="1"/>
  <c r="H622" i="1"/>
  <c r="H623" i="1"/>
  <c r="H624" i="1"/>
  <c r="H625" i="1"/>
  <c r="J625" i="1" s="1"/>
  <c r="H626" i="1"/>
  <c r="H627" i="1"/>
  <c r="H628" i="1"/>
  <c r="H629" i="1"/>
  <c r="J629" i="1" s="1"/>
  <c r="H630" i="1"/>
  <c r="H631" i="1"/>
  <c r="H632" i="1"/>
  <c r="H633" i="1"/>
  <c r="J633" i="1" s="1"/>
  <c r="H634" i="1"/>
  <c r="H635" i="1"/>
  <c r="H636" i="1"/>
  <c r="H637" i="1"/>
  <c r="J637" i="1" s="1"/>
  <c r="H638" i="1"/>
  <c r="H639" i="1"/>
  <c r="H640" i="1"/>
  <c r="H641" i="1"/>
  <c r="J641" i="1" s="1"/>
  <c r="H642" i="1"/>
  <c r="H643" i="1"/>
  <c r="H644" i="1"/>
  <c r="H645" i="1"/>
  <c r="J645" i="1" s="1"/>
  <c r="H646" i="1"/>
  <c r="H647" i="1"/>
  <c r="H648" i="1"/>
  <c r="H649" i="1"/>
  <c r="J649" i="1" s="1"/>
  <c r="H650" i="1"/>
  <c r="H651" i="1"/>
  <c r="H652" i="1"/>
  <c r="H653" i="1"/>
  <c r="J653" i="1" s="1"/>
  <c r="H654" i="1"/>
  <c r="H655" i="1"/>
  <c r="H656" i="1"/>
  <c r="H657" i="1"/>
  <c r="J657" i="1" s="1"/>
  <c r="H658" i="1"/>
  <c r="H659" i="1"/>
  <c r="H660" i="1"/>
  <c r="H661" i="1"/>
  <c r="J661" i="1" s="1"/>
  <c r="H662" i="1"/>
  <c r="H663" i="1"/>
  <c r="H664" i="1"/>
  <c r="H665" i="1"/>
  <c r="J665" i="1" s="1"/>
  <c r="H666" i="1"/>
  <c r="H667" i="1"/>
  <c r="H668" i="1"/>
  <c r="H669" i="1"/>
  <c r="J669" i="1" s="1"/>
  <c r="H670" i="1"/>
  <c r="H671" i="1"/>
  <c r="H672" i="1"/>
  <c r="H673" i="1"/>
  <c r="J673" i="1" s="1"/>
  <c r="H674" i="1"/>
  <c r="H675" i="1"/>
  <c r="H676" i="1"/>
  <c r="H677" i="1"/>
  <c r="J677" i="1" s="1"/>
  <c r="H678" i="1"/>
  <c r="J678" i="1" s="1"/>
  <c r="H679" i="1"/>
  <c r="H680" i="1"/>
  <c r="H681" i="1"/>
  <c r="J681" i="1" s="1"/>
  <c r="H682" i="1"/>
  <c r="H683" i="1"/>
  <c r="H684" i="1"/>
  <c r="H685" i="1"/>
  <c r="J685" i="1" s="1"/>
  <c r="H686" i="1"/>
  <c r="H687" i="1"/>
  <c r="H688" i="1"/>
  <c r="H689" i="1"/>
  <c r="J689" i="1" s="1"/>
  <c r="H690" i="1"/>
  <c r="H691" i="1"/>
  <c r="H692" i="1"/>
  <c r="H693" i="1"/>
  <c r="J693" i="1" s="1"/>
  <c r="H694" i="1"/>
  <c r="H695" i="1"/>
  <c r="H696" i="1"/>
  <c r="H697" i="1"/>
  <c r="J697" i="1" s="1"/>
  <c r="H698" i="1"/>
  <c r="H699" i="1"/>
  <c r="H700" i="1"/>
  <c r="H701" i="1"/>
  <c r="J701" i="1" s="1"/>
  <c r="H702" i="1"/>
  <c r="H703" i="1"/>
  <c r="H704" i="1"/>
  <c r="H705" i="1"/>
  <c r="J705" i="1" s="1"/>
  <c r="H706" i="1"/>
  <c r="H707" i="1"/>
  <c r="H708" i="1"/>
  <c r="H709" i="1"/>
  <c r="J709" i="1" s="1"/>
  <c r="H710" i="1"/>
  <c r="H711" i="1"/>
  <c r="H712" i="1"/>
  <c r="H713" i="1"/>
  <c r="J713" i="1" s="1"/>
  <c r="H714" i="1"/>
  <c r="H715" i="1"/>
  <c r="H716" i="1"/>
  <c r="H717" i="1"/>
  <c r="J717" i="1" s="1"/>
  <c r="H718" i="1"/>
  <c r="H719" i="1"/>
  <c r="H720" i="1"/>
  <c r="H721" i="1"/>
  <c r="J721" i="1" s="1"/>
  <c r="H722" i="1"/>
  <c r="H723" i="1"/>
  <c r="H724" i="1"/>
  <c r="H725" i="1"/>
  <c r="J725" i="1" s="1"/>
  <c r="H726" i="1"/>
  <c r="H727" i="1"/>
  <c r="H728" i="1"/>
  <c r="H729" i="1"/>
  <c r="J729" i="1" s="1"/>
  <c r="H730" i="1"/>
  <c r="H731" i="1"/>
  <c r="H732" i="1"/>
  <c r="H733" i="1"/>
  <c r="J733" i="1" s="1"/>
  <c r="H734" i="1"/>
  <c r="J734" i="1" s="1"/>
  <c r="H735" i="1"/>
  <c r="H736" i="1"/>
  <c r="H737" i="1"/>
  <c r="J737" i="1" s="1"/>
  <c r="H738" i="1"/>
  <c r="H739" i="1"/>
  <c r="H740" i="1"/>
  <c r="H741" i="1"/>
  <c r="J741" i="1" s="1"/>
  <c r="H742" i="1"/>
  <c r="H743" i="1"/>
  <c r="H744" i="1"/>
  <c r="H745" i="1"/>
  <c r="J745" i="1" s="1"/>
  <c r="H746" i="1"/>
  <c r="H747" i="1"/>
  <c r="H748" i="1"/>
  <c r="H749" i="1"/>
  <c r="J749" i="1" s="1"/>
  <c r="H750" i="1"/>
  <c r="H751" i="1"/>
  <c r="H752" i="1"/>
  <c r="H753" i="1"/>
  <c r="J753" i="1" s="1"/>
  <c r="H754" i="1"/>
  <c r="H755" i="1"/>
  <c r="H756" i="1"/>
  <c r="H757" i="1"/>
  <c r="J757" i="1" s="1"/>
  <c r="H758" i="1"/>
  <c r="H759" i="1"/>
  <c r="H760" i="1"/>
  <c r="H761" i="1"/>
  <c r="J761" i="1" s="1"/>
  <c r="H762" i="1"/>
  <c r="J762" i="1" s="1"/>
  <c r="H763" i="1"/>
  <c r="H764" i="1"/>
  <c r="H765" i="1"/>
  <c r="J765" i="1" s="1"/>
  <c r="H766" i="1"/>
  <c r="H767" i="1"/>
  <c r="H768" i="1"/>
  <c r="H769" i="1"/>
  <c r="J769" i="1" s="1"/>
  <c r="H770" i="1"/>
  <c r="H771" i="1"/>
  <c r="H772" i="1"/>
  <c r="H773" i="1"/>
  <c r="J773" i="1" s="1"/>
  <c r="H774" i="1"/>
  <c r="H775" i="1"/>
  <c r="H776" i="1"/>
  <c r="H777" i="1"/>
  <c r="J777" i="1" s="1"/>
  <c r="H778" i="1"/>
  <c r="H779" i="1"/>
  <c r="H780" i="1"/>
  <c r="H781" i="1"/>
  <c r="J781" i="1" s="1"/>
  <c r="H782" i="1"/>
  <c r="H783" i="1"/>
  <c r="H784" i="1"/>
  <c r="H785" i="1"/>
  <c r="J785" i="1" s="1"/>
  <c r="H786" i="1"/>
  <c r="H787" i="1"/>
  <c r="H788" i="1"/>
  <c r="H789" i="1"/>
  <c r="J789" i="1" s="1"/>
  <c r="H790" i="1"/>
  <c r="H791" i="1"/>
  <c r="H792" i="1"/>
  <c r="H793" i="1"/>
  <c r="J793" i="1" s="1"/>
  <c r="H794" i="1"/>
  <c r="H795" i="1"/>
  <c r="H796" i="1"/>
  <c r="H797" i="1"/>
  <c r="J797" i="1" s="1"/>
  <c r="H798" i="1"/>
  <c r="H799" i="1"/>
  <c r="H800" i="1"/>
  <c r="H801" i="1"/>
  <c r="J801" i="1" s="1"/>
  <c r="H802" i="1"/>
  <c r="H803" i="1"/>
  <c r="H804" i="1"/>
  <c r="H805" i="1"/>
  <c r="J805" i="1" s="1"/>
  <c r="H806" i="1"/>
  <c r="H807" i="1"/>
  <c r="H808" i="1"/>
  <c r="H809" i="1"/>
  <c r="J809" i="1" s="1"/>
  <c r="H810" i="1"/>
  <c r="H811" i="1"/>
  <c r="H812" i="1"/>
  <c r="H813" i="1"/>
  <c r="J813" i="1" s="1"/>
  <c r="H814" i="1"/>
  <c r="H815" i="1"/>
  <c r="H816" i="1"/>
  <c r="H817" i="1"/>
  <c r="J817" i="1" s="1"/>
  <c r="H818" i="1"/>
  <c r="J818" i="1" s="1"/>
  <c r="H819" i="1"/>
  <c r="H820" i="1"/>
  <c r="H821" i="1"/>
  <c r="J821" i="1" s="1"/>
  <c r="H822" i="1"/>
  <c r="H823" i="1"/>
  <c r="H824" i="1"/>
  <c r="H825" i="1"/>
  <c r="J825" i="1" s="1"/>
  <c r="H826" i="1"/>
  <c r="H827" i="1"/>
  <c r="H828" i="1"/>
  <c r="H829" i="1"/>
  <c r="J829" i="1" s="1"/>
  <c r="H830" i="1"/>
  <c r="H831" i="1"/>
  <c r="H832" i="1"/>
  <c r="H833" i="1"/>
  <c r="J833" i="1" s="1"/>
  <c r="H834" i="1"/>
  <c r="H835" i="1"/>
  <c r="H836" i="1"/>
  <c r="H837" i="1"/>
  <c r="J837" i="1" s="1"/>
  <c r="H838" i="1"/>
  <c r="H839" i="1"/>
  <c r="H840" i="1"/>
  <c r="H841" i="1"/>
  <c r="J841" i="1" s="1"/>
  <c r="H842" i="1"/>
  <c r="H843" i="1"/>
  <c r="H844" i="1"/>
  <c r="H845" i="1"/>
  <c r="J845" i="1" s="1"/>
  <c r="H846" i="1"/>
  <c r="H847" i="1"/>
  <c r="H848" i="1"/>
  <c r="H849" i="1"/>
  <c r="J849" i="1" s="1"/>
  <c r="H850" i="1"/>
  <c r="H851" i="1"/>
  <c r="H852" i="1"/>
  <c r="H853" i="1"/>
  <c r="J853" i="1" s="1"/>
  <c r="H854" i="1"/>
  <c r="H855" i="1"/>
  <c r="H856" i="1"/>
  <c r="H857" i="1"/>
  <c r="J857" i="1" s="1"/>
  <c r="H858" i="1"/>
  <c r="H859" i="1"/>
  <c r="H860" i="1"/>
  <c r="H861" i="1"/>
  <c r="J861" i="1" s="1"/>
  <c r="H862" i="1"/>
  <c r="H863" i="1"/>
  <c r="H864" i="1"/>
  <c r="H865" i="1"/>
  <c r="J865" i="1" s="1"/>
  <c r="H866" i="1"/>
  <c r="H867" i="1"/>
  <c r="H868" i="1"/>
  <c r="H869" i="1"/>
  <c r="J869" i="1" s="1"/>
  <c r="H870" i="1"/>
  <c r="H871" i="1"/>
  <c r="H872" i="1"/>
  <c r="H873" i="1"/>
  <c r="J873" i="1" s="1"/>
  <c r="H874" i="1"/>
  <c r="H875" i="1"/>
  <c r="H876" i="1"/>
  <c r="H877" i="1"/>
  <c r="J877" i="1" s="1"/>
  <c r="H878" i="1"/>
  <c r="H879" i="1"/>
  <c r="H880" i="1"/>
  <c r="H881" i="1"/>
  <c r="J881" i="1" s="1"/>
  <c r="H882" i="1"/>
  <c r="H883" i="1"/>
  <c r="H884" i="1"/>
  <c r="H885" i="1"/>
  <c r="J885" i="1" s="1"/>
  <c r="H886" i="1"/>
  <c r="H887" i="1"/>
  <c r="H888" i="1"/>
  <c r="J888" i="1" s="1"/>
  <c r="H889" i="1"/>
  <c r="J889" i="1" s="1"/>
  <c r="H890" i="1"/>
  <c r="J890" i="1" s="1"/>
  <c r="H891" i="1"/>
  <c r="H892" i="1"/>
  <c r="J892" i="1" s="1"/>
  <c r="H893" i="1"/>
  <c r="J893" i="1" s="1"/>
  <c r="H894" i="1"/>
  <c r="H895" i="1"/>
  <c r="H896" i="1"/>
  <c r="J896" i="1" s="1"/>
  <c r="H897" i="1"/>
  <c r="J897" i="1" s="1"/>
  <c r="H898" i="1"/>
  <c r="H899" i="1"/>
  <c r="H900" i="1"/>
  <c r="J900" i="1" s="1"/>
  <c r="H901" i="1"/>
  <c r="J901" i="1" s="1"/>
  <c r="H902" i="1"/>
  <c r="H903" i="1"/>
  <c r="H904" i="1"/>
  <c r="J904" i="1" s="1"/>
  <c r="H905" i="1"/>
  <c r="J905" i="1" s="1"/>
  <c r="H906" i="1"/>
  <c r="H907" i="1"/>
  <c r="H908" i="1"/>
  <c r="J908" i="1" s="1"/>
  <c r="H909" i="1"/>
  <c r="J909" i="1" s="1"/>
  <c r="H910" i="1"/>
  <c r="H911" i="1"/>
  <c r="H912" i="1"/>
  <c r="J912" i="1" s="1"/>
  <c r="H913" i="1"/>
  <c r="J913" i="1" s="1"/>
  <c r="H914" i="1"/>
  <c r="H915" i="1"/>
  <c r="H916" i="1"/>
  <c r="J916" i="1" s="1"/>
  <c r="H917" i="1"/>
  <c r="J917" i="1" s="1"/>
  <c r="H918" i="1"/>
  <c r="H919" i="1"/>
  <c r="H920" i="1"/>
  <c r="J920" i="1" s="1"/>
  <c r="H921" i="1"/>
  <c r="J921" i="1" s="1"/>
  <c r="H922" i="1"/>
  <c r="H923" i="1"/>
  <c r="H924" i="1"/>
  <c r="J924" i="1" s="1"/>
  <c r="H925" i="1"/>
  <c r="J925" i="1" s="1"/>
  <c r="H926" i="1"/>
  <c r="H927" i="1"/>
  <c r="H928" i="1"/>
  <c r="J928" i="1" s="1"/>
  <c r="H929" i="1"/>
  <c r="J929" i="1" s="1"/>
  <c r="H930" i="1"/>
  <c r="H931" i="1"/>
  <c r="H932" i="1"/>
  <c r="J932" i="1" s="1"/>
  <c r="H933" i="1"/>
  <c r="J933" i="1" s="1"/>
  <c r="H934" i="1"/>
  <c r="J934" i="1" s="1"/>
  <c r="H935" i="1"/>
  <c r="H936" i="1"/>
  <c r="J936" i="1" s="1"/>
  <c r="H937" i="1"/>
  <c r="J937" i="1" s="1"/>
  <c r="H938" i="1"/>
  <c r="H939" i="1"/>
  <c r="H940" i="1"/>
  <c r="J940" i="1" s="1"/>
  <c r="H941" i="1"/>
  <c r="J941" i="1" s="1"/>
  <c r="H942" i="1"/>
  <c r="H943" i="1"/>
  <c r="H944" i="1"/>
  <c r="J944" i="1" s="1"/>
  <c r="H945" i="1"/>
  <c r="J945" i="1" s="1"/>
  <c r="H946" i="1"/>
  <c r="J946" i="1" s="1"/>
  <c r="H947" i="1"/>
  <c r="H948" i="1"/>
  <c r="J948" i="1" s="1"/>
  <c r="H949" i="1"/>
  <c r="J949" i="1" s="1"/>
  <c r="H950" i="1"/>
  <c r="H951" i="1"/>
  <c r="H952" i="1"/>
  <c r="J952" i="1" s="1"/>
  <c r="H953" i="1"/>
  <c r="J953" i="1" s="1"/>
  <c r="H954" i="1"/>
  <c r="H955" i="1"/>
  <c r="H956" i="1"/>
  <c r="J956" i="1" s="1"/>
  <c r="H957" i="1"/>
  <c r="J957" i="1" s="1"/>
  <c r="H958" i="1"/>
  <c r="H959" i="1"/>
  <c r="H960" i="1"/>
  <c r="J960" i="1" s="1"/>
  <c r="H961" i="1"/>
  <c r="J961" i="1" s="1"/>
  <c r="H962" i="1"/>
  <c r="H963" i="1"/>
  <c r="H964" i="1"/>
  <c r="J964" i="1" s="1"/>
  <c r="H965" i="1"/>
  <c r="J965" i="1" s="1"/>
  <c r="H966" i="1"/>
  <c r="H967" i="1"/>
  <c r="H968" i="1"/>
  <c r="J968" i="1" s="1"/>
  <c r="H969" i="1"/>
  <c r="J969" i="1" s="1"/>
  <c r="H970" i="1"/>
  <c r="H971" i="1"/>
  <c r="H972" i="1"/>
  <c r="J972" i="1" s="1"/>
  <c r="H973" i="1"/>
  <c r="J973" i="1" s="1"/>
  <c r="H974" i="1"/>
  <c r="H975" i="1"/>
  <c r="H976" i="1"/>
  <c r="J976" i="1" s="1"/>
  <c r="H977" i="1"/>
  <c r="J977" i="1" s="1"/>
  <c r="H978" i="1"/>
  <c r="H979" i="1"/>
  <c r="H980" i="1"/>
  <c r="J980" i="1" s="1"/>
  <c r="H981" i="1"/>
  <c r="J981" i="1" s="1"/>
  <c r="H982" i="1"/>
  <c r="H983" i="1"/>
  <c r="H984" i="1"/>
  <c r="J984" i="1" s="1"/>
  <c r="H985" i="1"/>
  <c r="J985" i="1" s="1"/>
  <c r="H986" i="1"/>
  <c r="H987" i="1"/>
  <c r="H988" i="1"/>
  <c r="J988" i="1" s="1"/>
  <c r="H989" i="1"/>
  <c r="J989" i="1" s="1"/>
  <c r="H990" i="1"/>
  <c r="J990" i="1" s="1"/>
  <c r="H991" i="1"/>
  <c r="H992" i="1"/>
  <c r="J992" i="1" s="1"/>
  <c r="H993" i="1"/>
  <c r="J993" i="1" s="1"/>
  <c r="H994" i="1"/>
  <c r="H995" i="1"/>
  <c r="H996" i="1"/>
  <c r="J996" i="1" s="1"/>
  <c r="H997" i="1"/>
  <c r="J997" i="1" s="1"/>
  <c r="H998" i="1"/>
  <c r="H999" i="1"/>
  <c r="H1000" i="1"/>
  <c r="J1000" i="1" s="1"/>
  <c r="H1001" i="1"/>
  <c r="J1001" i="1" s="1"/>
  <c r="H1002" i="1"/>
  <c r="H1003" i="1"/>
  <c r="H1004" i="1"/>
  <c r="J1004" i="1" s="1"/>
  <c r="H1005" i="1"/>
  <c r="J1005" i="1" s="1"/>
  <c r="H1006" i="1"/>
  <c r="H1007" i="1"/>
  <c r="H1008" i="1"/>
  <c r="J1008" i="1" s="1"/>
  <c r="H1009" i="1"/>
  <c r="J1009" i="1" s="1"/>
  <c r="H1010" i="1"/>
  <c r="H1011" i="1"/>
  <c r="H1012" i="1"/>
  <c r="J1012" i="1" s="1"/>
  <c r="H1013" i="1"/>
  <c r="J1013" i="1" s="1"/>
  <c r="H1014" i="1"/>
  <c r="H1015" i="1"/>
  <c r="H1016" i="1"/>
  <c r="J1016" i="1" s="1"/>
  <c r="H1017" i="1"/>
  <c r="J1017" i="1" s="1"/>
  <c r="H1018" i="1"/>
  <c r="J1018" i="1" s="1"/>
  <c r="H1019" i="1"/>
  <c r="H1020" i="1"/>
  <c r="J1020" i="1" s="1"/>
  <c r="H1021" i="1"/>
  <c r="J1021" i="1" s="1"/>
  <c r="H1022" i="1"/>
  <c r="H1023" i="1"/>
  <c r="H1024" i="1"/>
  <c r="J1024" i="1" s="1"/>
  <c r="H1025" i="1"/>
  <c r="J1025" i="1" s="1"/>
  <c r="H1026" i="1"/>
  <c r="H1027" i="1"/>
  <c r="H1028" i="1"/>
  <c r="J1028" i="1" s="1"/>
  <c r="H1029" i="1"/>
  <c r="J1029" i="1" s="1"/>
  <c r="H1030" i="1"/>
  <c r="H1031" i="1"/>
  <c r="H1032" i="1"/>
  <c r="J1032" i="1" s="1"/>
  <c r="H1033" i="1"/>
  <c r="J1033" i="1" s="1"/>
  <c r="H1034" i="1"/>
  <c r="H1035" i="1"/>
  <c r="H1036" i="1"/>
  <c r="J1036" i="1" s="1"/>
  <c r="H1037" i="1"/>
  <c r="J1037" i="1" s="1"/>
  <c r="H1038" i="1"/>
  <c r="H1039" i="1"/>
  <c r="H1040" i="1"/>
  <c r="J1040" i="1" s="1"/>
  <c r="H1041" i="1"/>
  <c r="J1041" i="1" s="1"/>
  <c r="H1042" i="1"/>
  <c r="H1043" i="1"/>
  <c r="H1044" i="1"/>
  <c r="J1044" i="1" s="1"/>
  <c r="H1045" i="1"/>
  <c r="J1045" i="1" s="1"/>
  <c r="H1046" i="1"/>
  <c r="H1047" i="1"/>
  <c r="H1048" i="1"/>
  <c r="J1048" i="1" s="1"/>
  <c r="H1049" i="1"/>
  <c r="J1049" i="1" s="1"/>
  <c r="H1050" i="1"/>
  <c r="H1051" i="1"/>
  <c r="H1052" i="1"/>
  <c r="J1052" i="1" s="1"/>
  <c r="H1053" i="1"/>
  <c r="J1053" i="1" s="1"/>
  <c r="H1054" i="1"/>
  <c r="H1055" i="1"/>
  <c r="H1056" i="1"/>
  <c r="J1056" i="1" s="1"/>
  <c r="H1057" i="1"/>
  <c r="J1057" i="1" s="1"/>
  <c r="H1058" i="1"/>
  <c r="H1059" i="1"/>
  <c r="H1060" i="1"/>
  <c r="J1060" i="1" s="1"/>
  <c r="H1061" i="1"/>
  <c r="J1061" i="1" s="1"/>
  <c r="H1062" i="1"/>
  <c r="J1062" i="1" s="1"/>
  <c r="H1063" i="1"/>
  <c r="H1064" i="1"/>
  <c r="J1064" i="1" s="1"/>
  <c r="H1065" i="1"/>
  <c r="J1065" i="1" s="1"/>
  <c r="H1066" i="1"/>
  <c r="H1067" i="1"/>
  <c r="H1068" i="1"/>
  <c r="J1068" i="1" s="1"/>
  <c r="H1069" i="1"/>
  <c r="J1069" i="1" s="1"/>
  <c r="H1070" i="1"/>
  <c r="H1071" i="1"/>
  <c r="H1072" i="1"/>
  <c r="J1072" i="1" s="1"/>
  <c r="H1073" i="1"/>
  <c r="J1073" i="1" s="1"/>
  <c r="H1074" i="1"/>
  <c r="J1074" i="1" s="1"/>
  <c r="H1075" i="1"/>
  <c r="H1076" i="1"/>
  <c r="J1076" i="1" s="1"/>
  <c r="H1077" i="1"/>
  <c r="J1077" i="1" s="1"/>
  <c r="H1078" i="1"/>
  <c r="H1079" i="1"/>
  <c r="H1080" i="1"/>
  <c r="J1080" i="1" s="1"/>
  <c r="H1081" i="1"/>
  <c r="J1081" i="1" s="1"/>
  <c r="H1082" i="1"/>
  <c r="H1083" i="1"/>
  <c r="H1084" i="1"/>
  <c r="J1084" i="1" s="1"/>
  <c r="H1085" i="1"/>
  <c r="J1085" i="1" s="1"/>
  <c r="H1086" i="1"/>
  <c r="H1087" i="1"/>
  <c r="H1088" i="1"/>
  <c r="J1088" i="1" s="1"/>
  <c r="H1089" i="1"/>
  <c r="J1089" i="1" s="1"/>
  <c r="H1090" i="1"/>
  <c r="H1091" i="1"/>
  <c r="H1092" i="1"/>
  <c r="J1092" i="1" s="1"/>
  <c r="H1093" i="1"/>
  <c r="J1093" i="1" s="1"/>
  <c r="H1094" i="1"/>
  <c r="H1095" i="1"/>
  <c r="H1096" i="1"/>
  <c r="J1096" i="1" s="1"/>
  <c r="H1097" i="1"/>
  <c r="J1097" i="1" s="1"/>
  <c r="H1098" i="1"/>
  <c r="H1099" i="1"/>
  <c r="H1100" i="1"/>
  <c r="J1100" i="1" s="1"/>
  <c r="H1101" i="1"/>
  <c r="J1101" i="1" s="1"/>
  <c r="H1102" i="1"/>
  <c r="H1103" i="1"/>
  <c r="H1104" i="1"/>
  <c r="J1104" i="1" s="1"/>
  <c r="H1105" i="1"/>
  <c r="J1105" i="1" s="1"/>
  <c r="H1106" i="1"/>
  <c r="H1107" i="1"/>
  <c r="H1108" i="1"/>
  <c r="J1108" i="1" s="1"/>
  <c r="H1109" i="1"/>
  <c r="J1109" i="1" s="1"/>
  <c r="H1110" i="1"/>
  <c r="H1111" i="1"/>
  <c r="H1112" i="1"/>
  <c r="J1112" i="1" s="1"/>
  <c r="H1113" i="1"/>
  <c r="J1113" i="1" s="1"/>
  <c r="H1114" i="1"/>
  <c r="H1115" i="1"/>
  <c r="H1116" i="1"/>
  <c r="J1116" i="1" s="1"/>
  <c r="H1117" i="1"/>
  <c r="J1117" i="1" s="1"/>
  <c r="H1118" i="1"/>
  <c r="J1118" i="1" s="1"/>
  <c r="H1119" i="1"/>
  <c r="H1120" i="1"/>
  <c r="J1120" i="1" s="1"/>
  <c r="H1121" i="1"/>
  <c r="J1121" i="1" s="1"/>
  <c r="H1122" i="1"/>
  <c r="H1123" i="1"/>
  <c r="H1124" i="1"/>
  <c r="J1124" i="1" s="1"/>
  <c r="H1125" i="1"/>
  <c r="J1125" i="1" s="1"/>
  <c r="H1126" i="1"/>
  <c r="H1127" i="1"/>
  <c r="H1128" i="1"/>
  <c r="J1128" i="1" s="1"/>
  <c r="H1129" i="1"/>
  <c r="J1129" i="1" s="1"/>
  <c r="H1130" i="1"/>
  <c r="H1131" i="1"/>
  <c r="H1132" i="1"/>
  <c r="J1132" i="1" s="1"/>
  <c r="H1133" i="1"/>
  <c r="J1133" i="1" s="1"/>
  <c r="H1134" i="1"/>
  <c r="H1135" i="1"/>
  <c r="H1136" i="1"/>
  <c r="J1136" i="1" s="1"/>
  <c r="H1137" i="1"/>
  <c r="J1137" i="1" s="1"/>
  <c r="H1138" i="1"/>
  <c r="H1139" i="1"/>
  <c r="H1140" i="1"/>
  <c r="J1140" i="1" s="1"/>
  <c r="H1141" i="1"/>
  <c r="J1141" i="1" s="1"/>
  <c r="H1142" i="1"/>
  <c r="H1143" i="1"/>
  <c r="H1144" i="1"/>
  <c r="J1144" i="1" s="1"/>
  <c r="H1145" i="1"/>
  <c r="J1145" i="1" s="1"/>
  <c r="H1146" i="1"/>
  <c r="H1147" i="1"/>
  <c r="H1148" i="1"/>
  <c r="J1148" i="1" s="1"/>
  <c r="H1149" i="1"/>
  <c r="J1149" i="1" s="1"/>
  <c r="H1150" i="1"/>
  <c r="J1150" i="1" s="1"/>
  <c r="H1151" i="1"/>
  <c r="H1152" i="1"/>
  <c r="J1152" i="1" s="1"/>
  <c r="H1153" i="1"/>
  <c r="J1153" i="1" s="1"/>
  <c r="H1154" i="1"/>
  <c r="H1155" i="1"/>
  <c r="H1156" i="1"/>
  <c r="J1156" i="1" s="1"/>
  <c r="H1157" i="1"/>
  <c r="J1157" i="1" s="1"/>
  <c r="H1158" i="1"/>
  <c r="H1159" i="1"/>
  <c r="H1160" i="1"/>
  <c r="J1160" i="1" s="1"/>
  <c r="H1161" i="1"/>
  <c r="J1161" i="1" s="1"/>
  <c r="H1162" i="1"/>
  <c r="H1163" i="1"/>
  <c r="H1164" i="1"/>
  <c r="J1164" i="1" s="1"/>
  <c r="H1165" i="1"/>
  <c r="J1165" i="1" s="1"/>
  <c r="H1166" i="1"/>
  <c r="H1167" i="1"/>
  <c r="H1168" i="1"/>
  <c r="J1168" i="1" s="1"/>
  <c r="H1169" i="1"/>
  <c r="J1169" i="1" s="1"/>
  <c r="H1170" i="1"/>
  <c r="J1170" i="1" s="1"/>
  <c r="H1171" i="1"/>
  <c r="H1172" i="1"/>
  <c r="J1172" i="1" s="1"/>
  <c r="H1173" i="1"/>
  <c r="J1173" i="1" s="1"/>
  <c r="H1174" i="1"/>
  <c r="H1175" i="1"/>
  <c r="H1176" i="1"/>
  <c r="J1176" i="1" s="1"/>
  <c r="H1177" i="1"/>
  <c r="J1177" i="1" s="1"/>
  <c r="H1178" i="1"/>
  <c r="H1179" i="1"/>
  <c r="H1180" i="1"/>
  <c r="J1180" i="1" s="1"/>
  <c r="H1181" i="1"/>
  <c r="J1181" i="1" s="1"/>
  <c r="H1182" i="1"/>
  <c r="H1183" i="1"/>
  <c r="H1184" i="1"/>
  <c r="J1184" i="1" s="1"/>
  <c r="H1185" i="1"/>
  <c r="J1185" i="1" s="1"/>
  <c r="H1186" i="1"/>
  <c r="H1187" i="1"/>
  <c r="H1188" i="1"/>
  <c r="J1188" i="1" s="1"/>
  <c r="H1189" i="1"/>
  <c r="J1189" i="1" s="1"/>
  <c r="H1190" i="1"/>
  <c r="H1191" i="1"/>
  <c r="H1192" i="1"/>
  <c r="J1192" i="1" s="1"/>
  <c r="H1193" i="1"/>
  <c r="J1193" i="1" s="1"/>
  <c r="H1194" i="1"/>
  <c r="H1195" i="1"/>
  <c r="H1196" i="1"/>
  <c r="J1196" i="1" s="1"/>
  <c r="H1197" i="1"/>
  <c r="J1197" i="1" s="1"/>
  <c r="H1198" i="1"/>
  <c r="H1199" i="1"/>
  <c r="H1200" i="1"/>
  <c r="J1200" i="1" s="1"/>
  <c r="H1201" i="1"/>
  <c r="J1201" i="1" s="1"/>
  <c r="H1202" i="1"/>
  <c r="H1203" i="1"/>
  <c r="H1204" i="1"/>
  <c r="J1204" i="1" s="1"/>
  <c r="H1205" i="1"/>
  <c r="J1205" i="1" s="1"/>
  <c r="H1206" i="1"/>
  <c r="H1207" i="1"/>
  <c r="H1208" i="1"/>
  <c r="J1208" i="1" s="1"/>
  <c r="H1209" i="1"/>
  <c r="J1209" i="1" s="1"/>
  <c r="H1210" i="1"/>
  <c r="H1211" i="1"/>
  <c r="H1212" i="1"/>
  <c r="J1212" i="1" s="1"/>
  <c r="H1213" i="1"/>
  <c r="J1213" i="1" s="1"/>
  <c r="H1214" i="1"/>
  <c r="H1215" i="1"/>
  <c r="H1216" i="1"/>
  <c r="J1216" i="1" s="1"/>
  <c r="H1217" i="1"/>
  <c r="J1217" i="1" s="1"/>
  <c r="H1218" i="1"/>
  <c r="H1219" i="1"/>
  <c r="H1220" i="1"/>
  <c r="J1220" i="1" s="1"/>
  <c r="H1221" i="1"/>
  <c r="J1221" i="1" s="1"/>
  <c r="H1222" i="1"/>
  <c r="H1223" i="1"/>
  <c r="H1224" i="1"/>
  <c r="J1224" i="1" s="1"/>
  <c r="H1225" i="1"/>
  <c r="J1225" i="1" s="1"/>
  <c r="H1226" i="1"/>
  <c r="H1227" i="1"/>
  <c r="H1228" i="1"/>
  <c r="J1228" i="1" s="1"/>
  <c r="H1229" i="1"/>
  <c r="J1229" i="1" s="1"/>
  <c r="H1230" i="1"/>
  <c r="H1231" i="1"/>
  <c r="H1232" i="1"/>
  <c r="J1232" i="1" s="1"/>
  <c r="H1233" i="1"/>
  <c r="J1233" i="1" s="1"/>
  <c r="H1234" i="1"/>
  <c r="H1235" i="1"/>
  <c r="H1236" i="1"/>
  <c r="J1236" i="1" s="1"/>
  <c r="H1237" i="1"/>
  <c r="J1237" i="1" s="1"/>
  <c r="H1238" i="1"/>
  <c r="H1239" i="1"/>
  <c r="H1240" i="1"/>
  <c r="J1240" i="1" s="1"/>
  <c r="H1241" i="1"/>
  <c r="J1241" i="1" s="1"/>
  <c r="H1242" i="1"/>
  <c r="H1243" i="1"/>
  <c r="H1244" i="1"/>
  <c r="J1244" i="1" s="1"/>
  <c r="H1245" i="1"/>
  <c r="J1245" i="1" s="1"/>
  <c r="H1246" i="1"/>
  <c r="H1247" i="1"/>
  <c r="H1248" i="1"/>
  <c r="J1248" i="1" s="1"/>
  <c r="H1249" i="1"/>
  <c r="J1249" i="1" s="1"/>
  <c r="H1250" i="1"/>
  <c r="H1251" i="1"/>
  <c r="H1252" i="1"/>
  <c r="J1252" i="1" s="1"/>
  <c r="H1253" i="1"/>
  <c r="J1253" i="1" s="1"/>
  <c r="H1254" i="1"/>
  <c r="H1255" i="1"/>
  <c r="H1256" i="1"/>
  <c r="J1256" i="1" s="1"/>
  <c r="H1257" i="1"/>
  <c r="J1257" i="1" s="1"/>
  <c r="H1258" i="1"/>
  <c r="H1259" i="1"/>
  <c r="H1260" i="1"/>
  <c r="J1260" i="1" s="1"/>
  <c r="H1261" i="1"/>
  <c r="J1261" i="1" s="1"/>
  <c r="H1262" i="1"/>
  <c r="H1263" i="1"/>
  <c r="H1264" i="1"/>
  <c r="J1264" i="1" s="1"/>
  <c r="H1265" i="1"/>
  <c r="J1265" i="1" s="1"/>
  <c r="H1266" i="1"/>
  <c r="H1267" i="1"/>
  <c r="H1268" i="1"/>
  <c r="J1268" i="1" s="1"/>
  <c r="H1269" i="1"/>
  <c r="J1269" i="1" s="1"/>
  <c r="H1270" i="1"/>
  <c r="H1271" i="1"/>
  <c r="H1272" i="1"/>
  <c r="J1272" i="1" s="1"/>
  <c r="H1273" i="1"/>
  <c r="J1273" i="1" s="1"/>
  <c r="H1274" i="1"/>
  <c r="H1275" i="1"/>
  <c r="H1276" i="1"/>
  <c r="J1276" i="1" s="1"/>
  <c r="H1277" i="1"/>
  <c r="J1277" i="1" s="1"/>
  <c r="H1278" i="1"/>
  <c r="H1279" i="1"/>
  <c r="H1280" i="1"/>
  <c r="J1280" i="1" s="1"/>
  <c r="H1281" i="1"/>
  <c r="J1281" i="1" s="1"/>
  <c r="H1282" i="1"/>
  <c r="H1283" i="1"/>
  <c r="H1284" i="1"/>
  <c r="J1284" i="1" s="1"/>
  <c r="H1285" i="1"/>
  <c r="J1285" i="1" s="1"/>
  <c r="H1286" i="1"/>
  <c r="H1287" i="1"/>
  <c r="H1288" i="1"/>
  <c r="J1288" i="1" s="1"/>
  <c r="H1289" i="1"/>
  <c r="J1289" i="1" s="1"/>
  <c r="H1290" i="1"/>
  <c r="H1291" i="1"/>
  <c r="H1292" i="1"/>
  <c r="J1292" i="1" s="1"/>
  <c r="H1293" i="1"/>
  <c r="J1293" i="1" s="1"/>
  <c r="H1294" i="1"/>
  <c r="H1295" i="1"/>
  <c r="H1296" i="1"/>
  <c r="J1296" i="1" s="1"/>
  <c r="H1297" i="1"/>
  <c r="J1297" i="1" s="1"/>
  <c r="H1298" i="1"/>
  <c r="H1299" i="1"/>
  <c r="H1300" i="1"/>
  <c r="J1300" i="1" s="1"/>
  <c r="H1301" i="1"/>
  <c r="J1301" i="1" s="1"/>
  <c r="H1302" i="1"/>
  <c r="H1303" i="1"/>
  <c r="H1304" i="1"/>
  <c r="J1304" i="1" s="1"/>
  <c r="H1305" i="1"/>
  <c r="J1305" i="1" s="1"/>
  <c r="H1306" i="1"/>
  <c r="H1307" i="1"/>
  <c r="H1308" i="1"/>
  <c r="J1308" i="1" s="1"/>
  <c r="H1309" i="1"/>
  <c r="J1309" i="1" s="1"/>
  <c r="H1310" i="1"/>
  <c r="H1311" i="1"/>
  <c r="H1312" i="1"/>
  <c r="J1312" i="1" s="1"/>
  <c r="H1313" i="1"/>
  <c r="J1313" i="1" s="1"/>
  <c r="H1314" i="1"/>
  <c r="H1315" i="1"/>
  <c r="H1316" i="1"/>
  <c r="J1316" i="1" s="1"/>
  <c r="H1317" i="1"/>
  <c r="J1317" i="1" s="1"/>
  <c r="H1318" i="1"/>
  <c r="H1319" i="1"/>
  <c r="H1320" i="1"/>
  <c r="J1320" i="1" s="1"/>
  <c r="H1321" i="1"/>
  <c r="J1321" i="1" s="1"/>
  <c r="H1322" i="1"/>
  <c r="H1323" i="1"/>
  <c r="H1324" i="1"/>
  <c r="J1324" i="1" s="1"/>
  <c r="H1325" i="1"/>
  <c r="J1325" i="1" s="1"/>
  <c r="H1326" i="1"/>
  <c r="H1327" i="1"/>
  <c r="H1328" i="1"/>
  <c r="J1328" i="1" s="1"/>
  <c r="H1329" i="1"/>
  <c r="J1329" i="1" s="1"/>
  <c r="H1330" i="1"/>
  <c r="H1331" i="1"/>
  <c r="H1332" i="1"/>
  <c r="J1332" i="1" s="1"/>
  <c r="H1333" i="1"/>
  <c r="J1333" i="1" s="1"/>
  <c r="H1334" i="1"/>
  <c r="H1335" i="1"/>
  <c r="H1336" i="1"/>
  <c r="J1336" i="1" s="1"/>
  <c r="H1337" i="1"/>
  <c r="J1337" i="1" s="1"/>
  <c r="H1338" i="1"/>
  <c r="H1339" i="1"/>
  <c r="H1340" i="1"/>
  <c r="J1340" i="1" s="1"/>
  <c r="H1341" i="1"/>
  <c r="J1341" i="1" s="1"/>
  <c r="H1342" i="1"/>
  <c r="H1343" i="1"/>
  <c r="H1344" i="1"/>
  <c r="J1344" i="1" s="1"/>
  <c r="H1345" i="1"/>
  <c r="J1345" i="1" s="1"/>
  <c r="H1346" i="1"/>
  <c r="H1347" i="1"/>
  <c r="H1348" i="1"/>
  <c r="J1348" i="1" s="1"/>
  <c r="H1349" i="1"/>
  <c r="J1349" i="1" s="1"/>
  <c r="H1350" i="1"/>
  <c r="H1351" i="1"/>
  <c r="H1352" i="1"/>
  <c r="J1352" i="1" s="1"/>
  <c r="H1353" i="1"/>
  <c r="J1353" i="1" s="1"/>
  <c r="H1354" i="1"/>
  <c r="H1355" i="1"/>
  <c r="H1356" i="1"/>
  <c r="J1356" i="1" s="1"/>
  <c r="H1357" i="1"/>
  <c r="J1357" i="1" s="1"/>
  <c r="H1358" i="1"/>
  <c r="H1359" i="1"/>
  <c r="H1360" i="1"/>
  <c r="J1360" i="1" s="1"/>
  <c r="H1361" i="1"/>
  <c r="J1361" i="1" s="1"/>
  <c r="H1362" i="1"/>
  <c r="H1363" i="1"/>
  <c r="H1364" i="1"/>
  <c r="J1364" i="1" s="1"/>
  <c r="H1365" i="1"/>
  <c r="J1365" i="1" s="1"/>
  <c r="H1366" i="1"/>
  <c r="H1367" i="1"/>
  <c r="H1368" i="1"/>
  <c r="J1368" i="1" s="1"/>
  <c r="H1369" i="1"/>
  <c r="J1369" i="1" s="1"/>
  <c r="H1370" i="1"/>
  <c r="H1371" i="1"/>
  <c r="H1372" i="1"/>
  <c r="J1372" i="1" s="1"/>
  <c r="H1373" i="1"/>
  <c r="J1373" i="1" s="1"/>
  <c r="H1374" i="1"/>
  <c r="H1375" i="1"/>
  <c r="H1376" i="1"/>
  <c r="J1376" i="1" s="1"/>
  <c r="H1377" i="1"/>
  <c r="J1377" i="1" s="1"/>
  <c r="H1378" i="1"/>
  <c r="H1379" i="1"/>
  <c r="H1380" i="1"/>
  <c r="J1380" i="1" s="1"/>
  <c r="H1381" i="1"/>
  <c r="J1381" i="1" s="1"/>
  <c r="H1382" i="1"/>
  <c r="H1383" i="1"/>
  <c r="H1384" i="1"/>
  <c r="J1384" i="1" s="1"/>
  <c r="H1385" i="1"/>
  <c r="J1385" i="1" s="1"/>
  <c r="H1386" i="1"/>
  <c r="H1387" i="1"/>
  <c r="H1388" i="1"/>
  <c r="J1388" i="1" s="1"/>
  <c r="H1389" i="1"/>
  <c r="J1389" i="1" s="1"/>
  <c r="H1390" i="1"/>
  <c r="H1391" i="1"/>
  <c r="H1392" i="1"/>
  <c r="J1392" i="1" s="1"/>
  <c r="H1393" i="1"/>
  <c r="J1393" i="1" s="1"/>
  <c r="H1394" i="1"/>
  <c r="H1395" i="1"/>
  <c r="H1396" i="1"/>
  <c r="J1396" i="1" s="1"/>
  <c r="H1397" i="1"/>
  <c r="J1397" i="1" s="1"/>
  <c r="H1398" i="1"/>
  <c r="H1399" i="1"/>
  <c r="H1400" i="1"/>
  <c r="J1400" i="1" s="1"/>
  <c r="H1401" i="1"/>
  <c r="J1401" i="1" s="1"/>
  <c r="H1402" i="1"/>
  <c r="H1403" i="1"/>
  <c r="H1404" i="1"/>
  <c r="J1404" i="1" s="1"/>
  <c r="H1405" i="1"/>
  <c r="J1405" i="1" s="1"/>
  <c r="H1406" i="1"/>
  <c r="H1407" i="1"/>
  <c r="H1408" i="1"/>
  <c r="J1408" i="1" s="1"/>
  <c r="H1409" i="1"/>
  <c r="J1409" i="1" s="1"/>
  <c r="H1410" i="1"/>
  <c r="H1411" i="1"/>
  <c r="H1412" i="1"/>
  <c r="J1412" i="1" s="1"/>
  <c r="H1413" i="1"/>
  <c r="J1413" i="1" s="1"/>
  <c r="H1414" i="1"/>
  <c r="H1415" i="1"/>
  <c r="H1416" i="1"/>
  <c r="J1416" i="1" s="1"/>
  <c r="H1417" i="1"/>
  <c r="J1417" i="1" s="1"/>
  <c r="H1418" i="1"/>
  <c r="H1419" i="1"/>
  <c r="H1420" i="1"/>
  <c r="J1420" i="1" s="1"/>
  <c r="H1421" i="1"/>
  <c r="J1421" i="1" s="1"/>
  <c r="H1422" i="1"/>
  <c r="H1423" i="1"/>
  <c r="H1424" i="1"/>
  <c r="J1424" i="1" s="1"/>
  <c r="H1425" i="1"/>
  <c r="J1425" i="1" s="1"/>
  <c r="H1426" i="1"/>
  <c r="H1427" i="1"/>
  <c r="H1428" i="1"/>
  <c r="J1428" i="1" s="1"/>
  <c r="H1429" i="1"/>
  <c r="J1429" i="1" s="1"/>
  <c r="H1430" i="1"/>
  <c r="H1431" i="1"/>
  <c r="H1432" i="1"/>
  <c r="J1432" i="1" s="1"/>
  <c r="H1433" i="1"/>
  <c r="J1433" i="1" s="1"/>
  <c r="H1434" i="1"/>
  <c r="H1435" i="1"/>
  <c r="H1436" i="1"/>
  <c r="J1436" i="1" s="1"/>
  <c r="H1437" i="1"/>
  <c r="J1437" i="1" s="1"/>
  <c r="H1438" i="1"/>
  <c r="H1439" i="1"/>
  <c r="H1440" i="1"/>
  <c r="J1440" i="1" s="1"/>
  <c r="H1441" i="1"/>
  <c r="J1441" i="1" s="1"/>
  <c r="H1442" i="1"/>
  <c r="H1443" i="1"/>
  <c r="H1444" i="1"/>
  <c r="J1444" i="1" s="1"/>
  <c r="H1445" i="1"/>
  <c r="J1445" i="1" s="1"/>
  <c r="H1446" i="1"/>
  <c r="H1447" i="1"/>
  <c r="H1448" i="1"/>
  <c r="J1448" i="1" s="1"/>
  <c r="H1449" i="1"/>
  <c r="J1449" i="1" s="1"/>
  <c r="H1450" i="1"/>
  <c r="H1451" i="1"/>
  <c r="H1452" i="1"/>
  <c r="J1452" i="1" s="1"/>
  <c r="H1453" i="1"/>
  <c r="J1453" i="1" s="1"/>
  <c r="H1454" i="1"/>
  <c r="H1455" i="1"/>
  <c r="H1456" i="1"/>
  <c r="J1456" i="1" s="1"/>
  <c r="H1457" i="1"/>
  <c r="J1457" i="1" s="1"/>
  <c r="H1458" i="1"/>
  <c r="H1459" i="1"/>
  <c r="H1460" i="1"/>
  <c r="J1460" i="1" s="1"/>
  <c r="H1461" i="1"/>
  <c r="J1461" i="1" s="1"/>
  <c r="H1462" i="1"/>
  <c r="H1463" i="1"/>
  <c r="H1464" i="1"/>
  <c r="J1464" i="1" s="1"/>
  <c r="H1465" i="1"/>
  <c r="J1465" i="1" s="1"/>
  <c r="H1466" i="1"/>
  <c r="H1467" i="1"/>
  <c r="H1468" i="1"/>
  <c r="J1468" i="1" s="1"/>
  <c r="H1469" i="1"/>
  <c r="J1469" i="1" s="1"/>
  <c r="H1470" i="1"/>
  <c r="H1471" i="1"/>
  <c r="H1472" i="1"/>
  <c r="J1472" i="1" s="1"/>
  <c r="H1473" i="1"/>
  <c r="J1473" i="1" s="1"/>
  <c r="H1474" i="1"/>
  <c r="H1475" i="1"/>
  <c r="H1476" i="1"/>
  <c r="J1476" i="1" s="1"/>
  <c r="H1477" i="1"/>
  <c r="J1477" i="1" s="1"/>
  <c r="H1478" i="1"/>
  <c r="H1479" i="1"/>
  <c r="H1480" i="1"/>
  <c r="J1480" i="1" s="1"/>
  <c r="H1481" i="1"/>
  <c r="J1481" i="1" s="1"/>
  <c r="H1482" i="1"/>
  <c r="H1483" i="1"/>
  <c r="H1484" i="1"/>
  <c r="J1484" i="1" s="1"/>
  <c r="H1485" i="1"/>
  <c r="J1485" i="1" s="1"/>
  <c r="H1486" i="1"/>
  <c r="H1487" i="1"/>
  <c r="H1488" i="1"/>
  <c r="J1488" i="1" s="1"/>
  <c r="H1489" i="1"/>
  <c r="J1489" i="1" s="1"/>
  <c r="H1490" i="1"/>
  <c r="H1491" i="1"/>
  <c r="H1492" i="1"/>
  <c r="J1492" i="1" s="1"/>
  <c r="H1493" i="1"/>
  <c r="J1493" i="1" s="1"/>
  <c r="H1494" i="1"/>
  <c r="H1495" i="1"/>
  <c r="H1496" i="1"/>
  <c r="J1496" i="1" s="1"/>
  <c r="H1497" i="1"/>
  <c r="J1497" i="1" s="1"/>
  <c r="H1498" i="1"/>
  <c r="H1499" i="1"/>
  <c r="H1500" i="1"/>
  <c r="J1500" i="1" s="1"/>
  <c r="H1501" i="1"/>
  <c r="J1501" i="1" s="1"/>
  <c r="H1502" i="1"/>
  <c r="H1503" i="1"/>
  <c r="H1504" i="1"/>
  <c r="J1504" i="1" s="1"/>
  <c r="H1505" i="1"/>
  <c r="J1505" i="1" s="1"/>
  <c r="H1506" i="1"/>
  <c r="H1507" i="1"/>
  <c r="H1508" i="1"/>
  <c r="J1508" i="1" s="1"/>
  <c r="H1509" i="1"/>
  <c r="J1509" i="1" s="1"/>
  <c r="H1510" i="1"/>
  <c r="H1511" i="1"/>
  <c r="H1512" i="1"/>
  <c r="J1512" i="1" s="1"/>
  <c r="H1513" i="1"/>
  <c r="J1513" i="1" s="1"/>
  <c r="H1514" i="1"/>
  <c r="H1515" i="1"/>
  <c r="H1516" i="1"/>
  <c r="J1516" i="1" s="1"/>
  <c r="H1517" i="1"/>
  <c r="J1517" i="1" s="1"/>
  <c r="H1518" i="1"/>
  <c r="H1519" i="1"/>
  <c r="H1520" i="1"/>
  <c r="J1520" i="1" s="1"/>
  <c r="H1521" i="1"/>
  <c r="J1521" i="1" s="1"/>
  <c r="H1522" i="1"/>
  <c r="H1523" i="1"/>
  <c r="H1524" i="1"/>
  <c r="J1524" i="1" s="1"/>
  <c r="H1525" i="1"/>
  <c r="J1525" i="1" s="1"/>
  <c r="H1526" i="1"/>
  <c r="H1527" i="1"/>
  <c r="H1528" i="1"/>
  <c r="J1528" i="1" s="1"/>
  <c r="H1529" i="1"/>
  <c r="J1529" i="1" s="1"/>
  <c r="H1530" i="1"/>
  <c r="H1531" i="1"/>
  <c r="H1532" i="1"/>
  <c r="J1532" i="1" s="1"/>
  <c r="H1533" i="1"/>
  <c r="J1533" i="1" s="1"/>
  <c r="H1534" i="1"/>
  <c r="H1535" i="1"/>
  <c r="H1536" i="1"/>
  <c r="J1536" i="1" s="1"/>
  <c r="H1537" i="1"/>
  <c r="J1537" i="1" s="1"/>
  <c r="H1538" i="1"/>
  <c r="H1539" i="1"/>
  <c r="H1540" i="1"/>
  <c r="J1540" i="1" s="1"/>
  <c r="H1541" i="1"/>
  <c r="J1541" i="1" s="1"/>
  <c r="H1542" i="1"/>
  <c r="H1543" i="1"/>
  <c r="H1544" i="1"/>
  <c r="J1544" i="1" s="1"/>
  <c r="H1545" i="1"/>
  <c r="J1545" i="1" s="1"/>
  <c r="H1546" i="1"/>
  <c r="H1547" i="1"/>
  <c r="H1548" i="1"/>
  <c r="J1548" i="1" s="1"/>
  <c r="H1549" i="1"/>
  <c r="J1549" i="1" s="1"/>
  <c r="H1550" i="1"/>
  <c r="H1551" i="1"/>
  <c r="H1552" i="1"/>
  <c r="J1552" i="1" s="1"/>
  <c r="H1553" i="1"/>
  <c r="J1553" i="1" s="1"/>
  <c r="H1554" i="1"/>
  <c r="H1555" i="1"/>
  <c r="H1556" i="1"/>
  <c r="J1556" i="1" s="1"/>
  <c r="H1557" i="1"/>
  <c r="J1557" i="1" s="1"/>
  <c r="H1558" i="1"/>
  <c r="H1559" i="1"/>
  <c r="H1560" i="1"/>
  <c r="J1560" i="1" s="1"/>
  <c r="H1561" i="1"/>
  <c r="J1561" i="1" s="1"/>
  <c r="H1562" i="1"/>
  <c r="H1563" i="1"/>
  <c r="H1564" i="1"/>
  <c r="J1564" i="1" s="1"/>
  <c r="H1565" i="1"/>
  <c r="J1565" i="1" s="1"/>
  <c r="H1566" i="1"/>
  <c r="H1567" i="1"/>
  <c r="H1568" i="1"/>
  <c r="J1568" i="1" s="1"/>
  <c r="H1569" i="1"/>
  <c r="J1569" i="1" s="1"/>
  <c r="H1570" i="1"/>
  <c r="H1571" i="1"/>
  <c r="H1572" i="1"/>
  <c r="J1572" i="1" s="1"/>
  <c r="H1573" i="1"/>
  <c r="J1573" i="1" s="1"/>
  <c r="H1574" i="1"/>
  <c r="H1575" i="1"/>
  <c r="H1576" i="1"/>
  <c r="J1576" i="1" s="1"/>
  <c r="H1577" i="1"/>
  <c r="J1577" i="1" s="1"/>
  <c r="H1578" i="1"/>
  <c r="H1579" i="1"/>
  <c r="H1580" i="1"/>
  <c r="J1580" i="1" s="1"/>
  <c r="H1581" i="1"/>
  <c r="J1581" i="1" s="1"/>
  <c r="H1582" i="1"/>
  <c r="H1583" i="1"/>
  <c r="H1584" i="1"/>
  <c r="J1584" i="1" s="1"/>
  <c r="H1585" i="1"/>
  <c r="J1585" i="1" s="1"/>
  <c r="H1586" i="1"/>
  <c r="H1587" i="1"/>
  <c r="H1588" i="1"/>
  <c r="J1588" i="1" s="1"/>
  <c r="H1589" i="1"/>
  <c r="J1589" i="1" s="1"/>
  <c r="H1590" i="1"/>
  <c r="H1591" i="1"/>
  <c r="H1592" i="1"/>
  <c r="J1592" i="1" s="1"/>
  <c r="H1593" i="1"/>
  <c r="J1593" i="1" s="1"/>
  <c r="H1594" i="1"/>
  <c r="H1595" i="1"/>
  <c r="H1596" i="1"/>
  <c r="J1596" i="1" s="1"/>
  <c r="H1597" i="1"/>
  <c r="J1597" i="1" s="1"/>
  <c r="H1598" i="1"/>
  <c r="H1599" i="1"/>
  <c r="H1600" i="1"/>
  <c r="J1600" i="1" s="1"/>
  <c r="H1601" i="1"/>
  <c r="J1601" i="1" s="1"/>
  <c r="H1602" i="1"/>
  <c r="H1603" i="1"/>
  <c r="H1604" i="1"/>
  <c r="J1604" i="1" s="1"/>
  <c r="H1605" i="1"/>
  <c r="J1605" i="1" s="1"/>
  <c r="H1606" i="1"/>
  <c r="H1607" i="1"/>
  <c r="H1608" i="1"/>
  <c r="J1608" i="1" s="1"/>
  <c r="H1609" i="1"/>
  <c r="J1609" i="1" s="1"/>
  <c r="H1610" i="1"/>
  <c r="H1611" i="1"/>
  <c r="H1612" i="1"/>
  <c r="J1612" i="1" s="1"/>
  <c r="H1613" i="1"/>
  <c r="J1613" i="1" s="1"/>
  <c r="H1614" i="1"/>
  <c r="H1615" i="1"/>
  <c r="H1616" i="1"/>
  <c r="J1616" i="1" s="1"/>
  <c r="H1617" i="1"/>
  <c r="J1617" i="1" s="1"/>
  <c r="H1618" i="1"/>
  <c r="H1619" i="1"/>
  <c r="H1620" i="1"/>
  <c r="J1620" i="1" s="1"/>
  <c r="H1621" i="1"/>
  <c r="J1621" i="1" s="1"/>
  <c r="H1622" i="1"/>
  <c r="H1623" i="1"/>
  <c r="H1624" i="1"/>
  <c r="J1624" i="1" s="1"/>
  <c r="H1625" i="1"/>
  <c r="J1625" i="1" s="1"/>
  <c r="H1626" i="1"/>
  <c r="H1627" i="1"/>
  <c r="H1628" i="1"/>
  <c r="J1628" i="1" s="1"/>
  <c r="H1629" i="1"/>
  <c r="J1629" i="1" s="1"/>
  <c r="H1630" i="1"/>
  <c r="H1631" i="1"/>
  <c r="H1632" i="1"/>
  <c r="J1632" i="1" s="1"/>
  <c r="H1633" i="1"/>
  <c r="J1633" i="1" s="1"/>
  <c r="H1634" i="1"/>
  <c r="H1635" i="1"/>
  <c r="H1636" i="1"/>
  <c r="J1636" i="1" s="1"/>
  <c r="H1637" i="1"/>
  <c r="J1637" i="1" s="1"/>
  <c r="H1638" i="1"/>
  <c r="H1639" i="1"/>
  <c r="H1640" i="1"/>
  <c r="J1640" i="1" s="1"/>
  <c r="H1641" i="1"/>
  <c r="J1641" i="1" s="1"/>
  <c r="H1642" i="1"/>
  <c r="H1643" i="1"/>
  <c r="H1644" i="1"/>
  <c r="J1644" i="1" s="1"/>
  <c r="H1645" i="1"/>
  <c r="J1645" i="1" s="1"/>
  <c r="H1646" i="1"/>
  <c r="H1647" i="1"/>
  <c r="H1648" i="1"/>
  <c r="J1648" i="1" s="1"/>
  <c r="H1649" i="1"/>
  <c r="J1649" i="1" s="1"/>
  <c r="H1650" i="1"/>
  <c r="H1651" i="1"/>
  <c r="H1652" i="1"/>
  <c r="J1652" i="1" s="1"/>
  <c r="H1653" i="1"/>
  <c r="J1653" i="1" s="1"/>
  <c r="H1654" i="1"/>
  <c r="H1655" i="1"/>
  <c r="H1656" i="1"/>
  <c r="J1656" i="1" s="1"/>
  <c r="H1657" i="1"/>
  <c r="J1657" i="1" s="1"/>
  <c r="H1658" i="1"/>
  <c r="H1659" i="1"/>
  <c r="H1660" i="1"/>
  <c r="J1660" i="1" s="1"/>
  <c r="H1661" i="1"/>
  <c r="J1661" i="1" s="1"/>
  <c r="H1662" i="1"/>
  <c r="H1663" i="1"/>
  <c r="H1664" i="1"/>
  <c r="J1664" i="1" s="1"/>
  <c r="H1665" i="1"/>
  <c r="J1665" i="1" s="1"/>
  <c r="H1666" i="1"/>
  <c r="H1667" i="1"/>
  <c r="H1668" i="1"/>
  <c r="J1668" i="1" s="1"/>
  <c r="H1669" i="1"/>
  <c r="J1669" i="1" s="1"/>
  <c r="H1670" i="1"/>
  <c r="H1671" i="1"/>
  <c r="H1672" i="1"/>
  <c r="J1672" i="1" s="1"/>
  <c r="H1673" i="1"/>
  <c r="J1673" i="1" s="1"/>
  <c r="H1674" i="1"/>
  <c r="H1675" i="1"/>
  <c r="H1676" i="1"/>
  <c r="J1676" i="1" s="1"/>
  <c r="H1677" i="1"/>
  <c r="J1677" i="1" s="1"/>
  <c r="H1678" i="1"/>
  <c r="H1679" i="1"/>
  <c r="H1680" i="1"/>
  <c r="J1680" i="1" s="1"/>
  <c r="H1681" i="1"/>
  <c r="J1681" i="1" s="1"/>
  <c r="H1682" i="1"/>
  <c r="H1683" i="1"/>
  <c r="H1684" i="1"/>
  <c r="J1684" i="1" s="1"/>
  <c r="H1685" i="1"/>
  <c r="J1685" i="1" s="1"/>
  <c r="H1686" i="1"/>
  <c r="H1687" i="1"/>
  <c r="H1688" i="1"/>
  <c r="J1688" i="1" s="1"/>
  <c r="H1689" i="1"/>
  <c r="J1689" i="1" s="1"/>
  <c r="H1690" i="1"/>
  <c r="H1691" i="1"/>
  <c r="H1692" i="1"/>
  <c r="J1692" i="1" s="1"/>
  <c r="H1693" i="1"/>
  <c r="J1693" i="1" s="1"/>
  <c r="H1694" i="1"/>
  <c r="H1695" i="1"/>
  <c r="H1696" i="1"/>
  <c r="J1696" i="1" s="1"/>
  <c r="H1697" i="1"/>
  <c r="J1697" i="1" s="1"/>
  <c r="H1698" i="1"/>
  <c r="H1699" i="1"/>
  <c r="H1700" i="1"/>
  <c r="J1700" i="1" s="1"/>
  <c r="H1701" i="1"/>
  <c r="J1701" i="1" s="1"/>
  <c r="H1702" i="1"/>
  <c r="H1703" i="1"/>
  <c r="H1704" i="1"/>
  <c r="J1704" i="1" s="1"/>
  <c r="H1705" i="1"/>
  <c r="J1705" i="1" s="1"/>
  <c r="H1706" i="1"/>
  <c r="H1707" i="1"/>
  <c r="H1708" i="1"/>
  <c r="J1708" i="1" s="1"/>
  <c r="H1709" i="1"/>
  <c r="J1709" i="1" s="1"/>
  <c r="H1710" i="1"/>
  <c r="H1711" i="1"/>
  <c r="H1712" i="1"/>
  <c r="J1712" i="1" s="1"/>
  <c r="H1713" i="1"/>
  <c r="J1713" i="1" s="1"/>
  <c r="H1714" i="1"/>
  <c r="H1715" i="1"/>
  <c r="H1716" i="1"/>
  <c r="J1716" i="1" s="1"/>
  <c r="H1717" i="1"/>
  <c r="J1717" i="1" s="1"/>
  <c r="H1718" i="1"/>
  <c r="H1719" i="1"/>
  <c r="H1720" i="1"/>
  <c r="J1720" i="1" s="1"/>
  <c r="H1721" i="1"/>
  <c r="J1721" i="1" s="1"/>
  <c r="H1722" i="1"/>
  <c r="H1723" i="1"/>
  <c r="H1724" i="1"/>
  <c r="J1724" i="1" s="1"/>
  <c r="H1725" i="1"/>
  <c r="J1725" i="1" s="1"/>
  <c r="H1726" i="1"/>
  <c r="H1727" i="1"/>
  <c r="H1728" i="1"/>
  <c r="J1728" i="1" s="1"/>
  <c r="H1729" i="1"/>
  <c r="J1729" i="1" s="1"/>
  <c r="H1730" i="1"/>
  <c r="H1731" i="1"/>
  <c r="H1732" i="1"/>
  <c r="J1732" i="1" s="1"/>
  <c r="H1733" i="1"/>
  <c r="J1733" i="1" s="1"/>
  <c r="H1734" i="1"/>
  <c r="H1735" i="1"/>
  <c r="H1736" i="1"/>
  <c r="J1736" i="1" s="1"/>
  <c r="H1737" i="1"/>
  <c r="J1737" i="1" s="1"/>
  <c r="H1738" i="1"/>
  <c r="H1739" i="1"/>
  <c r="H1740" i="1"/>
  <c r="J1740" i="1" s="1"/>
  <c r="H1741" i="1"/>
  <c r="J1741" i="1" s="1"/>
  <c r="H1742" i="1"/>
  <c r="H1743" i="1"/>
  <c r="H1744" i="1"/>
  <c r="J1744" i="1" s="1"/>
  <c r="H1745" i="1"/>
  <c r="J1745" i="1" s="1"/>
  <c r="H1746" i="1"/>
  <c r="H1747" i="1"/>
  <c r="H1748" i="1"/>
  <c r="J1748" i="1" s="1"/>
  <c r="H1749" i="1"/>
  <c r="J1749" i="1" s="1"/>
  <c r="H1750" i="1"/>
  <c r="H1751" i="1"/>
  <c r="H1752" i="1"/>
  <c r="J1752" i="1" s="1"/>
  <c r="H1753" i="1"/>
  <c r="J1753" i="1" s="1"/>
  <c r="H1754" i="1"/>
  <c r="H1755" i="1"/>
  <c r="H1756" i="1"/>
  <c r="J1756" i="1" s="1"/>
  <c r="H1757" i="1"/>
  <c r="J1757" i="1" s="1"/>
  <c r="H1758" i="1"/>
  <c r="H1759" i="1"/>
  <c r="H1760" i="1"/>
  <c r="J1760" i="1" s="1"/>
  <c r="H1761" i="1"/>
  <c r="J1761" i="1" s="1"/>
  <c r="H1762" i="1"/>
  <c r="H1763" i="1"/>
  <c r="H1764" i="1"/>
  <c r="J1764" i="1" s="1"/>
  <c r="H1765" i="1"/>
  <c r="J1765" i="1" s="1"/>
  <c r="H1766" i="1"/>
  <c r="H1767" i="1"/>
  <c r="H1768" i="1"/>
  <c r="J1768" i="1" s="1"/>
  <c r="H1769" i="1"/>
  <c r="J1769" i="1" s="1"/>
  <c r="H1770" i="1"/>
  <c r="H1771" i="1"/>
  <c r="H1772" i="1"/>
  <c r="J1772" i="1" s="1"/>
  <c r="H1773" i="1"/>
  <c r="J1773" i="1" s="1"/>
  <c r="H1774" i="1"/>
  <c r="H1775" i="1"/>
  <c r="H1776" i="1"/>
  <c r="J1776" i="1" s="1"/>
  <c r="H1777" i="1"/>
  <c r="J1777" i="1" s="1"/>
  <c r="H1778" i="1"/>
  <c r="H1779" i="1"/>
  <c r="H1780" i="1"/>
  <c r="J1780" i="1" s="1"/>
  <c r="H1781" i="1"/>
  <c r="J1781" i="1" s="1"/>
  <c r="H1782" i="1"/>
  <c r="H1783" i="1"/>
  <c r="H1784" i="1"/>
  <c r="J1784" i="1" s="1"/>
  <c r="H1785" i="1"/>
  <c r="J1785" i="1" s="1"/>
  <c r="H1786" i="1"/>
  <c r="H1787" i="1"/>
  <c r="H1788" i="1"/>
  <c r="J1788" i="1" s="1"/>
  <c r="H1789" i="1"/>
  <c r="J1789" i="1" s="1"/>
  <c r="H1790" i="1"/>
  <c r="H1791" i="1"/>
  <c r="H1792" i="1"/>
  <c r="J1792" i="1" s="1"/>
  <c r="H1793" i="1"/>
  <c r="J1793" i="1" s="1"/>
  <c r="H1794" i="1"/>
  <c r="H1795" i="1"/>
  <c r="H1796" i="1"/>
  <c r="J1796" i="1" s="1"/>
  <c r="H1797" i="1"/>
  <c r="J1797" i="1" s="1"/>
  <c r="H1798" i="1"/>
  <c r="H1799" i="1"/>
  <c r="H1800" i="1"/>
  <c r="J1800" i="1" s="1"/>
  <c r="H1801" i="1"/>
  <c r="J1801" i="1" s="1"/>
  <c r="H1802" i="1"/>
  <c r="H1803" i="1"/>
  <c r="H1804" i="1"/>
  <c r="J1804" i="1" s="1"/>
  <c r="H1805" i="1"/>
  <c r="J1805" i="1" s="1"/>
  <c r="H1806" i="1"/>
  <c r="H1807" i="1"/>
  <c r="H1808" i="1"/>
  <c r="J1808" i="1" s="1"/>
  <c r="H1809" i="1"/>
  <c r="J1809" i="1" s="1"/>
  <c r="H1810" i="1"/>
  <c r="H1811" i="1"/>
  <c r="H1812" i="1"/>
  <c r="J1812" i="1" s="1"/>
  <c r="H1813" i="1"/>
  <c r="J1813" i="1" s="1"/>
  <c r="H1814" i="1"/>
  <c r="H1815" i="1"/>
  <c r="H1816" i="1"/>
  <c r="J1816" i="1" s="1"/>
  <c r="H1817" i="1"/>
  <c r="J1817" i="1" s="1"/>
  <c r="H1818" i="1"/>
  <c r="H1819" i="1"/>
  <c r="H1820" i="1"/>
  <c r="J1820" i="1" s="1"/>
  <c r="H1821" i="1"/>
  <c r="J1821" i="1" s="1"/>
  <c r="H1822" i="1"/>
  <c r="H1823" i="1"/>
  <c r="H1824" i="1"/>
  <c r="J1824" i="1" s="1"/>
  <c r="H1825" i="1"/>
  <c r="J1825" i="1" s="1"/>
  <c r="H1826" i="1"/>
  <c r="H1827" i="1"/>
  <c r="H1828" i="1"/>
  <c r="J1828" i="1" s="1"/>
  <c r="H1829" i="1"/>
  <c r="J1829" i="1" s="1"/>
  <c r="H1830" i="1"/>
  <c r="H1831" i="1"/>
  <c r="H1832" i="1"/>
  <c r="J1832" i="1" s="1"/>
  <c r="H1833" i="1"/>
  <c r="J1833" i="1" s="1"/>
  <c r="H1834" i="1"/>
  <c r="H1835" i="1"/>
  <c r="H1836" i="1"/>
  <c r="J1836" i="1" s="1"/>
  <c r="H1837" i="1"/>
  <c r="J1837" i="1" s="1"/>
  <c r="H1838" i="1"/>
  <c r="H1839" i="1"/>
  <c r="H1840" i="1"/>
  <c r="J1840" i="1" s="1"/>
  <c r="H1841" i="1"/>
  <c r="J1841" i="1" s="1"/>
  <c r="H1842" i="1"/>
  <c r="H1843" i="1"/>
  <c r="H1844" i="1"/>
  <c r="J1844" i="1" s="1"/>
  <c r="H1845" i="1"/>
  <c r="J1845" i="1" s="1"/>
  <c r="H1846" i="1"/>
  <c r="H1847" i="1"/>
  <c r="H1848" i="1"/>
  <c r="J1848" i="1" s="1"/>
  <c r="H1849" i="1"/>
  <c r="J1849" i="1" s="1"/>
  <c r="H1850" i="1"/>
  <c r="H1851" i="1"/>
  <c r="H1852" i="1"/>
  <c r="J1852" i="1" s="1"/>
  <c r="H1853" i="1"/>
  <c r="J1853" i="1" s="1"/>
  <c r="H1854" i="1"/>
  <c r="H1855" i="1"/>
  <c r="H1856" i="1"/>
  <c r="J1856" i="1" s="1"/>
  <c r="H1857" i="1"/>
  <c r="J1857" i="1" s="1"/>
  <c r="H1858" i="1"/>
  <c r="H1859" i="1"/>
  <c r="H1860" i="1"/>
  <c r="J1860" i="1" s="1"/>
  <c r="H1861" i="1"/>
  <c r="J1861" i="1" s="1"/>
  <c r="H1862" i="1"/>
  <c r="H1863" i="1"/>
  <c r="H1864" i="1"/>
  <c r="J1864" i="1" s="1"/>
  <c r="H1865" i="1"/>
  <c r="J1865" i="1" s="1"/>
  <c r="H1866" i="1"/>
  <c r="H1867" i="1"/>
  <c r="H1868" i="1"/>
  <c r="J1868" i="1" s="1"/>
  <c r="H1869" i="1"/>
  <c r="J1869" i="1" s="1"/>
  <c r="H1870" i="1"/>
  <c r="H1871" i="1"/>
  <c r="H1872" i="1"/>
  <c r="J1872" i="1" s="1"/>
  <c r="H1873" i="1"/>
  <c r="J1873" i="1" s="1"/>
  <c r="H1874" i="1"/>
  <c r="H1875" i="1"/>
  <c r="H1876" i="1"/>
  <c r="J1876" i="1" s="1"/>
  <c r="H1877" i="1"/>
  <c r="J1877" i="1" s="1"/>
  <c r="H1878" i="1"/>
  <c r="H1879" i="1"/>
  <c r="H1880" i="1"/>
  <c r="J1880" i="1" s="1"/>
  <c r="H1881" i="1"/>
  <c r="J1881" i="1" s="1"/>
  <c r="H1882" i="1"/>
  <c r="H1883" i="1"/>
  <c r="H1884" i="1"/>
  <c r="J1884" i="1" s="1"/>
  <c r="H1885" i="1"/>
  <c r="J1885" i="1" s="1"/>
  <c r="H1886" i="1"/>
  <c r="H1887" i="1"/>
  <c r="H1888" i="1"/>
  <c r="J1888" i="1" s="1"/>
  <c r="H1889" i="1"/>
  <c r="J1889" i="1" s="1"/>
  <c r="H1890" i="1"/>
  <c r="H1891" i="1"/>
  <c r="H1892" i="1"/>
  <c r="J1892" i="1" s="1"/>
  <c r="H1893" i="1"/>
  <c r="J1893" i="1" s="1"/>
  <c r="H1894" i="1"/>
  <c r="H1895" i="1"/>
  <c r="H1896" i="1"/>
  <c r="J1896" i="1" s="1"/>
  <c r="H1897" i="1"/>
  <c r="J1897" i="1" s="1"/>
  <c r="H1898" i="1"/>
  <c r="H1899" i="1"/>
  <c r="H1900" i="1"/>
  <c r="J1900" i="1" s="1"/>
  <c r="H1901" i="1"/>
  <c r="J1901" i="1" s="1"/>
  <c r="H1902" i="1"/>
  <c r="H1903" i="1"/>
  <c r="H1904" i="1"/>
  <c r="J1904" i="1" s="1"/>
  <c r="H1905" i="1"/>
  <c r="J1905" i="1" s="1"/>
  <c r="H1906" i="1"/>
  <c r="H1907" i="1"/>
  <c r="H1908" i="1"/>
  <c r="J1908" i="1" s="1"/>
  <c r="H1909" i="1"/>
  <c r="J1909" i="1" s="1"/>
  <c r="H1910" i="1"/>
  <c r="H1911" i="1"/>
  <c r="H1912" i="1"/>
  <c r="J1912" i="1" s="1"/>
  <c r="H1913" i="1"/>
  <c r="J1913" i="1" s="1"/>
  <c r="H1914" i="1"/>
  <c r="H1915" i="1"/>
  <c r="H1916" i="1"/>
  <c r="J1916" i="1" s="1"/>
  <c r="H1917" i="1"/>
  <c r="J1917" i="1" s="1"/>
  <c r="H1918" i="1"/>
  <c r="H1919" i="1"/>
  <c r="H1920" i="1"/>
  <c r="J1920" i="1" s="1"/>
  <c r="H1921" i="1"/>
  <c r="J1921" i="1" s="1"/>
  <c r="H1922" i="1"/>
  <c r="H1923" i="1"/>
  <c r="H1924" i="1"/>
  <c r="J1924" i="1" s="1"/>
  <c r="H1925" i="1"/>
  <c r="J1925" i="1" s="1"/>
  <c r="H1926" i="1"/>
  <c r="H1927" i="1"/>
  <c r="H1928" i="1"/>
  <c r="J1928" i="1" s="1"/>
  <c r="H1929" i="1"/>
  <c r="J1929" i="1" s="1"/>
  <c r="H1930" i="1"/>
  <c r="H1931" i="1"/>
  <c r="H1932" i="1"/>
  <c r="J1932" i="1" s="1"/>
  <c r="H1933" i="1"/>
  <c r="J1933" i="1" s="1"/>
  <c r="H1934" i="1"/>
  <c r="H1935" i="1"/>
  <c r="H1936" i="1"/>
  <c r="J1936" i="1" s="1"/>
  <c r="H1937" i="1"/>
  <c r="J1937" i="1" s="1"/>
  <c r="H1938" i="1"/>
  <c r="H1939" i="1"/>
  <c r="H1940" i="1"/>
  <c r="J1940" i="1" s="1"/>
  <c r="H1941" i="1"/>
  <c r="J1941" i="1" s="1"/>
  <c r="H1942" i="1"/>
  <c r="H1943" i="1"/>
  <c r="H1944" i="1"/>
  <c r="J1944" i="1" s="1"/>
  <c r="H1945" i="1"/>
  <c r="J1945" i="1" s="1"/>
  <c r="H1946" i="1"/>
  <c r="H1947" i="1"/>
  <c r="H1948" i="1"/>
  <c r="J1948" i="1" s="1"/>
  <c r="H1949" i="1"/>
  <c r="J1949" i="1" s="1"/>
  <c r="H1950" i="1"/>
  <c r="H1951" i="1"/>
  <c r="H1952" i="1"/>
  <c r="J1952" i="1" s="1"/>
  <c r="H1953" i="1"/>
  <c r="J1953" i="1" s="1"/>
  <c r="H1954" i="1"/>
  <c r="H1955" i="1"/>
  <c r="H1956" i="1"/>
  <c r="J1956" i="1" s="1"/>
  <c r="H1957" i="1"/>
  <c r="J1957" i="1" s="1"/>
  <c r="H1958" i="1"/>
  <c r="H1959" i="1"/>
  <c r="H1960" i="1"/>
  <c r="J1960" i="1" s="1"/>
  <c r="H1961" i="1"/>
  <c r="J1961" i="1" s="1"/>
  <c r="H1962" i="1"/>
  <c r="H1963" i="1"/>
  <c r="H1964" i="1"/>
  <c r="J1964" i="1" s="1"/>
  <c r="H1965" i="1"/>
  <c r="J1965" i="1" s="1"/>
  <c r="H1966" i="1"/>
  <c r="H1967" i="1"/>
  <c r="H1968" i="1"/>
  <c r="J1968" i="1" s="1"/>
  <c r="H1969" i="1"/>
  <c r="J1969" i="1" s="1"/>
  <c r="H1970" i="1"/>
  <c r="H1971" i="1"/>
  <c r="H1972" i="1"/>
  <c r="J1972" i="1" s="1"/>
  <c r="H1973" i="1"/>
  <c r="J1973" i="1" s="1"/>
  <c r="H1974" i="1"/>
  <c r="H1975" i="1"/>
  <c r="H1976" i="1"/>
  <c r="J1976" i="1" s="1"/>
  <c r="H1977" i="1"/>
  <c r="J1977" i="1" s="1"/>
  <c r="H1978" i="1"/>
  <c r="H1979" i="1"/>
  <c r="H1980" i="1"/>
  <c r="J1980" i="1" s="1"/>
  <c r="H1981" i="1"/>
  <c r="J1981" i="1" s="1"/>
  <c r="H1982" i="1"/>
  <c r="H1983" i="1"/>
  <c r="H1984" i="1"/>
  <c r="J1984" i="1" s="1"/>
  <c r="H1985" i="1"/>
  <c r="J1985" i="1" s="1"/>
  <c r="H1986" i="1"/>
  <c r="H1987" i="1"/>
  <c r="H1988" i="1"/>
  <c r="J1988" i="1" s="1"/>
  <c r="H1989" i="1"/>
  <c r="J1989" i="1" s="1"/>
  <c r="H1990" i="1"/>
  <c r="H1991" i="1"/>
  <c r="H1992" i="1"/>
  <c r="J1992" i="1" s="1"/>
  <c r="H1993" i="1"/>
  <c r="J1993" i="1" s="1"/>
  <c r="H1994" i="1"/>
  <c r="H1995" i="1"/>
  <c r="H1996" i="1"/>
  <c r="J1996" i="1" s="1"/>
  <c r="H1997" i="1"/>
  <c r="J1997" i="1" s="1"/>
  <c r="H1998" i="1"/>
  <c r="H1999" i="1"/>
  <c r="H2000" i="1"/>
  <c r="J2000" i="1" s="1"/>
  <c r="H2001" i="1"/>
  <c r="J2001" i="1" s="1"/>
  <c r="H2002" i="1"/>
  <c r="H2003" i="1"/>
  <c r="H2004" i="1"/>
  <c r="J2004" i="1" s="1"/>
  <c r="H2005" i="1"/>
  <c r="J2005" i="1" s="1"/>
  <c r="H2006" i="1"/>
  <c r="H2007" i="1"/>
  <c r="H2008" i="1"/>
  <c r="J2008" i="1" s="1"/>
  <c r="H2009" i="1"/>
  <c r="J2009" i="1" s="1"/>
  <c r="H2010" i="1"/>
  <c r="H2011" i="1"/>
  <c r="H2012" i="1"/>
  <c r="J2012" i="1" s="1"/>
  <c r="H2013" i="1"/>
  <c r="J2013" i="1" s="1"/>
  <c r="H2014" i="1"/>
  <c r="H2015" i="1"/>
  <c r="H2016" i="1"/>
  <c r="J2016" i="1" s="1"/>
  <c r="H2017" i="1"/>
  <c r="J2017" i="1" s="1"/>
  <c r="H2018" i="1"/>
  <c r="H2019" i="1"/>
  <c r="H2020" i="1"/>
  <c r="J2020" i="1" s="1"/>
  <c r="H2021" i="1"/>
  <c r="J2021" i="1" s="1"/>
  <c r="H2022" i="1"/>
  <c r="H2023" i="1"/>
  <c r="H2024" i="1"/>
  <c r="J2024" i="1" s="1"/>
  <c r="H2025" i="1"/>
  <c r="J2025" i="1" s="1"/>
  <c r="H2026" i="1"/>
  <c r="H2027" i="1"/>
  <c r="H2028" i="1"/>
  <c r="J2028" i="1" s="1"/>
  <c r="H2029" i="1"/>
  <c r="J2029" i="1" s="1"/>
  <c r="H2030" i="1"/>
  <c r="H2031" i="1"/>
  <c r="H2032" i="1"/>
  <c r="J2032" i="1" s="1"/>
  <c r="H2033" i="1"/>
  <c r="J2033" i="1" s="1"/>
  <c r="H2034" i="1"/>
  <c r="H2035" i="1"/>
  <c r="H2036" i="1"/>
  <c r="J2036" i="1" s="1"/>
  <c r="H2037" i="1"/>
  <c r="J2037" i="1" s="1"/>
  <c r="H2038" i="1"/>
  <c r="H2039" i="1"/>
  <c r="H2040" i="1"/>
  <c r="J2040" i="1" s="1"/>
  <c r="H2041" i="1"/>
  <c r="J2041" i="1" s="1"/>
  <c r="H2042" i="1"/>
  <c r="H2043" i="1"/>
  <c r="H2044" i="1"/>
  <c r="J2044" i="1" s="1"/>
  <c r="H2045" i="1"/>
  <c r="J2045" i="1" s="1"/>
  <c r="H2046" i="1"/>
  <c r="H2047" i="1"/>
  <c r="H2048" i="1"/>
  <c r="J2048" i="1" s="1"/>
  <c r="H2049" i="1"/>
  <c r="J2049" i="1" s="1"/>
  <c r="H2050" i="1"/>
  <c r="H2051" i="1"/>
  <c r="H2052" i="1"/>
  <c r="J2052" i="1" s="1"/>
  <c r="H2053" i="1"/>
  <c r="J2053" i="1" s="1"/>
  <c r="H2054" i="1"/>
  <c r="H2055" i="1"/>
  <c r="H2056" i="1"/>
  <c r="J2056" i="1" s="1"/>
  <c r="H2057" i="1"/>
  <c r="J2057" i="1" s="1"/>
  <c r="H2058" i="1"/>
  <c r="H2059" i="1"/>
  <c r="H2060" i="1"/>
  <c r="J2060" i="1" s="1"/>
  <c r="H2061" i="1"/>
  <c r="J2061" i="1" s="1"/>
  <c r="H2062" i="1"/>
  <c r="H2063" i="1"/>
  <c r="H2064" i="1"/>
  <c r="J2064" i="1" s="1"/>
  <c r="H2065" i="1"/>
  <c r="J2065" i="1" s="1"/>
  <c r="H2066" i="1"/>
  <c r="H2067" i="1"/>
  <c r="H2068" i="1"/>
  <c r="J2068" i="1" s="1"/>
  <c r="H2069" i="1"/>
  <c r="J2069" i="1" s="1"/>
  <c r="H2070" i="1"/>
  <c r="H2071" i="1"/>
  <c r="H2072" i="1"/>
  <c r="J2072" i="1" s="1"/>
  <c r="H2073" i="1"/>
  <c r="J2073" i="1" s="1"/>
  <c r="H2074" i="1"/>
  <c r="H2075" i="1"/>
  <c r="H2076" i="1"/>
  <c r="J2076" i="1" s="1"/>
  <c r="H2077" i="1"/>
  <c r="J2077" i="1" s="1"/>
  <c r="H2078" i="1"/>
  <c r="H2079" i="1"/>
  <c r="H2080" i="1"/>
  <c r="J2080" i="1" s="1"/>
  <c r="H2081" i="1"/>
  <c r="J2081" i="1" s="1"/>
  <c r="H2082" i="1"/>
  <c r="H2083" i="1"/>
  <c r="H2084" i="1"/>
  <c r="J2084" i="1" s="1"/>
  <c r="H2085" i="1"/>
  <c r="J2085" i="1" s="1"/>
  <c r="H2086" i="1"/>
  <c r="H2087" i="1"/>
  <c r="H2088" i="1"/>
  <c r="J2088" i="1" s="1"/>
  <c r="H2089" i="1"/>
  <c r="J2089" i="1" s="1"/>
  <c r="H2090" i="1"/>
  <c r="H2091" i="1"/>
  <c r="H2092" i="1"/>
  <c r="J2092" i="1" s="1"/>
  <c r="H2093" i="1"/>
  <c r="J2093" i="1" s="1"/>
  <c r="H2094" i="1"/>
  <c r="H2095" i="1"/>
  <c r="H2096" i="1"/>
  <c r="J2096" i="1" s="1"/>
  <c r="H2097" i="1"/>
  <c r="J2097" i="1" s="1"/>
  <c r="H2098" i="1"/>
  <c r="H2099" i="1"/>
  <c r="H2100" i="1"/>
  <c r="J2100" i="1" s="1"/>
  <c r="H2101" i="1"/>
  <c r="J2101" i="1" s="1"/>
  <c r="H2102" i="1"/>
  <c r="H2103" i="1"/>
  <c r="H2104" i="1"/>
  <c r="J2104" i="1" s="1"/>
  <c r="H2105" i="1"/>
  <c r="J2105" i="1" s="1"/>
  <c r="H2106" i="1"/>
  <c r="H2107" i="1"/>
  <c r="H2108" i="1"/>
  <c r="J2108" i="1" s="1"/>
  <c r="H2109" i="1"/>
  <c r="J2109" i="1" s="1"/>
  <c r="H2110" i="1"/>
  <c r="H2111" i="1"/>
  <c r="H2112" i="1"/>
  <c r="J2112" i="1" s="1"/>
  <c r="H2113" i="1"/>
  <c r="J2113" i="1" s="1"/>
  <c r="H2114" i="1"/>
  <c r="H2115" i="1"/>
  <c r="H2116" i="1"/>
  <c r="J2116" i="1" s="1"/>
  <c r="H2117" i="1"/>
  <c r="J2117" i="1" s="1"/>
  <c r="H2118" i="1"/>
  <c r="H2119" i="1"/>
  <c r="H2120" i="1"/>
  <c r="J2120" i="1" s="1"/>
  <c r="H2121" i="1"/>
  <c r="J2121" i="1" s="1"/>
  <c r="H2122" i="1"/>
  <c r="H2123" i="1"/>
  <c r="H2124" i="1"/>
  <c r="J2124" i="1" s="1"/>
  <c r="H2125" i="1"/>
  <c r="J2125" i="1" s="1"/>
  <c r="H2126" i="1"/>
  <c r="H2127" i="1"/>
  <c r="H2128" i="1"/>
  <c r="J2128" i="1" s="1"/>
  <c r="H2129" i="1"/>
  <c r="J2129" i="1" s="1"/>
  <c r="H2130" i="1"/>
  <c r="H2131" i="1"/>
  <c r="H2132" i="1"/>
  <c r="J2132" i="1" s="1"/>
  <c r="H2133" i="1"/>
  <c r="J2133" i="1" s="1"/>
  <c r="H2134" i="1"/>
  <c r="H2135" i="1"/>
  <c r="H2136" i="1"/>
  <c r="J2136" i="1" s="1"/>
  <c r="H2137" i="1"/>
  <c r="J2137" i="1" s="1"/>
  <c r="H2138" i="1"/>
  <c r="H2139" i="1"/>
  <c r="H2140" i="1"/>
  <c r="J2140" i="1" s="1"/>
  <c r="H2141" i="1"/>
  <c r="J2141" i="1" s="1"/>
  <c r="H2142" i="1"/>
  <c r="H2143" i="1"/>
  <c r="H2144" i="1"/>
  <c r="J2144" i="1" s="1"/>
  <c r="H2145" i="1"/>
  <c r="J2145" i="1" s="1"/>
  <c r="H2146" i="1"/>
  <c r="H2147" i="1"/>
  <c r="H2148" i="1"/>
  <c r="J2148" i="1" s="1"/>
  <c r="H2149" i="1"/>
  <c r="J2149" i="1" s="1"/>
  <c r="H2150" i="1"/>
  <c r="H2151" i="1"/>
  <c r="H2152" i="1"/>
  <c r="J2152" i="1" s="1"/>
  <c r="H2153" i="1"/>
  <c r="J2153" i="1" s="1"/>
  <c r="H2154" i="1"/>
  <c r="H2155" i="1"/>
  <c r="H2156" i="1"/>
  <c r="J2156" i="1" s="1"/>
  <c r="H2157" i="1"/>
  <c r="J2157" i="1" s="1"/>
  <c r="H2158" i="1"/>
  <c r="H2159" i="1"/>
  <c r="H2160" i="1"/>
  <c r="J2160" i="1" s="1"/>
  <c r="H2161" i="1"/>
  <c r="J2161" i="1" s="1"/>
  <c r="H2162" i="1"/>
  <c r="H2163" i="1"/>
  <c r="H2164" i="1"/>
  <c r="J2164" i="1" s="1"/>
  <c r="H2165" i="1"/>
  <c r="J2165" i="1" s="1"/>
  <c r="H2166" i="1"/>
  <c r="H2167" i="1"/>
  <c r="H2168" i="1"/>
  <c r="J2168" i="1" s="1"/>
  <c r="H2169" i="1"/>
  <c r="J2169" i="1" s="1"/>
  <c r="H2170" i="1"/>
  <c r="H2171" i="1"/>
  <c r="H2172" i="1"/>
  <c r="J2172" i="1" s="1"/>
  <c r="H2173" i="1"/>
  <c r="J2173" i="1" s="1"/>
  <c r="H2174" i="1"/>
  <c r="H2175" i="1"/>
  <c r="H2176" i="1"/>
  <c r="J2176" i="1" s="1"/>
  <c r="H2177" i="1"/>
  <c r="J2177" i="1" s="1"/>
  <c r="H2178" i="1"/>
  <c r="H2179" i="1"/>
  <c r="H2180" i="1"/>
  <c r="J2180" i="1" s="1"/>
  <c r="H2181" i="1"/>
  <c r="J2181" i="1" s="1"/>
  <c r="H2182" i="1"/>
  <c r="H2183" i="1"/>
  <c r="H2184" i="1"/>
  <c r="J2184" i="1" s="1"/>
  <c r="H2185" i="1"/>
  <c r="J2185" i="1" s="1"/>
  <c r="H2186" i="1"/>
  <c r="H2187" i="1"/>
  <c r="H2188" i="1"/>
  <c r="J2188" i="1" s="1"/>
  <c r="H2189" i="1"/>
  <c r="J2189" i="1" s="1"/>
  <c r="H2190" i="1"/>
  <c r="H2191" i="1"/>
  <c r="H2192" i="1"/>
  <c r="J2192" i="1" s="1"/>
  <c r="H2193" i="1"/>
  <c r="J2193" i="1" s="1"/>
  <c r="H2194" i="1"/>
  <c r="H2195" i="1"/>
  <c r="H2196" i="1"/>
  <c r="J2196" i="1" s="1"/>
  <c r="H2197" i="1"/>
  <c r="J2197" i="1" s="1"/>
  <c r="H2198" i="1"/>
  <c r="H2199" i="1"/>
  <c r="H2200" i="1"/>
  <c r="J2200" i="1" s="1"/>
  <c r="H2201" i="1"/>
  <c r="J2201" i="1" s="1"/>
  <c r="H2202" i="1"/>
  <c r="H2203" i="1"/>
  <c r="H2204" i="1"/>
  <c r="J2204" i="1" s="1"/>
  <c r="H2205" i="1"/>
  <c r="J2205" i="1" s="1"/>
  <c r="H2206" i="1"/>
  <c r="H2207" i="1"/>
  <c r="H2208" i="1"/>
  <c r="J2208" i="1" s="1"/>
  <c r="H2209" i="1"/>
  <c r="J2209" i="1" s="1"/>
  <c r="H2210" i="1"/>
  <c r="H2211" i="1"/>
  <c r="H2212" i="1"/>
  <c r="J2212" i="1" s="1"/>
  <c r="H2213" i="1"/>
  <c r="J2213" i="1" s="1"/>
  <c r="H2214" i="1"/>
  <c r="J2214" i="1" s="1"/>
  <c r="H2215" i="1"/>
  <c r="H2216" i="1"/>
  <c r="J2216" i="1" s="1"/>
  <c r="H2217" i="1"/>
  <c r="J2217" i="1" s="1"/>
  <c r="H2218" i="1"/>
  <c r="J2218" i="1" s="1"/>
  <c r="H2219" i="1"/>
  <c r="H2220" i="1"/>
  <c r="J2220" i="1" s="1"/>
  <c r="H2221" i="1"/>
  <c r="J2221" i="1" s="1"/>
  <c r="H2222" i="1"/>
  <c r="H2223" i="1"/>
  <c r="H2224" i="1"/>
  <c r="J2224" i="1" s="1"/>
  <c r="H2225" i="1"/>
  <c r="J2225" i="1" s="1"/>
  <c r="H2226" i="1"/>
  <c r="H2227" i="1"/>
  <c r="H2228" i="1"/>
  <c r="J2228" i="1" s="1"/>
  <c r="H2229" i="1"/>
  <c r="J2229" i="1" s="1"/>
  <c r="H2230" i="1"/>
  <c r="H2231" i="1"/>
  <c r="H2232" i="1"/>
  <c r="J2232" i="1" s="1"/>
  <c r="H2233" i="1"/>
  <c r="J2233" i="1" s="1"/>
  <c r="H2234" i="1"/>
  <c r="H2235" i="1"/>
  <c r="H2236" i="1"/>
  <c r="J2236" i="1" s="1"/>
  <c r="H2237" i="1"/>
  <c r="J2237" i="1" s="1"/>
  <c r="H2238" i="1"/>
  <c r="H2239" i="1"/>
  <c r="H2240" i="1"/>
  <c r="J2240" i="1" s="1"/>
  <c r="H2241" i="1"/>
  <c r="J2241" i="1" s="1"/>
  <c r="H2242" i="1"/>
  <c r="H2243" i="1"/>
  <c r="H2244" i="1"/>
  <c r="J2244" i="1" s="1"/>
  <c r="H2245" i="1"/>
  <c r="J2245" i="1" s="1"/>
  <c r="H2246" i="1"/>
  <c r="J2246" i="1" s="1"/>
  <c r="H2247" i="1"/>
  <c r="H2248" i="1"/>
  <c r="J2248" i="1" s="1"/>
  <c r="H2249" i="1"/>
  <c r="J2249" i="1" s="1"/>
  <c r="H2250" i="1"/>
  <c r="H2251" i="1"/>
  <c r="H2252" i="1"/>
  <c r="J2252" i="1" s="1"/>
  <c r="H2253" i="1"/>
  <c r="J2253" i="1" s="1"/>
  <c r="H2254" i="1"/>
  <c r="H2255" i="1"/>
  <c r="H2256" i="1"/>
  <c r="J2256" i="1" s="1"/>
  <c r="H2257" i="1"/>
  <c r="J2257" i="1" s="1"/>
  <c r="H2258" i="1"/>
  <c r="H2259" i="1"/>
  <c r="H2260" i="1"/>
  <c r="J2260" i="1" s="1"/>
  <c r="H2261" i="1"/>
  <c r="J2261" i="1" s="1"/>
  <c r="H2262" i="1"/>
  <c r="H2263" i="1"/>
  <c r="H2264" i="1"/>
  <c r="J2264" i="1" s="1"/>
  <c r="H2265" i="1"/>
  <c r="J2265" i="1" s="1"/>
  <c r="H2266" i="1"/>
  <c r="H2267" i="1"/>
  <c r="H2268" i="1"/>
  <c r="J2268" i="1" s="1"/>
  <c r="H2269" i="1"/>
  <c r="J2269" i="1" s="1"/>
  <c r="H2270" i="1"/>
  <c r="H2271" i="1"/>
  <c r="H2272" i="1"/>
  <c r="J2272" i="1" s="1"/>
  <c r="H2273" i="1"/>
  <c r="J2273" i="1" s="1"/>
  <c r="H2274" i="1"/>
  <c r="H2275" i="1"/>
  <c r="H2276" i="1"/>
  <c r="J2276" i="1" s="1"/>
  <c r="H2277" i="1"/>
  <c r="J2277" i="1" s="1"/>
  <c r="H2278" i="1"/>
  <c r="H2279" i="1"/>
  <c r="H2280" i="1"/>
  <c r="J2280" i="1" s="1"/>
  <c r="H2281" i="1"/>
  <c r="J2281" i="1" s="1"/>
  <c r="H2282" i="1"/>
  <c r="J2282" i="1" s="1"/>
  <c r="H2283" i="1"/>
  <c r="H2284" i="1"/>
  <c r="J2284" i="1" s="1"/>
  <c r="H2285" i="1"/>
  <c r="J2285" i="1" s="1"/>
  <c r="H2286" i="1"/>
  <c r="H2287" i="1"/>
  <c r="H2288" i="1"/>
  <c r="J2288" i="1" s="1"/>
  <c r="H2289" i="1"/>
  <c r="J2289" i="1" s="1"/>
  <c r="H2290" i="1"/>
  <c r="H2291" i="1"/>
  <c r="H2292" i="1"/>
  <c r="J2292" i="1" s="1"/>
  <c r="H2293" i="1"/>
  <c r="J2293" i="1" s="1"/>
  <c r="H2294" i="1"/>
  <c r="H2295" i="1"/>
  <c r="H2296" i="1"/>
  <c r="J2296" i="1" s="1"/>
  <c r="H2297" i="1"/>
  <c r="J2297" i="1" s="1"/>
  <c r="H2298" i="1"/>
  <c r="H2299" i="1"/>
  <c r="H2300" i="1"/>
  <c r="J2300" i="1" s="1"/>
  <c r="H2301" i="1"/>
  <c r="J2301" i="1" s="1"/>
  <c r="H2302" i="1"/>
  <c r="H2303" i="1"/>
  <c r="H2304" i="1"/>
  <c r="J2304" i="1" s="1"/>
  <c r="H2305" i="1"/>
  <c r="J2305" i="1" s="1"/>
  <c r="H2306" i="1"/>
  <c r="H2307" i="1"/>
  <c r="H2308" i="1"/>
  <c r="J2308" i="1" s="1"/>
  <c r="H2309" i="1"/>
  <c r="J2309" i="1" s="1"/>
  <c r="H2310" i="1"/>
  <c r="J2310" i="1" s="1"/>
  <c r="H2311" i="1"/>
  <c r="H2312" i="1"/>
  <c r="J2312" i="1" s="1"/>
  <c r="H2313" i="1"/>
  <c r="J2313" i="1" s="1"/>
  <c r="H2314" i="1"/>
  <c r="J2314" i="1" s="1"/>
  <c r="H2315" i="1"/>
  <c r="H2316" i="1"/>
  <c r="J2316" i="1" s="1"/>
  <c r="H2317" i="1"/>
  <c r="J2317" i="1" s="1"/>
  <c r="H2318" i="1"/>
  <c r="H2319" i="1"/>
  <c r="H2320" i="1"/>
  <c r="J2320" i="1" s="1"/>
  <c r="H2321" i="1"/>
  <c r="J2321" i="1" s="1"/>
  <c r="H2322" i="1"/>
  <c r="H2323" i="1"/>
  <c r="H2324" i="1"/>
  <c r="J2324" i="1" s="1"/>
  <c r="H2325" i="1"/>
  <c r="J2325" i="1" s="1"/>
  <c r="H2326" i="1"/>
  <c r="H2327" i="1"/>
  <c r="H2328" i="1"/>
  <c r="J2328" i="1" s="1"/>
  <c r="H2329" i="1"/>
  <c r="J2329" i="1" s="1"/>
  <c r="H2330" i="1"/>
  <c r="H2331" i="1"/>
  <c r="H2332" i="1"/>
  <c r="J2332" i="1" s="1"/>
  <c r="H2333" i="1"/>
  <c r="J2333" i="1" s="1"/>
  <c r="H2334" i="1"/>
  <c r="H2335" i="1"/>
  <c r="H2336" i="1"/>
  <c r="J2336" i="1" s="1"/>
  <c r="H2337" i="1"/>
  <c r="J2337" i="1" s="1"/>
  <c r="H2338" i="1"/>
  <c r="H2339" i="1"/>
  <c r="H2340" i="1"/>
  <c r="J2340" i="1" s="1"/>
  <c r="H2341" i="1"/>
  <c r="J2341" i="1" s="1"/>
  <c r="H2342" i="1"/>
  <c r="J2342" i="1" s="1"/>
  <c r="H2343" i="1"/>
  <c r="H2344" i="1"/>
  <c r="J2344" i="1" s="1"/>
  <c r="H2345" i="1"/>
  <c r="J2345" i="1" s="1"/>
  <c r="H2346" i="1"/>
  <c r="J2346" i="1" s="1"/>
  <c r="H2347" i="1"/>
  <c r="H2348" i="1"/>
  <c r="J2348" i="1" s="1"/>
  <c r="H2349" i="1"/>
  <c r="J2349" i="1" s="1"/>
  <c r="H2350" i="1"/>
  <c r="H2351" i="1"/>
  <c r="H2352" i="1"/>
  <c r="J2352" i="1" s="1"/>
  <c r="H2353" i="1"/>
  <c r="J2353" i="1" s="1"/>
  <c r="H2354" i="1"/>
  <c r="H2355" i="1"/>
  <c r="H2356" i="1"/>
  <c r="J2356" i="1" s="1"/>
  <c r="H2357" i="1"/>
  <c r="J2357" i="1" s="1"/>
  <c r="H2358" i="1"/>
  <c r="H2359" i="1"/>
  <c r="H2360" i="1"/>
  <c r="J2360" i="1" s="1"/>
  <c r="H2361" i="1"/>
  <c r="J2361" i="1" s="1"/>
  <c r="H2362" i="1"/>
  <c r="H2363" i="1"/>
  <c r="H2364" i="1"/>
  <c r="J2364" i="1" s="1"/>
  <c r="H2365" i="1"/>
  <c r="J2365" i="1" s="1"/>
  <c r="H2366" i="1"/>
  <c r="H2367" i="1"/>
  <c r="H2368" i="1"/>
  <c r="J2368" i="1" s="1"/>
  <c r="H2369" i="1"/>
  <c r="J2369" i="1" s="1"/>
  <c r="H2370" i="1"/>
  <c r="H2371" i="1"/>
  <c r="H2372" i="1"/>
  <c r="J2372" i="1" s="1"/>
  <c r="H2373" i="1"/>
  <c r="J2373" i="1" s="1"/>
  <c r="H2374" i="1"/>
  <c r="J2374" i="1" s="1"/>
  <c r="H2375" i="1"/>
  <c r="H2376" i="1"/>
  <c r="J2376" i="1" s="1"/>
  <c r="H2377" i="1"/>
  <c r="J2377" i="1" s="1"/>
  <c r="H2378" i="1"/>
  <c r="H2379" i="1"/>
  <c r="H2380" i="1"/>
  <c r="J2380" i="1" s="1"/>
  <c r="H2381" i="1"/>
  <c r="J2381" i="1" s="1"/>
  <c r="H2382" i="1"/>
  <c r="H2383" i="1"/>
  <c r="H2384" i="1"/>
  <c r="J2384" i="1" s="1"/>
  <c r="H2385" i="1"/>
  <c r="J2385" i="1" s="1"/>
  <c r="H2386" i="1"/>
  <c r="H2387" i="1"/>
  <c r="H2388" i="1"/>
  <c r="J2388" i="1" s="1"/>
  <c r="H2389" i="1"/>
  <c r="J2389" i="1" s="1"/>
  <c r="H2390" i="1"/>
  <c r="H2391" i="1"/>
  <c r="H2392" i="1"/>
  <c r="J2392" i="1" s="1"/>
  <c r="H2393" i="1"/>
  <c r="J2393" i="1" s="1"/>
  <c r="H2394" i="1"/>
  <c r="H2395" i="1"/>
  <c r="H2396" i="1"/>
  <c r="J2396" i="1" s="1"/>
  <c r="H2397" i="1"/>
  <c r="J2397" i="1" s="1"/>
  <c r="H2398" i="1"/>
  <c r="H2399" i="1"/>
  <c r="H2400" i="1"/>
  <c r="J2400" i="1" s="1"/>
  <c r="H2401" i="1"/>
  <c r="J2401" i="1" s="1"/>
  <c r="H2402" i="1"/>
  <c r="H2403" i="1"/>
  <c r="H2404" i="1"/>
  <c r="J2404" i="1" s="1"/>
  <c r="H2405" i="1"/>
  <c r="J2405" i="1" s="1"/>
  <c r="H2406" i="1"/>
  <c r="H2407" i="1"/>
  <c r="H2408" i="1"/>
  <c r="J2408" i="1" s="1"/>
  <c r="H2409" i="1"/>
  <c r="J2409" i="1" s="1"/>
  <c r="H2410" i="1"/>
  <c r="J2410" i="1" s="1"/>
  <c r="H2411" i="1"/>
  <c r="H2412" i="1"/>
  <c r="J2412" i="1" s="1"/>
  <c r="H2413" i="1"/>
  <c r="J2413" i="1" s="1"/>
  <c r="H2414" i="1"/>
  <c r="H2415" i="1"/>
  <c r="H2416" i="1"/>
  <c r="J2416" i="1" s="1"/>
  <c r="H2417" i="1"/>
  <c r="J2417" i="1" s="1"/>
  <c r="H2418" i="1"/>
  <c r="H2419" i="1"/>
  <c r="H2420" i="1"/>
  <c r="J2420" i="1" s="1"/>
  <c r="H2421" i="1"/>
  <c r="J2421" i="1" s="1"/>
  <c r="H2422" i="1"/>
  <c r="H2423" i="1"/>
  <c r="H2424" i="1"/>
  <c r="J2424" i="1" s="1"/>
  <c r="H2425" i="1"/>
  <c r="J2425" i="1" s="1"/>
  <c r="H2426" i="1"/>
  <c r="H2427" i="1"/>
  <c r="H2428" i="1"/>
  <c r="J2428" i="1" s="1"/>
  <c r="H2429" i="1"/>
  <c r="J2429" i="1" s="1"/>
  <c r="H2430" i="1"/>
  <c r="H2431" i="1"/>
  <c r="H2432" i="1"/>
  <c r="J2432" i="1" s="1"/>
  <c r="H2433" i="1"/>
  <c r="J2433" i="1" s="1"/>
  <c r="H2434" i="1"/>
  <c r="H2435" i="1"/>
  <c r="H2436" i="1"/>
  <c r="J2436" i="1" s="1"/>
  <c r="H2437" i="1"/>
  <c r="J2437" i="1" s="1"/>
  <c r="H2438" i="1"/>
  <c r="J2438" i="1" s="1"/>
  <c r="H2439" i="1"/>
  <c r="H2440" i="1"/>
  <c r="J2440" i="1" s="1"/>
  <c r="H2441" i="1"/>
  <c r="J2441" i="1" s="1"/>
  <c r="H2442" i="1"/>
  <c r="J2442" i="1" s="1"/>
  <c r="H2443" i="1"/>
  <c r="H2444" i="1"/>
  <c r="J2444" i="1" s="1"/>
  <c r="H2445" i="1"/>
  <c r="J2445" i="1" s="1"/>
  <c r="H2446" i="1"/>
  <c r="H2447" i="1"/>
  <c r="H2448" i="1"/>
  <c r="J2448" i="1" s="1"/>
  <c r="H2449" i="1"/>
  <c r="J2449" i="1" s="1"/>
  <c r="H2450" i="1"/>
  <c r="H2451" i="1"/>
  <c r="H2452" i="1"/>
  <c r="J2452" i="1" s="1"/>
  <c r="H2453" i="1"/>
  <c r="J2453" i="1" s="1"/>
  <c r="H2454" i="1"/>
  <c r="H2455" i="1"/>
  <c r="H2456" i="1"/>
  <c r="J2456" i="1" s="1"/>
  <c r="H2457" i="1"/>
  <c r="J2457" i="1" s="1"/>
  <c r="H2458" i="1"/>
  <c r="H2459" i="1"/>
  <c r="H2460" i="1"/>
  <c r="J2460" i="1" s="1"/>
  <c r="H2461" i="1"/>
  <c r="J2461" i="1" s="1"/>
  <c r="H2462" i="1"/>
  <c r="H2463" i="1"/>
  <c r="H2464" i="1"/>
  <c r="J2464" i="1" s="1"/>
  <c r="H2465" i="1"/>
  <c r="J2465" i="1" s="1"/>
  <c r="H2466" i="1"/>
  <c r="H2467" i="1"/>
  <c r="H2468" i="1"/>
  <c r="J2468" i="1" s="1"/>
  <c r="H2469" i="1"/>
  <c r="J2469" i="1" s="1"/>
  <c r="H2470" i="1"/>
  <c r="J2470" i="1" s="1"/>
  <c r="H2471" i="1"/>
  <c r="H2472" i="1"/>
  <c r="J2472" i="1" s="1"/>
  <c r="H2473" i="1"/>
  <c r="J2473" i="1" s="1"/>
  <c r="H2474" i="1"/>
  <c r="J2474" i="1" s="1"/>
  <c r="H2475" i="1"/>
  <c r="H2476" i="1"/>
  <c r="J2476" i="1" s="1"/>
  <c r="H2477" i="1"/>
  <c r="J2477" i="1" s="1"/>
  <c r="H2478" i="1"/>
  <c r="H2479" i="1"/>
  <c r="H2480" i="1"/>
  <c r="J2480" i="1" s="1"/>
  <c r="H2481" i="1"/>
  <c r="J2481" i="1" s="1"/>
  <c r="H2482" i="1"/>
  <c r="H2483" i="1"/>
  <c r="H2484" i="1"/>
  <c r="J2484" i="1" s="1"/>
  <c r="H2485" i="1"/>
  <c r="J2485" i="1" s="1"/>
  <c r="H2486" i="1"/>
  <c r="H2487" i="1"/>
  <c r="H2488" i="1"/>
  <c r="J2488" i="1" s="1"/>
  <c r="H2489" i="1"/>
  <c r="J2489" i="1" s="1"/>
  <c r="H2490" i="1"/>
  <c r="H2491" i="1"/>
  <c r="H2492" i="1"/>
  <c r="J2492" i="1" s="1"/>
  <c r="H2493" i="1"/>
  <c r="J2493" i="1" s="1"/>
  <c r="H2494" i="1"/>
  <c r="J2494" i="1" s="1"/>
  <c r="H2495" i="1"/>
  <c r="H2496" i="1"/>
  <c r="J2496" i="1" s="1"/>
  <c r="H2497" i="1"/>
  <c r="J2497" i="1" s="1"/>
  <c r="H2498" i="1"/>
  <c r="J2498" i="1" s="1"/>
  <c r="H2499" i="1"/>
  <c r="H2500" i="1"/>
  <c r="J2500" i="1" s="1"/>
  <c r="H2501" i="1"/>
  <c r="J2501" i="1" s="1"/>
  <c r="H2502" i="1"/>
  <c r="J2502" i="1" s="1"/>
  <c r="H2503" i="1"/>
  <c r="H2504" i="1"/>
  <c r="J2504" i="1" s="1"/>
  <c r="H2505" i="1"/>
  <c r="J2505" i="1" s="1"/>
  <c r="H2506" i="1"/>
  <c r="J2506" i="1" s="1"/>
  <c r="H2507" i="1"/>
  <c r="H2508" i="1"/>
  <c r="J2508" i="1" s="1"/>
  <c r="H2509" i="1"/>
  <c r="J2509" i="1" s="1"/>
  <c r="H2510" i="1"/>
  <c r="J2510" i="1" s="1"/>
  <c r="H2511" i="1"/>
  <c r="H2512" i="1"/>
  <c r="J2512" i="1" s="1"/>
  <c r="H2513" i="1"/>
  <c r="J2513" i="1" s="1"/>
  <c r="H2514" i="1"/>
  <c r="J2514" i="1" s="1"/>
  <c r="H2515" i="1"/>
  <c r="H2516" i="1"/>
  <c r="J2516" i="1" s="1"/>
  <c r="H2517" i="1"/>
  <c r="J2517" i="1" s="1"/>
  <c r="H2518" i="1"/>
  <c r="J2518" i="1" s="1"/>
  <c r="H2519" i="1"/>
  <c r="H2520" i="1"/>
  <c r="J2520" i="1" s="1"/>
  <c r="H2521" i="1"/>
  <c r="J2521" i="1" s="1"/>
  <c r="H2522" i="1"/>
  <c r="J2522" i="1" s="1"/>
  <c r="H2523" i="1"/>
  <c r="H2524" i="1"/>
  <c r="J2524" i="1" s="1"/>
  <c r="H2525" i="1"/>
  <c r="J2525" i="1" s="1"/>
  <c r="H2526" i="1"/>
  <c r="J2526" i="1" s="1"/>
  <c r="H2527" i="1"/>
  <c r="H2528" i="1"/>
  <c r="J2528" i="1" s="1"/>
  <c r="H2529" i="1"/>
  <c r="J2529" i="1" s="1"/>
  <c r="H2530" i="1"/>
  <c r="J2530" i="1" s="1"/>
  <c r="H2531" i="1"/>
  <c r="H2532" i="1"/>
  <c r="J2532" i="1" s="1"/>
  <c r="H2533" i="1"/>
  <c r="J2533" i="1" s="1"/>
  <c r="H2534" i="1"/>
  <c r="J2534" i="1" s="1"/>
  <c r="H2535" i="1"/>
  <c r="H2536" i="1"/>
  <c r="J2536" i="1" s="1"/>
  <c r="H2537" i="1"/>
  <c r="J2537" i="1" s="1"/>
  <c r="H2538" i="1"/>
  <c r="J2538" i="1" s="1"/>
  <c r="H2539" i="1"/>
  <c r="H2540" i="1"/>
  <c r="J2540" i="1" s="1"/>
  <c r="H2541" i="1"/>
  <c r="J2541" i="1" s="1"/>
  <c r="H2542" i="1"/>
  <c r="J2542" i="1" s="1"/>
  <c r="H2543" i="1"/>
  <c r="H2544" i="1"/>
  <c r="J2544" i="1" s="1"/>
  <c r="H2545" i="1"/>
  <c r="J2545" i="1" s="1"/>
  <c r="H2546" i="1"/>
  <c r="J2546" i="1" s="1"/>
  <c r="H2547" i="1"/>
  <c r="H2548" i="1"/>
  <c r="J2548" i="1" s="1"/>
  <c r="H2549" i="1"/>
  <c r="J2549" i="1" s="1"/>
  <c r="H2550" i="1"/>
  <c r="J2550" i="1" s="1"/>
  <c r="H2551" i="1"/>
  <c r="H2552" i="1"/>
  <c r="J2552" i="1" s="1"/>
  <c r="H2553" i="1"/>
  <c r="J2553" i="1" s="1"/>
  <c r="H2554" i="1"/>
  <c r="J2554" i="1" s="1"/>
  <c r="H2555" i="1"/>
  <c r="H2556" i="1"/>
  <c r="J2556" i="1" s="1"/>
  <c r="H2557" i="1"/>
  <c r="J2557" i="1" s="1"/>
  <c r="H2558" i="1"/>
  <c r="J2558" i="1" s="1"/>
  <c r="H2559" i="1"/>
  <c r="H2560" i="1"/>
  <c r="J2560" i="1" s="1"/>
  <c r="H2561" i="1"/>
  <c r="J2561" i="1" s="1"/>
  <c r="H2562" i="1"/>
  <c r="J2562" i="1" s="1"/>
  <c r="H2563" i="1"/>
  <c r="H2564" i="1"/>
  <c r="J2564" i="1" s="1"/>
  <c r="H2565" i="1"/>
  <c r="J2565" i="1" s="1"/>
  <c r="H2566" i="1"/>
  <c r="J2566" i="1" s="1"/>
  <c r="H2567" i="1"/>
  <c r="H2568" i="1"/>
  <c r="J2568" i="1" s="1"/>
  <c r="H2569" i="1"/>
  <c r="J2569" i="1" s="1"/>
  <c r="H2570" i="1"/>
  <c r="J2570" i="1" s="1"/>
  <c r="H2571" i="1"/>
  <c r="H2572" i="1"/>
  <c r="J2572" i="1" s="1"/>
  <c r="H2573" i="1"/>
  <c r="J2573" i="1" s="1"/>
  <c r="H2574" i="1"/>
  <c r="J2574" i="1" s="1"/>
  <c r="H2575" i="1"/>
  <c r="H2576" i="1"/>
  <c r="J2576" i="1" s="1"/>
  <c r="H2577" i="1"/>
  <c r="J2577" i="1" s="1"/>
  <c r="H2578" i="1"/>
  <c r="J2578" i="1" s="1"/>
  <c r="H2579" i="1"/>
  <c r="H2580" i="1"/>
  <c r="J2580" i="1" s="1"/>
  <c r="H2581" i="1"/>
  <c r="J2581" i="1" s="1"/>
  <c r="H2582" i="1"/>
  <c r="J2582" i="1" s="1"/>
  <c r="H2583" i="1"/>
  <c r="H2584" i="1"/>
  <c r="J2584" i="1" s="1"/>
  <c r="H2585" i="1"/>
  <c r="J2585" i="1" s="1"/>
  <c r="H2586" i="1"/>
  <c r="J2586" i="1" s="1"/>
  <c r="H2587" i="1"/>
  <c r="H2588" i="1"/>
  <c r="J2588" i="1" s="1"/>
  <c r="H2589" i="1"/>
  <c r="J2589" i="1" s="1"/>
  <c r="H2590" i="1"/>
  <c r="J2590" i="1" s="1"/>
  <c r="H2591" i="1"/>
  <c r="H2592" i="1"/>
  <c r="J2592" i="1" s="1"/>
  <c r="H2593" i="1"/>
  <c r="J2593" i="1" s="1"/>
  <c r="H2594" i="1"/>
  <c r="J2594" i="1" s="1"/>
  <c r="H2595" i="1"/>
  <c r="H2596" i="1"/>
  <c r="J2596" i="1" s="1"/>
  <c r="H2597" i="1"/>
  <c r="J2597" i="1" s="1"/>
  <c r="H2598" i="1"/>
  <c r="J2598" i="1" s="1"/>
  <c r="H2599" i="1"/>
  <c r="H2600" i="1"/>
  <c r="J2600" i="1" s="1"/>
  <c r="H2601" i="1"/>
  <c r="J2601" i="1" s="1"/>
  <c r="H2602" i="1"/>
  <c r="J2602" i="1" s="1"/>
  <c r="H2603" i="1"/>
  <c r="H2604" i="1"/>
  <c r="J2604" i="1" s="1"/>
  <c r="H2605" i="1"/>
  <c r="J2605" i="1" s="1"/>
  <c r="H2606" i="1"/>
  <c r="J2606" i="1" s="1"/>
  <c r="H2607" i="1"/>
  <c r="H2608" i="1"/>
  <c r="J2608" i="1" s="1"/>
  <c r="H2609" i="1"/>
  <c r="J2609" i="1" s="1"/>
  <c r="H2610" i="1"/>
  <c r="J2610" i="1" s="1"/>
  <c r="H2611" i="1"/>
  <c r="H2612" i="1"/>
  <c r="J2612" i="1" s="1"/>
  <c r="H2613" i="1"/>
  <c r="J2613" i="1" s="1"/>
  <c r="H2614" i="1"/>
  <c r="J2614" i="1" s="1"/>
  <c r="H2615" i="1"/>
  <c r="H2616" i="1"/>
  <c r="J2616" i="1" s="1"/>
  <c r="H2617" i="1"/>
  <c r="J2617" i="1" s="1"/>
  <c r="H2618" i="1"/>
  <c r="J2618" i="1" s="1"/>
  <c r="H2619" i="1"/>
  <c r="H2620" i="1"/>
  <c r="J2620" i="1" s="1"/>
  <c r="H2621" i="1"/>
  <c r="J2621" i="1" s="1"/>
  <c r="H2622" i="1"/>
  <c r="J2622" i="1" s="1"/>
  <c r="H2623" i="1"/>
  <c r="H2624" i="1"/>
  <c r="J2624" i="1" s="1"/>
  <c r="H2625" i="1"/>
  <c r="J2625" i="1" s="1"/>
  <c r="H2626" i="1"/>
  <c r="J2626" i="1" s="1"/>
  <c r="H2627" i="1"/>
  <c r="H2628" i="1"/>
  <c r="J2628" i="1" s="1"/>
  <c r="H2629" i="1"/>
  <c r="J2629" i="1" s="1"/>
  <c r="H2630" i="1"/>
  <c r="J2630" i="1" s="1"/>
  <c r="H2631" i="1"/>
  <c r="H2632" i="1"/>
  <c r="J2632" i="1" s="1"/>
  <c r="H2633" i="1"/>
  <c r="J2633" i="1" s="1"/>
  <c r="H2634" i="1"/>
  <c r="J2634" i="1" s="1"/>
  <c r="H2635" i="1"/>
  <c r="H2636" i="1"/>
  <c r="J2636" i="1" s="1"/>
  <c r="H2637" i="1"/>
  <c r="J2637" i="1" s="1"/>
  <c r="H2638" i="1"/>
  <c r="J2638" i="1" s="1"/>
  <c r="H2639" i="1"/>
  <c r="H2640" i="1"/>
  <c r="J2640" i="1" s="1"/>
  <c r="H2641" i="1"/>
  <c r="J2641" i="1" s="1"/>
  <c r="H2642" i="1"/>
  <c r="J2642" i="1" s="1"/>
  <c r="H2643" i="1"/>
  <c r="H2644" i="1"/>
  <c r="J2644" i="1" s="1"/>
  <c r="H2645" i="1"/>
  <c r="J2645" i="1" s="1"/>
  <c r="H2646" i="1"/>
  <c r="J2646" i="1" s="1"/>
  <c r="H2647" i="1"/>
  <c r="H2648" i="1"/>
  <c r="J2648" i="1" s="1"/>
  <c r="H2649" i="1"/>
  <c r="J2649" i="1" s="1"/>
  <c r="H2650" i="1"/>
  <c r="J2650" i="1" s="1"/>
  <c r="H2651" i="1"/>
  <c r="H2652" i="1"/>
  <c r="J2652" i="1" s="1"/>
  <c r="H2653" i="1"/>
  <c r="J2653" i="1" s="1"/>
  <c r="H2654" i="1"/>
  <c r="J2654" i="1" s="1"/>
  <c r="H2655" i="1"/>
  <c r="H2656" i="1"/>
  <c r="J2656" i="1" s="1"/>
  <c r="H2657" i="1"/>
  <c r="J2657" i="1" s="1"/>
  <c r="H2658" i="1"/>
  <c r="J2658" i="1" s="1"/>
  <c r="H2659" i="1"/>
  <c r="H2660" i="1"/>
  <c r="J2660" i="1" s="1"/>
  <c r="H2661" i="1"/>
  <c r="J2661" i="1" s="1"/>
  <c r="H2662" i="1"/>
  <c r="J2662" i="1" s="1"/>
  <c r="H2663" i="1"/>
  <c r="H2664" i="1"/>
  <c r="J2664" i="1" s="1"/>
  <c r="H2665" i="1"/>
  <c r="J2665" i="1" s="1"/>
  <c r="H2666" i="1"/>
  <c r="J2666" i="1" s="1"/>
  <c r="H2667" i="1"/>
  <c r="H2668" i="1"/>
  <c r="J2668" i="1" s="1"/>
  <c r="H2669" i="1"/>
  <c r="J2669" i="1" s="1"/>
  <c r="H2670" i="1"/>
  <c r="J2670" i="1" s="1"/>
  <c r="H2671" i="1"/>
  <c r="H2672" i="1"/>
  <c r="J2672" i="1" s="1"/>
  <c r="H2673" i="1"/>
  <c r="J2673" i="1" s="1"/>
  <c r="H2674" i="1"/>
  <c r="J2674" i="1" s="1"/>
  <c r="H2675" i="1"/>
  <c r="H2676" i="1"/>
  <c r="J2676" i="1" s="1"/>
  <c r="H2677" i="1"/>
  <c r="J2677" i="1" s="1"/>
  <c r="H2678" i="1"/>
  <c r="J2678" i="1" s="1"/>
  <c r="H2679" i="1"/>
  <c r="H2680" i="1"/>
  <c r="J2680" i="1" s="1"/>
  <c r="H2681" i="1"/>
  <c r="J2681" i="1" s="1"/>
  <c r="H2682" i="1"/>
  <c r="J2682" i="1" s="1"/>
  <c r="H2683" i="1"/>
  <c r="H2684" i="1"/>
  <c r="J2684" i="1" s="1"/>
  <c r="H2685" i="1"/>
  <c r="J2685" i="1" s="1"/>
  <c r="H2686" i="1"/>
  <c r="J2686" i="1" s="1"/>
  <c r="H2687" i="1"/>
  <c r="H2688" i="1"/>
  <c r="J2688" i="1" s="1"/>
  <c r="H2689" i="1"/>
  <c r="J2689" i="1" s="1"/>
  <c r="H2690" i="1"/>
  <c r="J2690" i="1" s="1"/>
  <c r="H2691" i="1"/>
  <c r="H2692" i="1"/>
  <c r="J2692" i="1" s="1"/>
  <c r="H2693" i="1"/>
  <c r="J2693" i="1" s="1"/>
  <c r="H2694" i="1"/>
  <c r="J2694" i="1" s="1"/>
  <c r="H2695" i="1"/>
  <c r="H2696" i="1"/>
  <c r="J2696" i="1" s="1"/>
  <c r="H2697" i="1"/>
  <c r="J2697" i="1" s="1"/>
  <c r="H2698" i="1"/>
  <c r="J2698" i="1" s="1"/>
  <c r="H2699" i="1"/>
  <c r="H2700" i="1"/>
  <c r="J2700" i="1" s="1"/>
  <c r="H2701" i="1"/>
  <c r="J2701" i="1" s="1"/>
  <c r="H2702" i="1"/>
  <c r="J2702" i="1" s="1"/>
  <c r="H2703" i="1"/>
  <c r="H2704" i="1"/>
  <c r="J2704" i="1" s="1"/>
  <c r="H2705" i="1"/>
  <c r="J2705" i="1" s="1"/>
  <c r="H2706" i="1"/>
  <c r="J2706" i="1" s="1"/>
  <c r="H2707" i="1"/>
  <c r="H2708" i="1"/>
  <c r="J2708" i="1" s="1"/>
  <c r="H2709" i="1"/>
  <c r="J2709" i="1" s="1"/>
  <c r="H2710" i="1"/>
  <c r="J2710" i="1" s="1"/>
  <c r="H2711" i="1"/>
  <c r="H2712" i="1"/>
  <c r="J2712" i="1" s="1"/>
  <c r="H2713" i="1"/>
  <c r="J2713" i="1" s="1"/>
  <c r="H2714" i="1"/>
  <c r="J2714" i="1" s="1"/>
  <c r="H2715" i="1"/>
  <c r="H2716" i="1"/>
  <c r="J2716" i="1" s="1"/>
  <c r="H2717" i="1"/>
  <c r="J2717" i="1" s="1"/>
  <c r="H2718" i="1"/>
  <c r="J2718" i="1" s="1"/>
  <c r="H2719" i="1"/>
  <c r="H2720" i="1"/>
  <c r="J2720" i="1" s="1"/>
  <c r="H2721" i="1"/>
  <c r="J2721" i="1" s="1"/>
  <c r="H2722" i="1"/>
  <c r="J2722" i="1" s="1"/>
  <c r="H2723" i="1"/>
  <c r="H2724" i="1"/>
  <c r="J2724" i="1" s="1"/>
  <c r="H2725" i="1"/>
  <c r="J2725" i="1" s="1"/>
  <c r="H2726" i="1"/>
  <c r="J2726" i="1" s="1"/>
  <c r="H2727" i="1"/>
  <c r="H2728" i="1"/>
  <c r="J2728" i="1" s="1"/>
  <c r="H2729" i="1"/>
  <c r="J2729" i="1" s="1"/>
  <c r="H2730" i="1"/>
  <c r="J2730" i="1" s="1"/>
  <c r="H2731" i="1"/>
  <c r="H2732" i="1"/>
  <c r="J2732" i="1" s="1"/>
  <c r="H2733" i="1"/>
  <c r="J2733" i="1" s="1"/>
  <c r="H2734" i="1"/>
  <c r="J2734" i="1" s="1"/>
  <c r="H2735" i="1"/>
  <c r="H2736" i="1"/>
  <c r="J2736" i="1" s="1"/>
  <c r="H2737" i="1"/>
  <c r="J2737" i="1" s="1"/>
  <c r="H2738" i="1"/>
  <c r="J2738" i="1" s="1"/>
  <c r="H2739" i="1"/>
  <c r="H2740" i="1"/>
  <c r="J2740" i="1" s="1"/>
  <c r="H2741" i="1"/>
  <c r="J2741" i="1" s="1"/>
  <c r="H2742" i="1"/>
  <c r="J2742" i="1" s="1"/>
  <c r="H2743" i="1"/>
  <c r="H2744" i="1"/>
  <c r="J2744" i="1" s="1"/>
  <c r="H2745" i="1"/>
  <c r="J2745" i="1" s="1"/>
  <c r="H2746" i="1"/>
  <c r="J2746" i="1" s="1"/>
  <c r="H2747" i="1"/>
  <c r="H2748" i="1"/>
  <c r="J2748" i="1" s="1"/>
  <c r="H2749" i="1"/>
  <c r="J2749" i="1" s="1"/>
  <c r="H2750" i="1"/>
  <c r="J2750" i="1" s="1"/>
  <c r="H2751" i="1"/>
  <c r="H2752" i="1"/>
  <c r="J2752" i="1" s="1"/>
  <c r="H2753" i="1"/>
  <c r="J2753" i="1" s="1"/>
  <c r="H2754" i="1"/>
  <c r="J2754" i="1" s="1"/>
  <c r="H2755" i="1"/>
  <c r="H2756" i="1"/>
  <c r="J2756" i="1" s="1"/>
  <c r="H2757" i="1"/>
  <c r="J2757" i="1" s="1"/>
  <c r="H2758" i="1"/>
  <c r="J2758" i="1" s="1"/>
  <c r="H2759" i="1"/>
  <c r="H2760" i="1"/>
  <c r="J2760" i="1" s="1"/>
  <c r="H2761" i="1"/>
  <c r="J2761" i="1" s="1"/>
  <c r="H2762" i="1"/>
  <c r="J2762" i="1" s="1"/>
  <c r="H2763" i="1"/>
  <c r="H2764" i="1"/>
  <c r="J2764" i="1" s="1"/>
  <c r="H2765" i="1"/>
  <c r="J2765" i="1" s="1"/>
  <c r="H2766" i="1"/>
  <c r="J2766" i="1" s="1"/>
  <c r="H2767" i="1"/>
  <c r="H2768" i="1"/>
  <c r="J2768" i="1" s="1"/>
  <c r="H2769" i="1"/>
  <c r="J2769" i="1" s="1"/>
  <c r="H2770" i="1"/>
  <c r="J2770" i="1" s="1"/>
  <c r="H2771" i="1"/>
  <c r="H2772" i="1"/>
  <c r="J2772" i="1" s="1"/>
  <c r="H2773" i="1"/>
  <c r="J2773" i="1" s="1"/>
  <c r="H2774" i="1"/>
  <c r="J2774" i="1" s="1"/>
  <c r="H2775" i="1"/>
  <c r="H2776" i="1"/>
  <c r="J2776" i="1" s="1"/>
  <c r="H2777" i="1"/>
  <c r="J2777" i="1" s="1"/>
  <c r="H2778" i="1"/>
  <c r="J2778" i="1" s="1"/>
  <c r="H2779" i="1"/>
  <c r="H2780" i="1"/>
  <c r="J2780" i="1" s="1"/>
  <c r="H2781" i="1"/>
  <c r="J2781" i="1" s="1"/>
  <c r="H2782" i="1"/>
  <c r="J2782" i="1" s="1"/>
  <c r="H2783" i="1"/>
  <c r="H2784" i="1"/>
  <c r="J2784" i="1" s="1"/>
  <c r="H2785" i="1"/>
  <c r="J2785" i="1" s="1"/>
  <c r="H2786" i="1"/>
  <c r="J2786" i="1" s="1"/>
  <c r="H2787" i="1"/>
  <c r="H2788" i="1"/>
  <c r="J2788" i="1" s="1"/>
  <c r="H2789" i="1"/>
  <c r="J2789" i="1" s="1"/>
  <c r="H2790" i="1"/>
  <c r="J2790" i="1" s="1"/>
  <c r="H2791" i="1"/>
  <c r="H2792" i="1"/>
  <c r="J2792" i="1" s="1"/>
  <c r="H2793" i="1"/>
  <c r="J2793" i="1" s="1"/>
  <c r="H2794" i="1"/>
  <c r="J2794" i="1" s="1"/>
  <c r="H2795" i="1"/>
  <c r="H2796" i="1"/>
  <c r="J2796" i="1" s="1"/>
  <c r="H2797" i="1"/>
  <c r="J2797" i="1" s="1"/>
  <c r="H2798" i="1"/>
  <c r="J2798" i="1" s="1"/>
  <c r="H2799" i="1"/>
  <c r="H2800" i="1"/>
  <c r="J2800" i="1" s="1"/>
  <c r="H2801" i="1"/>
  <c r="J2801" i="1" s="1"/>
  <c r="H2802" i="1"/>
  <c r="J2802" i="1" s="1"/>
  <c r="H2803" i="1"/>
  <c r="H2804" i="1"/>
  <c r="J2804" i="1" s="1"/>
  <c r="H2805" i="1"/>
  <c r="J2805" i="1" s="1"/>
  <c r="H2806" i="1"/>
  <c r="J2806" i="1" s="1"/>
  <c r="H2807" i="1"/>
  <c r="H2808" i="1"/>
  <c r="J2808" i="1" s="1"/>
  <c r="H2809" i="1"/>
  <c r="J2809" i="1" s="1"/>
  <c r="H2810" i="1"/>
  <c r="J2810" i="1" s="1"/>
  <c r="H2811" i="1"/>
  <c r="H2812" i="1"/>
  <c r="J2812" i="1" s="1"/>
  <c r="H2813" i="1"/>
  <c r="J2813" i="1" s="1"/>
  <c r="H2814" i="1"/>
  <c r="J2814" i="1" s="1"/>
  <c r="H2815" i="1"/>
  <c r="H2816" i="1"/>
  <c r="J2816" i="1" s="1"/>
  <c r="H2817" i="1"/>
  <c r="J2817" i="1" s="1"/>
  <c r="H2818" i="1"/>
  <c r="J2818" i="1" s="1"/>
  <c r="H2819" i="1"/>
  <c r="H2820" i="1"/>
  <c r="J2820" i="1" s="1"/>
  <c r="H2821" i="1"/>
  <c r="J2821" i="1" s="1"/>
  <c r="H2822" i="1"/>
  <c r="J2822" i="1" s="1"/>
  <c r="H2823" i="1"/>
  <c r="H2824" i="1"/>
  <c r="J2824" i="1" s="1"/>
  <c r="H2825" i="1"/>
  <c r="J2825" i="1" s="1"/>
  <c r="H2826" i="1"/>
  <c r="J2826" i="1" s="1"/>
  <c r="H2827" i="1"/>
  <c r="H2828" i="1"/>
  <c r="J2828" i="1" s="1"/>
  <c r="H2829" i="1"/>
  <c r="J2829" i="1" s="1"/>
  <c r="H2830" i="1"/>
  <c r="J2830" i="1" s="1"/>
  <c r="H2831" i="1"/>
  <c r="H2832" i="1"/>
  <c r="J2832" i="1" s="1"/>
  <c r="H2833" i="1"/>
  <c r="J2833" i="1" s="1"/>
  <c r="H2834" i="1"/>
  <c r="J2834" i="1" s="1"/>
  <c r="H2835" i="1"/>
  <c r="H2836" i="1"/>
  <c r="J2836" i="1" s="1"/>
  <c r="H2837" i="1"/>
  <c r="J2837" i="1" s="1"/>
  <c r="H2838" i="1"/>
  <c r="J2838" i="1" s="1"/>
  <c r="H2839" i="1"/>
  <c r="H2840" i="1"/>
  <c r="J2840" i="1" s="1"/>
  <c r="H2841" i="1"/>
  <c r="J2841" i="1" s="1"/>
  <c r="H2842" i="1"/>
  <c r="J2842" i="1" s="1"/>
  <c r="H2843" i="1"/>
  <c r="H2844" i="1"/>
  <c r="J2844" i="1" s="1"/>
  <c r="H2845" i="1"/>
  <c r="J2845" i="1" s="1"/>
  <c r="H2846" i="1"/>
  <c r="J2846" i="1" s="1"/>
  <c r="H2847" i="1"/>
  <c r="H2848" i="1"/>
  <c r="J2848" i="1" s="1"/>
  <c r="H2849" i="1"/>
  <c r="J2849" i="1" s="1"/>
  <c r="H2850" i="1"/>
  <c r="J2850" i="1" s="1"/>
  <c r="H2851" i="1"/>
  <c r="H2852" i="1"/>
  <c r="J2852" i="1" s="1"/>
  <c r="H2853" i="1"/>
  <c r="J2853" i="1" s="1"/>
  <c r="H2854" i="1"/>
  <c r="J2854" i="1" s="1"/>
  <c r="H2855" i="1"/>
  <c r="H2856" i="1"/>
  <c r="J2856" i="1" s="1"/>
  <c r="H2857" i="1"/>
  <c r="J2857" i="1" s="1"/>
  <c r="H2858" i="1"/>
  <c r="J2858" i="1" s="1"/>
  <c r="H2859" i="1"/>
  <c r="H2860" i="1"/>
  <c r="J2860" i="1" s="1"/>
  <c r="H2861" i="1"/>
  <c r="J2861" i="1" s="1"/>
  <c r="H2862" i="1"/>
  <c r="J2862" i="1" s="1"/>
  <c r="H2863" i="1"/>
  <c r="H2864" i="1"/>
  <c r="J2864" i="1" s="1"/>
  <c r="H2865" i="1"/>
  <c r="J2865" i="1" s="1"/>
  <c r="H2866" i="1"/>
  <c r="J2866" i="1" s="1"/>
  <c r="H2867" i="1"/>
  <c r="H2868" i="1"/>
  <c r="J2868" i="1" s="1"/>
  <c r="H2869" i="1"/>
  <c r="J2869" i="1" s="1"/>
  <c r="H2870" i="1"/>
  <c r="J2870" i="1" s="1"/>
  <c r="H2871" i="1"/>
  <c r="H2872" i="1"/>
  <c r="J2872" i="1" s="1"/>
  <c r="H2873" i="1"/>
  <c r="J2873" i="1" s="1"/>
  <c r="H2874" i="1"/>
  <c r="J2874" i="1" s="1"/>
  <c r="H2875" i="1"/>
  <c r="H2876" i="1"/>
  <c r="J2876" i="1" s="1"/>
  <c r="H2877" i="1"/>
  <c r="J2877" i="1" s="1"/>
  <c r="H2878" i="1"/>
  <c r="J2878" i="1" s="1"/>
  <c r="H2879" i="1"/>
  <c r="H2880" i="1"/>
  <c r="J2880" i="1" s="1"/>
  <c r="H2881" i="1"/>
  <c r="J2881" i="1" s="1"/>
  <c r="H2882" i="1"/>
  <c r="J2882" i="1" s="1"/>
  <c r="H2883" i="1"/>
  <c r="H2884" i="1"/>
  <c r="J2884" i="1" s="1"/>
  <c r="H2885" i="1"/>
  <c r="J2885" i="1" s="1"/>
  <c r="H2886" i="1"/>
  <c r="J2886" i="1" s="1"/>
  <c r="H2887" i="1"/>
  <c r="H2888" i="1"/>
  <c r="J2888" i="1" s="1"/>
  <c r="H2889" i="1"/>
  <c r="J2889" i="1" s="1"/>
  <c r="H2890" i="1"/>
  <c r="J2890" i="1" s="1"/>
  <c r="H2891" i="1"/>
  <c r="H2892" i="1"/>
  <c r="J2892" i="1" s="1"/>
  <c r="H2893" i="1"/>
  <c r="J2893" i="1" s="1"/>
  <c r="H2894" i="1"/>
  <c r="J2894" i="1" s="1"/>
  <c r="H2895" i="1"/>
  <c r="H2896" i="1"/>
  <c r="J2896" i="1" s="1"/>
  <c r="H2897" i="1"/>
  <c r="J2897" i="1" s="1"/>
  <c r="H2898" i="1"/>
  <c r="J2898" i="1" s="1"/>
  <c r="H2899" i="1"/>
  <c r="H2900" i="1"/>
  <c r="J2900" i="1" s="1"/>
  <c r="H2901" i="1"/>
  <c r="J2901" i="1" s="1"/>
  <c r="H2902" i="1"/>
  <c r="J2902" i="1" s="1"/>
  <c r="H2903" i="1"/>
  <c r="H2904" i="1"/>
  <c r="J2904" i="1" s="1"/>
  <c r="H2905" i="1"/>
  <c r="J2905" i="1" s="1"/>
  <c r="H2906" i="1"/>
  <c r="J2906" i="1" s="1"/>
  <c r="H2907" i="1"/>
  <c r="H2908" i="1"/>
  <c r="J2908" i="1" s="1"/>
  <c r="H2909" i="1"/>
  <c r="J2909" i="1" s="1"/>
  <c r="H2910" i="1"/>
  <c r="J2910" i="1" s="1"/>
  <c r="H2911" i="1"/>
  <c r="H2912" i="1"/>
  <c r="J2912" i="1" s="1"/>
  <c r="H2913" i="1"/>
  <c r="J2913" i="1" s="1"/>
  <c r="H2914" i="1"/>
  <c r="J2914" i="1" s="1"/>
  <c r="H2915" i="1"/>
  <c r="H2916" i="1"/>
  <c r="J2916" i="1" s="1"/>
  <c r="H2917" i="1"/>
  <c r="J2917" i="1" s="1"/>
  <c r="H2918" i="1"/>
  <c r="J2918" i="1" s="1"/>
  <c r="H2919" i="1"/>
  <c r="H2920" i="1"/>
  <c r="J2920" i="1" s="1"/>
  <c r="H2921" i="1"/>
  <c r="J2921" i="1" s="1"/>
  <c r="H2922" i="1"/>
  <c r="J2922" i="1" s="1"/>
  <c r="H2923" i="1"/>
  <c r="H2924" i="1"/>
  <c r="J2924" i="1" s="1"/>
  <c r="H2925" i="1"/>
  <c r="J2925" i="1" s="1"/>
  <c r="H2926" i="1"/>
  <c r="J2926" i="1" s="1"/>
  <c r="H2927" i="1"/>
  <c r="H2928" i="1"/>
  <c r="J2928" i="1" s="1"/>
  <c r="H2929" i="1"/>
  <c r="J2929" i="1" s="1"/>
  <c r="H2930" i="1"/>
  <c r="J2930" i="1" s="1"/>
  <c r="H2931" i="1"/>
  <c r="H2932" i="1"/>
  <c r="J2932" i="1" s="1"/>
  <c r="H2933" i="1"/>
  <c r="J2933" i="1" s="1"/>
  <c r="H2934" i="1"/>
  <c r="J2934" i="1" s="1"/>
  <c r="H2935" i="1"/>
  <c r="H2936" i="1"/>
  <c r="J2936" i="1" s="1"/>
  <c r="H2937" i="1"/>
  <c r="J2937" i="1" s="1"/>
  <c r="H2938" i="1"/>
  <c r="J2938" i="1" s="1"/>
  <c r="H2939" i="1"/>
  <c r="H2940" i="1"/>
  <c r="J2940" i="1" s="1"/>
  <c r="H2941" i="1"/>
  <c r="J2941" i="1" s="1"/>
  <c r="H2942" i="1"/>
  <c r="J2942" i="1" s="1"/>
  <c r="H2943" i="1"/>
  <c r="H2944" i="1"/>
  <c r="J2944" i="1" s="1"/>
  <c r="H2945" i="1"/>
  <c r="J2945" i="1" s="1"/>
  <c r="H2946" i="1"/>
  <c r="J2946" i="1" s="1"/>
  <c r="H2947" i="1"/>
  <c r="H2948" i="1"/>
  <c r="J2948" i="1" s="1"/>
  <c r="H2949" i="1"/>
  <c r="J2949" i="1" s="1"/>
  <c r="H2950" i="1"/>
  <c r="J2950" i="1" s="1"/>
  <c r="H2951" i="1"/>
  <c r="H2952" i="1"/>
  <c r="J2952" i="1" s="1"/>
  <c r="H2953" i="1"/>
  <c r="J2953" i="1" s="1"/>
  <c r="H2954" i="1"/>
  <c r="J2954" i="1" s="1"/>
  <c r="H2955" i="1"/>
  <c r="H2956" i="1"/>
  <c r="J2956" i="1" s="1"/>
  <c r="H2957" i="1"/>
  <c r="J2957" i="1" s="1"/>
  <c r="H2958" i="1"/>
  <c r="J2958" i="1" s="1"/>
  <c r="H2959" i="1"/>
  <c r="H2960" i="1"/>
  <c r="J2960" i="1" s="1"/>
  <c r="H2961" i="1"/>
  <c r="J2961" i="1" s="1"/>
  <c r="H2962" i="1"/>
  <c r="J2962" i="1" s="1"/>
  <c r="H2963" i="1"/>
  <c r="H2964" i="1"/>
  <c r="J2964" i="1" s="1"/>
  <c r="H2965" i="1"/>
  <c r="J2965" i="1" s="1"/>
  <c r="H2966" i="1"/>
  <c r="J2966" i="1" s="1"/>
  <c r="H2967" i="1"/>
  <c r="H2968" i="1"/>
  <c r="J2968" i="1" s="1"/>
  <c r="H2969" i="1"/>
  <c r="J2969" i="1" s="1"/>
  <c r="H2970" i="1"/>
  <c r="J2970" i="1" s="1"/>
  <c r="H2971" i="1"/>
  <c r="H2972" i="1"/>
  <c r="J2972" i="1" s="1"/>
  <c r="H2973" i="1"/>
  <c r="J2973" i="1" s="1"/>
  <c r="H2974" i="1"/>
  <c r="J2974" i="1" s="1"/>
  <c r="H2975" i="1"/>
  <c r="H2976" i="1"/>
  <c r="J2976" i="1" s="1"/>
  <c r="H2977" i="1"/>
  <c r="J2977" i="1" s="1"/>
  <c r="H2978" i="1"/>
  <c r="J2978" i="1" s="1"/>
  <c r="H2979" i="1"/>
  <c r="H2980" i="1"/>
  <c r="J2980" i="1" s="1"/>
  <c r="H2981" i="1"/>
  <c r="J2981" i="1" s="1"/>
  <c r="H2982" i="1"/>
  <c r="J2982" i="1" s="1"/>
  <c r="H2983" i="1"/>
  <c r="H2984" i="1"/>
  <c r="J2984" i="1" s="1"/>
  <c r="H2985" i="1"/>
  <c r="J2985" i="1" s="1"/>
  <c r="H2986" i="1"/>
  <c r="J2986" i="1" s="1"/>
  <c r="H2987" i="1"/>
  <c r="H2988" i="1"/>
  <c r="J2988" i="1" s="1"/>
  <c r="H2989" i="1"/>
  <c r="J2989" i="1" s="1"/>
  <c r="H2990" i="1"/>
  <c r="J2990" i="1" s="1"/>
  <c r="H2991" i="1"/>
  <c r="H2992" i="1"/>
  <c r="J2992" i="1" s="1"/>
  <c r="H2993" i="1"/>
  <c r="J2993" i="1" s="1"/>
  <c r="H2994" i="1"/>
  <c r="J2994" i="1" s="1"/>
  <c r="H2995" i="1"/>
  <c r="H2996" i="1"/>
  <c r="J2996" i="1" s="1"/>
  <c r="H2997" i="1"/>
  <c r="J2997" i="1" s="1"/>
  <c r="H2998" i="1"/>
  <c r="J2998" i="1" s="1"/>
  <c r="H2999" i="1"/>
  <c r="H3000" i="1"/>
  <c r="J3000" i="1" s="1"/>
  <c r="H3001" i="1"/>
  <c r="J3001" i="1" s="1"/>
  <c r="H3002" i="1"/>
  <c r="J3002" i="1" s="1"/>
  <c r="H3003" i="1"/>
  <c r="H3004" i="1"/>
  <c r="J3004" i="1" s="1"/>
  <c r="H3005" i="1"/>
  <c r="J3005" i="1" s="1"/>
  <c r="H3006" i="1"/>
  <c r="J3006" i="1" s="1"/>
  <c r="H3007" i="1"/>
  <c r="H3008" i="1"/>
  <c r="J3008" i="1" s="1"/>
  <c r="H3009" i="1"/>
  <c r="J3009" i="1" s="1"/>
  <c r="H3010" i="1"/>
  <c r="J3010" i="1" s="1"/>
  <c r="H3011" i="1"/>
  <c r="H3012" i="1"/>
  <c r="J3012" i="1" s="1"/>
  <c r="H3013" i="1"/>
  <c r="J3013" i="1" s="1"/>
  <c r="H3014" i="1"/>
  <c r="J3014" i="1" s="1"/>
  <c r="H3015" i="1"/>
  <c r="H3016" i="1"/>
  <c r="J3016" i="1" s="1"/>
  <c r="H3017" i="1"/>
  <c r="J3017" i="1" s="1"/>
  <c r="H3018" i="1"/>
  <c r="J3018" i="1" s="1"/>
  <c r="H3019" i="1"/>
  <c r="H3020" i="1"/>
  <c r="J3020" i="1" s="1"/>
  <c r="H3021" i="1"/>
  <c r="J3021" i="1" s="1"/>
  <c r="H3022" i="1"/>
  <c r="J3022" i="1" s="1"/>
  <c r="H3023" i="1"/>
  <c r="H3024" i="1"/>
  <c r="J3024" i="1" s="1"/>
  <c r="H3025" i="1"/>
  <c r="J3025" i="1" s="1"/>
  <c r="H3026" i="1"/>
  <c r="J3026" i="1" s="1"/>
  <c r="H3027" i="1"/>
  <c r="H3028" i="1"/>
  <c r="J3028" i="1" s="1"/>
  <c r="H3029" i="1"/>
  <c r="J3029" i="1" s="1"/>
  <c r="H3030" i="1"/>
  <c r="J3030" i="1" s="1"/>
  <c r="H3031" i="1"/>
  <c r="H3032" i="1"/>
  <c r="J3032" i="1" s="1"/>
  <c r="H3033" i="1"/>
  <c r="J3033" i="1" s="1"/>
  <c r="H3034" i="1"/>
  <c r="J3034" i="1" s="1"/>
  <c r="H3035" i="1"/>
  <c r="H3036" i="1"/>
  <c r="J3036" i="1" s="1"/>
  <c r="H3037" i="1"/>
  <c r="J3037" i="1" s="1"/>
  <c r="H3038" i="1"/>
  <c r="J3038" i="1" s="1"/>
  <c r="H3039" i="1"/>
  <c r="H3040" i="1"/>
  <c r="J3040" i="1" s="1"/>
  <c r="H3041" i="1"/>
  <c r="J3041" i="1" s="1"/>
  <c r="H3042" i="1"/>
  <c r="J3042" i="1" s="1"/>
  <c r="H3043" i="1"/>
  <c r="H3044" i="1"/>
  <c r="J3044" i="1" s="1"/>
  <c r="H3045" i="1"/>
  <c r="J3045" i="1" s="1"/>
  <c r="H3046" i="1"/>
  <c r="J3046" i="1" s="1"/>
  <c r="H3047" i="1"/>
  <c r="H3048" i="1"/>
  <c r="J3048" i="1" s="1"/>
  <c r="H3049" i="1"/>
  <c r="J3049" i="1" s="1"/>
  <c r="H3050" i="1"/>
  <c r="J3050" i="1" s="1"/>
  <c r="H3051" i="1"/>
  <c r="H3052" i="1"/>
  <c r="J3052" i="1" s="1"/>
  <c r="H3053" i="1"/>
  <c r="J3053" i="1" s="1"/>
  <c r="H3054" i="1"/>
  <c r="J3054" i="1" s="1"/>
  <c r="H3055" i="1"/>
  <c r="H3056" i="1"/>
  <c r="J3056" i="1" s="1"/>
  <c r="H3057" i="1"/>
  <c r="J3057" i="1" s="1"/>
  <c r="H3058" i="1"/>
  <c r="J3058" i="1" s="1"/>
  <c r="H3059" i="1"/>
  <c r="H3060" i="1"/>
  <c r="J3060" i="1" s="1"/>
  <c r="H3061" i="1"/>
  <c r="J3061" i="1" s="1"/>
  <c r="H3062" i="1"/>
  <c r="J3062" i="1" s="1"/>
  <c r="H3063" i="1"/>
  <c r="H3064" i="1"/>
  <c r="J3064" i="1" s="1"/>
  <c r="H3065" i="1"/>
  <c r="J3065" i="1" s="1"/>
  <c r="H3066" i="1"/>
  <c r="J3066" i="1" s="1"/>
  <c r="H3067" i="1"/>
  <c r="H3068" i="1"/>
  <c r="J3068" i="1" s="1"/>
  <c r="H3069" i="1"/>
  <c r="J3069" i="1" s="1"/>
  <c r="H3070" i="1"/>
  <c r="J3070" i="1" s="1"/>
  <c r="H3071" i="1"/>
  <c r="H3072" i="1"/>
  <c r="J3072" i="1" s="1"/>
  <c r="H3073" i="1"/>
  <c r="J3073" i="1" s="1"/>
  <c r="H3074" i="1"/>
  <c r="J3074" i="1" s="1"/>
  <c r="H3075" i="1"/>
  <c r="H3076" i="1"/>
  <c r="J3076" i="1" s="1"/>
  <c r="H3077" i="1"/>
  <c r="J3077" i="1" s="1"/>
  <c r="H3078" i="1"/>
  <c r="J3078" i="1" s="1"/>
  <c r="H3079" i="1"/>
  <c r="H3080" i="1"/>
  <c r="J3080" i="1" s="1"/>
  <c r="H3081" i="1"/>
  <c r="J3081" i="1" s="1"/>
  <c r="H3082" i="1"/>
  <c r="J3082" i="1" s="1"/>
  <c r="H3083" i="1"/>
  <c r="H3084" i="1"/>
  <c r="J3084" i="1" s="1"/>
  <c r="H3085" i="1"/>
  <c r="J3085" i="1" s="1"/>
  <c r="H3086" i="1"/>
  <c r="J3086" i="1" s="1"/>
  <c r="H3087" i="1"/>
  <c r="H3088" i="1"/>
  <c r="J3088" i="1" s="1"/>
  <c r="H3089" i="1"/>
  <c r="J3089" i="1" s="1"/>
  <c r="H3090" i="1"/>
  <c r="J3090" i="1" s="1"/>
  <c r="H3091" i="1"/>
  <c r="H3092" i="1"/>
  <c r="J3092" i="1" s="1"/>
  <c r="H3093" i="1"/>
  <c r="J3093" i="1" s="1"/>
  <c r="H3094" i="1"/>
  <c r="J3094" i="1" s="1"/>
  <c r="H3095" i="1"/>
  <c r="H3096" i="1"/>
  <c r="J3096" i="1" s="1"/>
  <c r="H3097" i="1"/>
  <c r="J3097" i="1" s="1"/>
  <c r="H3098" i="1"/>
  <c r="J3098" i="1" s="1"/>
  <c r="H3099" i="1"/>
  <c r="H3100" i="1"/>
  <c r="J3100" i="1" s="1"/>
  <c r="H3101" i="1"/>
  <c r="J3101" i="1" s="1"/>
  <c r="H3102" i="1"/>
  <c r="J3102" i="1" s="1"/>
  <c r="H3103" i="1"/>
  <c r="H3104" i="1"/>
  <c r="J3104" i="1" s="1"/>
  <c r="H3105" i="1"/>
  <c r="J3105" i="1" s="1"/>
  <c r="H3106" i="1"/>
  <c r="J3106" i="1" s="1"/>
  <c r="H3107" i="1"/>
  <c r="H3108" i="1"/>
  <c r="J3108" i="1" s="1"/>
  <c r="H3109" i="1"/>
  <c r="J3109" i="1" s="1"/>
  <c r="H3110" i="1"/>
  <c r="J3110" i="1" s="1"/>
  <c r="H3111" i="1"/>
  <c r="H3112" i="1"/>
  <c r="J3112" i="1" s="1"/>
  <c r="H3113" i="1"/>
  <c r="J3113" i="1" s="1"/>
  <c r="H3114" i="1"/>
  <c r="J3114" i="1" s="1"/>
  <c r="H3115" i="1"/>
  <c r="H3116" i="1"/>
  <c r="J3116" i="1" s="1"/>
  <c r="H3117" i="1"/>
  <c r="J3117" i="1" s="1"/>
  <c r="H3118" i="1"/>
  <c r="J3118" i="1" s="1"/>
  <c r="H3119" i="1"/>
  <c r="H3120" i="1"/>
  <c r="J3120" i="1" s="1"/>
  <c r="H3121" i="1"/>
  <c r="J3121" i="1" s="1"/>
  <c r="H3122" i="1"/>
  <c r="J3122" i="1" s="1"/>
  <c r="H3123" i="1"/>
  <c r="H3124" i="1"/>
  <c r="J3124" i="1" s="1"/>
  <c r="H3125" i="1"/>
  <c r="J3125" i="1" s="1"/>
  <c r="H3126" i="1"/>
  <c r="J3126" i="1" s="1"/>
  <c r="H3127" i="1"/>
  <c r="H3128" i="1"/>
  <c r="J3128" i="1" s="1"/>
  <c r="H3129" i="1"/>
  <c r="J3129" i="1" s="1"/>
  <c r="H3130" i="1"/>
  <c r="J3130" i="1" s="1"/>
  <c r="H3131" i="1"/>
  <c r="H3132" i="1"/>
  <c r="J3132" i="1" s="1"/>
  <c r="H3133" i="1"/>
  <c r="J3133" i="1" s="1"/>
  <c r="H3134" i="1"/>
  <c r="J3134" i="1" s="1"/>
  <c r="H3135" i="1"/>
  <c r="H3136" i="1"/>
  <c r="J3136" i="1" s="1"/>
  <c r="H3137" i="1"/>
  <c r="J3137" i="1" s="1"/>
  <c r="H3138" i="1"/>
  <c r="J3138" i="1" s="1"/>
  <c r="H3139" i="1"/>
  <c r="H3140" i="1"/>
  <c r="J3140" i="1" s="1"/>
  <c r="H3141" i="1"/>
  <c r="J3141" i="1" s="1"/>
  <c r="H3142" i="1"/>
  <c r="J3142" i="1" s="1"/>
  <c r="H3143" i="1"/>
  <c r="H3144" i="1"/>
  <c r="J3144" i="1" s="1"/>
  <c r="H3145" i="1"/>
  <c r="J3145" i="1" s="1"/>
  <c r="H3146" i="1"/>
  <c r="J3146" i="1" s="1"/>
  <c r="H3147" i="1"/>
  <c r="H3148" i="1"/>
  <c r="J3148" i="1" s="1"/>
  <c r="H3149" i="1"/>
  <c r="J3149" i="1" s="1"/>
  <c r="H3150" i="1"/>
  <c r="J3150" i="1" s="1"/>
  <c r="H3151" i="1"/>
  <c r="H3152" i="1"/>
  <c r="J3152" i="1" s="1"/>
  <c r="H3153" i="1"/>
  <c r="J3153" i="1" s="1"/>
  <c r="H3154" i="1"/>
  <c r="J3154" i="1" s="1"/>
  <c r="H3155" i="1"/>
  <c r="H3156" i="1"/>
  <c r="J3156" i="1" s="1"/>
  <c r="H3157" i="1"/>
  <c r="J3157" i="1" s="1"/>
  <c r="H3158" i="1"/>
  <c r="J3158" i="1" s="1"/>
  <c r="H3159" i="1"/>
  <c r="H3160" i="1"/>
  <c r="J3160" i="1" s="1"/>
  <c r="H3161" i="1"/>
  <c r="J3161" i="1" s="1"/>
  <c r="H3162" i="1"/>
  <c r="J3162" i="1" s="1"/>
  <c r="H3163" i="1"/>
  <c r="H3164" i="1"/>
  <c r="J3164" i="1" s="1"/>
  <c r="H3165" i="1"/>
  <c r="J3165" i="1" s="1"/>
  <c r="H3166" i="1"/>
  <c r="J3166" i="1" s="1"/>
  <c r="H3167" i="1"/>
  <c r="H3168" i="1"/>
  <c r="J3168" i="1" s="1"/>
  <c r="H3169" i="1"/>
  <c r="J3169" i="1" s="1"/>
  <c r="H3170" i="1"/>
  <c r="J3170" i="1" s="1"/>
  <c r="H3171" i="1"/>
  <c r="H3172" i="1"/>
  <c r="J3172" i="1" s="1"/>
  <c r="H3173" i="1"/>
  <c r="J3173" i="1" s="1"/>
  <c r="H3174" i="1"/>
  <c r="J3174" i="1" s="1"/>
  <c r="H3175" i="1"/>
  <c r="H3176" i="1"/>
  <c r="J3176" i="1" s="1"/>
  <c r="H3177" i="1"/>
  <c r="J3177" i="1" s="1"/>
  <c r="H3178" i="1"/>
  <c r="J3178" i="1" s="1"/>
  <c r="H3179" i="1"/>
  <c r="H3180" i="1"/>
  <c r="J3180" i="1" s="1"/>
  <c r="H3181" i="1"/>
  <c r="J3181" i="1" s="1"/>
  <c r="H3182" i="1"/>
  <c r="J3182" i="1" s="1"/>
  <c r="H3183" i="1"/>
  <c r="H3184" i="1"/>
  <c r="J3184" i="1" s="1"/>
  <c r="H3185" i="1"/>
  <c r="J3185" i="1" s="1"/>
  <c r="H3186" i="1"/>
  <c r="J3186" i="1" s="1"/>
  <c r="H3187" i="1"/>
  <c r="H3188" i="1"/>
  <c r="J3188" i="1" s="1"/>
  <c r="H3189" i="1"/>
  <c r="J3189" i="1" s="1"/>
  <c r="H3190" i="1"/>
  <c r="J3190" i="1" s="1"/>
  <c r="H3191" i="1"/>
  <c r="H3192" i="1"/>
  <c r="J3192" i="1" s="1"/>
  <c r="H3193" i="1"/>
  <c r="J3193" i="1" s="1"/>
  <c r="H3194" i="1"/>
  <c r="J3194" i="1" s="1"/>
  <c r="H3195" i="1"/>
  <c r="H3196" i="1"/>
  <c r="J3196" i="1" s="1"/>
  <c r="H3197" i="1"/>
  <c r="J3197" i="1" s="1"/>
  <c r="H3198" i="1"/>
  <c r="J3198" i="1" s="1"/>
  <c r="H3199" i="1"/>
  <c r="H3200" i="1"/>
  <c r="J3200" i="1" s="1"/>
  <c r="H3201" i="1"/>
  <c r="J3201" i="1" s="1"/>
  <c r="H3202" i="1"/>
  <c r="J3202" i="1" s="1"/>
  <c r="H3203" i="1"/>
  <c r="H3204" i="1"/>
  <c r="J3204" i="1" s="1"/>
  <c r="H3205" i="1"/>
  <c r="J3205" i="1" s="1"/>
  <c r="H3206" i="1"/>
  <c r="J3206" i="1" s="1"/>
  <c r="H3207" i="1"/>
  <c r="H3208" i="1"/>
  <c r="J3208" i="1" s="1"/>
  <c r="H3209" i="1"/>
  <c r="J3209" i="1" s="1"/>
  <c r="H3210" i="1"/>
  <c r="J3210" i="1" s="1"/>
  <c r="H3211" i="1"/>
  <c r="H3212" i="1"/>
  <c r="J3212" i="1" s="1"/>
  <c r="H3213" i="1"/>
  <c r="J3213" i="1" s="1"/>
  <c r="H3214" i="1"/>
  <c r="J3214" i="1" s="1"/>
  <c r="H3215" i="1"/>
  <c r="H3216" i="1"/>
  <c r="J3216" i="1" s="1"/>
  <c r="H3217" i="1"/>
  <c r="J3217" i="1" s="1"/>
  <c r="H3218" i="1"/>
  <c r="J3218" i="1" s="1"/>
  <c r="H3219" i="1"/>
  <c r="H3220" i="1"/>
  <c r="J3220" i="1" s="1"/>
  <c r="H3221" i="1"/>
  <c r="J3221" i="1" s="1"/>
  <c r="H3222" i="1"/>
  <c r="J3222" i="1" s="1"/>
  <c r="H3223" i="1"/>
  <c r="H3224" i="1"/>
  <c r="J3224" i="1" s="1"/>
  <c r="H3225" i="1"/>
  <c r="J3225" i="1" s="1"/>
  <c r="H3226" i="1"/>
  <c r="J3226" i="1" s="1"/>
  <c r="H3227" i="1"/>
  <c r="H3228" i="1"/>
  <c r="J3228" i="1" s="1"/>
  <c r="H3229" i="1"/>
  <c r="J3229" i="1" s="1"/>
  <c r="H3230" i="1"/>
  <c r="J3230" i="1" s="1"/>
  <c r="H3231" i="1"/>
  <c r="H3232" i="1"/>
  <c r="J3232" i="1" s="1"/>
  <c r="H3233" i="1"/>
  <c r="J3233" i="1" s="1"/>
  <c r="H3234" i="1"/>
  <c r="J3234" i="1" s="1"/>
  <c r="H3235" i="1"/>
  <c r="H3236" i="1"/>
  <c r="J3236" i="1" s="1"/>
  <c r="H3237" i="1"/>
  <c r="J3237" i="1" s="1"/>
  <c r="H3238" i="1"/>
  <c r="J3238" i="1" s="1"/>
  <c r="H3239" i="1"/>
  <c r="H3240" i="1"/>
  <c r="J3240" i="1" s="1"/>
  <c r="H3241" i="1"/>
  <c r="J3241" i="1" s="1"/>
  <c r="H3242" i="1"/>
  <c r="J3242" i="1" s="1"/>
  <c r="H3243" i="1"/>
  <c r="H3244" i="1"/>
  <c r="J3244" i="1" s="1"/>
  <c r="H3245" i="1"/>
  <c r="J3245" i="1" s="1"/>
  <c r="H3246" i="1"/>
  <c r="J3246" i="1" s="1"/>
  <c r="H3247" i="1"/>
  <c r="H3248" i="1"/>
  <c r="J3248" i="1" s="1"/>
  <c r="H3249" i="1"/>
  <c r="J3249" i="1" s="1"/>
  <c r="H3250" i="1"/>
  <c r="J3250" i="1" s="1"/>
  <c r="H3251" i="1"/>
  <c r="H3252" i="1"/>
  <c r="J3252" i="1" s="1"/>
  <c r="H3253" i="1"/>
  <c r="J3253" i="1" s="1"/>
  <c r="H3254" i="1"/>
  <c r="J3254" i="1" s="1"/>
  <c r="H3255" i="1"/>
  <c r="H3256" i="1"/>
  <c r="J3256" i="1" s="1"/>
  <c r="H3257" i="1"/>
  <c r="J3257" i="1" s="1"/>
  <c r="H3258" i="1"/>
  <c r="J3258" i="1" s="1"/>
  <c r="H3259" i="1"/>
  <c r="H3260" i="1"/>
  <c r="J3260" i="1" s="1"/>
  <c r="H3261" i="1"/>
  <c r="J3261" i="1" s="1"/>
  <c r="H3262" i="1"/>
  <c r="J3262" i="1" s="1"/>
  <c r="H3263" i="1"/>
  <c r="H3264" i="1"/>
  <c r="J3264" i="1" s="1"/>
  <c r="H3265" i="1"/>
  <c r="J3265" i="1" s="1"/>
  <c r="H3266" i="1"/>
  <c r="J3266" i="1" s="1"/>
  <c r="H3267" i="1"/>
  <c r="H3268" i="1"/>
  <c r="J3268" i="1" s="1"/>
  <c r="H3269" i="1"/>
  <c r="J3269" i="1" s="1"/>
  <c r="H3270" i="1"/>
  <c r="J3270" i="1" s="1"/>
  <c r="H3271" i="1"/>
  <c r="H3272" i="1"/>
  <c r="J3272" i="1" s="1"/>
  <c r="H3273" i="1"/>
  <c r="J3273" i="1" s="1"/>
  <c r="H3274" i="1"/>
  <c r="J3274" i="1" s="1"/>
  <c r="H3275" i="1"/>
  <c r="H3276" i="1"/>
  <c r="J3276" i="1" s="1"/>
  <c r="H3277" i="1"/>
  <c r="J3277" i="1" s="1"/>
  <c r="H3278" i="1"/>
  <c r="J3278" i="1" s="1"/>
  <c r="H3279" i="1"/>
  <c r="H3280" i="1"/>
  <c r="J3280" i="1" s="1"/>
  <c r="H3281" i="1"/>
  <c r="J3281" i="1" s="1"/>
  <c r="H3282" i="1"/>
  <c r="J3282" i="1" s="1"/>
  <c r="H3283" i="1"/>
  <c r="H3284" i="1"/>
  <c r="J3284" i="1" s="1"/>
  <c r="H3285" i="1"/>
  <c r="J3285" i="1" s="1"/>
  <c r="H3286" i="1"/>
  <c r="J3286" i="1" s="1"/>
  <c r="H3287" i="1"/>
  <c r="H3288" i="1"/>
  <c r="J3288" i="1" s="1"/>
  <c r="H3289" i="1"/>
  <c r="J3289" i="1" s="1"/>
  <c r="H3290" i="1"/>
  <c r="J3290" i="1" s="1"/>
  <c r="H3291" i="1"/>
  <c r="H3292" i="1"/>
  <c r="J3292" i="1" s="1"/>
  <c r="H3293" i="1"/>
  <c r="J3293" i="1" s="1"/>
  <c r="H3294" i="1"/>
  <c r="J3294" i="1" s="1"/>
  <c r="H3295" i="1"/>
  <c r="H3296" i="1"/>
  <c r="J3296" i="1" s="1"/>
  <c r="H3297" i="1"/>
  <c r="J3297" i="1" s="1"/>
  <c r="H3298" i="1"/>
  <c r="J3298" i="1" s="1"/>
  <c r="H3299" i="1"/>
  <c r="H3300" i="1"/>
  <c r="J3300" i="1" s="1"/>
  <c r="H3301" i="1"/>
  <c r="J3301" i="1" s="1"/>
  <c r="H3302" i="1"/>
  <c r="J3302" i="1" s="1"/>
  <c r="H3303" i="1"/>
  <c r="H3304" i="1"/>
  <c r="J3304" i="1" s="1"/>
  <c r="H3305" i="1"/>
  <c r="J3305" i="1" s="1"/>
  <c r="H3306" i="1"/>
  <c r="J3306" i="1" s="1"/>
  <c r="H3307" i="1"/>
  <c r="H3308" i="1"/>
  <c r="J3308" i="1" s="1"/>
  <c r="H3309" i="1"/>
  <c r="J3309" i="1" s="1"/>
  <c r="H3310" i="1"/>
  <c r="J3310" i="1" s="1"/>
  <c r="H3311" i="1"/>
  <c r="H3312" i="1"/>
  <c r="J3312" i="1" s="1"/>
  <c r="H3313" i="1"/>
  <c r="J3313" i="1" s="1"/>
  <c r="H3314" i="1"/>
  <c r="J3314" i="1" s="1"/>
  <c r="H3315" i="1"/>
  <c r="H3316" i="1"/>
  <c r="J3316" i="1" s="1"/>
  <c r="H3317" i="1"/>
  <c r="J3317" i="1" s="1"/>
  <c r="H3318" i="1"/>
  <c r="J3318" i="1" s="1"/>
  <c r="H3319" i="1"/>
  <c r="H3320" i="1"/>
  <c r="J3320" i="1" s="1"/>
  <c r="H3321" i="1"/>
  <c r="J3321" i="1" s="1"/>
  <c r="H3322" i="1"/>
  <c r="J3322" i="1" s="1"/>
  <c r="H3323" i="1"/>
  <c r="H3324" i="1"/>
  <c r="J3324" i="1" s="1"/>
  <c r="H3325" i="1"/>
  <c r="J3325" i="1" s="1"/>
  <c r="H3326" i="1"/>
  <c r="J3326" i="1" s="1"/>
  <c r="H3327" i="1"/>
  <c r="H3328" i="1"/>
  <c r="J3328" i="1" s="1"/>
  <c r="H3329" i="1"/>
  <c r="J3329" i="1" s="1"/>
  <c r="H3330" i="1"/>
  <c r="J3330" i="1" s="1"/>
  <c r="H3331" i="1"/>
  <c r="H3332" i="1"/>
  <c r="J3332" i="1" s="1"/>
  <c r="H3333" i="1"/>
  <c r="J3333" i="1" s="1"/>
  <c r="H3334" i="1"/>
  <c r="J3334" i="1" s="1"/>
  <c r="H3335" i="1"/>
  <c r="H3336" i="1"/>
  <c r="J3336" i="1" s="1"/>
  <c r="H3337" i="1"/>
  <c r="J3337" i="1" s="1"/>
  <c r="H3338" i="1"/>
  <c r="J3338" i="1" s="1"/>
  <c r="H3339" i="1"/>
  <c r="H3340" i="1"/>
  <c r="J3340" i="1" s="1"/>
  <c r="H3341" i="1"/>
  <c r="J3341" i="1" s="1"/>
  <c r="H3342" i="1"/>
  <c r="J3342" i="1" s="1"/>
  <c r="H3343" i="1"/>
  <c r="H3344" i="1"/>
  <c r="J3344" i="1" s="1"/>
  <c r="H3345" i="1"/>
  <c r="J3345" i="1" s="1"/>
  <c r="H3346" i="1"/>
  <c r="J3346" i="1" s="1"/>
  <c r="H3347" i="1"/>
  <c r="H3348" i="1"/>
  <c r="J3348" i="1" s="1"/>
  <c r="H3349" i="1"/>
  <c r="J3349" i="1" s="1"/>
  <c r="H3350" i="1"/>
  <c r="J3350" i="1" s="1"/>
  <c r="H3351" i="1"/>
  <c r="H3352" i="1"/>
  <c r="J3352" i="1" s="1"/>
  <c r="H3353" i="1"/>
  <c r="J3353" i="1" s="1"/>
  <c r="H3354" i="1"/>
  <c r="J3354" i="1" s="1"/>
  <c r="H3355" i="1"/>
  <c r="H3356" i="1"/>
  <c r="J3356" i="1" s="1"/>
  <c r="H3357" i="1"/>
  <c r="J3357" i="1" s="1"/>
  <c r="H3358" i="1"/>
  <c r="J3358" i="1" s="1"/>
  <c r="H3359" i="1"/>
  <c r="H3360" i="1"/>
  <c r="J3360" i="1" s="1"/>
  <c r="H3361" i="1"/>
  <c r="J3361" i="1" s="1"/>
  <c r="H3362" i="1"/>
  <c r="J3362" i="1" s="1"/>
  <c r="H3363" i="1"/>
  <c r="H3364" i="1"/>
  <c r="J3364" i="1" s="1"/>
  <c r="H3365" i="1"/>
  <c r="J3365" i="1" s="1"/>
  <c r="H3366" i="1"/>
  <c r="J3366" i="1" s="1"/>
  <c r="H3367" i="1"/>
  <c r="H3368" i="1"/>
  <c r="J3368" i="1" s="1"/>
  <c r="H3369" i="1"/>
  <c r="J3369" i="1" s="1"/>
  <c r="H3370" i="1"/>
  <c r="J3370" i="1" s="1"/>
  <c r="H3371" i="1"/>
  <c r="H3372" i="1"/>
  <c r="J3372" i="1" s="1"/>
  <c r="H3373" i="1"/>
  <c r="J3373" i="1" s="1"/>
  <c r="H3374" i="1"/>
  <c r="J3374" i="1" s="1"/>
  <c r="H3375" i="1"/>
  <c r="H3376" i="1"/>
  <c r="J3376" i="1" s="1"/>
  <c r="H3377" i="1"/>
  <c r="J3377" i="1" s="1"/>
  <c r="H3378" i="1"/>
  <c r="J3378" i="1" s="1"/>
  <c r="H3379" i="1"/>
  <c r="H3380" i="1"/>
  <c r="J3380" i="1" s="1"/>
  <c r="H3381" i="1"/>
  <c r="J3381" i="1" s="1"/>
  <c r="H3382" i="1"/>
  <c r="J3382" i="1" s="1"/>
  <c r="H3383" i="1"/>
  <c r="H3384" i="1"/>
  <c r="J3384" i="1" s="1"/>
  <c r="H3385" i="1"/>
  <c r="J3385" i="1" s="1"/>
  <c r="H3386" i="1"/>
  <c r="J3386" i="1" s="1"/>
  <c r="H3387" i="1"/>
  <c r="H3388" i="1"/>
  <c r="J3388" i="1" s="1"/>
  <c r="H3389" i="1"/>
  <c r="J3389" i="1" s="1"/>
  <c r="H3390" i="1"/>
  <c r="J3390" i="1" s="1"/>
  <c r="H3391" i="1"/>
  <c r="H3392" i="1"/>
  <c r="J3392" i="1" s="1"/>
  <c r="H3393" i="1"/>
  <c r="J3393" i="1" s="1"/>
  <c r="H3394" i="1"/>
  <c r="J3394" i="1" s="1"/>
  <c r="H3395" i="1"/>
  <c r="H3396" i="1"/>
  <c r="J3396" i="1" s="1"/>
  <c r="H3397" i="1"/>
  <c r="J3397" i="1" s="1"/>
  <c r="H3398" i="1"/>
  <c r="J3398" i="1" s="1"/>
  <c r="H3399" i="1"/>
  <c r="H3400" i="1"/>
  <c r="J3400" i="1" s="1"/>
  <c r="H3401" i="1"/>
  <c r="J3401" i="1" s="1"/>
  <c r="H3402" i="1"/>
  <c r="J3402" i="1" s="1"/>
  <c r="H3403" i="1"/>
  <c r="H3404" i="1"/>
  <c r="J3404" i="1" s="1"/>
  <c r="H3405" i="1"/>
  <c r="J3405" i="1" s="1"/>
  <c r="H3406" i="1"/>
  <c r="J3406" i="1" s="1"/>
  <c r="H3407" i="1"/>
  <c r="H3408" i="1"/>
  <c r="J3408" i="1" s="1"/>
  <c r="H3409" i="1"/>
  <c r="J3409" i="1" s="1"/>
  <c r="H3410" i="1"/>
  <c r="J3410" i="1" s="1"/>
  <c r="H3411" i="1"/>
  <c r="H3412" i="1"/>
  <c r="J3412" i="1" s="1"/>
  <c r="H3413" i="1"/>
  <c r="J3413" i="1" s="1"/>
  <c r="H3414" i="1"/>
  <c r="J3414" i="1" s="1"/>
  <c r="H3415" i="1"/>
  <c r="H3416" i="1"/>
  <c r="J3416" i="1" s="1"/>
  <c r="H3417" i="1"/>
  <c r="J3417" i="1" s="1"/>
  <c r="H3418" i="1"/>
  <c r="J3418" i="1" s="1"/>
  <c r="H3419" i="1"/>
  <c r="H3420" i="1"/>
  <c r="J3420" i="1" s="1"/>
  <c r="H3421" i="1"/>
  <c r="J3421" i="1" s="1"/>
  <c r="H3422" i="1"/>
  <c r="J3422" i="1" s="1"/>
  <c r="H3423" i="1"/>
  <c r="H3424" i="1"/>
  <c r="J3424" i="1" s="1"/>
  <c r="H3425" i="1"/>
  <c r="J3425" i="1" s="1"/>
  <c r="H3426" i="1"/>
  <c r="J3426" i="1" s="1"/>
  <c r="H3427" i="1"/>
  <c r="H3428" i="1"/>
  <c r="J3428" i="1" s="1"/>
  <c r="H3429" i="1"/>
  <c r="J3429" i="1" s="1"/>
  <c r="H3430" i="1"/>
  <c r="J3430" i="1" s="1"/>
  <c r="H3431" i="1"/>
  <c r="H3432" i="1"/>
  <c r="J3432" i="1" s="1"/>
  <c r="H3433" i="1"/>
  <c r="J3433" i="1" s="1"/>
  <c r="H3434" i="1"/>
  <c r="J3434" i="1" s="1"/>
  <c r="H3435" i="1"/>
  <c r="H3436" i="1"/>
  <c r="J3436" i="1" s="1"/>
  <c r="H3437" i="1"/>
  <c r="J3437" i="1" s="1"/>
  <c r="H3438" i="1"/>
  <c r="J3438" i="1" s="1"/>
  <c r="H3439" i="1"/>
  <c r="H3440" i="1"/>
  <c r="J3440" i="1" s="1"/>
  <c r="H3441" i="1"/>
  <c r="J3441" i="1" s="1"/>
  <c r="H3442" i="1"/>
  <c r="J3442" i="1" s="1"/>
  <c r="H3443" i="1"/>
  <c r="H3444" i="1"/>
  <c r="J3444" i="1" s="1"/>
  <c r="H3445" i="1"/>
  <c r="J3445" i="1" s="1"/>
  <c r="H3446" i="1"/>
  <c r="J3446" i="1" s="1"/>
  <c r="H3447" i="1"/>
  <c r="H3448" i="1"/>
  <c r="J3448" i="1" s="1"/>
  <c r="H3449" i="1"/>
  <c r="J3449" i="1" s="1"/>
  <c r="H3450" i="1"/>
  <c r="J3450" i="1" s="1"/>
  <c r="H3451" i="1"/>
  <c r="H3452" i="1"/>
  <c r="J3452" i="1" s="1"/>
  <c r="H3453" i="1"/>
  <c r="J3453" i="1" s="1"/>
  <c r="H3454" i="1"/>
  <c r="J3454" i="1" s="1"/>
  <c r="H3455" i="1"/>
  <c r="H3456" i="1"/>
  <c r="J3456" i="1" s="1"/>
  <c r="H3457" i="1"/>
  <c r="J3457" i="1" s="1"/>
  <c r="H3458" i="1"/>
  <c r="J3458" i="1" s="1"/>
  <c r="H3459" i="1"/>
  <c r="H3460" i="1"/>
  <c r="J3460" i="1" s="1"/>
  <c r="H3461" i="1"/>
  <c r="J3461" i="1" s="1"/>
  <c r="H3462" i="1"/>
  <c r="J3462" i="1" s="1"/>
  <c r="H3463" i="1"/>
  <c r="H3464" i="1"/>
  <c r="J3464" i="1" s="1"/>
  <c r="H3465" i="1"/>
  <c r="J3465" i="1" s="1"/>
  <c r="H3466" i="1"/>
  <c r="J3466" i="1" s="1"/>
  <c r="H3467" i="1"/>
  <c r="H3468" i="1"/>
  <c r="J3468" i="1" s="1"/>
  <c r="H3469" i="1"/>
  <c r="J3469" i="1" s="1"/>
  <c r="H3470" i="1"/>
  <c r="J3470" i="1" s="1"/>
  <c r="H3471" i="1"/>
  <c r="H3472" i="1"/>
  <c r="J3472" i="1" s="1"/>
  <c r="H3473" i="1"/>
  <c r="J3473" i="1" s="1"/>
  <c r="H3474" i="1"/>
  <c r="J3474" i="1" s="1"/>
  <c r="H3475" i="1"/>
  <c r="H3476" i="1"/>
  <c r="J3476" i="1" s="1"/>
  <c r="H3477" i="1"/>
  <c r="J3477" i="1" s="1"/>
  <c r="H3478" i="1"/>
  <c r="J3478" i="1" s="1"/>
  <c r="H3479" i="1"/>
  <c r="H3480" i="1"/>
  <c r="J3480" i="1" s="1"/>
  <c r="H3481" i="1"/>
  <c r="J3481" i="1" s="1"/>
  <c r="H3482" i="1"/>
  <c r="J3482" i="1" s="1"/>
  <c r="H3483" i="1"/>
  <c r="H3484" i="1"/>
  <c r="J3484" i="1" s="1"/>
  <c r="H3485" i="1"/>
  <c r="J3485" i="1" s="1"/>
  <c r="H3486" i="1"/>
  <c r="J3486" i="1" s="1"/>
  <c r="H3487" i="1"/>
  <c r="H3488" i="1"/>
  <c r="J3488" i="1" s="1"/>
  <c r="H3489" i="1"/>
  <c r="J3489" i="1" s="1"/>
  <c r="H3490" i="1"/>
  <c r="J3490" i="1" s="1"/>
  <c r="H3491" i="1"/>
  <c r="H3492" i="1"/>
  <c r="J3492" i="1" s="1"/>
  <c r="H3493" i="1"/>
  <c r="J3493" i="1" s="1"/>
  <c r="H3494" i="1"/>
  <c r="J3494" i="1" s="1"/>
  <c r="H3495" i="1"/>
  <c r="H3496" i="1"/>
  <c r="J3496" i="1" s="1"/>
  <c r="H3497" i="1"/>
  <c r="J3497" i="1" s="1"/>
  <c r="H3498" i="1"/>
  <c r="J3498" i="1" s="1"/>
  <c r="H3499" i="1"/>
  <c r="H3500" i="1"/>
  <c r="J3500" i="1" s="1"/>
  <c r="H3501" i="1"/>
  <c r="J3501" i="1" s="1"/>
  <c r="H3502" i="1"/>
  <c r="J3502" i="1" s="1"/>
  <c r="H3503" i="1"/>
  <c r="H3504" i="1"/>
  <c r="J3504" i="1" s="1"/>
  <c r="H3505" i="1"/>
  <c r="J3505" i="1" s="1"/>
  <c r="H3506" i="1"/>
  <c r="J3506" i="1" s="1"/>
  <c r="H3507" i="1"/>
  <c r="H3508" i="1"/>
  <c r="J3508" i="1" s="1"/>
  <c r="H3509" i="1"/>
  <c r="J3509" i="1" s="1"/>
  <c r="H3510" i="1"/>
  <c r="J3510" i="1" s="1"/>
  <c r="H3511" i="1"/>
  <c r="H3512" i="1"/>
  <c r="J3512" i="1" s="1"/>
  <c r="H3513" i="1"/>
  <c r="J3513" i="1" s="1"/>
  <c r="H3514" i="1"/>
  <c r="J3514" i="1" s="1"/>
  <c r="H3515" i="1"/>
  <c r="H3516" i="1"/>
  <c r="J3516" i="1" s="1"/>
  <c r="H3517" i="1"/>
  <c r="J3517" i="1" s="1"/>
  <c r="H3518" i="1"/>
  <c r="J3518" i="1" s="1"/>
  <c r="H3519" i="1"/>
  <c r="H3520" i="1"/>
  <c r="J3520" i="1" s="1"/>
  <c r="H3521" i="1"/>
  <c r="J3521" i="1" s="1"/>
  <c r="H3522" i="1"/>
  <c r="J3522" i="1" s="1"/>
  <c r="H3523" i="1"/>
  <c r="H3524" i="1"/>
  <c r="J3524" i="1" s="1"/>
  <c r="H3525" i="1"/>
  <c r="J3525" i="1" s="1"/>
  <c r="H3526" i="1"/>
  <c r="J3526" i="1" s="1"/>
  <c r="H3527" i="1"/>
  <c r="H3528" i="1"/>
  <c r="J3528" i="1" s="1"/>
  <c r="H3529" i="1"/>
  <c r="J3529" i="1" s="1"/>
  <c r="H3530" i="1"/>
  <c r="J3530" i="1" s="1"/>
  <c r="H3531" i="1"/>
  <c r="H3532" i="1"/>
  <c r="J3532" i="1" s="1"/>
  <c r="H3533" i="1"/>
  <c r="J3533" i="1" s="1"/>
  <c r="H3534" i="1"/>
  <c r="J3534" i="1" s="1"/>
  <c r="H3535" i="1"/>
  <c r="H3536" i="1"/>
  <c r="J3536" i="1" s="1"/>
  <c r="H3537" i="1"/>
  <c r="J3537" i="1" s="1"/>
  <c r="H3538" i="1"/>
  <c r="J3538" i="1" s="1"/>
  <c r="H3539" i="1"/>
  <c r="H3540" i="1"/>
  <c r="J3540" i="1" s="1"/>
  <c r="H3541" i="1"/>
  <c r="J3541" i="1" s="1"/>
  <c r="H3542" i="1"/>
  <c r="J3542" i="1" s="1"/>
  <c r="H3543" i="1"/>
  <c r="H3544" i="1"/>
  <c r="J3544" i="1" s="1"/>
  <c r="H3545" i="1"/>
  <c r="J3545" i="1" s="1"/>
  <c r="H3546" i="1"/>
  <c r="J3546" i="1" s="1"/>
  <c r="H3547" i="1"/>
  <c r="H3548" i="1"/>
  <c r="J3548" i="1" s="1"/>
  <c r="H3549" i="1"/>
  <c r="J3549" i="1" s="1"/>
  <c r="H3550" i="1"/>
  <c r="J3550" i="1" s="1"/>
  <c r="H3551" i="1"/>
  <c r="H3552" i="1"/>
  <c r="J3552" i="1" s="1"/>
  <c r="H3553" i="1"/>
  <c r="J3553" i="1" s="1"/>
  <c r="H3554" i="1"/>
  <c r="J3554" i="1" s="1"/>
  <c r="H3555" i="1"/>
  <c r="H3556" i="1"/>
  <c r="J3556" i="1" s="1"/>
  <c r="H3557" i="1"/>
  <c r="J3557" i="1" s="1"/>
  <c r="H3558" i="1"/>
  <c r="J3558" i="1" s="1"/>
  <c r="H3559" i="1"/>
  <c r="H3560" i="1"/>
  <c r="J3560" i="1" s="1"/>
  <c r="H3561" i="1"/>
  <c r="J3561" i="1" s="1"/>
  <c r="H3562" i="1"/>
  <c r="J3562" i="1" s="1"/>
  <c r="H3563" i="1"/>
  <c r="H3564" i="1"/>
  <c r="J3564" i="1" s="1"/>
  <c r="H3565" i="1"/>
  <c r="J3565" i="1" s="1"/>
  <c r="H3566" i="1"/>
  <c r="J3566" i="1" s="1"/>
  <c r="H3567" i="1"/>
  <c r="H3568" i="1"/>
  <c r="J3568" i="1" s="1"/>
  <c r="H3569" i="1"/>
  <c r="J3569" i="1" s="1"/>
  <c r="H3570" i="1"/>
  <c r="J3570" i="1" s="1"/>
  <c r="H3571" i="1"/>
  <c r="H3572" i="1"/>
  <c r="J3572" i="1" s="1"/>
  <c r="H3573" i="1"/>
  <c r="J3573" i="1" s="1"/>
  <c r="H3574" i="1"/>
  <c r="J3574" i="1" s="1"/>
  <c r="H3575" i="1"/>
  <c r="H3576" i="1"/>
  <c r="J3576" i="1" s="1"/>
  <c r="H3577" i="1"/>
  <c r="J3577" i="1" s="1"/>
  <c r="H3578" i="1"/>
  <c r="J3578" i="1" s="1"/>
  <c r="H3579" i="1"/>
  <c r="H3580" i="1"/>
  <c r="J3580" i="1" s="1"/>
  <c r="H3581" i="1"/>
  <c r="J3581" i="1" s="1"/>
  <c r="H3582" i="1"/>
  <c r="J3582" i="1" s="1"/>
  <c r="H3583" i="1"/>
  <c r="H3584" i="1"/>
  <c r="J3584" i="1" s="1"/>
  <c r="H3585" i="1"/>
  <c r="J3585" i="1" s="1"/>
  <c r="H3586" i="1"/>
  <c r="J3586" i="1" s="1"/>
  <c r="H3587" i="1"/>
  <c r="H3588" i="1"/>
  <c r="J3588" i="1" s="1"/>
  <c r="H3589" i="1"/>
  <c r="J3589" i="1" s="1"/>
  <c r="H3590" i="1"/>
  <c r="J3590" i="1" s="1"/>
  <c r="H3591" i="1"/>
  <c r="H3592" i="1"/>
  <c r="J3592" i="1" s="1"/>
  <c r="H3593" i="1"/>
  <c r="J3593" i="1" s="1"/>
  <c r="H3594" i="1"/>
  <c r="J3594" i="1" s="1"/>
  <c r="H3595" i="1"/>
  <c r="H3596" i="1"/>
  <c r="J3596" i="1" s="1"/>
  <c r="H3597" i="1"/>
  <c r="J3597" i="1" s="1"/>
  <c r="H3598" i="1"/>
  <c r="J3598" i="1" s="1"/>
  <c r="H3599" i="1"/>
  <c r="H3600" i="1"/>
  <c r="J3600" i="1" s="1"/>
  <c r="H3601" i="1"/>
  <c r="J3601" i="1" s="1"/>
  <c r="H3602" i="1"/>
  <c r="J3602" i="1" s="1"/>
  <c r="H3603" i="1"/>
  <c r="H3604" i="1"/>
  <c r="J3604" i="1" s="1"/>
  <c r="H3605" i="1"/>
  <c r="J3605" i="1" s="1"/>
  <c r="H3606" i="1"/>
  <c r="J3606" i="1" s="1"/>
  <c r="H3607" i="1"/>
  <c r="H3608" i="1"/>
  <c r="J3608" i="1" s="1"/>
  <c r="H3609" i="1"/>
  <c r="J3609" i="1" s="1"/>
  <c r="H3610" i="1"/>
  <c r="J3610" i="1" s="1"/>
  <c r="H3611" i="1"/>
  <c r="H3612" i="1"/>
  <c r="J3612" i="1" s="1"/>
  <c r="H3613" i="1"/>
  <c r="J3613" i="1" s="1"/>
  <c r="H3614" i="1"/>
  <c r="J3614" i="1" s="1"/>
  <c r="H3615" i="1"/>
  <c r="H3616" i="1"/>
  <c r="J3616" i="1" s="1"/>
  <c r="H3617" i="1"/>
  <c r="J3617" i="1" s="1"/>
  <c r="H3618" i="1"/>
  <c r="J3618" i="1" s="1"/>
  <c r="H3619" i="1"/>
  <c r="H3620" i="1"/>
  <c r="J3620" i="1" s="1"/>
  <c r="H3621" i="1"/>
  <c r="J3621" i="1" s="1"/>
  <c r="H3622" i="1"/>
  <c r="J3622" i="1" s="1"/>
  <c r="H3623" i="1"/>
  <c r="H3624" i="1"/>
  <c r="J3624" i="1" s="1"/>
  <c r="H3625" i="1"/>
  <c r="J3625" i="1" s="1"/>
  <c r="H3626" i="1"/>
  <c r="J3626" i="1" s="1"/>
  <c r="H3627" i="1"/>
  <c r="H3628" i="1"/>
  <c r="J3628" i="1" s="1"/>
  <c r="H3629" i="1"/>
  <c r="J3629" i="1" s="1"/>
  <c r="H3630" i="1"/>
  <c r="J3630" i="1" s="1"/>
  <c r="H3631" i="1"/>
  <c r="H3632" i="1"/>
  <c r="J3632" i="1" s="1"/>
  <c r="H3633" i="1"/>
  <c r="J3633" i="1" s="1"/>
  <c r="H3634" i="1"/>
  <c r="J3634" i="1" s="1"/>
  <c r="H3635" i="1"/>
  <c r="H3636" i="1"/>
  <c r="J3636" i="1" s="1"/>
  <c r="H3637" i="1"/>
  <c r="J3637" i="1" s="1"/>
  <c r="H3638" i="1"/>
  <c r="J3638" i="1" s="1"/>
  <c r="H3639" i="1"/>
  <c r="H3640" i="1"/>
  <c r="J3640" i="1" s="1"/>
  <c r="H3641" i="1"/>
  <c r="J3641" i="1" s="1"/>
  <c r="H3642" i="1"/>
  <c r="J3642" i="1" s="1"/>
  <c r="H3643" i="1"/>
  <c r="H3644" i="1"/>
  <c r="J3644" i="1" s="1"/>
  <c r="H3645" i="1"/>
  <c r="J3645" i="1" s="1"/>
  <c r="H3646" i="1"/>
  <c r="J3646" i="1" s="1"/>
  <c r="H3647" i="1"/>
  <c r="H3648" i="1"/>
  <c r="J3648" i="1" s="1"/>
  <c r="H3649" i="1"/>
  <c r="J3649" i="1" s="1"/>
  <c r="H3650" i="1"/>
  <c r="J3650" i="1" s="1"/>
  <c r="H3651" i="1"/>
  <c r="H3652" i="1"/>
  <c r="J3652" i="1" s="1"/>
  <c r="H3653" i="1"/>
  <c r="J3653" i="1" s="1"/>
  <c r="H3654" i="1"/>
  <c r="J3654" i="1" s="1"/>
  <c r="H3655" i="1"/>
  <c r="H3656" i="1"/>
  <c r="J3656" i="1" s="1"/>
  <c r="H3657" i="1"/>
  <c r="J3657" i="1" s="1"/>
  <c r="H3658" i="1"/>
  <c r="J3658" i="1" s="1"/>
  <c r="H3659" i="1"/>
  <c r="H3660" i="1"/>
  <c r="J3660" i="1" s="1"/>
  <c r="H3661" i="1"/>
  <c r="J3661" i="1" s="1"/>
  <c r="H3662" i="1"/>
  <c r="J3662" i="1" s="1"/>
  <c r="H3663" i="1"/>
  <c r="H3664" i="1"/>
  <c r="J3664" i="1" s="1"/>
  <c r="H3665" i="1"/>
  <c r="J3665" i="1" s="1"/>
  <c r="H3666" i="1"/>
  <c r="J3666" i="1" s="1"/>
  <c r="H3667" i="1"/>
  <c r="H3668" i="1"/>
  <c r="J3668" i="1" s="1"/>
  <c r="H3669" i="1"/>
  <c r="J3669" i="1" s="1"/>
  <c r="H3670" i="1"/>
  <c r="J3670" i="1" s="1"/>
  <c r="H3671" i="1"/>
  <c r="H3672" i="1"/>
  <c r="J3672" i="1" s="1"/>
  <c r="H3673" i="1"/>
  <c r="J3673" i="1" s="1"/>
  <c r="H3674" i="1"/>
  <c r="J3674" i="1" s="1"/>
  <c r="H3675" i="1"/>
  <c r="H3676" i="1"/>
  <c r="J3676" i="1" s="1"/>
  <c r="H3677" i="1"/>
  <c r="J3677" i="1" s="1"/>
  <c r="H3678" i="1"/>
  <c r="J3678" i="1" s="1"/>
  <c r="H3679" i="1"/>
  <c r="H3680" i="1"/>
  <c r="J3680" i="1" s="1"/>
  <c r="H3681" i="1"/>
  <c r="J3681" i="1" s="1"/>
  <c r="H3682" i="1"/>
  <c r="J3682" i="1" s="1"/>
  <c r="H3683" i="1"/>
  <c r="H3684" i="1"/>
  <c r="J3684" i="1" s="1"/>
  <c r="H3685" i="1"/>
  <c r="J3685" i="1" s="1"/>
  <c r="H3686" i="1"/>
  <c r="J3686" i="1" s="1"/>
  <c r="H3687" i="1"/>
  <c r="H3688" i="1"/>
  <c r="J3688" i="1" s="1"/>
  <c r="H3689" i="1"/>
  <c r="J3689" i="1" s="1"/>
  <c r="H3690" i="1"/>
  <c r="J3690" i="1" s="1"/>
  <c r="H3691" i="1"/>
  <c r="H3692" i="1"/>
  <c r="J3692" i="1" s="1"/>
  <c r="H3693" i="1"/>
  <c r="J3693" i="1" s="1"/>
  <c r="H3694" i="1"/>
  <c r="J3694" i="1" s="1"/>
  <c r="H3695" i="1"/>
  <c r="H3696" i="1"/>
  <c r="J3696" i="1" s="1"/>
  <c r="H3697" i="1"/>
  <c r="J3697" i="1" s="1"/>
  <c r="H3698" i="1"/>
  <c r="J3698" i="1" s="1"/>
  <c r="H3699" i="1"/>
  <c r="H3700" i="1"/>
  <c r="J3700" i="1" s="1"/>
  <c r="H3701" i="1"/>
  <c r="J3701" i="1" s="1"/>
  <c r="H3702" i="1"/>
  <c r="J3702" i="1" s="1"/>
  <c r="H3703" i="1"/>
  <c r="H3704" i="1"/>
  <c r="J3704" i="1" s="1"/>
  <c r="H3705" i="1"/>
  <c r="J3705" i="1" s="1"/>
  <c r="H3706" i="1"/>
  <c r="J3706" i="1" s="1"/>
  <c r="H3707" i="1"/>
  <c r="H3708" i="1"/>
  <c r="J3708" i="1" s="1"/>
  <c r="H3709" i="1"/>
  <c r="J3709" i="1" s="1"/>
  <c r="H3710" i="1"/>
  <c r="J3710" i="1" s="1"/>
  <c r="H3711" i="1"/>
  <c r="H3712" i="1"/>
  <c r="J3712" i="1" s="1"/>
  <c r="H3713" i="1"/>
  <c r="J3713" i="1" s="1"/>
  <c r="H3714" i="1"/>
  <c r="J3714" i="1" s="1"/>
  <c r="H3715" i="1"/>
  <c r="H3716" i="1"/>
  <c r="J3716" i="1" s="1"/>
  <c r="H3717" i="1"/>
  <c r="J3717" i="1" s="1"/>
  <c r="H3718" i="1"/>
  <c r="J3718" i="1" s="1"/>
  <c r="H3719" i="1"/>
  <c r="H3720" i="1"/>
  <c r="J3720" i="1" s="1"/>
  <c r="H3721" i="1"/>
  <c r="J3721" i="1" s="1"/>
  <c r="H3722" i="1"/>
  <c r="J3722" i="1" s="1"/>
  <c r="H3723" i="1"/>
  <c r="H3724" i="1"/>
  <c r="J3724" i="1" s="1"/>
  <c r="H3725" i="1"/>
  <c r="J3725" i="1" s="1"/>
  <c r="H3726" i="1"/>
  <c r="J3726" i="1" s="1"/>
  <c r="H3727" i="1"/>
  <c r="H3728" i="1"/>
  <c r="J3728" i="1" s="1"/>
  <c r="H3729" i="1"/>
  <c r="J3729" i="1" s="1"/>
  <c r="H3730" i="1"/>
  <c r="J3730" i="1" s="1"/>
  <c r="H3731" i="1"/>
  <c r="H3732" i="1"/>
  <c r="J3732" i="1" s="1"/>
  <c r="H3733" i="1"/>
  <c r="J3733" i="1" s="1"/>
  <c r="H3734" i="1"/>
  <c r="J3734" i="1" s="1"/>
  <c r="H3735" i="1"/>
  <c r="H3736" i="1"/>
  <c r="J3736" i="1" s="1"/>
  <c r="H3737" i="1"/>
  <c r="J3737" i="1" s="1"/>
  <c r="H3738" i="1"/>
  <c r="J3738" i="1" s="1"/>
  <c r="H3739" i="1"/>
  <c r="H3740" i="1"/>
  <c r="J3740" i="1" s="1"/>
  <c r="H3741" i="1"/>
  <c r="J3741" i="1" s="1"/>
  <c r="H3742" i="1"/>
  <c r="J3742" i="1" s="1"/>
  <c r="H3743" i="1"/>
  <c r="H3744" i="1"/>
  <c r="J3744" i="1" s="1"/>
  <c r="H3745" i="1"/>
  <c r="J3745" i="1" s="1"/>
  <c r="H3746" i="1"/>
  <c r="J3746" i="1" s="1"/>
  <c r="H3747" i="1"/>
  <c r="H3748" i="1"/>
  <c r="J3748" i="1" s="1"/>
  <c r="H3749" i="1"/>
  <c r="J3749" i="1" s="1"/>
  <c r="H3750" i="1"/>
  <c r="J3750" i="1" s="1"/>
  <c r="H3751" i="1"/>
  <c r="H3752" i="1"/>
  <c r="J3752" i="1" s="1"/>
  <c r="H3753" i="1"/>
  <c r="J3753" i="1" s="1"/>
  <c r="H3754" i="1"/>
  <c r="J3754" i="1" s="1"/>
  <c r="H3755" i="1"/>
  <c r="H3756" i="1"/>
  <c r="J3756" i="1" s="1"/>
  <c r="H3757" i="1"/>
  <c r="J3757" i="1" s="1"/>
  <c r="H3758" i="1"/>
  <c r="J3758" i="1" s="1"/>
  <c r="H3759" i="1"/>
  <c r="H3760" i="1"/>
  <c r="J3760" i="1" s="1"/>
  <c r="H3761" i="1"/>
  <c r="J3761" i="1" s="1"/>
  <c r="H3762" i="1"/>
  <c r="J3762" i="1" s="1"/>
  <c r="H3763" i="1"/>
  <c r="H3764" i="1"/>
  <c r="J3764" i="1" s="1"/>
  <c r="H3765" i="1"/>
  <c r="J3765" i="1" s="1"/>
  <c r="H3766" i="1"/>
  <c r="J3766" i="1" s="1"/>
  <c r="H3767" i="1"/>
  <c r="H3768" i="1"/>
  <c r="J3768" i="1" s="1"/>
  <c r="H3769" i="1"/>
  <c r="J3769" i="1" s="1"/>
  <c r="H3770" i="1"/>
  <c r="J3770" i="1" s="1"/>
  <c r="H3771" i="1"/>
  <c r="H3772" i="1"/>
  <c r="J3772" i="1" s="1"/>
  <c r="H3773" i="1"/>
  <c r="J3773" i="1" s="1"/>
  <c r="H3774" i="1"/>
  <c r="J3774" i="1" s="1"/>
  <c r="H3775" i="1"/>
  <c r="H3776" i="1"/>
  <c r="J3776" i="1" s="1"/>
  <c r="H3777" i="1"/>
  <c r="J3777" i="1" s="1"/>
  <c r="H3778" i="1"/>
  <c r="J3778" i="1" s="1"/>
  <c r="H3779" i="1"/>
  <c r="H3780" i="1"/>
  <c r="J3780" i="1" s="1"/>
  <c r="H3781" i="1"/>
  <c r="J3781" i="1" s="1"/>
  <c r="H3782" i="1"/>
  <c r="J3782" i="1" s="1"/>
  <c r="H3783" i="1"/>
  <c r="H3784" i="1"/>
  <c r="J3784" i="1" s="1"/>
  <c r="H3785" i="1"/>
  <c r="J3785" i="1" s="1"/>
  <c r="H3786" i="1"/>
  <c r="J3786" i="1" s="1"/>
  <c r="H3787" i="1"/>
  <c r="H3788" i="1"/>
  <c r="J3788" i="1" s="1"/>
  <c r="H3789" i="1"/>
  <c r="J3789" i="1" s="1"/>
  <c r="H3790" i="1"/>
  <c r="J3790" i="1" s="1"/>
  <c r="H3791" i="1"/>
  <c r="H3792" i="1"/>
  <c r="J3792" i="1" s="1"/>
  <c r="H3793" i="1"/>
  <c r="J3793" i="1" s="1"/>
  <c r="H3794" i="1"/>
  <c r="J3794" i="1" s="1"/>
  <c r="H3795" i="1"/>
  <c r="H3796" i="1"/>
  <c r="J3796" i="1" s="1"/>
  <c r="H3797" i="1"/>
  <c r="J3797" i="1" s="1"/>
  <c r="H3798" i="1"/>
  <c r="J3798" i="1" s="1"/>
  <c r="H3799" i="1"/>
  <c r="H3800" i="1"/>
  <c r="J3800" i="1" s="1"/>
  <c r="H3801" i="1"/>
  <c r="J3801" i="1" s="1"/>
  <c r="H3802" i="1"/>
  <c r="J3802" i="1" s="1"/>
  <c r="H3803" i="1"/>
  <c r="H3804" i="1"/>
  <c r="J3804" i="1" s="1"/>
  <c r="H3805" i="1"/>
  <c r="J3805" i="1" s="1"/>
  <c r="H3806" i="1"/>
  <c r="J3806" i="1" s="1"/>
  <c r="H3807" i="1"/>
  <c r="H3808" i="1"/>
  <c r="J3808" i="1" s="1"/>
  <c r="H3809" i="1"/>
  <c r="J3809" i="1" s="1"/>
  <c r="H3810" i="1"/>
  <c r="J3810" i="1" s="1"/>
  <c r="H3811" i="1"/>
  <c r="H3812" i="1"/>
  <c r="J3812" i="1" s="1"/>
  <c r="H3813" i="1"/>
  <c r="J3813" i="1" s="1"/>
  <c r="H3814" i="1"/>
  <c r="J3814" i="1" s="1"/>
  <c r="H3815" i="1"/>
  <c r="H3816" i="1"/>
  <c r="J3816" i="1" s="1"/>
  <c r="H3817" i="1"/>
  <c r="J3817" i="1" s="1"/>
  <c r="H3818" i="1"/>
  <c r="J3818" i="1" s="1"/>
  <c r="H3819" i="1"/>
  <c r="H3820" i="1"/>
  <c r="J3820" i="1" s="1"/>
  <c r="H3821" i="1"/>
  <c r="J3821" i="1" s="1"/>
  <c r="H3822" i="1"/>
  <c r="J3822" i="1" s="1"/>
  <c r="H3823" i="1"/>
  <c r="H3824" i="1"/>
  <c r="J3824" i="1" s="1"/>
  <c r="H3825" i="1"/>
  <c r="J3825" i="1" s="1"/>
  <c r="H3826" i="1"/>
  <c r="J3826" i="1" s="1"/>
  <c r="H3827" i="1"/>
  <c r="H3828" i="1"/>
  <c r="J3828" i="1" s="1"/>
  <c r="H3829" i="1"/>
  <c r="J3829" i="1" s="1"/>
  <c r="H3830" i="1"/>
  <c r="J3830" i="1" s="1"/>
  <c r="H3831" i="1"/>
  <c r="H3832" i="1"/>
  <c r="J3832" i="1" s="1"/>
  <c r="H3833" i="1"/>
  <c r="J3833" i="1" s="1"/>
  <c r="H3834" i="1"/>
  <c r="J3834" i="1" s="1"/>
  <c r="H3835" i="1"/>
  <c r="H3836" i="1"/>
  <c r="J3836" i="1" s="1"/>
  <c r="H3837" i="1"/>
  <c r="J3837" i="1" s="1"/>
  <c r="H3838" i="1"/>
  <c r="J3838" i="1" s="1"/>
  <c r="H3839" i="1"/>
  <c r="H3840" i="1"/>
  <c r="J3840" i="1" s="1"/>
  <c r="H3841" i="1"/>
  <c r="J3841" i="1" s="1"/>
  <c r="H3842" i="1"/>
  <c r="J3842" i="1" s="1"/>
  <c r="H3843" i="1"/>
  <c r="H3844" i="1"/>
  <c r="J3844" i="1" s="1"/>
  <c r="H3845" i="1"/>
  <c r="J3845" i="1" s="1"/>
  <c r="H3846" i="1"/>
  <c r="J3846" i="1" s="1"/>
  <c r="H3847" i="1"/>
  <c r="H3848" i="1"/>
  <c r="J3848" i="1" s="1"/>
  <c r="H3849" i="1"/>
  <c r="J3849" i="1" s="1"/>
  <c r="H3850" i="1"/>
  <c r="J3850" i="1" s="1"/>
  <c r="H3851" i="1"/>
  <c r="H3852" i="1"/>
  <c r="J3852" i="1" s="1"/>
  <c r="H3853" i="1"/>
  <c r="J3853" i="1" s="1"/>
  <c r="H3854" i="1"/>
  <c r="J3854" i="1" s="1"/>
  <c r="H3855" i="1"/>
  <c r="H3856" i="1"/>
  <c r="J3856" i="1" s="1"/>
  <c r="H3857" i="1"/>
  <c r="J3857" i="1" s="1"/>
  <c r="H3858" i="1"/>
  <c r="J3858" i="1" s="1"/>
  <c r="H3859" i="1"/>
  <c r="H3860" i="1"/>
  <c r="J3860" i="1" s="1"/>
  <c r="H3861" i="1"/>
  <c r="J3861" i="1" s="1"/>
  <c r="H3862" i="1"/>
  <c r="J3862" i="1" s="1"/>
  <c r="H3863" i="1"/>
  <c r="H3864" i="1"/>
  <c r="J3864" i="1" s="1"/>
  <c r="H3865" i="1"/>
  <c r="J3865" i="1" s="1"/>
  <c r="H3866" i="1"/>
  <c r="J3866" i="1" s="1"/>
  <c r="H3867" i="1"/>
  <c r="H3868" i="1"/>
  <c r="J3868" i="1" s="1"/>
  <c r="H3869" i="1"/>
  <c r="J3869" i="1" s="1"/>
  <c r="H3870" i="1"/>
  <c r="J3870" i="1" s="1"/>
  <c r="H3871" i="1"/>
  <c r="H3872" i="1"/>
  <c r="J3872" i="1" s="1"/>
  <c r="H3873" i="1"/>
  <c r="J3873" i="1" s="1"/>
  <c r="H3874" i="1"/>
  <c r="J3874" i="1" s="1"/>
  <c r="H3875" i="1"/>
  <c r="H3876" i="1"/>
  <c r="J3876" i="1" s="1"/>
  <c r="H3877" i="1"/>
  <c r="J3877" i="1" s="1"/>
  <c r="H3878" i="1"/>
  <c r="J3878" i="1" s="1"/>
  <c r="H3879" i="1"/>
  <c r="H3880" i="1"/>
  <c r="J3880" i="1" s="1"/>
  <c r="H3881" i="1"/>
  <c r="J3881" i="1" s="1"/>
  <c r="H3882" i="1"/>
  <c r="J3882" i="1" s="1"/>
  <c r="H3883" i="1"/>
  <c r="H3884" i="1"/>
  <c r="J3884" i="1" s="1"/>
  <c r="H3885" i="1"/>
  <c r="J3885" i="1" s="1"/>
  <c r="H3886" i="1"/>
  <c r="J3886" i="1" s="1"/>
  <c r="H3887" i="1"/>
  <c r="H3888" i="1"/>
  <c r="J3888" i="1" s="1"/>
  <c r="H3889" i="1"/>
  <c r="J3889" i="1" s="1"/>
  <c r="H3890" i="1"/>
  <c r="J3890" i="1" s="1"/>
  <c r="H3891" i="1"/>
  <c r="H3892" i="1"/>
  <c r="J3892" i="1" s="1"/>
  <c r="H3893" i="1"/>
  <c r="J3893" i="1" s="1"/>
  <c r="H3894" i="1"/>
  <c r="J3894" i="1" s="1"/>
  <c r="H3895" i="1"/>
  <c r="H3896" i="1"/>
  <c r="J3896" i="1" s="1"/>
  <c r="H3897" i="1"/>
  <c r="J3897" i="1" s="1"/>
  <c r="H3898" i="1"/>
  <c r="J3898" i="1" s="1"/>
  <c r="H3899" i="1"/>
  <c r="H3900" i="1"/>
  <c r="J3900" i="1" s="1"/>
  <c r="H3901" i="1"/>
  <c r="J3901" i="1" s="1"/>
  <c r="H3902" i="1"/>
  <c r="J3902" i="1" s="1"/>
  <c r="H3903" i="1"/>
  <c r="H3904" i="1"/>
  <c r="J3904" i="1" s="1"/>
  <c r="H3905" i="1"/>
  <c r="J3905" i="1" s="1"/>
  <c r="H3906" i="1"/>
  <c r="J3906" i="1" s="1"/>
  <c r="H3907" i="1"/>
  <c r="H3908" i="1"/>
  <c r="J3908" i="1" s="1"/>
  <c r="H3909" i="1"/>
  <c r="J3909" i="1" s="1"/>
  <c r="H3910" i="1"/>
  <c r="J3910" i="1" s="1"/>
  <c r="H3911" i="1"/>
  <c r="H3912" i="1"/>
  <c r="J3912" i="1" s="1"/>
  <c r="H3913" i="1"/>
  <c r="J3913" i="1" s="1"/>
  <c r="H3914" i="1"/>
  <c r="J3914" i="1" s="1"/>
  <c r="H3915" i="1"/>
  <c r="H3916" i="1"/>
  <c r="J3916" i="1" s="1"/>
  <c r="H3917" i="1"/>
  <c r="J3917" i="1" s="1"/>
  <c r="H3918" i="1"/>
  <c r="J3918" i="1" s="1"/>
  <c r="H3919" i="1"/>
  <c r="H3920" i="1"/>
  <c r="J3920" i="1" s="1"/>
  <c r="H3921" i="1"/>
  <c r="J3921" i="1" s="1"/>
  <c r="H3922" i="1"/>
  <c r="J3922" i="1" s="1"/>
  <c r="H3923" i="1"/>
  <c r="H3924" i="1"/>
  <c r="J3924" i="1" s="1"/>
  <c r="H3925" i="1"/>
  <c r="J3925" i="1" s="1"/>
  <c r="H3926" i="1"/>
  <c r="J3926" i="1" s="1"/>
  <c r="H3927" i="1"/>
  <c r="H3928" i="1"/>
  <c r="J3928" i="1" s="1"/>
  <c r="H3929" i="1"/>
  <c r="J3929" i="1" s="1"/>
  <c r="H3930" i="1"/>
  <c r="J3930" i="1" s="1"/>
  <c r="H3931" i="1"/>
  <c r="H3932" i="1"/>
  <c r="J3932" i="1" s="1"/>
  <c r="H3933" i="1"/>
  <c r="J3933" i="1" s="1"/>
  <c r="H3934" i="1"/>
  <c r="J3934" i="1" s="1"/>
  <c r="H3935" i="1"/>
  <c r="H3936" i="1"/>
  <c r="J3936" i="1" s="1"/>
  <c r="H3937" i="1"/>
  <c r="J3937" i="1" s="1"/>
  <c r="H3938" i="1"/>
  <c r="J3938" i="1" s="1"/>
  <c r="H3939" i="1"/>
  <c r="H3940" i="1"/>
  <c r="J3940" i="1" s="1"/>
  <c r="H3941" i="1"/>
  <c r="J3941" i="1" s="1"/>
  <c r="H3942" i="1"/>
  <c r="J3942" i="1" s="1"/>
  <c r="H3943" i="1"/>
  <c r="H3944" i="1"/>
  <c r="J3944" i="1" s="1"/>
  <c r="H3945" i="1"/>
  <c r="J3945" i="1" s="1"/>
  <c r="H3946" i="1"/>
  <c r="J3946" i="1" s="1"/>
  <c r="H3947" i="1"/>
  <c r="H3948" i="1"/>
  <c r="J3948" i="1" s="1"/>
  <c r="H3949" i="1"/>
  <c r="J3949" i="1" s="1"/>
  <c r="H3950" i="1"/>
  <c r="J3950" i="1" s="1"/>
  <c r="H3951" i="1"/>
  <c r="H3952" i="1"/>
  <c r="J3952" i="1" s="1"/>
  <c r="H3953" i="1"/>
  <c r="J3953" i="1" s="1"/>
  <c r="H3954" i="1"/>
  <c r="J3954" i="1" s="1"/>
  <c r="H3955" i="1"/>
  <c r="H3956" i="1"/>
  <c r="J3956" i="1" s="1"/>
  <c r="H3957" i="1"/>
  <c r="J3957" i="1" s="1"/>
  <c r="H3958" i="1"/>
  <c r="J3958" i="1" s="1"/>
  <c r="H3959" i="1"/>
  <c r="H3960" i="1"/>
  <c r="J3960" i="1" s="1"/>
  <c r="H3961" i="1"/>
  <c r="J3961" i="1" s="1"/>
  <c r="H3962" i="1"/>
  <c r="J3962" i="1" s="1"/>
  <c r="H3963" i="1"/>
  <c r="H3964" i="1"/>
  <c r="J3964" i="1" s="1"/>
  <c r="H3965" i="1"/>
  <c r="J3965" i="1" s="1"/>
  <c r="H3966" i="1"/>
  <c r="J3966" i="1" s="1"/>
  <c r="H3967" i="1"/>
  <c r="H3968" i="1"/>
  <c r="J3968" i="1" s="1"/>
  <c r="H3969" i="1"/>
  <c r="J3969" i="1" s="1"/>
  <c r="H3970" i="1"/>
  <c r="J3970" i="1" s="1"/>
  <c r="H3971" i="1"/>
  <c r="H3972" i="1"/>
  <c r="J3972" i="1" s="1"/>
  <c r="H3973" i="1"/>
  <c r="J3973" i="1" s="1"/>
  <c r="H3974" i="1"/>
  <c r="J3974" i="1" s="1"/>
  <c r="H3975" i="1"/>
  <c r="H3976" i="1"/>
  <c r="J3976" i="1" s="1"/>
  <c r="H3977" i="1"/>
  <c r="J3977" i="1" s="1"/>
  <c r="H3978" i="1"/>
  <c r="J3978" i="1" s="1"/>
  <c r="H3979" i="1"/>
  <c r="H3980" i="1"/>
  <c r="J3980" i="1" s="1"/>
  <c r="H3981" i="1"/>
  <c r="J3981" i="1" s="1"/>
  <c r="H3982" i="1"/>
  <c r="J3982" i="1" s="1"/>
  <c r="H3983" i="1"/>
  <c r="H3984" i="1"/>
  <c r="J3984" i="1" s="1"/>
  <c r="H3985" i="1"/>
  <c r="J3985" i="1" s="1"/>
  <c r="H3986" i="1"/>
  <c r="J3986" i="1" s="1"/>
  <c r="H3987" i="1"/>
  <c r="H3988" i="1"/>
  <c r="J3988" i="1" s="1"/>
  <c r="H3989" i="1"/>
  <c r="J3989" i="1" s="1"/>
  <c r="H3990" i="1"/>
  <c r="J3990" i="1" s="1"/>
  <c r="H3991" i="1"/>
  <c r="H3992" i="1"/>
  <c r="J3992" i="1" s="1"/>
  <c r="H3993" i="1"/>
  <c r="J3993" i="1" s="1"/>
  <c r="H3994" i="1"/>
  <c r="J3994" i="1" s="1"/>
  <c r="H3995" i="1"/>
  <c r="H3996" i="1"/>
  <c r="J3996" i="1" s="1"/>
  <c r="H3997" i="1"/>
  <c r="J3997" i="1" s="1"/>
  <c r="H3998" i="1"/>
  <c r="J3998" i="1" s="1"/>
  <c r="H3999" i="1"/>
  <c r="H4000" i="1"/>
  <c r="J4000" i="1" s="1"/>
  <c r="H4001" i="1"/>
  <c r="J4001" i="1" s="1"/>
  <c r="H4002" i="1"/>
  <c r="J4002" i="1" s="1"/>
  <c r="H4003" i="1"/>
  <c r="H4004" i="1"/>
  <c r="J4004" i="1" s="1"/>
  <c r="H4005" i="1"/>
  <c r="J4005" i="1" s="1"/>
  <c r="H4006" i="1"/>
  <c r="J4006" i="1" s="1"/>
  <c r="H4007" i="1"/>
  <c r="H4008" i="1"/>
  <c r="J4008" i="1" s="1"/>
  <c r="H4009" i="1"/>
  <c r="J4009" i="1" s="1"/>
  <c r="H4010" i="1"/>
  <c r="J4010" i="1" s="1"/>
  <c r="H4011" i="1"/>
  <c r="H4012" i="1"/>
  <c r="J4012" i="1" s="1"/>
  <c r="H4013" i="1"/>
  <c r="J4013" i="1" s="1"/>
  <c r="H4014" i="1"/>
  <c r="J4014" i="1" s="1"/>
  <c r="H4015" i="1"/>
  <c r="H4016" i="1"/>
  <c r="J4016" i="1" s="1"/>
  <c r="H4017" i="1"/>
  <c r="J4017" i="1" s="1"/>
  <c r="H4018" i="1"/>
  <c r="J4018" i="1" s="1"/>
  <c r="H4019" i="1"/>
  <c r="H4020" i="1"/>
  <c r="J4020" i="1" s="1"/>
  <c r="H4021" i="1"/>
  <c r="J4021" i="1" s="1"/>
  <c r="H4022" i="1"/>
  <c r="J4022" i="1" s="1"/>
  <c r="H4023" i="1"/>
  <c r="H4024" i="1"/>
  <c r="J4024" i="1" s="1"/>
  <c r="H4025" i="1"/>
  <c r="J4025" i="1" s="1"/>
  <c r="H4026" i="1"/>
  <c r="J4026" i="1" s="1"/>
  <c r="H4027" i="1"/>
  <c r="H4028" i="1"/>
  <c r="J4028" i="1" s="1"/>
  <c r="H4029" i="1"/>
  <c r="J4029" i="1" s="1"/>
  <c r="H4030" i="1"/>
  <c r="J4030" i="1" s="1"/>
  <c r="H4031" i="1"/>
  <c r="H4032" i="1"/>
  <c r="J4032" i="1" s="1"/>
  <c r="H4033" i="1"/>
  <c r="J4033" i="1" s="1"/>
  <c r="H4034" i="1"/>
  <c r="J4034" i="1" s="1"/>
  <c r="H4035" i="1"/>
  <c r="H4036" i="1"/>
  <c r="J4036" i="1" s="1"/>
  <c r="H4037" i="1"/>
  <c r="J4037" i="1" s="1"/>
  <c r="H4038" i="1"/>
  <c r="J4038" i="1" s="1"/>
  <c r="H4039" i="1"/>
  <c r="H4040" i="1"/>
  <c r="J4040" i="1" s="1"/>
  <c r="H4041" i="1"/>
  <c r="J4041" i="1" s="1"/>
  <c r="H4042" i="1"/>
  <c r="J4042" i="1" s="1"/>
  <c r="H4043" i="1"/>
  <c r="H4044" i="1"/>
  <c r="J4044" i="1" s="1"/>
  <c r="H4045" i="1"/>
  <c r="J4045" i="1" s="1"/>
  <c r="H4046" i="1"/>
  <c r="J4046" i="1" s="1"/>
  <c r="H4047" i="1"/>
  <c r="H4048" i="1"/>
  <c r="J4048" i="1" s="1"/>
  <c r="H4049" i="1"/>
  <c r="J4049" i="1" s="1"/>
  <c r="H4050" i="1"/>
  <c r="J4050" i="1" s="1"/>
  <c r="H4051" i="1"/>
  <c r="H4052" i="1"/>
  <c r="J4052" i="1" s="1"/>
  <c r="H4053" i="1"/>
  <c r="J4053" i="1" s="1"/>
  <c r="H4054" i="1"/>
  <c r="J4054" i="1" s="1"/>
  <c r="H4055" i="1"/>
  <c r="H4056" i="1"/>
  <c r="J4056" i="1" s="1"/>
  <c r="H4057" i="1"/>
  <c r="J4057" i="1" s="1"/>
  <c r="H4058" i="1"/>
  <c r="J4058" i="1" s="1"/>
  <c r="H4059" i="1"/>
  <c r="H4060" i="1"/>
  <c r="J4060" i="1" s="1"/>
  <c r="H4061" i="1"/>
  <c r="J4061" i="1" s="1"/>
  <c r="H4062" i="1"/>
  <c r="J4062" i="1" s="1"/>
  <c r="H4063" i="1"/>
  <c r="H4064" i="1"/>
  <c r="J4064" i="1" s="1"/>
  <c r="H4065" i="1"/>
  <c r="J4065" i="1" s="1"/>
  <c r="H4066" i="1"/>
  <c r="J4066" i="1" s="1"/>
  <c r="H4067" i="1"/>
  <c r="H4068" i="1"/>
  <c r="J4068" i="1" s="1"/>
  <c r="H4069" i="1"/>
  <c r="J4069" i="1" s="1"/>
  <c r="H4070" i="1"/>
  <c r="J4070" i="1" s="1"/>
  <c r="H4071" i="1"/>
  <c r="H4072" i="1"/>
  <c r="J4072" i="1" s="1"/>
  <c r="H4073" i="1"/>
  <c r="J4073" i="1" s="1"/>
  <c r="H4074" i="1"/>
  <c r="J4074" i="1" s="1"/>
  <c r="H4075" i="1"/>
  <c r="H4076" i="1"/>
  <c r="J4076" i="1" s="1"/>
  <c r="H4077" i="1"/>
  <c r="J4077" i="1" s="1"/>
  <c r="H4078" i="1"/>
  <c r="J4078" i="1" s="1"/>
  <c r="H4079" i="1"/>
  <c r="H4080" i="1"/>
  <c r="J4080" i="1" s="1"/>
  <c r="H4081" i="1"/>
  <c r="J4081" i="1" s="1"/>
  <c r="H4082" i="1"/>
  <c r="J4082" i="1" s="1"/>
  <c r="H4083" i="1"/>
  <c r="H4084" i="1"/>
  <c r="J4084" i="1" s="1"/>
  <c r="H4085" i="1"/>
  <c r="J4085" i="1" s="1"/>
  <c r="H4086" i="1"/>
  <c r="J4086" i="1" s="1"/>
  <c r="H4087" i="1"/>
  <c r="H4088" i="1"/>
  <c r="J4088" i="1" s="1"/>
  <c r="H4089" i="1"/>
  <c r="J4089" i="1" s="1"/>
  <c r="H4090" i="1"/>
  <c r="J4090" i="1" s="1"/>
  <c r="H4091" i="1"/>
  <c r="H4092" i="1"/>
  <c r="J4092" i="1" s="1"/>
  <c r="H4093" i="1"/>
  <c r="J4093" i="1" s="1"/>
  <c r="H4094" i="1"/>
  <c r="J4094" i="1" s="1"/>
  <c r="H4095" i="1"/>
  <c r="H4096" i="1"/>
  <c r="J4096" i="1" s="1"/>
  <c r="H4097" i="1"/>
  <c r="J4097" i="1" s="1"/>
  <c r="H4098" i="1"/>
  <c r="J4098" i="1" s="1"/>
  <c r="H4099" i="1"/>
  <c r="H4100" i="1"/>
  <c r="J4100" i="1" s="1"/>
  <c r="H4101" i="1"/>
  <c r="J4101" i="1" s="1"/>
  <c r="H4102" i="1"/>
  <c r="J4102" i="1" s="1"/>
  <c r="H4103" i="1"/>
  <c r="H4104" i="1"/>
  <c r="J4104" i="1" s="1"/>
  <c r="H4105" i="1"/>
  <c r="J4105" i="1" s="1"/>
  <c r="H4106" i="1"/>
  <c r="J4106" i="1" s="1"/>
  <c r="H4107" i="1"/>
  <c r="H4108" i="1"/>
  <c r="J4108" i="1" s="1"/>
  <c r="H4109" i="1"/>
  <c r="J4109" i="1" s="1"/>
  <c r="H4110" i="1"/>
  <c r="J4110" i="1" s="1"/>
  <c r="H4111" i="1"/>
  <c r="H4112" i="1"/>
  <c r="J4112" i="1" s="1"/>
  <c r="H4113" i="1"/>
  <c r="J4113" i="1" s="1"/>
  <c r="H4114" i="1"/>
  <c r="J4114" i="1" s="1"/>
  <c r="H4115" i="1"/>
  <c r="H4116" i="1"/>
  <c r="J4116" i="1" s="1"/>
  <c r="H4117" i="1"/>
  <c r="J4117" i="1" s="1"/>
  <c r="H4118" i="1"/>
  <c r="J4118" i="1" s="1"/>
  <c r="H4119" i="1"/>
  <c r="H4120" i="1"/>
  <c r="J4120" i="1" s="1"/>
  <c r="H4121" i="1"/>
  <c r="J4121" i="1" s="1"/>
  <c r="H4122" i="1"/>
  <c r="J4122" i="1" s="1"/>
  <c r="H4123" i="1"/>
  <c r="H4124" i="1"/>
  <c r="J4124" i="1" s="1"/>
  <c r="H4125" i="1"/>
  <c r="J4125" i="1" s="1"/>
  <c r="H4126" i="1"/>
  <c r="J4126" i="1" s="1"/>
  <c r="H4127" i="1"/>
  <c r="H4128" i="1"/>
  <c r="J4128" i="1" s="1"/>
  <c r="H4129" i="1"/>
  <c r="J4129" i="1" s="1"/>
  <c r="H4130" i="1"/>
  <c r="J4130" i="1" s="1"/>
  <c r="H4131" i="1"/>
  <c r="H4132" i="1"/>
  <c r="J4132" i="1" s="1"/>
  <c r="H4133" i="1"/>
  <c r="J4133" i="1" s="1"/>
  <c r="H4134" i="1"/>
  <c r="J4134" i="1" s="1"/>
  <c r="H4135" i="1"/>
  <c r="H4136" i="1"/>
  <c r="J4136" i="1" s="1"/>
  <c r="H4137" i="1"/>
  <c r="J4137" i="1" s="1"/>
  <c r="H4138" i="1"/>
  <c r="J4138" i="1" s="1"/>
  <c r="H4139" i="1"/>
  <c r="H4140" i="1"/>
  <c r="J4140" i="1" s="1"/>
  <c r="H4141" i="1"/>
  <c r="J4141" i="1" s="1"/>
  <c r="H4142" i="1"/>
  <c r="J4142" i="1" s="1"/>
  <c r="H4143" i="1"/>
  <c r="H4144" i="1"/>
  <c r="J4144" i="1" s="1"/>
  <c r="H4145" i="1"/>
  <c r="J4145" i="1" s="1"/>
  <c r="H4146" i="1"/>
  <c r="J4146" i="1" s="1"/>
  <c r="H4147" i="1"/>
  <c r="H4148" i="1"/>
  <c r="J4148" i="1" s="1"/>
  <c r="H4149" i="1"/>
  <c r="J4149" i="1" s="1"/>
  <c r="H4150" i="1"/>
  <c r="J4150" i="1" s="1"/>
  <c r="H4151" i="1"/>
  <c r="H4152" i="1"/>
  <c r="J4152" i="1" s="1"/>
  <c r="H4153" i="1"/>
  <c r="J4153" i="1" s="1"/>
  <c r="H4154" i="1"/>
  <c r="J4154" i="1" s="1"/>
  <c r="H4155" i="1"/>
  <c r="H4156" i="1"/>
  <c r="J4156" i="1" s="1"/>
  <c r="H4157" i="1"/>
  <c r="J4157" i="1" s="1"/>
  <c r="H4158" i="1"/>
  <c r="J4158" i="1" s="1"/>
  <c r="H4159" i="1"/>
  <c r="H4160" i="1"/>
  <c r="J4160" i="1" s="1"/>
  <c r="H4161" i="1"/>
  <c r="J4161" i="1" s="1"/>
  <c r="H4162" i="1"/>
  <c r="J4162" i="1" s="1"/>
  <c r="H4163" i="1"/>
  <c r="H4164" i="1"/>
  <c r="J4164" i="1" s="1"/>
  <c r="H4165" i="1"/>
  <c r="J4165" i="1" s="1"/>
  <c r="H4166" i="1"/>
  <c r="J4166" i="1" s="1"/>
  <c r="H4167" i="1"/>
  <c r="H4168" i="1"/>
  <c r="J4168" i="1" s="1"/>
  <c r="H4169" i="1"/>
  <c r="J4169" i="1" s="1"/>
  <c r="H4170" i="1"/>
  <c r="J4170" i="1" s="1"/>
  <c r="H4171" i="1"/>
  <c r="H4172" i="1"/>
  <c r="J4172" i="1" s="1"/>
  <c r="H4173" i="1"/>
  <c r="J4173" i="1" s="1"/>
  <c r="H4174" i="1"/>
  <c r="J4174" i="1" s="1"/>
  <c r="H4175" i="1"/>
  <c r="H4176" i="1"/>
  <c r="J4176" i="1" s="1"/>
  <c r="H4177" i="1"/>
  <c r="J4177" i="1" s="1"/>
  <c r="H4178" i="1"/>
  <c r="J4178" i="1" s="1"/>
  <c r="H4179" i="1"/>
  <c r="H4180" i="1"/>
  <c r="J4180" i="1" s="1"/>
  <c r="H4181" i="1"/>
  <c r="J4181" i="1" s="1"/>
  <c r="H4182" i="1"/>
  <c r="J4182" i="1" s="1"/>
  <c r="H4183" i="1"/>
  <c r="H4184" i="1"/>
  <c r="J4184" i="1" s="1"/>
  <c r="H4185" i="1"/>
  <c r="J4185" i="1" s="1"/>
  <c r="H4186" i="1"/>
  <c r="J4186" i="1" s="1"/>
  <c r="H4187" i="1"/>
  <c r="H4188" i="1"/>
  <c r="J4188" i="1" s="1"/>
  <c r="H4189" i="1"/>
  <c r="J4189" i="1" s="1"/>
  <c r="H4190" i="1"/>
  <c r="J4190" i="1" s="1"/>
  <c r="H4191" i="1"/>
  <c r="H4192" i="1"/>
  <c r="J4192" i="1" s="1"/>
  <c r="H4193" i="1"/>
  <c r="J4193" i="1" s="1"/>
  <c r="H4194" i="1"/>
  <c r="J4194" i="1" s="1"/>
  <c r="H4195" i="1"/>
  <c r="H4196" i="1"/>
  <c r="J4196" i="1" s="1"/>
  <c r="H4197" i="1"/>
  <c r="J4197" i="1" s="1"/>
  <c r="H4198" i="1"/>
  <c r="J4198" i="1" s="1"/>
  <c r="H4199" i="1"/>
  <c r="H4200" i="1"/>
  <c r="J4200" i="1" s="1"/>
  <c r="H4201" i="1"/>
  <c r="J4201" i="1" s="1"/>
  <c r="H4202" i="1"/>
  <c r="J4202" i="1" s="1"/>
  <c r="H4203" i="1"/>
  <c r="H4204" i="1"/>
  <c r="J4204" i="1" s="1"/>
  <c r="H4205" i="1"/>
  <c r="J4205" i="1" s="1"/>
  <c r="H4206" i="1"/>
  <c r="J4206" i="1" s="1"/>
  <c r="H4207" i="1"/>
  <c r="H4208" i="1"/>
  <c r="J4208" i="1" s="1"/>
  <c r="H4209" i="1"/>
  <c r="J4209" i="1" s="1"/>
  <c r="H4210" i="1"/>
  <c r="J4210" i="1" s="1"/>
  <c r="H4211" i="1"/>
  <c r="H4212" i="1"/>
  <c r="J4212" i="1" s="1"/>
  <c r="H4213" i="1"/>
  <c r="J4213" i="1" s="1"/>
  <c r="H4214" i="1"/>
  <c r="J4214" i="1" s="1"/>
  <c r="H4215" i="1"/>
  <c r="H4216" i="1"/>
  <c r="J4216" i="1" s="1"/>
  <c r="H4217" i="1"/>
  <c r="J4217" i="1" s="1"/>
  <c r="H4218" i="1"/>
  <c r="J4218" i="1" s="1"/>
  <c r="H4219" i="1"/>
  <c r="H4220" i="1"/>
  <c r="J4220" i="1" s="1"/>
  <c r="H4221" i="1"/>
  <c r="J4221" i="1" s="1"/>
  <c r="H4222" i="1"/>
  <c r="J4222" i="1" s="1"/>
  <c r="H4223" i="1"/>
  <c r="H4224" i="1"/>
  <c r="J4224" i="1" s="1"/>
  <c r="H4225" i="1"/>
  <c r="J4225" i="1" s="1"/>
  <c r="H4226" i="1"/>
  <c r="J4226" i="1" s="1"/>
  <c r="H4227" i="1"/>
  <c r="H4228" i="1"/>
  <c r="J4228" i="1" s="1"/>
  <c r="H4229" i="1"/>
  <c r="J4229" i="1" s="1"/>
  <c r="H4230" i="1"/>
  <c r="J4230" i="1" s="1"/>
  <c r="H4231" i="1"/>
  <c r="H4232" i="1"/>
  <c r="J4232" i="1" s="1"/>
  <c r="H4233" i="1"/>
  <c r="J4233" i="1" s="1"/>
  <c r="H4234" i="1"/>
  <c r="J4234" i="1" s="1"/>
  <c r="H4235" i="1"/>
  <c r="H4236" i="1"/>
  <c r="J4236" i="1" s="1"/>
  <c r="H4237" i="1"/>
  <c r="J4237" i="1" s="1"/>
  <c r="H4238" i="1"/>
  <c r="J4238" i="1" s="1"/>
  <c r="H4239" i="1"/>
  <c r="H4240" i="1"/>
  <c r="J4240" i="1" s="1"/>
  <c r="H4241" i="1"/>
  <c r="J4241" i="1" s="1"/>
  <c r="H4242" i="1"/>
  <c r="J4242" i="1" s="1"/>
  <c r="H4243" i="1"/>
  <c r="H4244" i="1"/>
  <c r="J4244" i="1" s="1"/>
  <c r="H4245" i="1"/>
  <c r="J4245" i="1" s="1"/>
  <c r="H4246" i="1"/>
  <c r="J4246" i="1" s="1"/>
  <c r="H4247" i="1"/>
  <c r="H4248" i="1"/>
  <c r="J4248" i="1" s="1"/>
  <c r="H4249" i="1"/>
  <c r="J4249" i="1" s="1"/>
  <c r="H4250" i="1"/>
  <c r="J4250" i="1" s="1"/>
  <c r="H4251" i="1"/>
  <c r="H4252" i="1"/>
  <c r="J4252" i="1" s="1"/>
  <c r="H4253" i="1"/>
  <c r="J4253" i="1" s="1"/>
  <c r="H4254" i="1"/>
  <c r="J4254" i="1" s="1"/>
  <c r="H4255" i="1"/>
  <c r="H4256" i="1"/>
  <c r="J4256" i="1" s="1"/>
  <c r="H4257" i="1"/>
  <c r="J4257" i="1" s="1"/>
  <c r="H4258" i="1"/>
  <c r="J4258" i="1" s="1"/>
  <c r="H4259" i="1"/>
  <c r="H4260" i="1"/>
  <c r="J4260" i="1" s="1"/>
  <c r="H4261" i="1"/>
  <c r="J4261" i="1" s="1"/>
  <c r="H4262" i="1"/>
  <c r="J4262" i="1" s="1"/>
  <c r="H4263" i="1"/>
  <c r="H4264" i="1"/>
  <c r="J4264" i="1" s="1"/>
  <c r="H4265" i="1"/>
  <c r="J4265" i="1" s="1"/>
  <c r="H4266" i="1"/>
  <c r="J4266" i="1" s="1"/>
  <c r="H4267" i="1"/>
  <c r="H4268" i="1"/>
  <c r="J4268" i="1" s="1"/>
  <c r="H4269" i="1"/>
  <c r="J4269" i="1" s="1"/>
  <c r="H4270" i="1"/>
  <c r="J4270" i="1" s="1"/>
  <c r="H4271" i="1"/>
  <c r="H4272" i="1"/>
  <c r="J4272" i="1" s="1"/>
  <c r="H4273" i="1"/>
  <c r="J4273" i="1" s="1"/>
  <c r="H4274" i="1"/>
  <c r="J4274" i="1" s="1"/>
  <c r="H4275" i="1"/>
  <c r="H4276" i="1"/>
  <c r="J4276" i="1" s="1"/>
  <c r="H4277" i="1"/>
  <c r="J4277" i="1" s="1"/>
  <c r="H4278" i="1"/>
  <c r="J4278" i="1" s="1"/>
  <c r="H4279" i="1"/>
  <c r="H4280" i="1"/>
  <c r="J4280" i="1" s="1"/>
  <c r="H4281" i="1"/>
  <c r="J4281" i="1" s="1"/>
  <c r="H4282" i="1"/>
  <c r="J4282" i="1" s="1"/>
  <c r="H4283" i="1"/>
  <c r="H4284" i="1"/>
  <c r="J4284" i="1" s="1"/>
  <c r="H4285" i="1"/>
  <c r="J4285" i="1" s="1"/>
  <c r="H4286" i="1"/>
  <c r="J4286" i="1" s="1"/>
  <c r="H4287" i="1"/>
  <c r="H4288" i="1"/>
  <c r="J4288" i="1" s="1"/>
  <c r="H4289" i="1"/>
  <c r="J4289" i="1" s="1"/>
  <c r="H4290" i="1"/>
  <c r="J4290" i="1" s="1"/>
  <c r="H4291" i="1"/>
  <c r="H4292" i="1"/>
  <c r="J4292" i="1" s="1"/>
  <c r="H4293" i="1"/>
  <c r="J4293" i="1" s="1"/>
  <c r="H4294" i="1"/>
  <c r="J4294" i="1" s="1"/>
  <c r="H4295" i="1"/>
  <c r="H4296" i="1"/>
  <c r="J4296" i="1" s="1"/>
  <c r="H4297" i="1"/>
  <c r="J4297" i="1" s="1"/>
  <c r="H4298" i="1"/>
  <c r="J4298" i="1" s="1"/>
  <c r="H4299" i="1"/>
  <c r="H4300" i="1"/>
  <c r="J4300" i="1" s="1"/>
  <c r="H4301" i="1"/>
  <c r="J4301" i="1" s="1"/>
  <c r="H4302" i="1"/>
  <c r="J4302" i="1" s="1"/>
  <c r="H4303" i="1"/>
  <c r="H4304" i="1"/>
  <c r="J4304" i="1" s="1"/>
  <c r="H4305" i="1"/>
  <c r="J4305" i="1" s="1"/>
  <c r="H4306" i="1"/>
  <c r="J4306" i="1" s="1"/>
  <c r="H4307" i="1"/>
  <c r="H4308" i="1"/>
  <c r="J4308" i="1" s="1"/>
  <c r="H4309" i="1"/>
  <c r="J4309" i="1" s="1"/>
  <c r="H4310" i="1"/>
  <c r="J4310" i="1" s="1"/>
  <c r="H4311" i="1"/>
  <c r="H4312" i="1"/>
  <c r="J4312" i="1" s="1"/>
  <c r="H4313" i="1"/>
  <c r="J4313" i="1" s="1"/>
  <c r="H4314" i="1"/>
  <c r="J4314" i="1" s="1"/>
  <c r="H4315" i="1"/>
  <c r="H4316" i="1"/>
  <c r="J4316" i="1" s="1"/>
  <c r="H4317" i="1"/>
  <c r="J4317" i="1" s="1"/>
  <c r="H4318" i="1"/>
  <c r="J4318" i="1" s="1"/>
  <c r="H4319" i="1"/>
  <c r="H4320" i="1"/>
  <c r="J4320" i="1" s="1"/>
  <c r="H4321" i="1"/>
  <c r="J4321" i="1" s="1"/>
  <c r="H4322" i="1"/>
  <c r="J4322" i="1" s="1"/>
  <c r="H4323" i="1"/>
  <c r="H4324" i="1"/>
  <c r="J4324" i="1" s="1"/>
  <c r="H4325" i="1"/>
  <c r="J4325" i="1" s="1"/>
  <c r="H4326" i="1"/>
  <c r="J4326" i="1" s="1"/>
  <c r="H4327" i="1"/>
  <c r="H4328" i="1"/>
  <c r="J4328" i="1" s="1"/>
  <c r="H4329" i="1"/>
  <c r="J4329" i="1" s="1"/>
  <c r="H4330" i="1"/>
  <c r="J4330" i="1" s="1"/>
  <c r="H4331" i="1"/>
  <c r="H4332" i="1"/>
  <c r="J4332" i="1" s="1"/>
  <c r="H4333" i="1"/>
  <c r="J4333" i="1" s="1"/>
  <c r="H4334" i="1"/>
  <c r="J4334" i="1" s="1"/>
  <c r="H4335" i="1"/>
  <c r="H4336" i="1"/>
  <c r="J4336" i="1" s="1"/>
  <c r="H4337" i="1"/>
  <c r="J4337" i="1" s="1"/>
  <c r="H4338" i="1"/>
  <c r="J4338" i="1" s="1"/>
  <c r="H4339" i="1"/>
  <c r="H4340" i="1"/>
  <c r="J4340" i="1" s="1"/>
  <c r="H4341" i="1"/>
  <c r="J4341" i="1" s="1"/>
  <c r="H4342" i="1"/>
  <c r="J4342" i="1" s="1"/>
  <c r="H4343" i="1"/>
  <c r="H4344" i="1"/>
  <c r="J4344" i="1" s="1"/>
  <c r="H4345" i="1"/>
  <c r="J4345" i="1" s="1"/>
  <c r="H4346" i="1"/>
  <c r="J4346" i="1" s="1"/>
  <c r="H4347" i="1"/>
  <c r="H4348" i="1"/>
  <c r="J4348" i="1" s="1"/>
  <c r="H4349" i="1"/>
  <c r="J4349" i="1" s="1"/>
  <c r="H4350" i="1"/>
  <c r="J4350" i="1" s="1"/>
  <c r="H4351" i="1"/>
  <c r="H4352" i="1"/>
  <c r="J4352" i="1" s="1"/>
  <c r="H4353" i="1"/>
  <c r="J4353" i="1" s="1"/>
  <c r="H4354" i="1"/>
  <c r="J4354" i="1" s="1"/>
  <c r="H4355" i="1"/>
  <c r="H4356" i="1"/>
  <c r="J4356" i="1" s="1"/>
  <c r="H4357" i="1"/>
  <c r="J4357" i="1" s="1"/>
  <c r="H4358" i="1"/>
  <c r="J4358" i="1" s="1"/>
  <c r="H4359" i="1"/>
  <c r="H4360" i="1"/>
  <c r="J4360" i="1" s="1"/>
  <c r="H4361" i="1"/>
  <c r="J4361" i="1" s="1"/>
  <c r="H4362" i="1"/>
  <c r="J4362" i="1" s="1"/>
  <c r="H4363" i="1"/>
  <c r="H4364" i="1"/>
  <c r="J4364" i="1" s="1"/>
  <c r="H4365" i="1"/>
  <c r="J4365" i="1" s="1"/>
  <c r="H4366" i="1"/>
  <c r="J4366" i="1" s="1"/>
  <c r="H4367" i="1"/>
  <c r="H4368" i="1"/>
  <c r="J4368" i="1" s="1"/>
  <c r="H4369" i="1"/>
  <c r="J4369" i="1" s="1"/>
  <c r="H4370" i="1"/>
  <c r="J4370" i="1" s="1"/>
  <c r="H4371" i="1"/>
  <c r="H4372" i="1"/>
  <c r="J4372" i="1" s="1"/>
  <c r="H4373" i="1"/>
  <c r="J4373" i="1" s="1"/>
  <c r="H4374" i="1"/>
  <c r="J4374" i="1" s="1"/>
  <c r="H4375" i="1"/>
  <c r="H4376" i="1"/>
  <c r="J4376" i="1" s="1"/>
  <c r="H4377" i="1"/>
  <c r="J4377" i="1" s="1"/>
  <c r="H4378" i="1"/>
  <c r="J4378" i="1" s="1"/>
  <c r="H4379" i="1"/>
  <c r="H4380" i="1"/>
  <c r="J4380" i="1" s="1"/>
  <c r="H4381" i="1"/>
  <c r="J4381" i="1" s="1"/>
  <c r="H4382" i="1"/>
  <c r="J4382" i="1" s="1"/>
  <c r="H4383" i="1"/>
  <c r="H4384" i="1"/>
  <c r="J4384" i="1" s="1"/>
  <c r="H4385" i="1"/>
  <c r="J4385" i="1" s="1"/>
  <c r="H4386" i="1"/>
  <c r="J4386" i="1" s="1"/>
  <c r="H4387" i="1"/>
  <c r="H4388" i="1"/>
  <c r="J4388" i="1" s="1"/>
  <c r="H4389" i="1"/>
  <c r="J4389" i="1" s="1"/>
  <c r="H4390" i="1"/>
  <c r="J4390" i="1" s="1"/>
  <c r="H4391" i="1"/>
  <c r="H4392" i="1"/>
  <c r="J4392" i="1" s="1"/>
  <c r="H4393" i="1"/>
  <c r="J4393" i="1" s="1"/>
  <c r="H4394" i="1"/>
  <c r="J4394" i="1" s="1"/>
  <c r="H4395" i="1"/>
  <c r="H4396" i="1"/>
  <c r="J4396" i="1" s="1"/>
  <c r="H4397" i="1"/>
  <c r="J4397" i="1" s="1"/>
  <c r="H4398" i="1"/>
  <c r="J4398" i="1" s="1"/>
  <c r="H4399" i="1"/>
  <c r="H4400" i="1"/>
  <c r="J4400" i="1" s="1"/>
  <c r="H4401" i="1"/>
  <c r="J4401" i="1" s="1"/>
  <c r="H4402" i="1"/>
  <c r="J4402" i="1" s="1"/>
  <c r="H4403" i="1"/>
  <c r="H4404" i="1"/>
  <c r="J4404" i="1" s="1"/>
  <c r="H4405" i="1"/>
  <c r="J4405" i="1" s="1"/>
  <c r="H4406" i="1"/>
  <c r="J4406" i="1" s="1"/>
  <c r="H4407" i="1"/>
  <c r="H4408" i="1"/>
  <c r="J4408" i="1" s="1"/>
  <c r="H4409" i="1"/>
  <c r="J4409" i="1" s="1"/>
  <c r="H4410" i="1"/>
  <c r="J4410" i="1" s="1"/>
  <c r="H4411" i="1"/>
  <c r="H4412" i="1"/>
  <c r="J4412" i="1" s="1"/>
  <c r="H4413" i="1"/>
  <c r="J4413" i="1" s="1"/>
  <c r="H4414" i="1"/>
  <c r="J4414" i="1" s="1"/>
  <c r="H4415" i="1"/>
  <c r="H4416" i="1"/>
  <c r="J4416" i="1" s="1"/>
  <c r="H4417" i="1"/>
  <c r="J4417" i="1" s="1"/>
  <c r="H4418" i="1"/>
  <c r="J4418" i="1" s="1"/>
  <c r="H4419" i="1"/>
  <c r="H4420" i="1"/>
  <c r="J4420" i="1" s="1"/>
  <c r="H4421" i="1"/>
  <c r="J4421" i="1" s="1"/>
  <c r="H4422" i="1"/>
  <c r="J4422" i="1" s="1"/>
  <c r="H4423" i="1"/>
  <c r="H4424" i="1"/>
  <c r="J4424" i="1" s="1"/>
  <c r="H4425" i="1"/>
  <c r="J4425" i="1" s="1"/>
  <c r="H4426" i="1"/>
  <c r="J4426" i="1" s="1"/>
  <c r="H4427" i="1"/>
  <c r="H4428" i="1"/>
  <c r="J4428" i="1" s="1"/>
  <c r="H4429" i="1"/>
  <c r="J4429" i="1" s="1"/>
  <c r="H4430" i="1"/>
  <c r="J4430" i="1" s="1"/>
  <c r="H4431" i="1"/>
  <c r="H4432" i="1"/>
  <c r="J4432" i="1" s="1"/>
  <c r="H4433" i="1"/>
  <c r="J4433" i="1" s="1"/>
  <c r="H4434" i="1"/>
  <c r="J4434" i="1" s="1"/>
  <c r="H4435" i="1"/>
  <c r="H4436" i="1"/>
  <c r="J4436" i="1" s="1"/>
  <c r="H4437" i="1"/>
  <c r="J4437" i="1" s="1"/>
  <c r="H4438" i="1"/>
  <c r="J4438" i="1" s="1"/>
  <c r="H4439" i="1"/>
  <c r="H4440" i="1"/>
  <c r="J4440" i="1" s="1"/>
  <c r="H4441" i="1"/>
  <c r="J4441" i="1" s="1"/>
  <c r="H4442" i="1"/>
  <c r="J4442" i="1" s="1"/>
  <c r="H4443" i="1"/>
  <c r="H4444" i="1"/>
  <c r="J4444" i="1" s="1"/>
  <c r="H4445" i="1"/>
  <c r="J4445" i="1" s="1"/>
  <c r="H4446" i="1"/>
  <c r="J4446" i="1" s="1"/>
  <c r="H4447" i="1"/>
  <c r="H4448" i="1"/>
  <c r="J4448" i="1" s="1"/>
  <c r="H4449" i="1"/>
  <c r="J4449" i="1" s="1"/>
  <c r="H4450" i="1"/>
  <c r="J4450" i="1" s="1"/>
  <c r="H4451" i="1"/>
  <c r="H4452" i="1"/>
  <c r="J4452" i="1" s="1"/>
  <c r="H4453" i="1"/>
  <c r="J4453" i="1" s="1"/>
  <c r="H4454" i="1"/>
  <c r="J4454" i="1" s="1"/>
  <c r="H4455" i="1"/>
  <c r="H4456" i="1"/>
  <c r="J4456" i="1" s="1"/>
  <c r="H4457" i="1"/>
  <c r="J4457" i="1" s="1"/>
  <c r="H4458" i="1"/>
  <c r="J4458" i="1" s="1"/>
  <c r="H4459" i="1"/>
  <c r="H4460" i="1"/>
  <c r="J4460" i="1" s="1"/>
  <c r="H4461" i="1"/>
  <c r="J4461" i="1" s="1"/>
  <c r="H4462" i="1"/>
  <c r="J4462" i="1" s="1"/>
  <c r="H4463" i="1"/>
  <c r="H4464" i="1"/>
  <c r="J4464" i="1" s="1"/>
  <c r="H4465" i="1"/>
  <c r="J4465" i="1" s="1"/>
  <c r="H4466" i="1"/>
  <c r="J4466" i="1" s="1"/>
  <c r="H4467" i="1"/>
  <c r="H4468" i="1"/>
  <c r="J4468" i="1" s="1"/>
  <c r="H4469" i="1"/>
  <c r="J4469" i="1" s="1"/>
  <c r="H4470" i="1"/>
  <c r="J4470" i="1" s="1"/>
  <c r="H4471" i="1"/>
  <c r="H4472" i="1"/>
  <c r="J4472" i="1" s="1"/>
  <c r="H4473" i="1"/>
  <c r="J4473" i="1" s="1"/>
  <c r="H4474" i="1"/>
  <c r="J4474" i="1" s="1"/>
  <c r="H4475" i="1"/>
  <c r="H4476" i="1"/>
  <c r="J4476" i="1" s="1"/>
  <c r="H4477" i="1"/>
  <c r="J4477" i="1" s="1"/>
  <c r="H4478" i="1"/>
  <c r="J4478" i="1" s="1"/>
  <c r="H4479" i="1"/>
  <c r="H4480" i="1"/>
  <c r="J4480" i="1" s="1"/>
  <c r="H4481" i="1"/>
  <c r="J4481" i="1" s="1"/>
  <c r="H4482" i="1"/>
  <c r="J4482" i="1" s="1"/>
  <c r="H4483" i="1"/>
  <c r="H4484" i="1"/>
  <c r="J4484" i="1" s="1"/>
  <c r="H4485" i="1"/>
  <c r="J4485" i="1" s="1"/>
  <c r="H4486" i="1"/>
  <c r="J4486" i="1" s="1"/>
  <c r="H4487" i="1"/>
  <c r="H4488" i="1"/>
  <c r="J4488" i="1" s="1"/>
  <c r="H4489" i="1"/>
  <c r="J4489" i="1" s="1"/>
  <c r="H4490" i="1"/>
  <c r="J4490" i="1" s="1"/>
  <c r="H4491" i="1"/>
  <c r="H4492" i="1"/>
  <c r="J4492" i="1" s="1"/>
  <c r="H4493" i="1"/>
  <c r="J4493" i="1" s="1"/>
  <c r="H4494" i="1"/>
  <c r="J4494" i="1" s="1"/>
  <c r="H4495" i="1"/>
  <c r="H4496" i="1"/>
  <c r="J4496" i="1" s="1"/>
  <c r="H4497" i="1"/>
  <c r="J4497" i="1" s="1"/>
  <c r="H4498" i="1"/>
  <c r="J4498" i="1" s="1"/>
  <c r="H4499" i="1"/>
  <c r="H4500" i="1"/>
  <c r="J4500" i="1" s="1"/>
  <c r="H4501" i="1"/>
  <c r="J4501" i="1" s="1"/>
  <c r="H4502" i="1"/>
  <c r="J4502" i="1" s="1"/>
  <c r="H4503" i="1"/>
  <c r="H4504" i="1"/>
  <c r="J4504" i="1" s="1"/>
  <c r="H4505" i="1"/>
  <c r="J4505" i="1" s="1"/>
  <c r="H4506" i="1"/>
  <c r="J4506" i="1" s="1"/>
  <c r="H4507" i="1"/>
  <c r="H4508" i="1"/>
  <c r="J4508" i="1" s="1"/>
  <c r="H4509" i="1"/>
  <c r="J4509" i="1" s="1"/>
  <c r="H4510" i="1"/>
  <c r="J4510" i="1" s="1"/>
  <c r="H4511" i="1"/>
  <c r="H4512" i="1"/>
  <c r="J4512" i="1" s="1"/>
  <c r="H4513" i="1"/>
  <c r="J4513" i="1" s="1"/>
  <c r="H4514" i="1"/>
  <c r="J4514" i="1" s="1"/>
  <c r="H4515" i="1"/>
  <c r="H4516" i="1"/>
  <c r="J4516" i="1" s="1"/>
  <c r="H4517" i="1"/>
  <c r="J4517" i="1" s="1"/>
  <c r="H4518" i="1"/>
  <c r="J4518" i="1" s="1"/>
  <c r="H4519" i="1"/>
  <c r="H4520" i="1"/>
  <c r="J4520" i="1" s="1"/>
  <c r="H4521" i="1"/>
  <c r="J4521" i="1" s="1"/>
  <c r="H4522" i="1"/>
  <c r="J4522" i="1" s="1"/>
  <c r="H4523" i="1"/>
  <c r="H4524" i="1"/>
  <c r="J4524" i="1" s="1"/>
  <c r="H4525" i="1"/>
  <c r="J4525" i="1" s="1"/>
  <c r="H4526" i="1"/>
  <c r="J4526" i="1" s="1"/>
  <c r="H4527" i="1"/>
  <c r="H4528" i="1"/>
  <c r="J4528" i="1" s="1"/>
  <c r="H4529" i="1"/>
  <c r="J4529" i="1" s="1"/>
  <c r="H4530" i="1"/>
  <c r="J4530" i="1" s="1"/>
  <c r="H4531" i="1"/>
  <c r="H4532" i="1"/>
  <c r="J4532" i="1" s="1"/>
  <c r="H4533" i="1"/>
  <c r="J4533" i="1" s="1"/>
  <c r="H4534" i="1"/>
  <c r="J4534" i="1" s="1"/>
  <c r="H4535" i="1"/>
  <c r="H4536" i="1"/>
  <c r="J4536" i="1" s="1"/>
  <c r="H4537" i="1"/>
  <c r="J4537" i="1" s="1"/>
  <c r="H4538" i="1"/>
  <c r="J4538" i="1" s="1"/>
  <c r="H4539" i="1"/>
  <c r="H4540" i="1"/>
  <c r="J4540" i="1" s="1"/>
  <c r="H4541" i="1"/>
  <c r="J4541" i="1" s="1"/>
  <c r="H4542" i="1"/>
  <c r="J4542" i="1" s="1"/>
  <c r="H4543" i="1"/>
  <c r="H4544" i="1"/>
  <c r="J4544" i="1" s="1"/>
  <c r="H4545" i="1"/>
  <c r="J4545" i="1" s="1"/>
  <c r="H4546" i="1"/>
  <c r="J4546" i="1" s="1"/>
  <c r="H4547" i="1"/>
  <c r="H4548" i="1"/>
  <c r="J4548" i="1" s="1"/>
  <c r="H4549" i="1"/>
  <c r="J4549" i="1" s="1"/>
  <c r="H4550" i="1"/>
  <c r="J4550" i="1" s="1"/>
  <c r="H4551" i="1"/>
  <c r="H4552" i="1"/>
  <c r="J4552" i="1" s="1"/>
  <c r="H4553" i="1"/>
  <c r="J4553" i="1" s="1"/>
  <c r="H4554" i="1"/>
  <c r="J4554" i="1" s="1"/>
  <c r="H4555" i="1"/>
  <c r="H4556" i="1"/>
  <c r="J4556" i="1" s="1"/>
  <c r="H4557" i="1"/>
  <c r="J4557" i="1" s="1"/>
  <c r="H4558" i="1"/>
  <c r="J4558" i="1" s="1"/>
  <c r="H4559" i="1"/>
  <c r="H4560" i="1"/>
  <c r="J4560" i="1" s="1"/>
  <c r="H4561" i="1"/>
  <c r="J4561" i="1" s="1"/>
  <c r="H4562" i="1"/>
  <c r="J4562" i="1" s="1"/>
  <c r="H4563" i="1"/>
  <c r="H4564" i="1"/>
  <c r="J4564" i="1" s="1"/>
  <c r="H4565" i="1"/>
  <c r="J4565" i="1" s="1"/>
  <c r="H4566" i="1"/>
  <c r="J4566" i="1" s="1"/>
  <c r="H4567" i="1"/>
  <c r="H4568" i="1"/>
  <c r="J4568" i="1" s="1"/>
  <c r="H4569" i="1"/>
  <c r="J4569" i="1" s="1"/>
  <c r="H4570" i="1"/>
  <c r="J4570" i="1" s="1"/>
  <c r="H4571" i="1"/>
  <c r="H4572" i="1"/>
  <c r="J4572" i="1" s="1"/>
  <c r="H4573" i="1"/>
  <c r="J4573" i="1" s="1"/>
  <c r="H4574" i="1"/>
  <c r="J4574" i="1" s="1"/>
  <c r="H4575" i="1"/>
  <c r="H4576" i="1"/>
  <c r="J4576" i="1" s="1"/>
  <c r="H4577" i="1"/>
  <c r="J4577" i="1" s="1"/>
  <c r="H4578" i="1"/>
  <c r="J4578" i="1" s="1"/>
  <c r="H4579" i="1"/>
  <c r="H4580" i="1"/>
  <c r="J4580" i="1" s="1"/>
  <c r="H4581" i="1"/>
  <c r="J4581" i="1" s="1"/>
  <c r="H4582" i="1"/>
  <c r="J4582" i="1" s="1"/>
  <c r="H4583" i="1"/>
  <c r="H4584" i="1"/>
  <c r="J4584" i="1" s="1"/>
  <c r="H4585" i="1"/>
  <c r="J4585" i="1" s="1"/>
  <c r="H4586" i="1"/>
  <c r="J4586" i="1" s="1"/>
  <c r="H4587" i="1"/>
  <c r="H4588" i="1"/>
  <c r="J4588" i="1" s="1"/>
  <c r="H4589" i="1"/>
  <c r="J4589" i="1" s="1"/>
  <c r="H4590" i="1"/>
  <c r="J4590" i="1" s="1"/>
  <c r="H4591" i="1"/>
  <c r="H4592" i="1"/>
  <c r="J4592" i="1" s="1"/>
  <c r="H4593" i="1"/>
  <c r="J4593" i="1" s="1"/>
  <c r="H4594" i="1"/>
  <c r="J4594" i="1" s="1"/>
  <c r="H4595" i="1"/>
  <c r="H4596" i="1"/>
  <c r="J4596" i="1" s="1"/>
  <c r="H4597" i="1"/>
  <c r="J4597" i="1" s="1"/>
  <c r="H4598" i="1"/>
  <c r="J4598" i="1" s="1"/>
  <c r="H4599" i="1"/>
  <c r="H4600" i="1"/>
  <c r="J4600" i="1" s="1"/>
  <c r="H4601" i="1"/>
  <c r="J4601" i="1" s="1"/>
  <c r="H4602" i="1"/>
  <c r="J4602" i="1" s="1"/>
  <c r="H4603" i="1"/>
  <c r="H4604" i="1"/>
  <c r="J4604" i="1" s="1"/>
  <c r="H4605" i="1"/>
  <c r="J4605" i="1" s="1"/>
  <c r="H4606" i="1"/>
  <c r="J4606" i="1" s="1"/>
  <c r="H4607" i="1"/>
  <c r="H4608" i="1"/>
  <c r="J4608" i="1" s="1"/>
  <c r="H4609" i="1"/>
  <c r="J4609" i="1" s="1"/>
  <c r="H4610" i="1"/>
  <c r="J4610" i="1" s="1"/>
  <c r="H4611" i="1"/>
  <c r="H4612" i="1"/>
  <c r="J4612" i="1" s="1"/>
  <c r="H4613" i="1"/>
  <c r="J4613" i="1" s="1"/>
  <c r="H4614" i="1"/>
  <c r="J4614" i="1" s="1"/>
  <c r="H4615" i="1"/>
  <c r="H4616" i="1"/>
  <c r="J4616" i="1" s="1"/>
  <c r="H4617" i="1"/>
  <c r="J4617" i="1" s="1"/>
  <c r="H4618" i="1"/>
  <c r="J4618" i="1" s="1"/>
  <c r="H4619" i="1"/>
  <c r="H4620" i="1"/>
  <c r="J4620" i="1" s="1"/>
  <c r="H4621" i="1"/>
  <c r="J4621" i="1" s="1"/>
  <c r="H4622" i="1"/>
  <c r="J4622" i="1" s="1"/>
  <c r="H4623" i="1"/>
  <c r="H4624" i="1"/>
  <c r="J4624" i="1" s="1"/>
  <c r="H4625" i="1"/>
  <c r="J4625" i="1" s="1"/>
  <c r="H4626" i="1"/>
  <c r="J4626" i="1" s="1"/>
  <c r="H4627" i="1"/>
  <c r="H4628" i="1"/>
  <c r="J4628" i="1" s="1"/>
  <c r="H4629" i="1"/>
  <c r="J4629" i="1" s="1"/>
  <c r="H4630" i="1"/>
  <c r="J4630" i="1" s="1"/>
  <c r="H4631" i="1"/>
  <c r="H4632" i="1"/>
  <c r="J4632" i="1" s="1"/>
  <c r="H4633" i="1"/>
  <c r="J4633" i="1" s="1"/>
  <c r="H4634" i="1"/>
  <c r="J4634" i="1" s="1"/>
  <c r="H4635" i="1"/>
  <c r="H4636" i="1"/>
  <c r="J4636" i="1" s="1"/>
  <c r="H4637" i="1"/>
  <c r="J4637" i="1" s="1"/>
  <c r="H4638" i="1"/>
  <c r="J4638" i="1" s="1"/>
  <c r="H4639" i="1"/>
  <c r="H4640" i="1"/>
  <c r="J4640" i="1" s="1"/>
  <c r="H4641" i="1"/>
  <c r="J4641" i="1" s="1"/>
  <c r="H4642" i="1"/>
  <c r="J4642" i="1" s="1"/>
  <c r="H4643" i="1"/>
  <c r="H4644" i="1"/>
  <c r="J4644" i="1" s="1"/>
  <c r="H4645" i="1"/>
  <c r="J4645" i="1" s="1"/>
  <c r="H4646" i="1"/>
  <c r="J4646" i="1" s="1"/>
  <c r="H4647" i="1"/>
  <c r="H4648" i="1"/>
  <c r="J4648" i="1" s="1"/>
  <c r="H4649" i="1"/>
  <c r="J4649" i="1" s="1"/>
  <c r="H4650" i="1"/>
  <c r="J4650" i="1" s="1"/>
  <c r="H4651" i="1"/>
  <c r="H4652" i="1"/>
  <c r="J4652" i="1" s="1"/>
  <c r="H4653" i="1"/>
  <c r="J4653" i="1" s="1"/>
  <c r="H4654" i="1"/>
  <c r="J4654" i="1" s="1"/>
  <c r="H4655" i="1"/>
  <c r="H4656" i="1"/>
  <c r="J4656" i="1" s="1"/>
  <c r="H4657" i="1"/>
  <c r="J4657" i="1" s="1"/>
  <c r="H4658" i="1"/>
  <c r="J4658" i="1" s="1"/>
  <c r="H4659" i="1"/>
  <c r="H4660" i="1"/>
  <c r="J4660" i="1" s="1"/>
  <c r="H4661" i="1"/>
  <c r="J4661" i="1" s="1"/>
  <c r="H4662" i="1"/>
  <c r="J4662" i="1" s="1"/>
  <c r="H4663" i="1"/>
  <c r="H4664" i="1"/>
  <c r="J4664" i="1" s="1"/>
  <c r="H4665" i="1"/>
  <c r="J4665" i="1" s="1"/>
  <c r="H4666" i="1"/>
  <c r="J4666" i="1" s="1"/>
  <c r="H4667" i="1"/>
  <c r="H4668" i="1"/>
  <c r="J4668" i="1" s="1"/>
  <c r="H4669" i="1"/>
  <c r="J4669" i="1" s="1"/>
  <c r="H4670" i="1"/>
  <c r="J4670" i="1" s="1"/>
  <c r="H4671" i="1"/>
  <c r="H4672" i="1"/>
  <c r="J4672" i="1" s="1"/>
  <c r="H4673" i="1"/>
  <c r="J4673" i="1" s="1"/>
  <c r="H4674" i="1"/>
  <c r="J4674" i="1" s="1"/>
  <c r="H4675" i="1"/>
  <c r="H4676" i="1"/>
  <c r="J4676" i="1" s="1"/>
  <c r="H4677" i="1"/>
  <c r="J4677" i="1" s="1"/>
  <c r="H4678" i="1"/>
  <c r="J4678" i="1" s="1"/>
  <c r="H4679" i="1"/>
  <c r="H4680" i="1"/>
  <c r="J4680" i="1" s="1"/>
  <c r="H4681" i="1"/>
  <c r="J4681" i="1" s="1"/>
  <c r="H4682" i="1"/>
  <c r="J4682" i="1" s="1"/>
  <c r="H4683" i="1"/>
  <c r="H4684" i="1"/>
  <c r="J4684" i="1" s="1"/>
  <c r="H4685" i="1"/>
  <c r="J4685" i="1" s="1"/>
  <c r="H4686" i="1"/>
  <c r="J4686" i="1" s="1"/>
  <c r="H4687" i="1"/>
  <c r="H4688" i="1"/>
  <c r="J4688" i="1" s="1"/>
  <c r="H4689" i="1"/>
  <c r="J4689" i="1" s="1"/>
  <c r="H4690" i="1"/>
  <c r="J4690" i="1" s="1"/>
  <c r="H4691" i="1"/>
  <c r="H4692" i="1"/>
  <c r="J4692" i="1" s="1"/>
  <c r="H4693" i="1"/>
  <c r="J4693" i="1" s="1"/>
  <c r="H4694" i="1"/>
  <c r="J4694" i="1" s="1"/>
  <c r="H4695" i="1"/>
  <c r="H4696" i="1"/>
  <c r="J4696" i="1" s="1"/>
  <c r="H4697" i="1"/>
  <c r="J4697" i="1" s="1"/>
  <c r="H4698" i="1"/>
  <c r="J4698" i="1" s="1"/>
  <c r="H4699" i="1"/>
  <c r="H4700" i="1"/>
  <c r="J4700" i="1" s="1"/>
  <c r="H4701" i="1"/>
  <c r="J4701" i="1" s="1"/>
  <c r="H4702" i="1"/>
  <c r="J4702" i="1" s="1"/>
  <c r="H4703" i="1"/>
  <c r="H4704" i="1"/>
  <c r="J4704" i="1" s="1"/>
  <c r="H4705" i="1"/>
  <c r="J4705" i="1" s="1"/>
  <c r="H4706" i="1"/>
  <c r="J4706" i="1" s="1"/>
  <c r="H4707" i="1"/>
  <c r="H4708" i="1"/>
  <c r="J4708" i="1" s="1"/>
  <c r="H4709" i="1"/>
  <c r="J4709" i="1" s="1"/>
  <c r="H4710" i="1"/>
  <c r="J4710" i="1" s="1"/>
  <c r="H4711" i="1"/>
  <c r="H4712" i="1"/>
  <c r="J4712" i="1" s="1"/>
  <c r="H4713" i="1"/>
  <c r="J4713" i="1" s="1"/>
  <c r="H4714" i="1"/>
  <c r="J4714" i="1" s="1"/>
  <c r="H4715" i="1"/>
  <c r="H4716" i="1"/>
  <c r="J4716" i="1" s="1"/>
  <c r="H4717" i="1"/>
  <c r="J4717" i="1" s="1"/>
  <c r="H4718" i="1"/>
  <c r="J4718" i="1" s="1"/>
  <c r="H4719" i="1"/>
  <c r="H4720" i="1"/>
  <c r="J4720" i="1" s="1"/>
  <c r="H4721" i="1"/>
  <c r="J4721" i="1" s="1"/>
  <c r="H4722" i="1"/>
  <c r="J4722" i="1" s="1"/>
  <c r="H4723" i="1"/>
  <c r="H4724" i="1"/>
  <c r="J4724" i="1" s="1"/>
  <c r="H4725" i="1"/>
  <c r="J4725" i="1" s="1"/>
  <c r="H4726" i="1"/>
  <c r="J4726" i="1" s="1"/>
  <c r="H4727" i="1"/>
  <c r="H4728" i="1"/>
  <c r="J4728" i="1" s="1"/>
  <c r="H4729" i="1"/>
  <c r="J4729" i="1" s="1"/>
  <c r="H4730" i="1"/>
  <c r="J4730" i="1" s="1"/>
  <c r="H4731" i="1"/>
  <c r="H4732" i="1"/>
  <c r="J4732" i="1" s="1"/>
  <c r="H4733" i="1"/>
  <c r="J4733" i="1" s="1"/>
  <c r="H4734" i="1"/>
  <c r="J4734" i="1" s="1"/>
  <c r="H4735" i="1"/>
  <c r="H4736" i="1"/>
  <c r="J4736" i="1" s="1"/>
  <c r="H4737" i="1"/>
  <c r="J4737" i="1" s="1"/>
  <c r="H4738" i="1"/>
  <c r="J4738" i="1" s="1"/>
  <c r="H4739" i="1"/>
  <c r="H4740" i="1"/>
  <c r="J4740" i="1" s="1"/>
  <c r="H4741" i="1"/>
  <c r="J4741" i="1" s="1"/>
  <c r="H4742" i="1"/>
  <c r="J4742" i="1" s="1"/>
  <c r="H4743" i="1"/>
  <c r="H4744" i="1"/>
  <c r="J4744" i="1" s="1"/>
  <c r="H4745" i="1"/>
  <c r="J4745" i="1" s="1"/>
  <c r="H4746" i="1"/>
  <c r="J4746" i="1" s="1"/>
  <c r="H4747" i="1"/>
  <c r="H4748" i="1"/>
  <c r="J4748" i="1" s="1"/>
  <c r="H4749" i="1"/>
  <c r="J4749" i="1" s="1"/>
  <c r="H4750" i="1"/>
  <c r="J4750" i="1" s="1"/>
  <c r="H4751" i="1"/>
  <c r="H4752" i="1"/>
  <c r="J4752" i="1" s="1"/>
  <c r="H4753" i="1"/>
  <c r="J4753" i="1" s="1"/>
  <c r="H4754" i="1"/>
  <c r="J4754" i="1" s="1"/>
  <c r="H4755" i="1"/>
  <c r="H4756" i="1"/>
  <c r="J4756" i="1" s="1"/>
  <c r="H4757" i="1"/>
  <c r="J4757" i="1" s="1"/>
  <c r="H4758" i="1"/>
  <c r="J4758" i="1" s="1"/>
  <c r="H4759" i="1"/>
  <c r="H4760" i="1"/>
  <c r="J4760" i="1" s="1"/>
  <c r="H4761" i="1"/>
  <c r="J4761" i="1" s="1"/>
  <c r="H4762" i="1"/>
  <c r="J4762" i="1" s="1"/>
  <c r="H4763" i="1"/>
  <c r="H4764" i="1"/>
  <c r="J4764" i="1" s="1"/>
  <c r="H4765" i="1"/>
  <c r="J4765" i="1" s="1"/>
  <c r="H4766" i="1"/>
  <c r="J4766" i="1" s="1"/>
  <c r="H4767" i="1"/>
  <c r="H4768" i="1"/>
  <c r="J4768" i="1" s="1"/>
  <c r="H4769" i="1"/>
  <c r="J4769" i="1" s="1"/>
  <c r="H4770" i="1"/>
  <c r="J4770" i="1" s="1"/>
  <c r="H4771" i="1"/>
  <c r="H4772" i="1"/>
  <c r="J4772" i="1" s="1"/>
  <c r="H4773" i="1"/>
  <c r="J4773" i="1" s="1"/>
  <c r="H4774" i="1"/>
  <c r="J4774" i="1" s="1"/>
  <c r="H4775" i="1"/>
  <c r="H4776" i="1"/>
  <c r="J4776" i="1" s="1"/>
  <c r="H4777" i="1"/>
  <c r="J4777" i="1" s="1"/>
  <c r="H4778" i="1"/>
  <c r="J4778" i="1" s="1"/>
  <c r="H4779" i="1"/>
  <c r="H4780" i="1"/>
  <c r="J4780" i="1" s="1"/>
  <c r="H4781" i="1"/>
  <c r="J4781" i="1" s="1"/>
  <c r="H4782" i="1"/>
  <c r="J4782" i="1" s="1"/>
  <c r="H4783" i="1"/>
  <c r="H4784" i="1"/>
  <c r="J4784" i="1" s="1"/>
  <c r="H4785" i="1"/>
  <c r="J4785" i="1" s="1"/>
  <c r="H4786" i="1"/>
  <c r="J4786" i="1" s="1"/>
  <c r="H4787" i="1"/>
  <c r="H4788" i="1"/>
  <c r="J4788" i="1" s="1"/>
  <c r="H4789" i="1"/>
  <c r="J4789" i="1" s="1"/>
  <c r="H4790" i="1"/>
  <c r="J4790" i="1" s="1"/>
  <c r="H4791" i="1"/>
  <c r="H4792" i="1"/>
  <c r="J4792" i="1" s="1"/>
  <c r="H4793" i="1"/>
  <c r="J4793" i="1" s="1"/>
  <c r="H4794" i="1"/>
  <c r="J4794" i="1" s="1"/>
  <c r="H4795" i="1"/>
  <c r="H4796" i="1"/>
  <c r="J4796" i="1" s="1"/>
  <c r="H4797" i="1"/>
  <c r="J4797" i="1" s="1"/>
  <c r="H4798" i="1"/>
  <c r="J4798" i="1" s="1"/>
  <c r="H4799" i="1"/>
  <c r="H4800" i="1"/>
  <c r="J4800" i="1" s="1"/>
  <c r="H4801" i="1"/>
  <c r="J4801" i="1" s="1"/>
  <c r="H4802" i="1"/>
  <c r="J4802" i="1" s="1"/>
  <c r="H4803" i="1"/>
  <c r="H4804" i="1"/>
  <c r="J4804" i="1" s="1"/>
  <c r="H4805" i="1"/>
  <c r="J4805" i="1" s="1"/>
  <c r="H4806" i="1"/>
  <c r="J4806" i="1" s="1"/>
  <c r="H4807" i="1"/>
  <c r="H4808" i="1"/>
  <c r="J4808" i="1" s="1"/>
  <c r="H4809" i="1"/>
  <c r="J4809" i="1" s="1"/>
  <c r="H4810" i="1"/>
  <c r="J4810" i="1" s="1"/>
  <c r="H4811" i="1"/>
  <c r="H4812" i="1"/>
  <c r="J4812" i="1" s="1"/>
  <c r="H4813" i="1"/>
  <c r="J4813" i="1" s="1"/>
  <c r="H4814" i="1"/>
  <c r="J4814" i="1" s="1"/>
  <c r="H4815" i="1"/>
  <c r="H4816" i="1"/>
  <c r="J4816" i="1" s="1"/>
  <c r="H4817" i="1"/>
  <c r="J4817" i="1" s="1"/>
  <c r="H4818" i="1"/>
  <c r="J4818" i="1" s="1"/>
  <c r="H4819" i="1"/>
  <c r="H4820" i="1"/>
  <c r="J4820" i="1" s="1"/>
  <c r="H4821" i="1"/>
  <c r="J4821" i="1" s="1"/>
  <c r="H4822" i="1"/>
  <c r="J4822" i="1" s="1"/>
  <c r="H4823" i="1"/>
  <c r="H4824" i="1"/>
  <c r="J4824" i="1" s="1"/>
  <c r="H4825" i="1"/>
  <c r="J4825" i="1" s="1"/>
  <c r="H4826" i="1"/>
  <c r="J4826" i="1" s="1"/>
  <c r="H4827" i="1"/>
  <c r="H4828" i="1"/>
  <c r="J4828" i="1" s="1"/>
  <c r="H4829" i="1"/>
  <c r="J4829" i="1" s="1"/>
  <c r="H4830" i="1"/>
  <c r="J4830" i="1" s="1"/>
  <c r="H4831" i="1"/>
  <c r="H4832" i="1"/>
  <c r="J4832" i="1" s="1"/>
  <c r="H4833" i="1"/>
  <c r="J4833" i="1" s="1"/>
  <c r="H4834" i="1"/>
  <c r="J4834" i="1" s="1"/>
  <c r="H4835" i="1"/>
  <c r="H4836" i="1"/>
  <c r="J4836" i="1" s="1"/>
  <c r="H4837" i="1"/>
  <c r="J4837" i="1" s="1"/>
  <c r="H4838" i="1"/>
  <c r="J4838" i="1" s="1"/>
  <c r="H4839" i="1"/>
  <c r="H4840" i="1"/>
  <c r="J4840" i="1" s="1"/>
  <c r="H4841" i="1"/>
  <c r="J4841" i="1" s="1"/>
  <c r="H4842" i="1"/>
  <c r="J4842" i="1" s="1"/>
  <c r="H4843" i="1"/>
  <c r="H4844" i="1"/>
  <c r="J4844" i="1" s="1"/>
  <c r="H4845" i="1"/>
  <c r="J4845" i="1" s="1"/>
  <c r="H4846" i="1"/>
  <c r="J4846" i="1" s="1"/>
  <c r="H4847" i="1"/>
  <c r="H4848" i="1"/>
  <c r="J4848" i="1" s="1"/>
  <c r="H4849" i="1"/>
  <c r="J4849" i="1" s="1"/>
  <c r="H4850" i="1"/>
  <c r="J4850" i="1" s="1"/>
  <c r="H4851" i="1"/>
  <c r="H4852" i="1"/>
  <c r="J4852" i="1" s="1"/>
  <c r="H4853" i="1"/>
  <c r="J4853" i="1" s="1"/>
  <c r="H4854" i="1"/>
  <c r="J4854" i="1" s="1"/>
  <c r="H4855" i="1"/>
  <c r="H4856" i="1"/>
  <c r="J4856" i="1" s="1"/>
  <c r="H4857" i="1"/>
  <c r="J4857" i="1" s="1"/>
  <c r="H4858" i="1"/>
  <c r="J4858" i="1" s="1"/>
  <c r="H4859" i="1"/>
  <c r="H4860" i="1"/>
  <c r="J4860" i="1" s="1"/>
  <c r="H4861" i="1"/>
  <c r="J4861" i="1" s="1"/>
  <c r="H4862" i="1"/>
  <c r="J4862" i="1" s="1"/>
  <c r="H4863" i="1"/>
  <c r="H4864" i="1"/>
  <c r="J4864" i="1" s="1"/>
  <c r="H4865" i="1"/>
  <c r="J4865" i="1" s="1"/>
  <c r="H4866" i="1"/>
  <c r="J4866" i="1" s="1"/>
  <c r="H4867" i="1"/>
  <c r="H4868" i="1"/>
  <c r="J4868" i="1" s="1"/>
  <c r="H4869" i="1"/>
  <c r="J4869" i="1" s="1"/>
  <c r="H4870" i="1"/>
  <c r="J4870" i="1" s="1"/>
  <c r="H4871" i="1"/>
  <c r="H4872" i="1"/>
  <c r="J4872" i="1" s="1"/>
  <c r="H4873" i="1"/>
  <c r="J4873" i="1" s="1"/>
  <c r="H4874" i="1"/>
  <c r="J4874" i="1" s="1"/>
  <c r="H4875" i="1"/>
  <c r="H4876" i="1"/>
  <c r="J4876" i="1" s="1"/>
  <c r="H4877" i="1"/>
  <c r="J4877" i="1" s="1"/>
  <c r="H4878" i="1"/>
  <c r="J4878" i="1" s="1"/>
  <c r="H4879" i="1"/>
  <c r="H4880" i="1"/>
  <c r="J4880" i="1" s="1"/>
  <c r="H4881" i="1"/>
  <c r="J4881" i="1" s="1"/>
  <c r="H4882" i="1"/>
  <c r="J4882" i="1" s="1"/>
  <c r="H4883" i="1"/>
  <c r="H4884" i="1"/>
  <c r="J4884" i="1" s="1"/>
  <c r="H4885" i="1"/>
  <c r="J4885" i="1" s="1"/>
  <c r="H4886" i="1"/>
  <c r="J4886" i="1" s="1"/>
  <c r="H4887" i="1"/>
  <c r="H4888" i="1"/>
  <c r="J4888" i="1" s="1"/>
  <c r="H4889" i="1"/>
  <c r="J4889" i="1" s="1"/>
  <c r="H4890" i="1"/>
  <c r="J4890" i="1" s="1"/>
  <c r="H4891" i="1"/>
  <c r="H4892" i="1"/>
  <c r="J4892" i="1" s="1"/>
  <c r="H4893" i="1"/>
  <c r="J4893" i="1" s="1"/>
  <c r="H4894" i="1"/>
  <c r="J4894" i="1" s="1"/>
  <c r="H4895" i="1"/>
  <c r="H4896" i="1"/>
  <c r="J4896" i="1" s="1"/>
  <c r="H4897" i="1"/>
  <c r="J4897" i="1" s="1"/>
  <c r="H4898" i="1"/>
  <c r="J4898" i="1" s="1"/>
  <c r="H4899" i="1"/>
  <c r="H4900" i="1"/>
  <c r="J4900" i="1" s="1"/>
  <c r="H4901" i="1"/>
  <c r="J4901" i="1" s="1"/>
  <c r="H4902" i="1"/>
  <c r="J4902" i="1" s="1"/>
  <c r="H4903" i="1"/>
  <c r="H4904" i="1"/>
  <c r="J4904" i="1" s="1"/>
  <c r="H4905" i="1"/>
  <c r="J4905" i="1" s="1"/>
  <c r="H4906" i="1"/>
  <c r="J4906" i="1" s="1"/>
  <c r="H4907" i="1"/>
  <c r="H4908" i="1"/>
  <c r="J4908" i="1" s="1"/>
  <c r="H4909" i="1"/>
  <c r="J4909" i="1" s="1"/>
  <c r="H4910" i="1"/>
  <c r="J4910" i="1" s="1"/>
  <c r="H4911" i="1"/>
  <c r="H4912" i="1"/>
  <c r="J4912" i="1" s="1"/>
  <c r="H4913" i="1"/>
  <c r="J4913" i="1" s="1"/>
  <c r="H4914" i="1"/>
  <c r="J4914" i="1" s="1"/>
  <c r="H4915" i="1"/>
  <c r="H4916" i="1"/>
  <c r="J4916" i="1" s="1"/>
  <c r="H4917" i="1"/>
  <c r="J4917" i="1" s="1"/>
  <c r="H4918" i="1"/>
  <c r="J4918" i="1" s="1"/>
  <c r="H4919" i="1"/>
  <c r="H4920" i="1"/>
  <c r="J4920" i="1" s="1"/>
  <c r="H4921" i="1"/>
  <c r="J4921" i="1" s="1"/>
  <c r="H4922" i="1"/>
  <c r="J4922" i="1" s="1"/>
  <c r="H4923" i="1"/>
  <c r="H4924" i="1"/>
  <c r="J4924" i="1" s="1"/>
  <c r="H4925" i="1"/>
  <c r="J4925" i="1" s="1"/>
  <c r="H4926" i="1"/>
  <c r="J4926" i="1" s="1"/>
  <c r="H4927" i="1"/>
  <c r="H4928" i="1"/>
  <c r="J4928" i="1" s="1"/>
  <c r="H4929" i="1"/>
  <c r="J4929" i="1" s="1"/>
  <c r="H4930" i="1"/>
  <c r="J4930" i="1" s="1"/>
  <c r="H4931" i="1"/>
  <c r="H4932" i="1"/>
  <c r="J4932" i="1" s="1"/>
  <c r="H4933" i="1"/>
  <c r="J4933" i="1" s="1"/>
  <c r="H4934" i="1"/>
  <c r="J4934" i="1" s="1"/>
  <c r="H4935" i="1"/>
  <c r="H4936" i="1"/>
  <c r="J4936" i="1" s="1"/>
  <c r="H4937" i="1"/>
  <c r="J4937" i="1" s="1"/>
  <c r="H4938" i="1"/>
  <c r="J4938" i="1" s="1"/>
  <c r="H4939" i="1"/>
  <c r="H4940" i="1"/>
  <c r="J4940" i="1" s="1"/>
  <c r="H4941" i="1"/>
  <c r="J4941" i="1" s="1"/>
  <c r="H4942" i="1"/>
  <c r="J4942" i="1" s="1"/>
  <c r="H4943" i="1"/>
  <c r="H4944" i="1"/>
  <c r="J4944" i="1" s="1"/>
  <c r="H4945" i="1"/>
  <c r="J4945" i="1" s="1"/>
  <c r="H4946" i="1"/>
  <c r="J4946" i="1" s="1"/>
  <c r="H4947" i="1"/>
  <c r="H4948" i="1"/>
  <c r="J4948" i="1" s="1"/>
  <c r="H4949" i="1"/>
  <c r="J4949" i="1" s="1"/>
  <c r="H4950" i="1"/>
  <c r="J4950" i="1" s="1"/>
  <c r="H4951" i="1"/>
  <c r="H4952" i="1"/>
  <c r="J4952" i="1" s="1"/>
  <c r="H4953" i="1"/>
  <c r="J4953" i="1" s="1"/>
  <c r="H4954" i="1"/>
  <c r="J4954" i="1" s="1"/>
  <c r="H4955" i="1"/>
  <c r="H4956" i="1"/>
  <c r="J4956" i="1" s="1"/>
  <c r="H4957" i="1"/>
  <c r="J4957" i="1" s="1"/>
  <c r="H4958" i="1"/>
  <c r="J4958" i="1" s="1"/>
  <c r="H4959" i="1"/>
  <c r="H4960" i="1"/>
  <c r="J4960" i="1" s="1"/>
  <c r="H4961" i="1"/>
  <c r="J4961" i="1" s="1"/>
  <c r="H4962" i="1"/>
  <c r="J4962" i="1" s="1"/>
  <c r="H4963" i="1"/>
  <c r="H4964" i="1"/>
  <c r="J4964" i="1" s="1"/>
  <c r="H4965" i="1"/>
  <c r="J4965" i="1" s="1"/>
  <c r="H4966" i="1"/>
  <c r="J4966" i="1" s="1"/>
  <c r="H4967" i="1"/>
  <c r="H4968" i="1"/>
  <c r="J4968" i="1" s="1"/>
  <c r="H4969" i="1"/>
  <c r="J4969" i="1" s="1"/>
  <c r="H4970" i="1"/>
  <c r="J4970" i="1" s="1"/>
  <c r="H4971" i="1"/>
  <c r="H4972" i="1"/>
  <c r="J4972" i="1" s="1"/>
  <c r="H4973" i="1"/>
  <c r="J4973" i="1" s="1"/>
  <c r="H4974" i="1"/>
  <c r="J4974" i="1" s="1"/>
  <c r="H4975" i="1"/>
  <c r="H4976" i="1"/>
  <c r="J4976" i="1" s="1"/>
  <c r="H4977" i="1"/>
  <c r="J4977" i="1" s="1"/>
  <c r="H4978" i="1"/>
  <c r="J4978" i="1" s="1"/>
  <c r="H4979" i="1"/>
  <c r="H4980" i="1"/>
  <c r="J4980" i="1" s="1"/>
  <c r="H4981" i="1"/>
  <c r="J4981" i="1" s="1"/>
  <c r="H4982" i="1"/>
  <c r="J4982" i="1" s="1"/>
  <c r="H4983" i="1"/>
  <c r="H4984" i="1"/>
  <c r="J4984" i="1" s="1"/>
  <c r="H4985" i="1"/>
  <c r="J4985" i="1" s="1"/>
  <c r="H4986" i="1"/>
  <c r="J4986" i="1" s="1"/>
  <c r="H4987" i="1"/>
  <c r="H4988" i="1"/>
  <c r="J4988" i="1" s="1"/>
  <c r="H4989" i="1"/>
  <c r="J4989" i="1" s="1"/>
  <c r="H4990" i="1"/>
  <c r="J4990" i="1" s="1"/>
  <c r="H4991" i="1"/>
  <c r="H4992" i="1"/>
  <c r="J4992" i="1" s="1"/>
  <c r="H4993" i="1"/>
  <c r="J4993" i="1" s="1"/>
  <c r="H4994" i="1"/>
  <c r="J4994" i="1" s="1"/>
  <c r="H4995" i="1"/>
  <c r="H4996" i="1"/>
  <c r="J4996" i="1" s="1"/>
  <c r="H4997" i="1"/>
  <c r="J4997" i="1" s="1"/>
  <c r="H4998" i="1"/>
  <c r="J4998" i="1" s="1"/>
  <c r="H4999" i="1"/>
  <c r="H5000" i="1"/>
  <c r="J5000" i="1" s="1"/>
  <c r="H5001" i="1"/>
  <c r="J5001" i="1" s="1"/>
  <c r="H5002" i="1"/>
  <c r="J5002" i="1" s="1"/>
  <c r="H5003" i="1"/>
  <c r="H5004" i="1"/>
  <c r="J5004" i="1" s="1"/>
  <c r="H5005" i="1"/>
  <c r="J5005" i="1" s="1"/>
  <c r="H5006" i="1"/>
  <c r="J5006" i="1" s="1"/>
  <c r="H5007" i="1"/>
  <c r="H5008" i="1"/>
  <c r="J5008" i="1" s="1"/>
  <c r="H5009" i="1"/>
  <c r="J5009" i="1" s="1"/>
  <c r="H5010" i="1"/>
  <c r="J5010" i="1" s="1"/>
  <c r="H5011" i="1"/>
  <c r="H5012" i="1"/>
  <c r="J5012" i="1" s="1"/>
  <c r="H5013" i="1"/>
  <c r="J5013" i="1" s="1"/>
  <c r="H5014" i="1"/>
  <c r="J5014" i="1" s="1"/>
  <c r="H5015" i="1"/>
  <c r="H5016" i="1"/>
  <c r="J5016" i="1" s="1"/>
  <c r="H5017" i="1"/>
  <c r="J5017" i="1" s="1"/>
  <c r="H5018" i="1"/>
  <c r="J5018" i="1" s="1"/>
  <c r="H5019" i="1"/>
  <c r="H5020" i="1"/>
  <c r="J5020" i="1" s="1"/>
  <c r="H5021" i="1"/>
  <c r="J5021" i="1" s="1"/>
  <c r="H5022" i="1"/>
  <c r="J5022" i="1" s="1"/>
  <c r="H5023" i="1"/>
  <c r="H5024" i="1"/>
  <c r="J5024" i="1" s="1"/>
  <c r="H5025" i="1"/>
  <c r="J5025" i="1" s="1"/>
  <c r="H5026" i="1"/>
  <c r="J5026" i="1" s="1"/>
  <c r="H5027" i="1"/>
  <c r="H5028" i="1"/>
  <c r="J5028" i="1" s="1"/>
  <c r="H5029" i="1"/>
  <c r="J5029" i="1" s="1"/>
  <c r="H5030" i="1"/>
  <c r="J5030" i="1" s="1"/>
  <c r="H5031" i="1"/>
  <c r="H5032" i="1"/>
  <c r="J5032" i="1" s="1"/>
  <c r="H5033" i="1"/>
  <c r="J5033" i="1" s="1"/>
  <c r="H5034" i="1"/>
  <c r="J5034" i="1" s="1"/>
  <c r="H5035" i="1"/>
  <c r="H5036" i="1"/>
  <c r="J5036" i="1" s="1"/>
  <c r="H5037" i="1"/>
  <c r="J5037" i="1" s="1"/>
  <c r="H5038" i="1"/>
  <c r="J5038" i="1" s="1"/>
  <c r="H5039" i="1"/>
  <c r="H5040" i="1"/>
  <c r="J5040" i="1" s="1"/>
  <c r="H5041" i="1"/>
  <c r="J5041" i="1" s="1"/>
  <c r="H5042" i="1"/>
  <c r="J5042" i="1" s="1"/>
  <c r="H5043" i="1"/>
  <c r="H5044" i="1"/>
  <c r="J5044" i="1" s="1"/>
  <c r="H5045" i="1"/>
  <c r="J5045" i="1" s="1"/>
  <c r="H5046" i="1"/>
  <c r="J5046" i="1" s="1"/>
  <c r="H5047" i="1"/>
  <c r="H5048" i="1"/>
  <c r="J5048" i="1" s="1"/>
  <c r="H5049" i="1"/>
  <c r="J5049" i="1" s="1"/>
  <c r="H5050" i="1"/>
  <c r="J5050" i="1" s="1"/>
  <c r="H5051" i="1"/>
  <c r="H5052" i="1"/>
  <c r="J5052" i="1" s="1"/>
  <c r="H5053" i="1"/>
  <c r="J5053" i="1" s="1"/>
  <c r="H5054" i="1"/>
  <c r="J5054" i="1" s="1"/>
  <c r="H5055" i="1"/>
  <c r="H5056" i="1"/>
  <c r="J5056" i="1" s="1"/>
  <c r="H5057" i="1"/>
  <c r="J5057" i="1" s="1"/>
  <c r="H5058" i="1"/>
  <c r="J5058" i="1" s="1"/>
  <c r="H5059" i="1"/>
  <c r="H5060" i="1"/>
  <c r="J5060" i="1" s="1"/>
  <c r="H5061" i="1"/>
  <c r="J5061" i="1" s="1"/>
  <c r="H5062" i="1"/>
  <c r="J5062" i="1" s="1"/>
  <c r="H5063" i="1"/>
  <c r="H5064" i="1"/>
  <c r="J5064" i="1" s="1"/>
  <c r="H5065" i="1"/>
  <c r="J5065" i="1" s="1"/>
  <c r="H5066" i="1"/>
  <c r="J5066" i="1" s="1"/>
  <c r="H5067" i="1"/>
  <c r="H5068" i="1"/>
  <c r="J5068" i="1" s="1"/>
  <c r="H5069" i="1"/>
  <c r="J5069" i="1" s="1"/>
  <c r="H5070" i="1"/>
  <c r="J5070" i="1" s="1"/>
  <c r="H5071" i="1"/>
  <c r="H5072" i="1"/>
  <c r="J5072" i="1" s="1"/>
  <c r="H5073" i="1"/>
  <c r="J5073" i="1" s="1"/>
  <c r="H5074" i="1"/>
  <c r="J5074" i="1" s="1"/>
  <c r="H5075" i="1"/>
  <c r="H5076" i="1"/>
  <c r="J5076" i="1" s="1"/>
  <c r="H5077" i="1"/>
  <c r="J5077" i="1" s="1"/>
  <c r="H5078" i="1"/>
  <c r="J5078" i="1" s="1"/>
  <c r="H5079" i="1"/>
  <c r="H5080" i="1"/>
  <c r="J5080" i="1" s="1"/>
  <c r="H5081" i="1"/>
  <c r="J5081" i="1" s="1"/>
  <c r="H5082" i="1"/>
  <c r="J5082" i="1" s="1"/>
  <c r="H5083" i="1"/>
  <c r="H5084" i="1"/>
  <c r="J5084" i="1" s="1"/>
  <c r="H5085" i="1"/>
  <c r="J5085" i="1" s="1"/>
  <c r="H5086" i="1"/>
  <c r="J5086" i="1" s="1"/>
  <c r="H5087" i="1"/>
  <c r="H5088" i="1"/>
  <c r="J5088" i="1" s="1"/>
  <c r="H5089" i="1"/>
  <c r="J5089" i="1" s="1"/>
  <c r="H5090" i="1"/>
  <c r="J5090" i="1" s="1"/>
  <c r="H5091" i="1"/>
  <c r="H5092" i="1"/>
  <c r="J5092" i="1" s="1"/>
  <c r="H5093" i="1"/>
  <c r="J5093" i="1" s="1"/>
  <c r="H5094" i="1"/>
  <c r="J5094" i="1" s="1"/>
  <c r="H5095" i="1"/>
  <c r="H5096" i="1"/>
  <c r="J5096" i="1" s="1"/>
  <c r="H5097" i="1"/>
  <c r="J5097" i="1" s="1"/>
  <c r="H5098" i="1"/>
  <c r="J5098" i="1" s="1"/>
  <c r="H5099" i="1"/>
  <c r="H5100" i="1"/>
  <c r="J5100" i="1" s="1"/>
  <c r="H5101" i="1"/>
  <c r="J5101" i="1" s="1"/>
  <c r="H5102" i="1"/>
  <c r="J5102" i="1" s="1"/>
  <c r="H5103" i="1"/>
  <c r="H5104" i="1"/>
  <c r="J5104" i="1" s="1"/>
  <c r="H5105" i="1"/>
  <c r="J5105" i="1" s="1"/>
  <c r="H5106" i="1"/>
  <c r="J5106" i="1" s="1"/>
  <c r="H5107" i="1"/>
  <c r="H5108" i="1"/>
  <c r="J5108" i="1" s="1"/>
  <c r="H5109" i="1"/>
  <c r="J5109" i="1" s="1"/>
  <c r="H5110" i="1"/>
  <c r="J5110" i="1" s="1"/>
  <c r="H5111" i="1"/>
  <c r="H5112" i="1"/>
  <c r="J5112" i="1" s="1"/>
  <c r="H5113" i="1"/>
  <c r="J5113" i="1" s="1"/>
  <c r="H5114" i="1"/>
  <c r="J5114" i="1" s="1"/>
  <c r="H5115" i="1"/>
  <c r="H5116" i="1"/>
  <c r="J5116" i="1" s="1"/>
  <c r="H5117" i="1"/>
  <c r="J5117" i="1" s="1"/>
  <c r="H5118" i="1"/>
  <c r="J5118" i="1" s="1"/>
  <c r="H5119" i="1"/>
  <c r="H5120" i="1"/>
  <c r="J5120" i="1" s="1"/>
  <c r="H5121" i="1"/>
  <c r="J5121" i="1" s="1"/>
  <c r="H5122" i="1"/>
  <c r="J5122" i="1" s="1"/>
  <c r="H5123" i="1"/>
  <c r="H5124" i="1"/>
  <c r="J5124" i="1" s="1"/>
  <c r="H5125" i="1"/>
  <c r="J5125" i="1" s="1"/>
  <c r="H5126" i="1"/>
  <c r="J5126" i="1" s="1"/>
  <c r="H5127" i="1"/>
  <c r="H5128" i="1"/>
  <c r="J5128" i="1" s="1"/>
  <c r="H5129" i="1"/>
  <c r="J5129" i="1" s="1"/>
  <c r="H5130" i="1"/>
  <c r="J5130" i="1" s="1"/>
  <c r="H5131" i="1"/>
  <c r="H5132" i="1"/>
  <c r="J5132" i="1" s="1"/>
  <c r="H5133" i="1"/>
  <c r="J5133" i="1" s="1"/>
  <c r="H5134" i="1"/>
  <c r="J5134" i="1" s="1"/>
  <c r="H5135" i="1"/>
  <c r="H5136" i="1"/>
  <c r="J5136" i="1" s="1"/>
  <c r="H5137" i="1"/>
  <c r="J5137" i="1" s="1"/>
  <c r="H5138" i="1"/>
  <c r="J5138" i="1" s="1"/>
  <c r="H5139" i="1"/>
  <c r="H5140" i="1"/>
  <c r="J5140" i="1" s="1"/>
  <c r="H5141" i="1"/>
  <c r="J5141" i="1" s="1"/>
  <c r="H5142" i="1"/>
  <c r="J5142" i="1" s="1"/>
  <c r="H5143" i="1"/>
  <c r="H5144" i="1"/>
  <c r="J5144" i="1" s="1"/>
  <c r="H5145" i="1"/>
  <c r="J5145" i="1" s="1"/>
  <c r="H5146" i="1"/>
  <c r="J5146" i="1" s="1"/>
  <c r="H5147" i="1"/>
  <c r="H5148" i="1"/>
  <c r="J5148" i="1" s="1"/>
  <c r="H5149" i="1"/>
  <c r="J5149" i="1" s="1"/>
  <c r="H5150" i="1"/>
  <c r="J5150" i="1" s="1"/>
  <c r="H5151" i="1"/>
  <c r="H5152" i="1"/>
  <c r="J5152" i="1" s="1"/>
  <c r="H5153" i="1"/>
  <c r="J5153" i="1" s="1"/>
  <c r="H5154" i="1"/>
  <c r="J5154" i="1" s="1"/>
  <c r="H5155" i="1"/>
  <c r="H5156" i="1"/>
  <c r="J5156" i="1" s="1"/>
  <c r="H5157" i="1"/>
  <c r="J5157" i="1" s="1"/>
  <c r="H5158" i="1"/>
  <c r="J5158" i="1" s="1"/>
  <c r="H5159" i="1"/>
  <c r="H5160" i="1"/>
  <c r="J5160" i="1" s="1"/>
  <c r="H5161" i="1"/>
  <c r="J5161" i="1" s="1"/>
  <c r="H5162" i="1"/>
  <c r="J5162" i="1" s="1"/>
  <c r="H5163" i="1"/>
  <c r="H5164" i="1"/>
  <c r="J5164" i="1" s="1"/>
  <c r="H5165" i="1"/>
  <c r="J5165" i="1" s="1"/>
  <c r="H5166" i="1"/>
  <c r="J5166" i="1" s="1"/>
  <c r="H5167" i="1"/>
  <c r="H5168" i="1"/>
  <c r="J5168" i="1" s="1"/>
  <c r="H5169" i="1"/>
  <c r="J5169" i="1" s="1"/>
  <c r="H5170" i="1"/>
  <c r="J5170" i="1" s="1"/>
  <c r="H5171" i="1"/>
  <c r="H5172" i="1"/>
  <c r="J5172" i="1" s="1"/>
  <c r="H5173" i="1"/>
  <c r="J5173" i="1" s="1"/>
  <c r="H5174" i="1"/>
  <c r="J5174" i="1" s="1"/>
  <c r="H5175" i="1"/>
  <c r="H5176" i="1"/>
  <c r="J5176" i="1" s="1"/>
  <c r="H5177" i="1"/>
  <c r="J5177" i="1" s="1"/>
  <c r="H5178" i="1"/>
  <c r="J5178" i="1" s="1"/>
  <c r="H5179" i="1"/>
  <c r="H5180" i="1"/>
  <c r="J5180" i="1" s="1"/>
  <c r="H5181" i="1"/>
  <c r="J5181" i="1" s="1"/>
  <c r="H5182" i="1"/>
  <c r="J5182" i="1" s="1"/>
  <c r="H5183" i="1"/>
  <c r="H5184" i="1"/>
  <c r="J5184" i="1" s="1"/>
  <c r="H5185" i="1"/>
  <c r="J5185" i="1" s="1"/>
  <c r="H5186" i="1"/>
  <c r="J5186" i="1" s="1"/>
  <c r="H5187" i="1"/>
  <c r="H5188" i="1"/>
  <c r="J5188" i="1" s="1"/>
  <c r="H5189" i="1"/>
  <c r="J5189" i="1" s="1"/>
  <c r="H5190" i="1"/>
  <c r="J5190" i="1" s="1"/>
  <c r="H5191" i="1"/>
  <c r="H5192" i="1"/>
  <c r="J5192" i="1" s="1"/>
  <c r="H5193" i="1"/>
  <c r="J5193" i="1" s="1"/>
  <c r="H5194" i="1"/>
  <c r="J5194" i="1" s="1"/>
  <c r="H5195" i="1"/>
  <c r="H5196" i="1"/>
  <c r="J5196" i="1" s="1"/>
  <c r="H5197" i="1"/>
  <c r="J5197" i="1" s="1"/>
  <c r="H5198" i="1"/>
  <c r="J5198" i="1" s="1"/>
  <c r="H5199" i="1"/>
  <c r="H5200" i="1"/>
  <c r="J5200" i="1" s="1"/>
  <c r="H5201" i="1"/>
  <c r="J5201" i="1" s="1"/>
  <c r="H5202" i="1"/>
  <c r="J5202" i="1" s="1"/>
  <c r="H5203" i="1"/>
  <c r="H5204" i="1"/>
  <c r="J5204" i="1" s="1"/>
  <c r="H5205" i="1"/>
  <c r="J5205" i="1" s="1"/>
  <c r="H5206" i="1"/>
  <c r="J5206" i="1" s="1"/>
  <c r="H5207" i="1"/>
  <c r="H5208" i="1"/>
  <c r="J5208" i="1" s="1"/>
  <c r="H5209" i="1"/>
  <c r="J5209" i="1" s="1"/>
  <c r="H5210" i="1"/>
  <c r="J5210" i="1" s="1"/>
  <c r="H5211" i="1"/>
  <c r="H5212" i="1"/>
  <c r="J5212" i="1" s="1"/>
  <c r="H5213" i="1"/>
  <c r="J5213" i="1" s="1"/>
  <c r="H5214" i="1"/>
  <c r="J5214" i="1" s="1"/>
  <c r="H5215" i="1"/>
  <c r="H5216" i="1"/>
  <c r="J5216" i="1" s="1"/>
  <c r="H5217" i="1"/>
  <c r="J5217" i="1" s="1"/>
  <c r="H5218" i="1"/>
  <c r="J5218" i="1" s="1"/>
  <c r="H5219" i="1"/>
  <c r="H5220" i="1"/>
  <c r="J5220" i="1" s="1"/>
  <c r="H5221" i="1"/>
  <c r="J5221" i="1" s="1"/>
  <c r="H5222" i="1"/>
  <c r="J5222" i="1" s="1"/>
  <c r="H5223" i="1"/>
  <c r="H5224" i="1"/>
  <c r="J5224" i="1" s="1"/>
  <c r="H5225" i="1"/>
  <c r="J5225" i="1" s="1"/>
  <c r="H5226" i="1"/>
  <c r="J5226" i="1" s="1"/>
  <c r="H5227" i="1"/>
  <c r="H5228" i="1"/>
  <c r="J5228" i="1" s="1"/>
  <c r="H5229" i="1"/>
  <c r="J5229" i="1" s="1"/>
  <c r="H5230" i="1"/>
  <c r="J5230" i="1" s="1"/>
  <c r="H5231" i="1"/>
  <c r="H5232" i="1"/>
  <c r="J5232" i="1" s="1"/>
  <c r="H5233" i="1"/>
  <c r="J5233" i="1" s="1"/>
  <c r="H5234" i="1"/>
  <c r="J5234" i="1" s="1"/>
  <c r="H5235" i="1"/>
  <c r="H5236" i="1"/>
  <c r="J5236" i="1" s="1"/>
  <c r="H5237" i="1"/>
  <c r="J5237" i="1" s="1"/>
  <c r="H5238" i="1"/>
  <c r="J5238" i="1" s="1"/>
  <c r="H5239" i="1"/>
  <c r="H5240" i="1"/>
  <c r="J5240" i="1" s="1"/>
  <c r="H5241" i="1"/>
  <c r="J5241" i="1" s="1"/>
  <c r="H5242" i="1"/>
  <c r="J5242" i="1" s="1"/>
  <c r="H5243" i="1"/>
  <c r="H5244" i="1"/>
  <c r="J5244" i="1" s="1"/>
  <c r="H5245" i="1"/>
  <c r="J5245" i="1" s="1"/>
  <c r="H5246" i="1"/>
  <c r="J5246" i="1" s="1"/>
  <c r="H5247" i="1"/>
  <c r="H5248" i="1"/>
  <c r="J5248" i="1" s="1"/>
  <c r="H5249" i="1"/>
  <c r="J5249" i="1" s="1"/>
  <c r="H5250" i="1"/>
  <c r="J5250" i="1" s="1"/>
  <c r="H5251" i="1"/>
  <c r="H5252" i="1"/>
  <c r="J5252" i="1" s="1"/>
  <c r="H5253" i="1"/>
  <c r="J5253" i="1" s="1"/>
  <c r="H5254" i="1"/>
  <c r="J5254" i="1" s="1"/>
  <c r="H5255" i="1"/>
  <c r="H5256" i="1"/>
  <c r="J5256" i="1" s="1"/>
  <c r="H5257" i="1"/>
  <c r="J5257" i="1" s="1"/>
  <c r="H5258" i="1"/>
  <c r="J5258" i="1" s="1"/>
  <c r="H5259" i="1"/>
  <c r="H5260" i="1"/>
  <c r="J5260" i="1" s="1"/>
  <c r="H5261" i="1"/>
  <c r="J5261" i="1" s="1"/>
  <c r="H5262" i="1"/>
  <c r="J5262" i="1" s="1"/>
  <c r="H5263" i="1"/>
  <c r="H5264" i="1"/>
  <c r="J5264" i="1" s="1"/>
  <c r="H5265" i="1"/>
  <c r="J5265" i="1" s="1"/>
  <c r="H5266" i="1"/>
  <c r="J5266" i="1" s="1"/>
  <c r="H5267" i="1"/>
  <c r="H5268" i="1"/>
  <c r="J5268" i="1" s="1"/>
  <c r="H5269" i="1"/>
  <c r="J5269" i="1" s="1"/>
  <c r="H5270" i="1"/>
  <c r="J5270" i="1" s="1"/>
  <c r="H5271" i="1"/>
  <c r="H5272" i="1"/>
  <c r="J5272" i="1" s="1"/>
  <c r="H5273" i="1"/>
  <c r="J5273" i="1" s="1"/>
  <c r="H5274" i="1"/>
  <c r="J5274" i="1" s="1"/>
  <c r="H5275" i="1"/>
  <c r="H5276" i="1"/>
  <c r="J5276" i="1" s="1"/>
  <c r="H5277" i="1"/>
  <c r="J5277" i="1" s="1"/>
  <c r="H5278" i="1"/>
  <c r="J5278" i="1" s="1"/>
  <c r="H5279" i="1"/>
  <c r="H5280" i="1"/>
  <c r="J5280" i="1" s="1"/>
  <c r="H5281" i="1"/>
  <c r="J5281" i="1" s="1"/>
  <c r="H5282" i="1"/>
  <c r="J5282" i="1" s="1"/>
  <c r="H5283" i="1"/>
  <c r="H5284" i="1"/>
  <c r="J5284" i="1" s="1"/>
  <c r="H5285" i="1"/>
  <c r="J5285" i="1" s="1"/>
  <c r="H5286" i="1"/>
  <c r="J5286" i="1" s="1"/>
  <c r="H5287" i="1"/>
  <c r="H5288" i="1"/>
  <c r="J5288" i="1" s="1"/>
  <c r="H5289" i="1"/>
  <c r="J5289" i="1" s="1"/>
  <c r="H5290" i="1"/>
  <c r="J5290" i="1" s="1"/>
  <c r="H5291" i="1"/>
  <c r="H5292" i="1"/>
  <c r="J5292" i="1" s="1"/>
  <c r="H5293" i="1"/>
  <c r="J5293" i="1" s="1"/>
  <c r="H5294" i="1"/>
  <c r="J5294" i="1" s="1"/>
  <c r="H5295" i="1"/>
  <c r="H5296" i="1"/>
  <c r="J5296" i="1" s="1"/>
  <c r="H5297" i="1"/>
  <c r="J5297" i="1" s="1"/>
  <c r="H5298" i="1"/>
  <c r="J5298" i="1" s="1"/>
  <c r="H5299" i="1"/>
  <c r="H5300" i="1"/>
  <c r="J5300" i="1" s="1"/>
  <c r="H5301" i="1"/>
  <c r="J5301" i="1" s="1"/>
  <c r="H5302" i="1"/>
  <c r="J5302" i="1" s="1"/>
  <c r="H5303" i="1"/>
  <c r="H5304" i="1"/>
  <c r="J5304" i="1" s="1"/>
  <c r="H5305" i="1"/>
  <c r="J5305" i="1" s="1"/>
  <c r="H5306" i="1"/>
  <c r="J5306" i="1" s="1"/>
  <c r="H5307" i="1"/>
  <c r="H5308" i="1"/>
  <c r="J5308" i="1" s="1"/>
  <c r="H5309" i="1"/>
  <c r="J5309" i="1" s="1"/>
  <c r="H5310" i="1"/>
  <c r="J5310" i="1" s="1"/>
  <c r="H5311" i="1"/>
  <c r="H5312" i="1"/>
  <c r="J5312" i="1" s="1"/>
  <c r="H5313" i="1"/>
  <c r="J5313" i="1" s="1"/>
  <c r="H5314" i="1"/>
  <c r="J5314" i="1" s="1"/>
  <c r="H5315" i="1"/>
  <c r="H5316" i="1"/>
  <c r="J5316" i="1" s="1"/>
  <c r="H5317" i="1"/>
  <c r="J5317" i="1" s="1"/>
  <c r="H5318" i="1"/>
  <c r="J5318" i="1" s="1"/>
  <c r="H5319" i="1"/>
  <c r="H5320" i="1"/>
  <c r="J5320" i="1" s="1"/>
  <c r="H5321" i="1"/>
  <c r="J5321" i="1" s="1"/>
  <c r="H5322" i="1"/>
  <c r="J5322" i="1" s="1"/>
  <c r="H5323" i="1"/>
  <c r="H5324" i="1"/>
  <c r="J5324" i="1" s="1"/>
  <c r="H5325" i="1"/>
  <c r="J5325" i="1" s="1"/>
  <c r="H5326" i="1"/>
  <c r="J5326" i="1" s="1"/>
  <c r="H5327" i="1"/>
  <c r="H5328" i="1"/>
  <c r="J5328" i="1" s="1"/>
  <c r="H5329" i="1"/>
  <c r="J5329" i="1" s="1"/>
  <c r="H5330" i="1"/>
  <c r="J5330" i="1" s="1"/>
  <c r="H5331" i="1"/>
  <c r="H5332" i="1"/>
  <c r="J5332" i="1" s="1"/>
  <c r="H5333" i="1"/>
  <c r="J5333" i="1" s="1"/>
  <c r="H5334" i="1"/>
  <c r="J5334" i="1" s="1"/>
  <c r="H5335" i="1"/>
  <c r="H5336" i="1"/>
  <c r="J5336" i="1" s="1"/>
  <c r="H5337" i="1"/>
  <c r="J5337" i="1" s="1"/>
  <c r="H5338" i="1"/>
  <c r="J5338" i="1" s="1"/>
  <c r="H5339" i="1"/>
  <c r="H5340" i="1"/>
  <c r="J5340" i="1" s="1"/>
  <c r="H5341" i="1"/>
  <c r="J5341" i="1" s="1"/>
  <c r="H5342" i="1"/>
  <c r="J5342" i="1" s="1"/>
  <c r="H5343" i="1"/>
  <c r="H5344" i="1"/>
  <c r="J5344" i="1" s="1"/>
  <c r="H5345" i="1"/>
  <c r="J5345" i="1" s="1"/>
  <c r="H5346" i="1"/>
  <c r="J5346" i="1" s="1"/>
  <c r="H5347" i="1"/>
  <c r="H5348" i="1"/>
  <c r="J5348" i="1" s="1"/>
  <c r="H5349" i="1"/>
  <c r="J5349" i="1" s="1"/>
  <c r="H5350" i="1"/>
  <c r="J5350" i="1" s="1"/>
  <c r="H5351" i="1"/>
  <c r="H5352" i="1"/>
  <c r="J5352" i="1" s="1"/>
  <c r="H5353" i="1"/>
  <c r="J5353" i="1" s="1"/>
  <c r="H5354" i="1"/>
  <c r="J5354" i="1" s="1"/>
  <c r="H5355" i="1"/>
  <c r="H5356" i="1"/>
  <c r="J5356" i="1" s="1"/>
  <c r="H5357" i="1"/>
  <c r="J5357" i="1" s="1"/>
  <c r="H5358" i="1"/>
  <c r="J5358" i="1" s="1"/>
  <c r="H5359" i="1"/>
  <c r="H5360" i="1"/>
  <c r="J5360" i="1" s="1"/>
  <c r="H5361" i="1"/>
  <c r="J5361" i="1" s="1"/>
  <c r="H5362" i="1"/>
  <c r="J5362" i="1" s="1"/>
  <c r="H5363" i="1"/>
  <c r="H5364" i="1"/>
  <c r="J5364" i="1" s="1"/>
  <c r="H5365" i="1"/>
  <c r="J5365" i="1" s="1"/>
  <c r="H5366" i="1"/>
  <c r="J5366" i="1" s="1"/>
  <c r="H5367" i="1"/>
  <c r="H5368" i="1"/>
  <c r="J5368" i="1" s="1"/>
  <c r="H5369" i="1"/>
  <c r="J5369" i="1" s="1"/>
  <c r="H5370" i="1"/>
  <c r="J5370" i="1" s="1"/>
  <c r="H5371" i="1"/>
  <c r="H5372" i="1"/>
  <c r="J5372" i="1" s="1"/>
  <c r="H5373" i="1"/>
  <c r="J5373" i="1" s="1"/>
  <c r="H5374" i="1"/>
  <c r="J5374" i="1" s="1"/>
  <c r="H5375" i="1"/>
  <c r="H5376" i="1"/>
  <c r="J5376" i="1" s="1"/>
  <c r="H5377" i="1"/>
  <c r="J5377" i="1" s="1"/>
  <c r="H5378" i="1"/>
  <c r="J5378" i="1" s="1"/>
  <c r="H5379" i="1"/>
  <c r="H5380" i="1"/>
  <c r="J5380" i="1" s="1"/>
  <c r="H5381" i="1"/>
  <c r="J5381" i="1" s="1"/>
  <c r="H5382" i="1"/>
  <c r="J5382" i="1" s="1"/>
  <c r="H5383" i="1"/>
  <c r="H5384" i="1"/>
  <c r="J5384" i="1" s="1"/>
  <c r="H5385" i="1"/>
  <c r="J5385" i="1" s="1"/>
  <c r="H5386" i="1"/>
  <c r="J5386" i="1" s="1"/>
  <c r="H5387" i="1"/>
  <c r="H5388" i="1"/>
  <c r="J5388" i="1" s="1"/>
  <c r="H5389" i="1"/>
  <c r="J5389" i="1" s="1"/>
  <c r="H5390" i="1"/>
  <c r="J5390" i="1" s="1"/>
  <c r="H5391" i="1"/>
  <c r="H5392" i="1"/>
  <c r="J5392" i="1" s="1"/>
  <c r="H5393" i="1"/>
  <c r="J5393" i="1" s="1"/>
  <c r="H5394" i="1"/>
  <c r="J5394" i="1" s="1"/>
  <c r="H5395" i="1"/>
  <c r="H5396" i="1"/>
  <c r="J5396" i="1" s="1"/>
  <c r="H5397" i="1"/>
  <c r="J5397" i="1" s="1"/>
  <c r="H5398" i="1"/>
  <c r="J5398" i="1" s="1"/>
  <c r="H5399" i="1"/>
  <c r="H5400" i="1"/>
  <c r="J5400" i="1" s="1"/>
  <c r="H5401" i="1"/>
  <c r="J5401" i="1" s="1"/>
  <c r="H5402" i="1"/>
  <c r="J5402" i="1" s="1"/>
  <c r="H5403" i="1"/>
  <c r="H5404" i="1"/>
  <c r="J5404" i="1" s="1"/>
  <c r="H5405" i="1"/>
  <c r="J5405" i="1" s="1"/>
  <c r="H5406" i="1"/>
  <c r="J5406" i="1" s="1"/>
  <c r="H5407" i="1"/>
  <c r="H5408" i="1"/>
  <c r="J5408" i="1" s="1"/>
  <c r="H5409" i="1"/>
  <c r="J5409" i="1" s="1"/>
  <c r="H5410" i="1"/>
  <c r="J5410" i="1" s="1"/>
  <c r="H5411" i="1"/>
  <c r="H5412" i="1"/>
  <c r="J5412" i="1" s="1"/>
  <c r="H5413" i="1"/>
  <c r="J5413" i="1" s="1"/>
  <c r="H5414" i="1"/>
  <c r="J5414" i="1" s="1"/>
  <c r="H5415" i="1"/>
  <c r="H5416" i="1"/>
  <c r="J5416" i="1" s="1"/>
  <c r="H5417" i="1"/>
  <c r="J5417" i="1" s="1"/>
  <c r="H5418" i="1"/>
  <c r="J5418" i="1" s="1"/>
  <c r="H5419" i="1"/>
  <c r="H5420" i="1"/>
  <c r="J5420" i="1" s="1"/>
  <c r="H5421" i="1"/>
  <c r="J5421" i="1" s="1"/>
  <c r="H5422" i="1"/>
  <c r="J5422" i="1" s="1"/>
  <c r="H5423" i="1"/>
  <c r="H5424" i="1"/>
  <c r="J5424" i="1" s="1"/>
  <c r="H5425" i="1"/>
  <c r="J5425" i="1" s="1"/>
  <c r="H5426" i="1"/>
  <c r="J5426" i="1" s="1"/>
  <c r="H5427" i="1"/>
  <c r="H5428" i="1"/>
  <c r="J5428" i="1" s="1"/>
  <c r="H5429" i="1"/>
  <c r="J5429" i="1" s="1"/>
  <c r="H5430" i="1"/>
  <c r="J5430" i="1" s="1"/>
  <c r="H5431" i="1"/>
  <c r="H5432" i="1"/>
  <c r="J5432" i="1" s="1"/>
  <c r="H5433" i="1"/>
  <c r="J5433" i="1" s="1"/>
  <c r="H5434" i="1"/>
  <c r="J5434" i="1" s="1"/>
  <c r="H5435" i="1"/>
  <c r="H5436" i="1"/>
  <c r="J5436" i="1" s="1"/>
  <c r="H5437" i="1"/>
  <c r="J5437" i="1" s="1"/>
  <c r="H5438" i="1"/>
  <c r="J5438" i="1" s="1"/>
  <c r="H5439" i="1"/>
  <c r="H5440" i="1"/>
  <c r="J5440" i="1" s="1"/>
  <c r="H5441" i="1"/>
  <c r="J5441" i="1" s="1"/>
  <c r="H5442" i="1"/>
  <c r="J5442" i="1" s="1"/>
  <c r="H5443" i="1"/>
  <c r="H5444" i="1"/>
  <c r="J5444" i="1" s="1"/>
  <c r="H5445" i="1"/>
  <c r="J5445" i="1" s="1"/>
  <c r="H5446" i="1"/>
  <c r="J5446" i="1" s="1"/>
  <c r="H5447" i="1"/>
  <c r="H5448" i="1"/>
  <c r="J5448" i="1" s="1"/>
  <c r="H5449" i="1"/>
  <c r="J5449" i="1" s="1"/>
  <c r="H5450" i="1"/>
  <c r="J5450" i="1" s="1"/>
  <c r="H5451" i="1"/>
  <c r="H5452" i="1"/>
  <c r="J5452" i="1" s="1"/>
  <c r="H5453" i="1"/>
  <c r="J5453" i="1" s="1"/>
  <c r="H5454" i="1"/>
  <c r="J5454" i="1" s="1"/>
  <c r="H5455" i="1"/>
  <c r="H5456" i="1"/>
  <c r="J5456" i="1" s="1"/>
  <c r="H5457" i="1"/>
  <c r="J5457" i="1" s="1"/>
  <c r="H5458" i="1"/>
  <c r="J5458" i="1" s="1"/>
  <c r="H5459" i="1"/>
  <c r="H5460" i="1"/>
  <c r="J5460" i="1" s="1"/>
  <c r="H5461" i="1"/>
  <c r="J5461" i="1" s="1"/>
  <c r="H5462" i="1"/>
  <c r="J5462" i="1" s="1"/>
  <c r="H5463" i="1"/>
  <c r="H5464" i="1"/>
  <c r="J5464" i="1" s="1"/>
  <c r="H5465" i="1"/>
  <c r="J5465" i="1" s="1"/>
  <c r="H5466" i="1"/>
  <c r="J5466" i="1" s="1"/>
  <c r="H5467" i="1"/>
  <c r="H5468" i="1"/>
  <c r="J5468" i="1" s="1"/>
  <c r="H5469" i="1"/>
  <c r="J5469" i="1" s="1"/>
  <c r="H5470" i="1"/>
  <c r="J5470" i="1" s="1"/>
  <c r="H5471" i="1"/>
  <c r="H5472" i="1"/>
  <c r="J5472" i="1" s="1"/>
  <c r="H5473" i="1"/>
  <c r="J5473" i="1" s="1"/>
  <c r="H5474" i="1"/>
  <c r="J5474" i="1" s="1"/>
  <c r="H5475" i="1"/>
  <c r="H5476" i="1"/>
  <c r="J5476" i="1" s="1"/>
  <c r="H5477" i="1"/>
  <c r="J5477" i="1" s="1"/>
  <c r="H5478" i="1"/>
  <c r="J5478" i="1" s="1"/>
  <c r="H5479" i="1"/>
  <c r="H5480" i="1"/>
  <c r="J5480" i="1" s="1"/>
  <c r="H5481" i="1"/>
  <c r="J5481" i="1" s="1"/>
  <c r="H5482" i="1"/>
  <c r="J5482" i="1" s="1"/>
  <c r="H5483" i="1"/>
  <c r="H5484" i="1"/>
  <c r="J5484" i="1" s="1"/>
  <c r="H5485" i="1"/>
  <c r="J5485" i="1" s="1"/>
  <c r="H5486" i="1"/>
  <c r="J5486" i="1" s="1"/>
  <c r="H5487" i="1"/>
  <c r="H5488" i="1"/>
  <c r="J5488" i="1" s="1"/>
  <c r="H5489" i="1"/>
  <c r="J5489" i="1" s="1"/>
  <c r="H5490" i="1"/>
  <c r="J5490" i="1" s="1"/>
  <c r="H5491" i="1"/>
  <c r="H5492" i="1"/>
  <c r="J5492" i="1" s="1"/>
  <c r="H5493" i="1"/>
  <c r="J5493" i="1" s="1"/>
  <c r="H5494" i="1"/>
  <c r="J5494" i="1" s="1"/>
  <c r="H5495" i="1"/>
  <c r="H5496" i="1"/>
  <c r="J5496" i="1" s="1"/>
  <c r="H5497" i="1"/>
  <c r="J5497" i="1" s="1"/>
  <c r="H5498" i="1"/>
  <c r="J5498" i="1" s="1"/>
  <c r="H5499" i="1"/>
  <c r="H5500" i="1"/>
  <c r="J5500" i="1" s="1"/>
  <c r="H5501" i="1"/>
  <c r="J5501" i="1" s="1"/>
  <c r="H5502" i="1"/>
  <c r="J5502" i="1" s="1"/>
  <c r="H5503" i="1"/>
  <c r="H5504" i="1"/>
  <c r="J5504" i="1" s="1"/>
  <c r="H5505" i="1"/>
  <c r="J5505" i="1" s="1"/>
  <c r="H5506" i="1"/>
  <c r="J5506" i="1" s="1"/>
  <c r="H5507" i="1"/>
  <c r="H5508" i="1"/>
  <c r="J5508" i="1" s="1"/>
  <c r="H5509" i="1"/>
  <c r="J5509" i="1" s="1"/>
  <c r="H5510" i="1"/>
  <c r="J5510" i="1" s="1"/>
  <c r="H5511" i="1"/>
  <c r="H5512" i="1"/>
  <c r="J5512" i="1" s="1"/>
  <c r="H5513" i="1"/>
  <c r="J5513" i="1" s="1"/>
  <c r="H5514" i="1"/>
  <c r="J5514" i="1" s="1"/>
  <c r="H5515" i="1"/>
  <c r="H5516" i="1"/>
  <c r="J5516" i="1" s="1"/>
  <c r="H5517" i="1"/>
  <c r="J5517" i="1" s="1"/>
  <c r="H5518" i="1"/>
  <c r="J5518" i="1" s="1"/>
  <c r="H5519" i="1"/>
  <c r="H5520" i="1"/>
  <c r="J5520" i="1" s="1"/>
  <c r="H5521" i="1"/>
  <c r="J5521" i="1" s="1"/>
  <c r="H5522" i="1"/>
  <c r="J5522" i="1" s="1"/>
  <c r="H5523" i="1"/>
  <c r="H5524" i="1"/>
  <c r="J5524" i="1" s="1"/>
  <c r="H5525" i="1"/>
  <c r="J5525" i="1" s="1"/>
  <c r="H5526" i="1"/>
  <c r="J5526" i="1" s="1"/>
  <c r="H5527" i="1"/>
  <c r="H5528" i="1"/>
  <c r="J5528" i="1" s="1"/>
  <c r="H5529" i="1"/>
  <c r="J5529" i="1" s="1"/>
  <c r="H5530" i="1"/>
  <c r="J5530" i="1" s="1"/>
  <c r="H5531" i="1"/>
  <c r="H5532" i="1"/>
  <c r="J5532" i="1" s="1"/>
  <c r="H5533" i="1"/>
  <c r="J5533" i="1" s="1"/>
  <c r="H5534" i="1"/>
  <c r="J5534" i="1" s="1"/>
  <c r="H5535" i="1"/>
  <c r="H5536" i="1"/>
  <c r="J5536" i="1" s="1"/>
  <c r="H5537" i="1"/>
  <c r="J5537" i="1" s="1"/>
  <c r="H5538" i="1"/>
  <c r="J5538" i="1" s="1"/>
  <c r="H5539" i="1"/>
  <c r="H5540" i="1"/>
  <c r="J5540" i="1" s="1"/>
  <c r="H5541" i="1"/>
  <c r="J5541" i="1" s="1"/>
  <c r="H5542" i="1"/>
  <c r="J5542" i="1" s="1"/>
  <c r="H5543" i="1"/>
  <c r="H5544" i="1"/>
  <c r="J5544" i="1" s="1"/>
  <c r="H5545" i="1"/>
  <c r="J5545" i="1" s="1"/>
  <c r="H5546" i="1"/>
  <c r="J5546" i="1" s="1"/>
  <c r="H5547" i="1"/>
  <c r="H5548" i="1"/>
  <c r="J5548" i="1" s="1"/>
  <c r="H5549" i="1"/>
  <c r="J5549" i="1" s="1"/>
  <c r="H5550" i="1"/>
  <c r="J5550" i="1" s="1"/>
  <c r="H5551" i="1"/>
  <c r="H5552" i="1"/>
  <c r="J5552" i="1" s="1"/>
  <c r="H5553" i="1"/>
  <c r="J5553" i="1" s="1"/>
  <c r="H5554" i="1"/>
  <c r="J5554" i="1" s="1"/>
  <c r="H5555" i="1"/>
  <c r="H5556" i="1"/>
  <c r="J5556" i="1" s="1"/>
  <c r="H5557" i="1"/>
  <c r="J5557" i="1" s="1"/>
  <c r="H5558" i="1"/>
  <c r="J5558" i="1" s="1"/>
  <c r="H5559" i="1"/>
  <c r="H5560" i="1"/>
  <c r="J5560" i="1" s="1"/>
  <c r="H5561" i="1"/>
  <c r="J5561" i="1" s="1"/>
  <c r="H5562" i="1"/>
  <c r="J5562" i="1" s="1"/>
  <c r="H5563" i="1"/>
  <c r="H5564" i="1"/>
  <c r="J5564" i="1" s="1"/>
  <c r="H5565" i="1"/>
  <c r="J5565" i="1" s="1"/>
  <c r="H5566" i="1"/>
  <c r="J5566" i="1" s="1"/>
  <c r="H5567" i="1"/>
  <c r="H5568" i="1"/>
  <c r="J5568" i="1" s="1"/>
  <c r="H5569" i="1"/>
  <c r="J5569" i="1" s="1"/>
  <c r="H5570" i="1"/>
  <c r="J5570" i="1" s="1"/>
  <c r="H5571" i="1"/>
  <c r="H5572" i="1"/>
  <c r="J5572" i="1" s="1"/>
  <c r="H5573" i="1"/>
  <c r="J5573" i="1" s="1"/>
  <c r="H5574" i="1"/>
  <c r="J5574" i="1" s="1"/>
  <c r="H5575" i="1"/>
  <c r="H5576" i="1"/>
  <c r="J5576" i="1" s="1"/>
  <c r="H5577" i="1"/>
  <c r="J5577" i="1" s="1"/>
  <c r="H5578" i="1"/>
  <c r="J5578" i="1" s="1"/>
  <c r="H5579" i="1"/>
  <c r="H5580" i="1"/>
  <c r="J5580" i="1" s="1"/>
  <c r="H5581" i="1"/>
  <c r="J5581" i="1" s="1"/>
  <c r="H5582" i="1"/>
  <c r="J5582" i="1" s="1"/>
  <c r="H5583" i="1"/>
  <c r="H5584" i="1"/>
  <c r="J5584" i="1" s="1"/>
  <c r="H5585" i="1"/>
  <c r="J5585" i="1" s="1"/>
  <c r="H5586" i="1"/>
  <c r="J5586" i="1" s="1"/>
  <c r="H5587" i="1"/>
  <c r="H5588" i="1"/>
  <c r="J5588" i="1" s="1"/>
  <c r="H5589" i="1"/>
  <c r="J5589" i="1" s="1"/>
  <c r="H5590" i="1"/>
  <c r="J5590" i="1" s="1"/>
  <c r="H5591" i="1"/>
  <c r="H5592" i="1"/>
  <c r="J5592" i="1" s="1"/>
  <c r="H5593" i="1"/>
  <c r="J5593" i="1" s="1"/>
  <c r="H5594" i="1"/>
  <c r="J5594" i="1" s="1"/>
  <c r="H5595" i="1"/>
  <c r="H5596" i="1"/>
  <c r="J5596" i="1" s="1"/>
  <c r="H5597" i="1"/>
  <c r="J5597" i="1" s="1"/>
  <c r="H5598" i="1"/>
  <c r="J5598" i="1" s="1"/>
  <c r="H5599" i="1"/>
  <c r="H5600" i="1"/>
  <c r="J5600" i="1" s="1"/>
  <c r="H5601" i="1"/>
  <c r="J5601" i="1" s="1"/>
  <c r="H5602" i="1"/>
  <c r="J5602" i="1" s="1"/>
  <c r="H5603" i="1"/>
  <c r="H5604" i="1"/>
  <c r="J5604" i="1" s="1"/>
  <c r="H5605" i="1"/>
  <c r="J5605" i="1" s="1"/>
  <c r="H5606" i="1"/>
  <c r="J5606" i="1" s="1"/>
  <c r="H5607" i="1"/>
  <c r="H5608" i="1"/>
  <c r="J5608" i="1" s="1"/>
  <c r="H5609" i="1"/>
  <c r="J5609" i="1" s="1"/>
  <c r="H5610" i="1"/>
  <c r="J5610" i="1" s="1"/>
  <c r="H5611" i="1"/>
  <c r="H5612" i="1"/>
  <c r="J5612" i="1" s="1"/>
  <c r="H5613" i="1"/>
  <c r="J5613" i="1" s="1"/>
  <c r="H5614" i="1"/>
  <c r="J5614" i="1" s="1"/>
  <c r="H5615" i="1"/>
  <c r="H5616" i="1"/>
  <c r="J5616" i="1" s="1"/>
  <c r="H5617" i="1"/>
  <c r="J5617" i="1" s="1"/>
  <c r="H5618" i="1"/>
  <c r="J5618" i="1" s="1"/>
  <c r="H5619" i="1"/>
  <c r="H5620" i="1"/>
  <c r="J5620" i="1" s="1"/>
  <c r="H5621" i="1"/>
  <c r="J5621" i="1" s="1"/>
  <c r="H5622" i="1"/>
  <c r="J5622" i="1" s="1"/>
  <c r="H5623" i="1"/>
  <c r="H5624" i="1"/>
  <c r="J5624" i="1" s="1"/>
  <c r="H5625" i="1"/>
  <c r="J5625" i="1" s="1"/>
  <c r="H5626" i="1"/>
  <c r="J5626" i="1" s="1"/>
  <c r="H5627" i="1"/>
  <c r="H5628" i="1"/>
  <c r="J5628" i="1" s="1"/>
  <c r="H5629" i="1"/>
  <c r="J5629" i="1" s="1"/>
  <c r="H5630" i="1"/>
  <c r="J5630" i="1" s="1"/>
  <c r="H5631" i="1"/>
  <c r="H5632" i="1"/>
  <c r="J5632" i="1" s="1"/>
  <c r="H5633" i="1"/>
  <c r="J5633" i="1" s="1"/>
  <c r="H5634" i="1"/>
  <c r="J5634" i="1" s="1"/>
  <c r="H5635" i="1"/>
  <c r="H5636" i="1"/>
  <c r="J5636" i="1" s="1"/>
  <c r="H5637" i="1"/>
  <c r="J5637" i="1" s="1"/>
  <c r="H5638" i="1"/>
  <c r="J5638" i="1" s="1"/>
  <c r="H5639" i="1"/>
  <c r="H5640" i="1"/>
  <c r="J5640" i="1" s="1"/>
  <c r="H5641" i="1"/>
  <c r="J5641" i="1" s="1"/>
  <c r="H5642" i="1"/>
  <c r="J5642" i="1" s="1"/>
  <c r="H5643" i="1"/>
  <c r="H5644" i="1"/>
  <c r="J5644" i="1" s="1"/>
  <c r="H5645" i="1"/>
  <c r="J5645" i="1" s="1"/>
  <c r="H5646" i="1"/>
  <c r="J5646" i="1" s="1"/>
  <c r="H5647" i="1"/>
  <c r="H5648" i="1"/>
  <c r="J5648" i="1" s="1"/>
  <c r="H5649" i="1"/>
  <c r="J5649" i="1" s="1"/>
  <c r="H5650" i="1"/>
  <c r="J5650" i="1" s="1"/>
  <c r="H5651" i="1"/>
  <c r="H5652" i="1"/>
  <c r="J5652" i="1" s="1"/>
  <c r="H5653" i="1"/>
  <c r="J5653" i="1" s="1"/>
  <c r="H5654" i="1"/>
  <c r="J5654" i="1" s="1"/>
  <c r="H5655" i="1"/>
  <c r="H5656" i="1"/>
  <c r="J5656" i="1" s="1"/>
  <c r="H5657" i="1"/>
  <c r="J5657" i="1" s="1"/>
  <c r="H5658" i="1"/>
  <c r="J5658" i="1" s="1"/>
  <c r="H5659" i="1"/>
  <c r="H5660" i="1"/>
  <c r="J5660" i="1" s="1"/>
  <c r="H5661" i="1"/>
  <c r="J5661" i="1" s="1"/>
  <c r="H5662" i="1"/>
  <c r="J5662" i="1" s="1"/>
  <c r="H5663" i="1"/>
  <c r="H5664" i="1"/>
  <c r="J5664" i="1" s="1"/>
  <c r="H5665" i="1"/>
  <c r="J5665" i="1" s="1"/>
  <c r="H5666" i="1"/>
  <c r="J5666" i="1" s="1"/>
  <c r="H5667" i="1"/>
  <c r="H5668" i="1"/>
  <c r="J5668" i="1" s="1"/>
  <c r="H5669" i="1"/>
  <c r="J5669" i="1" s="1"/>
  <c r="H5670" i="1"/>
  <c r="J5670" i="1" s="1"/>
  <c r="H5671" i="1"/>
  <c r="H5672" i="1"/>
  <c r="J5672" i="1" s="1"/>
  <c r="H5673" i="1"/>
  <c r="J5673" i="1" s="1"/>
  <c r="H5674" i="1"/>
  <c r="J5674" i="1" s="1"/>
  <c r="H5675" i="1"/>
  <c r="H5676" i="1"/>
  <c r="J5676" i="1" s="1"/>
  <c r="H5677" i="1"/>
  <c r="J5677" i="1" s="1"/>
  <c r="H5678" i="1"/>
  <c r="J5678" i="1" s="1"/>
  <c r="H5679" i="1"/>
  <c r="H5680" i="1"/>
  <c r="J5680" i="1" s="1"/>
  <c r="H5681" i="1"/>
  <c r="J5681" i="1" s="1"/>
  <c r="H5682" i="1"/>
  <c r="J5682" i="1" s="1"/>
  <c r="H5683" i="1"/>
  <c r="H5684" i="1"/>
  <c r="J5684" i="1" s="1"/>
  <c r="H5685" i="1"/>
  <c r="J5685" i="1" s="1"/>
  <c r="H5686" i="1"/>
  <c r="J5686" i="1" s="1"/>
  <c r="H5687" i="1"/>
  <c r="H5688" i="1"/>
  <c r="J5688" i="1" s="1"/>
  <c r="H5689" i="1"/>
  <c r="J5689" i="1" s="1"/>
  <c r="H5690" i="1"/>
  <c r="J5690" i="1" s="1"/>
  <c r="H5691" i="1"/>
  <c r="H5692" i="1"/>
  <c r="J5692" i="1" s="1"/>
  <c r="H5693" i="1"/>
  <c r="J5693" i="1" s="1"/>
  <c r="H5694" i="1"/>
  <c r="J5694" i="1" s="1"/>
  <c r="H5695" i="1"/>
  <c r="H5696" i="1"/>
  <c r="J5696" i="1" s="1"/>
  <c r="H5697" i="1"/>
  <c r="J5697" i="1" s="1"/>
  <c r="H5698" i="1"/>
  <c r="J5698" i="1" s="1"/>
  <c r="H5699" i="1"/>
  <c r="H5700" i="1"/>
  <c r="J5700" i="1" s="1"/>
  <c r="H5701" i="1"/>
  <c r="J5701" i="1" s="1"/>
  <c r="H5702" i="1"/>
  <c r="J5702" i="1" s="1"/>
  <c r="H5703" i="1"/>
  <c r="H5704" i="1"/>
  <c r="J5704" i="1" s="1"/>
  <c r="H5705" i="1"/>
  <c r="J5705" i="1" s="1"/>
  <c r="H5706" i="1"/>
  <c r="J5706" i="1" s="1"/>
  <c r="H5707" i="1"/>
  <c r="H5708" i="1"/>
  <c r="J5708" i="1" s="1"/>
  <c r="H5709" i="1"/>
  <c r="J5709" i="1" s="1"/>
  <c r="H5710" i="1"/>
  <c r="J5710" i="1" s="1"/>
  <c r="H5711" i="1"/>
  <c r="H5712" i="1"/>
  <c r="J5712" i="1" s="1"/>
  <c r="H5713" i="1"/>
  <c r="J5713" i="1" s="1"/>
  <c r="H5714" i="1"/>
  <c r="J5714" i="1" s="1"/>
  <c r="H5715" i="1"/>
  <c r="H5716" i="1"/>
  <c r="J5716" i="1" s="1"/>
  <c r="H5717" i="1"/>
  <c r="J5717" i="1" s="1"/>
  <c r="H5718" i="1"/>
  <c r="J5718" i="1" s="1"/>
  <c r="H5719" i="1"/>
  <c r="H5720" i="1"/>
  <c r="J5720" i="1" s="1"/>
  <c r="H5721" i="1"/>
  <c r="J5721" i="1" s="1"/>
  <c r="H5722" i="1"/>
  <c r="J5722" i="1" s="1"/>
  <c r="H5723" i="1"/>
  <c r="H5724" i="1"/>
  <c r="J5724" i="1" s="1"/>
  <c r="H5725" i="1"/>
  <c r="J5725" i="1" s="1"/>
  <c r="H5726" i="1"/>
  <c r="J5726" i="1" s="1"/>
  <c r="H5727" i="1"/>
  <c r="H5728" i="1"/>
  <c r="J5728" i="1" s="1"/>
  <c r="H5729" i="1"/>
  <c r="J5729" i="1" s="1"/>
  <c r="H5730" i="1"/>
  <c r="J5730" i="1" s="1"/>
  <c r="H5731" i="1"/>
  <c r="H5732" i="1"/>
  <c r="J5732" i="1" s="1"/>
  <c r="H5733" i="1"/>
  <c r="J5733" i="1" s="1"/>
  <c r="H5734" i="1"/>
  <c r="J5734" i="1" s="1"/>
  <c r="H5735" i="1"/>
  <c r="H5736" i="1"/>
  <c r="J5736" i="1" s="1"/>
  <c r="H5737" i="1"/>
  <c r="J5737" i="1" s="1"/>
  <c r="H5738" i="1"/>
  <c r="J5738" i="1" s="1"/>
  <c r="H5739" i="1"/>
  <c r="H5740" i="1"/>
  <c r="J5740" i="1" s="1"/>
  <c r="H5741" i="1"/>
  <c r="J5741" i="1" s="1"/>
  <c r="H5742" i="1"/>
  <c r="J5742" i="1" s="1"/>
  <c r="H5743" i="1"/>
  <c r="H5744" i="1"/>
  <c r="J5744" i="1" s="1"/>
  <c r="H5745" i="1"/>
  <c r="J5745" i="1" s="1"/>
  <c r="H5746" i="1"/>
  <c r="J5746" i="1" s="1"/>
  <c r="H5747" i="1"/>
  <c r="H5748" i="1"/>
  <c r="J5748" i="1" s="1"/>
  <c r="H5749" i="1"/>
  <c r="J5749" i="1" s="1"/>
  <c r="H5750" i="1"/>
  <c r="J5750" i="1" s="1"/>
  <c r="H5751" i="1"/>
  <c r="H5752" i="1"/>
  <c r="J5752" i="1" s="1"/>
  <c r="H5753" i="1"/>
  <c r="J5753" i="1" s="1"/>
  <c r="H5754" i="1"/>
  <c r="J5754" i="1" s="1"/>
  <c r="H5755" i="1"/>
  <c r="H5756" i="1"/>
  <c r="J5756" i="1" s="1"/>
  <c r="H5757" i="1"/>
  <c r="J5757" i="1" s="1"/>
  <c r="H5758" i="1"/>
  <c r="J5758" i="1" s="1"/>
  <c r="H5759" i="1"/>
  <c r="H5760" i="1"/>
  <c r="J5760" i="1" s="1"/>
  <c r="H5761" i="1"/>
  <c r="J5761" i="1" s="1"/>
  <c r="H5762" i="1"/>
  <c r="J5762" i="1" s="1"/>
  <c r="H5763" i="1"/>
  <c r="H5764" i="1"/>
  <c r="J5764" i="1" s="1"/>
  <c r="H5765" i="1"/>
  <c r="J5765" i="1" s="1"/>
  <c r="H5766" i="1"/>
  <c r="J5766" i="1" s="1"/>
  <c r="H5767" i="1"/>
  <c r="H5768" i="1"/>
  <c r="J5768" i="1" s="1"/>
  <c r="H5769" i="1"/>
  <c r="J5769" i="1" s="1"/>
  <c r="H5770" i="1"/>
  <c r="J5770" i="1" s="1"/>
  <c r="H5771" i="1"/>
  <c r="H5772" i="1"/>
  <c r="J5772" i="1" s="1"/>
  <c r="H5773" i="1"/>
  <c r="J5773" i="1" s="1"/>
  <c r="H5774" i="1"/>
  <c r="J5774" i="1" s="1"/>
  <c r="H5775" i="1"/>
  <c r="H5776" i="1"/>
  <c r="J5776" i="1" s="1"/>
  <c r="H5777" i="1"/>
  <c r="J5777" i="1" s="1"/>
  <c r="H5778" i="1"/>
  <c r="J5778" i="1" s="1"/>
  <c r="H5779" i="1"/>
  <c r="H5780" i="1"/>
  <c r="J5780" i="1" s="1"/>
  <c r="H5781" i="1"/>
  <c r="J5781" i="1" s="1"/>
  <c r="H5782" i="1"/>
  <c r="J5782" i="1" s="1"/>
  <c r="H5783" i="1"/>
  <c r="H5784" i="1"/>
  <c r="J5784" i="1" s="1"/>
  <c r="H5785" i="1"/>
  <c r="J5785" i="1" s="1"/>
  <c r="H5786" i="1"/>
  <c r="J5786" i="1" s="1"/>
  <c r="H5787" i="1"/>
  <c r="H5788" i="1"/>
  <c r="J5788" i="1" s="1"/>
  <c r="H5789" i="1"/>
  <c r="J5789" i="1" s="1"/>
  <c r="H5790" i="1"/>
  <c r="J5790" i="1" s="1"/>
  <c r="H5791" i="1"/>
  <c r="H5792" i="1"/>
  <c r="J5792" i="1" s="1"/>
  <c r="H5793" i="1"/>
  <c r="J5793" i="1" s="1"/>
  <c r="H5794" i="1"/>
  <c r="J5794" i="1" s="1"/>
  <c r="H5795" i="1"/>
  <c r="H5796" i="1"/>
  <c r="J5796" i="1" s="1"/>
  <c r="H5797" i="1"/>
  <c r="J5797" i="1" s="1"/>
  <c r="H5798" i="1"/>
  <c r="J5798" i="1" s="1"/>
  <c r="H5799" i="1"/>
  <c r="H5800" i="1"/>
  <c r="J5800" i="1" s="1"/>
  <c r="H5801" i="1"/>
  <c r="J5801" i="1" s="1"/>
  <c r="H5802" i="1"/>
  <c r="J5802" i="1" s="1"/>
  <c r="H5803" i="1"/>
  <c r="H5804" i="1"/>
  <c r="J5804" i="1" s="1"/>
  <c r="H5805" i="1"/>
  <c r="J5805" i="1" s="1"/>
  <c r="H5806" i="1"/>
  <c r="J5806" i="1" s="1"/>
  <c r="H5807" i="1"/>
  <c r="H5808" i="1"/>
  <c r="J5808" i="1" s="1"/>
  <c r="H5809" i="1"/>
  <c r="J5809" i="1" s="1"/>
  <c r="H5810" i="1"/>
  <c r="J5810" i="1" s="1"/>
  <c r="H5811" i="1"/>
  <c r="H5812" i="1"/>
  <c r="J5812" i="1" s="1"/>
  <c r="H5813" i="1"/>
  <c r="J5813" i="1" s="1"/>
  <c r="H5814" i="1"/>
  <c r="J5814" i="1" s="1"/>
  <c r="H5815" i="1"/>
  <c r="H5816" i="1"/>
  <c r="J5816" i="1" s="1"/>
  <c r="H5817" i="1"/>
  <c r="J5817" i="1" s="1"/>
  <c r="H5818" i="1"/>
  <c r="J5818" i="1" s="1"/>
  <c r="H5819" i="1"/>
  <c r="H5820" i="1"/>
  <c r="J5820" i="1" s="1"/>
  <c r="H5821" i="1"/>
  <c r="J5821" i="1" s="1"/>
  <c r="H5822" i="1"/>
  <c r="J5822" i="1" s="1"/>
  <c r="H5823" i="1"/>
  <c r="H5824" i="1"/>
  <c r="J5824" i="1" s="1"/>
  <c r="H5825" i="1"/>
  <c r="J5825" i="1" s="1"/>
  <c r="H5826" i="1"/>
  <c r="J5826" i="1" s="1"/>
  <c r="H5827" i="1"/>
  <c r="H5828" i="1"/>
  <c r="J5828" i="1" s="1"/>
  <c r="H5829" i="1"/>
  <c r="J5829" i="1" s="1"/>
  <c r="H5830" i="1"/>
  <c r="J5830" i="1" s="1"/>
  <c r="H5831" i="1"/>
  <c r="H5832" i="1"/>
  <c r="J5832" i="1" s="1"/>
  <c r="H5833" i="1"/>
  <c r="J5833" i="1" s="1"/>
  <c r="H5834" i="1"/>
  <c r="J5834" i="1" s="1"/>
  <c r="H5835" i="1"/>
  <c r="H5836" i="1"/>
  <c r="J5836" i="1" s="1"/>
  <c r="H5837" i="1"/>
  <c r="J5837" i="1" s="1"/>
  <c r="H5838" i="1"/>
  <c r="J5838" i="1" s="1"/>
  <c r="H5839" i="1"/>
  <c r="H5840" i="1"/>
  <c r="J5840" i="1" s="1"/>
  <c r="H5841" i="1"/>
  <c r="J5841" i="1" s="1"/>
  <c r="H5842" i="1"/>
  <c r="J5842" i="1" s="1"/>
  <c r="H5843" i="1"/>
  <c r="H5844" i="1"/>
  <c r="J5844" i="1" s="1"/>
  <c r="H5845" i="1"/>
  <c r="J5845" i="1" s="1"/>
  <c r="H5846" i="1"/>
  <c r="J5846" i="1" s="1"/>
  <c r="H5847" i="1"/>
  <c r="H5848" i="1"/>
  <c r="J5848" i="1" s="1"/>
  <c r="H5849" i="1"/>
  <c r="J5849" i="1" s="1"/>
  <c r="H5850" i="1"/>
  <c r="J5850" i="1" s="1"/>
  <c r="H5851" i="1"/>
  <c r="H5852" i="1"/>
  <c r="J5852" i="1" s="1"/>
  <c r="H5853" i="1"/>
  <c r="J5853" i="1" s="1"/>
  <c r="H5854" i="1"/>
  <c r="J5854" i="1" s="1"/>
  <c r="H5855" i="1"/>
  <c r="H5856" i="1"/>
  <c r="J5856" i="1" s="1"/>
  <c r="H5857" i="1"/>
  <c r="J5857" i="1" s="1"/>
  <c r="H5858" i="1"/>
  <c r="J5858" i="1" s="1"/>
  <c r="H5859" i="1"/>
  <c r="H5860" i="1"/>
  <c r="J5860" i="1" s="1"/>
  <c r="H5861" i="1"/>
  <c r="J5861" i="1" s="1"/>
  <c r="H5862" i="1"/>
  <c r="J5862" i="1" s="1"/>
  <c r="H5863" i="1"/>
  <c r="H5864" i="1"/>
  <c r="J5864" i="1" s="1"/>
  <c r="H5865" i="1"/>
  <c r="J5865" i="1" s="1"/>
  <c r="H5866" i="1"/>
  <c r="J5866" i="1" s="1"/>
  <c r="H5867" i="1"/>
  <c r="H5868" i="1"/>
  <c r="J5868" i="1" s="1"/>
  <c r="H5869" i="1"/>
  <c r="J5869" i="1" s="1"/>
  <c r="H5870" i="1"/>
  <c r="J5870" i="1" s="1"/>
  <c r="H5871" i="1"/>
  <c r="H5872" i="1"/>
  <c r="J5872" i="1" s="1"/>
  <c r="H5873" i="1"/>
  <c r="J5873" i="1" s="1"/>
  <c r="H5874" i="1"/>
  <c r="J5874" i="1" s="1"/>
  <c r="H5875" i="1"/>
  <c r="H5876" i="1"/>
  <c r="J5876" i="1" s="1"/>
  <c r="H5877" i="1"/>
  <c r="J5877" i="1" s="1"/>
  <c r="H5878" i="1"/>
  <c r="J5878" i="1" s="1"/>
  <c r="H5879" i="1"/>
  <c r="H5880" i="1"/>
  <c r="J5880" i="1" s="1"/>
  <c r="H5881" i="1"/>
  <c r="J5881" i="1" s="1"/>
  <c r="H5882" i="1"/>
  <c r="J5882" i="1" s="1"/>
  <c r="H5883" i="1"/>
  <c r="H5884" i="1"/>
  <c r="J5884" i="1" s="1"/>
  <c r="H5885" i="1"/>
  <c r="J5885" i="1" s="1"/>
  <c r="H5886" i="1"/>
  <c r="J5886" i="1" s="1"/>
  <c r="H5887" i="1"/>
  <c r="H5888" i="1"/>
  <c r="J5888" i="1" s="1"/>
  <c r="H5889" i="1"/>
  <c r="J5889" i="1" s="1"/>
  <c r="H5890" i="1"/>
  <c r="J5890" i="1" s="1"/>
  <c r="H5891" i="1"/>
  <c r="H5892" i="1"/>
  <c r="J5892" i="1" s="1"/>
  <c r="H5893" i="1"/>
  <c r="J5893" i="1" s="1"/>
  <c r="H5894" i="1"/>
  <c r="J5894" i="1" s="1"/>
  <c r="H5895" i="1"/>
  <c r="H5896" i="1"/>
  <c r="J5896" i="1" s="1"/>
  <c r="H5897" i="1"/>
  <c r="J5897" i="1" s="1"/>
  <c r="H5898" i="1"/>
  <c r="J5898" i="1" s="1"/>
  <c r="H5899" i="1"/>
  <c r="H5900" i="1"/>
  <c r="J5900" i="1" s="1"/>
  <c r="H5901" i="1"/>
  <c r="J5901" i="1" s="1"/>
  <c r="H5902" i="1"/>
  <c r="J5902" i="1" s="1"/>
  <c r="H5903" i="1"/>
  <c r="H5904" i="1"/>
  <c r="J5904" i="1" s="1"/>
  <c r="H5905" i="1"/>
  <c r="J5905" i="1" s="1"/>
  <c r="H5906" i="1"/>
  <c r="J5906" i="1" s="1"/>
  <c r="H5907" i="1"/>
  <c r="H5908" i="1"/>
  <c r="J5908" i="1" s="1"/>
  <c r="H5909" i="1"/>
  <c r="J5909" i="1" s="1"/>
  <c r="H5910" i="1"/>
  <c r="J5910" i="1" s="1"/>
  <c r="H5911" i="1"/>
  <c r="H5912" i="1"/>
  <c r="J5912" i="1" s="1"/>
  <c r="H5913" i="1"/>
  <c r="J5913" i="1" s="1"/>
  <c r="H5914" i="1"/>
  <c r="J5914" i="1" s="1"/>
  <c r="H5915" i="1"/>
  <c r="H5916" i="1"/>
  <c r="J5916" i="1" s="1"/>
  <c r="H5917" i="1"/>
  <c r="J5917" i="1" s="1"/>
  <c r="H5918" i="1"/>
  <c r="J5918" i="1" s="1"/>
  <c r="H5919" i="1"/>
  <c r="H5920" i="1"/>
  <c r="J5920" i="1" s="1"/>
  <c r="H5921" i="1"/>
  <c r="J5921" i="1" s="1"/>
  <c r="H5922" i="1"/>
  <c r="J5922" i="1" s="1"/>
  <c r="H5923" i="1"/>
  <c r="H5924" i="1"/>
  <c r="J5924" i="1" s="1"/>
  <c r="H5925" i="1"/>
  <c r="J5925" i="1" s="1"/>
  <c r="H5926" i="1"/>
  <c r="J5926" i="1" s="1"/>
  <c r="H5927" i="1"/>
  <c r="H5928" i="1"/>
  <c r="J5928" i="1" s="1"/>
  <c r="H5929" i="1"/>
  <c r="J5929" i="1" s="1"/>
  <c r="H5930" i="1"/>
  <c r="J5930" i="1" s="1"/>
  <c r="H5931" i="1"/>
  <c r="H5932" i="1"/>
  <c r="J5932" i="1" s="1"/>
  <c r="H5933" i="1"/>
  <c r="J5933" i="1" s="1"/>
  <c r="H5934" i="1"/>
  <c r="J5934" i="1" s="1"/>
  <c r="H5935" i="1"/>
  <c r="H5936" i="1"/>
  <c r="J5936" i="1" s="1"/>
  <c r="H5937" i="1"/>
  <c r="J5937" i="1" s="1"/>
  <c r="H5938" i="1"/>
  <c r="J5938" i="1" s="1"/>
  <c r="H5939" i="1"/>
  <c r="H5940" i="1"/>
  <c r="J5940" i="1" s="1"/>
  <c r="H5941" i="1"/>
  <c r="J5941" i="1" s="1"/>
  <c r="H5942" i="1"/>
  <c r="J5942" i="1" s="1"/>
  <c r="H5943" i="1"/>
  <c r="H5944" i="1"/>
  <c r="J5944" i="1" s="1"/>
  <c r="H5945" i="1"/>
  <c r="J5945" i="1" s="1"/>
  <c r="H5946" i="1"/>
  <c r="J5946" i="1" s="1"/>
  <c r="H5947" i="1"/>
  <c r="H5948" i="1"/>
  <c r="J5948" i="1" s="1"/>
  <c r="H5949" i="1"/>
  <c r="J5949" i="1" s="1"/>
  <c r="H5950" i="1"/>
  <c r="J5950" i="1" s="1"/>
  <c r="H5951" i="1"/>
  <c r="H5952" i="1"/>
  <c r="J5952" i="1" s="1"/>
  <c r="H5953" i="1"/>
  <c r="J5953" i="1" s="1"/>
  <c r="H5954" i="1"/>
  <c r="J5954" i="1" s="1"/>
  <c r="H5955" i="1"/>
  <c r="H5956" i="1"/>
  <c r="J5956" i="1" s="1"/>
  <c r="H5957" i="1"/>
  <c r="J5957" i="1" s="1"/>
  <c r="H5958" i="1"/>
  <c r="J5958" i="1" s="1"/>
  <c r="H5959" i="1"/>
  <c r="H5960" i="1"/>
  <c r="J5960" i="1" s="1"/>
  <c r="H5961" i="1"/>
  <c r="J5961" i="1" s="1"/>
  <c r="H5962" i="1"/>
  <c r="J5962" i="1" s="1"/>
  <c r="H5963" i="1"/>
  <c r="H5964" i="1"/>
  <c r="J5964" i="1" s="1"/>
  <c r="H5965" i="1"/>
  <c r="J5965" i="1" s="1"/>
  <c r="H5966" i="1"/>
  <c r="J5966" i="1" s="1"/>
  <c r="H5967" i="1"/>
  <c r="H5968" i="1"/>
  <c r="J5968" i="1" s="1"/>
  <c r="H5969" i="1"/>
  <c r="J5969" i="1" s="1"/>
  <c r="H5970" i="1"/>
  <c r="J5970" i="1" s="1"/>
  <c r="H5971" i="1"/>
  <c r="H5972" i="1"/>
  <c r="J5972" i="1" s="1"/>
  <c r="H5973" i="1"/>
  <c r="J5973" i="1" s="1"/>
  <c r="H5974" i="1"/>
  <c r="J5974" i="1" s="1"/>
  <c r="H5975" i="1"/>
  <c r="H5976" i="1"/>
  <c r="J5976" i="1" s="1"/>
  <c r="H5977" i="1"/>
  <c r="J5977" i="1" s="1"/>
  <c r="H5978" i="1"/>
  <c r="J5978" i="1" s="1"/>
  <c r="H5979" i="1"/>
  <c r="H5980" i="1"/>
  <c r="J5980" i="1" s="1"/>
  <c r="H5981" i="1"/>
  <c r="J5981" i="1" s="1"/>
  <c r="H5982" i="1"/>
  <c r="J5982" i="1" s="1"/>
  <c r="H5983" i="1"/>
  <c r="H5984" i="1"/>
  <c r="J5984" i="1" s="1"/>
  <c r="H5985" i="1"/>
  <c r="J5985" i="1" s="1"/>
  <c r="H5986" i="1"/>
  <c r="J5986" i="1" s="1"/>
  <c r="H5987" i="1"/>
  <c r="H5988" i="1"/>
  <c r="J5988" i="1" s="1"/>
  <c r="H5989" i="1"/>
  <c r="J5989" i="1" s="1"/>
  <c r="H5990" i="1"/>
  <c r="J5990" i="1" s="1"/>
  <c r="H5991" i="1"/>
  <c r="H5992" i="1"/>
  <c r="J5992" i="1" s="1"/>
  <c r="H5993" i="1"/>
  <c r="J5993" i="1" s="1"/>
  <c r="H5994" i="1"/>
  <c r="J5994" i="1" s="1"/>
  <c r="H5995" i="1"/>
  <c r="H5996" i="1"/>
  <c r="J5996" i="1" s="1"/>
  <c r="H5997" i="1"/>
  <c r="J5997" i="1" s="1"/>
  <c r="H5998" i="1"/>
  <c r="J5998" i="1" s="1"/>
  <c r="H5999" i="1"/>
  <c r="H6000" i="1"/>
  <c r="J6000" i="1" s="1"/>
  <c r="H6001" i="1"/>
  <c r="J6001" i="1" s="1"/>
  <c r="H6002" i="1"/>
  <c r="J6002" i="1" s="1"/>
  <c r="H6003" i="1"/>
  <c r="H6004" i="1"/>
  <c r="J6004" i="1" s="1"/>
  <c r="H6005" i="1"/>
  <c r="J6005" i="1" s="1"/>
  <c r="H6006" i="1"/>
  <c r="J6006" i="1" s="1"/>
  <c r="H6007" i="1"/>
  <c r="H6008" i="1"/>
  <c r="J6008" i="1" s="1"/>
  <c r="H6009" i="1"/>
  <c r="J6009" i="1" s="1"/>
  <c r="H6010" i="1"/>
  <c r="J6010" i="1" s="1"/>
  <c r="H6011" i="1"/>
  <c r="H6012" i="1"/>
  <c r="J6012" i="1" s="1"/>
  <c r="H6013" i="1"/>
  <c r="J6013" i="1" s="1"/>
  <c r="H6014" i="1"/>
  <c r="J6014" i="1" s="1"/>
  <c r="H6015" i="1"/>
  <c r="H6016" i="1"/>
  <c r="J6016" i="1" s="1"/>
  <c r="H6017" i="1"/>
  <c r="J6017" i="1" s="1"/>
  <c r="H6018" i="1"/>
  <c r="J6018" i="1" s="1"/>
  <c r="H6019" i="1"/>
  <c r="H6020" i="1"/>
  <c r="J6020" i="1" s="1"/>
  <c r="H6021" i="1"/>
  <c r="J6021" i="1" s="1"/>
  <c r="H6022" i="1"/>
  <c r="J6022" i="1" s="1"/>
  <c r="H6023" i="1"/>
  <c r="H6024" i="1"/>
  <c r="J6024" i="1" s="1"/>
  <c r="H6025" i="1"/>
  <c r="J6025" i="1" s="1"/>
  <c r="H6026" i="1"/>
  <c r="J6026" i="1" s="1"/>
  <c r="H6027" i="1"/>
  <c r="H6028" i="1"/>
  <c r="J6028" i="1" s="1"/>
  <c r="H6029" i="1"/>
  <c r="J6029" i="1" s="1"/>
  <c r="H6030" i="1"/>
  <c r="J6030" i="1" s="1"/>
  <c r="H6031" i="1"/>
  <c r="H6032" i="1"/>
  <c r="J6032" i="1" s="1"/>
  <c r="H6033" i="1"/>
  <c r="J6033" i="1" s="1"/>
  <c r="H6034" i="1"/>
  <c r="J6034" i="1" s="1"/>
  <c r="H6035" i="1"/>
  <c r="H6036" i="1"/>
  <c r="J6036" i="1" s="1"/>
  <c r="H6037" i="1"/>
  <c r="J6037" i="1" s="1"/>
  <c r="H6038" i="1"/>
  <c r="J6038" i="1" s="1"/>
  <c r="H6039" i="1"/>
  <c r="H6040" i="1"/>
  <c r="J6040" i="1" s="1"/>
  <c r="H6041" i="1"/>
  <c r="J6041" i="1" s="1"/>
  <c r="H6042" i="1"/>
  <c r="J6042" i="1" s="1"/>
  <c r="H6043" i="1"/>
  <c r="H6044" i="1"/>
  <c r="J6044" i="1" s="1"/>
  <c r="H6045" i="1"/>
  <c r="J6045" i="1" s="1"/>
  <c r="H6046" i="1"/>
  <c r="J6046" i="1" s="1"/>
  <c r="H6047" i="1"/>
  <c r="H6048" i="1"/>
  <c r="J6048" i="1" s="1"/>
  <c r="H6049" i="1"/>
  <c r="J6049" i="1" s="1"/>
  <c r="H6050" i="1"/>
  <c r="J6050" i="1" s="1"/>
  <c r="H6051" i="1"/>
  <c r="H6052" i="1"/>
  <c r="J6052" i="1" s="1"/>
  <c r="H6053" i="1"/>
  <c r="J6053" i="1" s="1"/>
  <c r="H6054" i="1"/>
  <c r="J6054" i="1" s="1"/>
  <c r="H6055" i="1"/>
  <c r="H6056" i="1"/>
  <c r="J6056" i="1" s="1"/>
  <c r="H6057" i="1"/>
  <c r="J6057" i="1" s="1"/>
  <c r="H6058" i="1"/>
  <c r="J6058" i="1" s="1"/>
  <c r="H6059" i="1"/>
  <c r="H6060" i="1"/>
  <c r="J6060" i="1" s="1"/>
  <c r="H6061" i="1"/>
  <c r="J6061" i="1" s="1"/>
  <c r="H6062" i="1"/>
  <c r="J6062" i="1" s="1"/>
  <c r="H6063" i="1"/>
  <c r="H6064" i="1"/>
  <c r="J6064" i="1" s="1"/>
  <c r="H6065" i="1"/>
  <c r="J6065" i="1" s="1"/>
  <c r="H6066" i="1"/>
  <c r="J6066" i="1" s="1"/>
  <c r="H6067" i="1"/>
  <c r="H6068" i="1"/>
  <c r="J6068" i="1" s="1"/>
  <c r="H6069" i="1"/>
  <c r="J6069" i="1" s="1"/>
  <c r="H6070" i="1"/>
  <c r="J6070" i="1" s="1"/>
  <c r="H6071" i="1"/>
  <c r="H6072" i="1"/>
  <c r="J6072" i="1" s="1"/>
  <c r="H6073" i="1"/>
  <c r="J6073" i="1" s="1"/>
  <c r="H6074" i="1"/>
  <c r="J6074" i="1" s="1"/>
  <c r="H6075" i="1"/>
  <c r="H6076" i="1"/>
  <c r="J6076" i="1" s="1"/>
  <c r="H6077" i="1"/>
  <c r="J6077" i="1" s="1"/>
  <c r="H6078" i="1"/>
  <c r="J6078" i="1" s="1"/>
  <c r="H6079" i="1"/>
  <c r="H6080" i="1"/>
  <c r="J6080" i="1" s="1"/>
  <c r="H6081" i="1"/>
  <c r="J6081" i="1" s="1"/>
  <c r="H6082" i="1"/>
  <c r="J6082" i="1" s="1"/>
  <c r="H6083" i="1"/>
  <c r="H6084" i="1"/>
  <c r="J6084" i="1" s="1"/>
  <c r="H6085" i="1"/>
  <c r="J6085" i="1" s="1"/>
  <c r="H6086" i="1"/>
  <c r="J6086" i="1" s="1"/>
  <c r="H6087" i="1"/>
  <c r="H6088" i="1"/>
  <c r="J6088" i="1" s="1"/>
  <c r="H6089" i="1"/>
  <c r="J6089" i="1" s="1"/>
  <c r="H6090" i="1"/>
  <c r="J6090" i="1" s="1"/>
  <c r="H6091" i="1"/>
  <c r="H6092" i="1"/>
  <c r="J6092" i="1" s="1"/>
  <c r="H6093" i="1"/>
  <c r="J6093" i="1" s="1"/>
  <c r="H6094" i="1"/>
  <c r="J6094" i="1" s="1"/>
  <c r="H6095" i="1"/>
  <c r="H6096" i="1"/>
  <c r="J6096" i="1" s="1"/>
  <c r="H6097" i="1"/>
  <c r="J6097" i="1" s="1"/>
  <c r="H6098" i="1"/>
  <c r="J6098" i="1" s="1"/>
  <c r="H6099" i="1"/>
  <c r="H6100" i="1"/>
  <c r="J6100" i="1" s="1"/>
  <c r="H6101" i="1"/>
  <c r="J6101" i="1" s="1"/>
  <c r="H6102" i="1"/>
  <c r="J6102" i="1" s="1"/>
  <c r="H6103" i="1"/>
  <c r="H6104" i="1"/>
  <c r="J6104" i="1" s="1"/>
  <c r="H6105" i="1"/>
  <c r="J6105" i="1" s="1"/>
  <c r="H6106" i="1"/>
  <c r="J6106" i="1" s="1"/>
  <c r="H6107" i="1"/>
  <c r="H6108" i="1"/>
  <c r="J6108" i="1" s="1"/>
  <c r="H6109" i="1"/>
  <c r="J6109" i="1" s="1"/>
  <c r="H6110" i="1"/>
  <c r="J6110" i="1" s="1"/>
  <c r="H6111" i="1"/>
  <c r="H6112" i="1"/>
  <c r="J6112" i="1" s="1"/>
  <c r="H6113" i="1"/>
  <c r="J6113" i="1" s="1"/>
  <c r="H6114" i="1"/>
  <c r="J6114" i="1" s="1"/>
  <c r="H6115" i="1"/>
  <c r="H6116" i="1"/>
  <c r="J6116" i="1" s="1"/>
  <c r="H6117" i="1"/>
  <c r="J6117" i="1" s="1"/>
  <c r="H6118" i="1"/>
  <c r="J6118" i="1" s="1"/>
  <c r="H6119" i="1"/>
  <c r="H6120" i="1"/>
  <c r="J6120" i="1" s="1"/>
  <c r="H6121" i="1"/>
  <c r="J6121" i="1" s="1"/>
  <c r="H6122" i="1"/>
  <c r="J6122" i="1" s="1"/>
  <c r="H6123" i="1"/>
  <c r="H6124" i="1"/>
  <c r="J6124" i="1" s="1"/>
  <c r="H6125" i="1"/>
  <c r="J6125" i="1" s="1"/>
  <c r="H6126" i="1"/>
  <c r="J6126" i="1" s="1"/>
  <c r="H6127" i="1"/>
  <c r="H6128" i="1"/>
  <c r="J6128" i="1" s="1"/>
  <c r="H6129" i="1"/>
  <c r="J6129" i="1" s="1"/>
  <c r="H6130" i="1"/>
  <c r="J6130" i="1" s="1"/>
  <c r="H6131" i="1"/>
  <c r="H6132" i="1"/>
  <c r="J6132" i="1" s="1"/>
  <c r="H6133" i="1"/>
  <c r="J6133" i="1" s="1"/>
  <c r="H6134" i="1"/>
  <c r="J6134" i="1" s="1"/>
  <c r="H6135" i="1"/>
  <c r="H6136" i="1"/>
  <c r="J6136" i="1" s="1"/>
  <c r="H6137" i="1"/>
  <c r="J6137" i="1" s="1"/>
  <c r="H6138" i="1"/>
  <c r="J6138" i="1" s="1"/>
  <c r="H6139" i="1"/>
  <c r="H6140" i="1"/>
  <c r="J6140" i="1" s="1"/>
  <c r="H6141" i="1"/>
  <c r="J6141" i="1" s="1"/>
  <c r="H6142" i="1"/>
  <c r="J6142" i="1" s="1"/>
  <c r="H6143" i="1"/>
  <c r="H6144" i="1"/>
  <c r="J6144" i="1" s="1"/>
  <c r="H6145" i="1"/>
  <c r="J6145" i="1" s="1"/>
  <c r="H6146" i="1"/>
  <c r="J6146" i="1" s="1"/>
  <c r="H6147" i="1"/>
  <c r="H6148" i="1"/>
  <c r="J6148" i="1" s="1"/>
  <c r="H6149" i="1"/>
  <c r="J6149" i="1" s="1"/>
  <c r="H6150" i="1"/>
  <c r="J6150" i="1" s="1"/>
  <c r="H6151" i="1"/>
  <c r="H6152" i="1"/>
  <c r="J6152" i="1" s="1"/>
  <c r="H6153" i="1"/>
  <c r="J6153" i="1" s="1"/>
  <c r="H6154" i="1"/>
  <c r="J6154" i="1" s="1"/>
  <c r="H6155" i="1"/>
  <c r="H6156" i="1"/>
  <c r="J6156" i="1" s="1"/>
  <c r="H6157" i="1"/>
  <c r="J6157" i="1" s="1"/>
  <c r="H6158" i="1"/>
  <c r="J6158" i="1" s="1"/>
  <c r="H6159" i="1"/>
  <c r="H6160" i="1"/>
  <c r="J6160" i="1" s="1"/>
  <c r="H6161" i="1"/>
  <c r="J6161" i="1" s="1"/>
  <c r="H6162" i="1"/>
  <c r="J6162" i="1" s="1"/>
  <c r="H6163" i="1"/>
  <c r="H6164" i="1"/>
  <c r="J6164" i="1" s="1"/>
  <c r="H6165" i="1"/>
  <c r="J6165" i="1" s="1"/>
  <c r="H6166" i="1"/>
  <c r="J6166" i="1" s="1"/>
  <c r="H6167" i="1"/>
  <c r="H6168" i="1"/>
  <c r="J6168" i="1" s="1"/>
  <c r="H6169" i="1"/>
  <c r="J6169" i="1" s="1"/>
  <c r="H6170" i="1"/>
  <c r="J6170" i="1" s="1"/>
  <c r="H6171" i="1"/>
  <c r="H6172" i="1"/>
  <c r="J6172" i="1" s="1"/>
  <c r="H6173" i="1"/>
  <c r="J6173" i="1" s="1"/>
  <c r="H6174" i="1"/>
  <c r="J6174" i="1" s="1"/>
  <c r="H6175" i="1"/>
  <c r="H6176" i="1"/>
  <c r="J6176" i="1" s="1"/>
  <c r="H6177" i="1"/>
  <c r="J6177" i="1" s="1"/>
  <c r="H6178" i="1"/>
  <c r="J6178" i="1" s="1"/>
  <c r="H6179" i="1"/>
  <c r="H6180" i="1"/>
  <c r="J6180" i="1" s="1"/>
  <c r="H6181" i="1"/>
  <c r="J6181" i="1" s="1"/>
  <c r="H6182" i="1"/>
  <c r="J6182" i="1" s="1"/>
  <c r="H6183" i="1"/>
  <c r="H6184" i="1"/>
  <c r="J6184" i="1" s="1"/>
  <c r="H6185" i="1"/>
  <c r="J6185" i="1" s="1"/>
  <c r="H6186" i="1"/>
  <c r="J6186" i="1" s="1"/>
  <c r="H6187" i="1"/>
  <c r="H6188" i="1"/>
  <c r="J6188" i="1" s="1"/>
  <c r="H6189" i="1"/>
  <c r="J6189" i="1" s="1"/>
  <c r="H6190" i="1"/>
  <c r="J6190" i="1" s="1"/>
  <c r="H6191" i="1"/>
  <c r="H6192" i="1"/>
  <c r="J6192" i="1" s="1"/>
  <c r="H6193" i="1"/>
  <c r="J6193" i="1" s="1"/>
  <c r="H6194" i="1"/>
  <c r="J6194" i="1" s="1"/>
  <c r="H6195" i="1"/>
  <c r="H6196" i="1"/>
  <c r="J6196" i="1" s="1"/>
  <c r="H6197" i="1"/>
  <c r="J6197" i="1" s="1"/>
  <c r="H6198" i="1"/>
  <c r="J6198" i="1" s="1"/>
  <c r="H6199" i="1"/>
  <c r="H6200" i="1"/>
  <c r="J6200" i="1" s="1"/>
  <c r="H6201" i="1"/>
  <c r="J6201" i="1" s="1"/>
  <c r="H6202" i="1"/>
  <c r="J6202" i="1" s="1"/>
  <c r="H6203" i="1"/>
  <c r="H6204" i="1"/>
  <c r="J6204" i="1" s="1"/>
  <c r="H6205" i="1"/>
  <c r="J6205" i="1" s="1"/>
  <c r="H6206" i="1"/>
  <c r="J6206" i="1" s="1"/>
  <c r="H6207" i="1"/>
  <c r="H6208" i="1"/>
  <c r="J6208" i="1" s="1"/>
  <c r="H6209" i="1"/>
  <c r="J6209" i="1" s="1"/>
  <c r="H6210" i="1"/>
  <c r="J6210" i="1" s="1"/>
  <c r="H6211" i="1"/>
  <c r="H6212" i="1"/>
  <c r="J6212" i="1" s="1"/>
  <c r="H6213" i="1"/>
  <c r="J6213" i="1" s="1"/>
  <c r="H6214" i="1"/>
  <c r="J6214" i="1" s="1"/>
  <c r="H6215" i="1"/>
  <c r="H6216" i="1"/>
  <c r="J6216" i="1" s="1"/>
  <c r="H6217" i="1"/>
  <c r="J6217" i="1" s="1"/>
  <c r="H6218" i="1"/>
  <c r="J6218" i="1" s="1"/>
  <c r="H6219" i="1"/>
  <c r="H6220" i="1"/>
  <c r="J6220" i="1" s="1"/>
  <c r="H6221" i="1"/>
  <c r="J6221" i="1" s="1"/>
  <c r="H6222" i="1"/>
  <c r="J6222" i="1" s="1"/>
  <c r="H6223" i="1"/>
  <c r="H6224" i="1"/>
  <c r="J6224" i="1" s="1"/>
  <c r="H6225" i="1"/>
  <c r="J6225" i="1" s="1"/>
  <c r="H6226" i="1"/>
  <c r="J6226" i="1" s="1"/>
  <c r="H6227" i="1"/>
  <c r="H6228" i="1"/>
  <c r="J6228" i="1" s="1"/>
  <c r="H6229" i="1"/>
  <c r="J6229" i="1" s="1"/>
  <c r="H6230" i="1"/>
  <c r="J6230" i="1" s="1"/>
  <c r="H6231" i="1"/>
  <c r="H6232" i="1"/>
  <c r="J6232" i="1" s="1"/>
  <c r="H6233" i="1"/>
  <c r="J6233" i="1" s="1"/>
  <c r="H6234" i="1"/>
  <c r="J6234" i="1" s="1"/>
  <c r="H6235" i="1"/>
  <c r="H6236" i="1"/>
  <c r="J6236" i="1" s="1"/>
  <c r="H6237" i="1"/>
  <c r="J6237" i="1" s="1"/>
  <c r="H6238" i="1"/>
  <c r="J6238" i="1" s="1"/>
  <c r="H6239" i="1"/>
  <c r="H6240" i="1"/>
  <c r="J6240" i="1" s="1"/>
  <c r="H6241" i="1"/>
  <c r="J6241" i="1" s="1"/>
  <c r="H6242" i="1"/>
  <c r="J6242" i="1" s="1"/>
  <c r="H6243" i="1"/>
  <c r="H6244" i="1"/>
  <c r="J6244" i="1" s="1"/>
  <c r="H6245" i="1"/>
  <c r="J6245" i="1" s="1"/>
  <c r="H6246" i="1"/>
  <c r="J6246" i="1" s="1"/>
  <c r="H6247" i="1"/>
  <c r="H6248" i="1"/>
  <c r="J6248" i="1" s="1"/>
  <c r="H6249" i="1"/>
  <c r="J6249" i="1" s="1"/>
  <c r="H6250" i="1"/>
  <c r="J6250" i="1" s="1"/>
  <c r="H6251" i="1"/>
  <c r="H6252" i="1"/>
  <c r="J6252" i="1" s="1"/>
  <c r="H6253" i="1"/>
  <c r="J6253" i="1" s="1"/>
  <c r="H6254" i="1"/>
  <c r="J6254" i="1" s="1"/>
  <c r="H6255" i="1"/>
  <c r="H6256" i="1"/>
  <c r="J6256" i="1" s="1"/>
  <c r="H6257" i="1"/>
  <c r="J6257" i="1" s="1"/>
  <c r="H6258" i="1"/>
  <c r="J6258" i="1" s="1"/>
  <c r="H6259" i="1"/>
  <c r="H6260" i="1"/>
  <c r="J6260" i="1" s="1"/>
  <c r="H6261" i="1"/>
  <c r="J6261" i="1" s="1"/>
  <c r="H6262" i="1"/>
  <c r="J6262" i="1" s="1"/>
  <c r="H6263" i="1"/>
  <c r="H6264" i="1"/>
  <c r="J6264" i="1" s="1"/>
  <c r="H6265" i="1"/>
  <c r="J6265" i="1" s="1"/>
  <c r="H6266" i="1"/>
  <c r="J6266" i="1" s="1"/>
  <c r="H6267" i="1"/>
  <c r="H6268" i="1"/>
  <c r="J6268" i="1" s="1"/>
  <c r="H6269" i="1"/>
  <c r="J6269" i="1" s="1"/>
  <c r="H6270" i="1"/>
  <c r="J6270" i="1" s="1"/>
  <c r="H6271" i="1"/>
  <c r="H6272" i="1"/>
  <c r="J6272" i="1" s="1"/>
  <c r="H6273" i="1"/>
  <c r="J6273" i="1" s="1"/>
  <c r="H6274" i="1"/>
  <c r="J6274" i="1" s="1"/>
  <c r="H6275" i="1"/>
  <c r="H6276" i="1"/>
  <c r="J6276" i="1" s="1"/>
  <c r="H6277" i="1"/>
  <c r="J6277" i="1" s="1"/>
  <c r="H6278" i="1"/>
  <c r="J6278" i="1" s="1"/>
  <c r="H6279" i="1"/>
  <c r="H6280" i="1"/>
  <c r="J6280" i="1" s="1"/>
  <c r="H6281" i="1"/>
  <c r="J6281" i="1" s="1"/>
  <c r="H6282" i="1"/>
  <c r="J6282" i="1" s="1"/>
  <c r="H6283" i="1"/>
  <c r="H6284" i="1"/>
  <c r="J6284" i="1" s="1"/>
  <c r="H6285" i="1"/>
  <c r="J6285" i="1" s="1"/>
  <c r="H6286" i="1"/>
  <c r="J6286" i="1" s="1"/>
  <c r="H6287" i="1"/>
  <c r="H6288" i="1"/>
  <c r="J6288" i="1" s="1"/>
  <c r="H6289" i="1"/>
  <c r="J6289" i="1" s="1"/>
  <c r="H6290" i="1"/>
  <c r="J6290" i="1" s="1"/>
  <c r="H6291" i="1"/>
  <c r="H6292" i="1"/>
  <c r="J6292" i="1" s="1"/>
  <c r="H6293" i="1"/>
  <c r="J6293" i="1" s="1"/>
  <c r="H6294" i="1"/>
  <c r="J6294" i="1" s="1"/>
  <c r="H6295" i="1"/>
  <c r="H6296" i="1"/>
  <c r="J6296" i="1" s="1"/>
  <c r="H6297" i="1"/>
  <c r="J6297" i="1" s="1"/>
  <c r="H6298" i="1"/>
  <c r="J6298" i="1" s="1"/>
  <c r="H6299" i="1"/>
  <c r="H6300" i="1"/>
  <c r="J6300" i="1" s="1"/>
  <c r="H6301" i="1"/>
  <c r="J6301" i="1" s="1"/>
  <c r="H6302" i="1"/>
  <c r="J6302" i="1" s="1"/>
  <c r="H6303" i="1"/>
  <c r="H6304" i="1"/>
  <c r="J6304" i="1" s="1"/>
  <c r="H6305" i="1"/>
  <c r="J6305" i="1" s="1"/>
  <c r="H6306" i="1"/>
  <c r="J6306" i="1" s="1"/>
  <c r="H6307" i="1"/>
  <c r="H6308" i="1"/>
  <c r="J6308" i="1" s="1"/>
  <c r="H6309" i="1"/>
  <c r="J6309" i="1" s="1"/>
  <c r="H6310" i="1"/>
  <c r="J6310" i="1" s="1"/>
  <c r="H6311" i="1"/>
  <c r="H6312" i="1"/>
  <c r="J6312" i="1" s="1"/>
  <c r="H6313" i="1"/>
  <c r="J6313" i="1" s="1"/>
  <c r="H6314" i="1"/>
  <c r="J6314" i="1" s="1"/>
  <c r="H6315" i="1"/>
  <c r="H6316" i="1"/>
  <c r="J6316" i="1" s="1"/>
  <c r="H6317" i="1"/>
  <c r="J6317" i="1" s="1"/>
  <c r="H6318" i="1"/>
  <c r="J6318" i="1" s="1"/>
  <c r="H6319" i="1"/>
  <c r="H6320" i="1"/>
  <c r="J6320" i="1" s="1"/>
  <c r="H6321" i="1"/>
  <c r="J6321" i="1" s="1"/>
  <c r="H6322" i="1"/>
  <c r="J6322" i="1" s="1"/>
  <c r="H6323" i="1"/>
  <c r="H6324" i="1"/>
  <c r="J6324" i="1" s="1"/>
  <c r="H6325" i="1"/>
  <c r="J6325" i="1" s="1"/>
  <c r="H6326" i="1"/>
  <c r="J6326" i="1" s="1"/>
  <c r="H6327" i="1"/>
  <c r="H6328" i="1"/>
  <c r="J6328" i="1" s="1"/>
  <c r="H6329" i="1"/>
  <c r="J6329" i="1" s="1"/>
  <c r="H6330" i="1"/>
  <c r="J6330" i="1" s="1"/>
  <c r="H6331" i="1"/>
  <c r="H6332" i="1"/>
  <c r="J6332" i="1" s="1"/>
  <c r="H6333" i="1"/>
  <c r="J6333" i="1" s="1"/>
  <c r="H6334" i="1"/>
  <c r="J6334" i="1" s="1"/>
  <c r="H6335" i="1"/>
  <c r="H6336" i="1"/>
  <c r="J6336" i="1" s="1"/>
  <c r="H6337" i="1"/>
  <c r="J6337" i="1" s="1"/>
  <c r="H6338" i="1"/>
  <c r="J6338" i="1" s="1"/>
  <c r="H6339" i="1"/>
  <c r="H6340" i="1"/>
  <c r="J6340" i="1" s="1"/>
  <c r="H6341" i="1"/>
  <c r="J6341" i="1" s="1"/>
  <c r="H6342" i="1"/>
  <c r="J6342" i="1" s="1"/>
  <c r="H6343" i="1"/>
  <c r="H6344" i="1"/>
  <c r="J6344" i="1" s="1"/>
  <c r="H6345" i="1"/>
  <c r="J6345" i="1" s="1"/>
  <c r="H6346" i="1"/>
  <c r="J6346" i="1" s="1"/>
  <c r="H6347" i="1"/>
  <c r="H6348" i="1"/>
  <c r="J6348" i="1" s="1"/>
  <c r="H6349" i="1"/>
  <c r="J6349" i="1" s="1"/>
  <c r="H6350" i="1"/>
  <c r="J6350" i="1" s="1"/>
  <c r="H6351" i="1"/>
  <c r="H6352" i="1"/>
  <c r="J6352" i="1" s="1"/>
  <c r="H6353" i="1"/>
  <c r="J6353" i="1" s="1"/>
  <c r="H6354" i="1"/>
  <c r="J6354" i="1" s="1"/>
  <c r="H6355" i="1"/>
  <c r="H6356" i="1"/>
  <c r="J6356" i="1" s="1"/>
  <c r="H6357" i="1"/>
  <c r="J6357" i="1" s="1"/>
  <c r="H6358" i="1"/>
  <c r="J6358" i="1" s="1"/>
  <c r="H6359" i="1"/>
  <c r="H6360" i="1"/>
  <c r="J6360" i="1" s="1"/>
  <c r="H6361" i="1"/>
  <c r="J6361" i="1" s="1"/>
  <c r="H6362" i="1"/>
  <c r="J6362" i="1" s="1"/>
  <c r="H6363" i="1"/>
  <c r="H6364" i="1"/>
  <c r="J6364" i="1" s="1"/>
  <c r="H6365" i="1"/>
  <c r="J6365" i="1" s="1"/>
  <c r="H6366" i="1"/>
  <c r="J6366" i="1" s="1"/>
  <c r="H6367" i="1"/>
  <c r="H6368" i="1"/>
  <c r="J6368" i="1" s="1"/>
  <c r="H6369" i="1"/>
  <c r="J6369" i="1" s="1"/>
  <c r="H6370" i="1"/>
  <c r="J6370" i="1" s="1"/>
  <c r="H6371" i="1"/>
  <c r="H6372" i="1"/>
  <c r="J6372" i="1" s="1"/>
  <c r="H6373" i="1"/>
  <c r="J6373" i="1" s="1"/>
  <c r="H6374" i="1"/>
  <c r="J6374" i="1" s="1"/>
  <c r="H6375" i="1"/>
  <c r="H6376" i="1"/>
  <c r="J6376" i="1" s="1"/>
  <c r="H6377" i="1"/>
  <c r="J6377" i="1" s="1"/>
  <c r="H6378" i="1"/>
  <c r="J6378" i="1" s="1"/>
  <c r="H6379" i="1"/>
  <c r="H6380" i="1"/>
  <c r="J6380" i="1" s="1"/>
  <c r="H6381" i="1"/>
  <c r="J6381" i="1" s="1"/>
  <c r="H6382" i="1"/>
  <c r="J6382" i="1" s="1"/>
  <c r="H6383" i="1"/>
  <c r="H6384" i="1"/>
  <c r="J6384" i="1" s="1"/>
  <c r="H6385" i="1"/>
  <c r="J6385" i="1" s="1"/>
  <c r="H6386" i="1"/>
  <c r="J6386" i="1" s="1"/>
  <c r="H6387" i="1"/>
  <c r="H6388" i="1"/>
  <c r="J6388" i="1" s="1"/>
  <c r="H6389" i="1"/>
  <c r="J6389" i="1" s="1"/>
  <c r="H6390" i="1"/>
  <c r="J6390" i="1" s="1"/>
  <c r="H6391" i="1"/>
  <c r="H6392" i="1"/>
  <c r="J6392" i="1" s="1"/>
  <c r="H6393" i="1"/>
  <c r="J6393" i="1" s="1"/>
  <c r="H6394" i="1"/>
  <c r="J6394" i="1" s="1"/>
  <c r="H6395" i="1"/>
  <c r="H6396" i="1"/>
  <c r="J6396" i="1" s="1"/>
  <c r="H6397" i="1"/>
  <c r="J6397" i="1" s="1"/>
  <c r="H6398" i="1"/>
  <c r="J6398" i="1" s="1"/>
  <c r="H6399" i="1"/>
  <c r="H6400" i="1"/>
  <c r="J6400" i="1" s="1"/>
  <c r="H6401" i="1"/>
  <c r="J6401" i="1" s="1"/>
  <c r="H6402" i="1"/>
  <c r="J6402" i="1" s="1"/>
  <c r="H6403" i="1"/>
  <c r="H6404" i="1"/>
  <c r="J6404" i="1" s="1"/>
  <c r="H6405" i="1"/>
  <c r="J6405" i="1" s="1"/>
  <c r="H6406" i="1"/>
  <c r="J6406" i="1" s="1"/>
  <c r="H6407" i="1"/>
  <c r="H6408" i="1"/>
  <c r="J6408" i="1" s="1"/>
  <c r="H6409" i="1"/>
  <c r="J6409" i="1" s="1"/>
  <c r="H6410" i="1"/>
  <c r="J6410" i="1" s="1"/>
  <c r="H6411" i="1"/>
  <c r="H6412" i="1"/>
  <c r="J6412" i="1" s="1"/>
  <c r="H6413" i="1"/>
  <c r="J6413" i="1" s="1"/>
  <c r="H6414" i="1"/>
  <c r="J6414" i="1" s="1"/>
  <c r="H6415" i="1"/>
  <c r="H6416" i="1"/>
  <c r="J6416" i="1" s="1"/>
  <c r="H6417" i="1"/>
  <c r="J6417" i="1" s="1"/>
  <c r="H6418" i="1"/>
  <c r="J6418" i="1" s="1"/>
  <c r="H6419" i="1"/>
  <c r="H6420" i="1"/>
  <c r="J6420" i="1" s="1"/>
  <c r="H6421" i="1"/>
  <c r="J6421" i="1" s="1"/>
  <c r="H6422" i="1"/>
  <c r="J6422" i="1" s="1"/>
  <c r="H6423" i="1"/>
  <c r="H6424" i="1"/>
  <c r="J6424" i="1" s="1"/>
  <c r="H6425" i="1"/>
  <c r="J6425" i="1" s="1"/>
  <c r="H6426" i="1"/>
  <c r="J6426" i="1" s="1"/>
  <c r="H6427" i="1"/>
  <c r="H6428" i="1"/>
  <c r="J6428" i="1" s="1"/>
  <c r="H6429" i="1"/>
  <c r="J6429" i="1" s="1"/>
  <c r="H6430" i="1"/>
  <c r="J6430" i="1" s="1"/>
  <c r="H6431" i="1"/>
  <c r="H6432" i="1"/>
  <c r="J6432" i="1" s="1"/>
  <c r="H6433" i="1"/>
  <c r="J6433" i="1" s="1"/>
  <c r="H6434" i="1"/>
  <c r="J6434" i="1" s="1"/>
  <c r="H6435" i="1"/>
  <c r="H6436" i="1"/>
  <c r="J6436" i="1" s="1"/>
  <c r="H6437" i="1"/>
  <c r="J6437" i="1" s="1"/>
  <c r="H6438" i="1"/>
  <c r="J6438" i="1" s="1"/>
  <c r="H6439" i="1"/>
  <c r="H6440" i="1"/>
  <c r="J6440" i="1" s="1"/>
  <c r="H6441" i="1"/>
  <c r="J6441" i="1" s="1"/>
  <c r="H6442" i="1"/>
  <c r="J6442" i="1" s="1"/>
  <c r="H6443" i="1"/>
  <c r="H6444" i="1"/>
  <c r="J6444" i="1" s="1"/>
  <c r="H6445" i="1"/>
  <c r="J6445" i="1" s="1"/>
  <c r="H6446" i="1"/>
  <c r="J6446" i="1" s="1"/>
  <c r="H6447" i="1"/>
  <c r="H6448" i="1"/>
  <c r="J6448" i="1" s="1"/>
  <c r="H6449" i="1"/>
  <c r="J6449" i="1" s="1"/>
  <c r="H6450" i="1"/>
  <c r="J6450" i="1" s="1"/>
  <c r="H6451" i="1"/>
  <c r="H6452" i="1"/>
  <c r="J6452" i="1" s="1"/>
  <c r="H6453" i="1"/>
  <c r="J6453" i="1" s="1"/>
  <c r="H6454" i="1"/>
  <c r="J6454" i="1" s="1"/>
  <c r="H6455" i="1"/>
  <c r="H6456" i="1"/>
  <c r="J6456" i="1" s="1"/>
  <c r="H6457" i="1"/>
  <c r="J6457" i="1" s="1"/>
  <c r="H6458" i="1"/>
  <c r="J6458" i="1" s="1"/>
  <c r="H6459" i="1"/>
  <c r="H6460" i="1"/>
  <c r="J6460" i="1" s="1"/>
  <c r="H6461" i="1"/>
  <c r="J6461" i="1" s="1"/>
  <c r="H6462" i="1"/>
  <c r="J6462" i="1" s="1"/>
  <c r="H6463" i="1"/>
  <c r="H6464" i="1"/>
  <c r="J6464" i="1" s="1"/>
  <c r="H6465" i="1"/>
  <c r="J6465" i="1" s="1"/>
  <c r="H6466" i="1"/>
  <c r="J6466" i="1" s="1"/>
  <c r="H6467" i="1"/>
  <c r="H6468" i="1"/>
  <c r="J6468" i="1" s="1"/>
  <c r="H6469" i="1"/>
  <c r="J6469" i="1" s="1"/>
  <c r="H6470" i="1"/>
  <c r="J6470" i="1" s="1"/>
  <c r="H6471" i="1"/>
  <c r="H6472" i="1"/>
  <c r="J6472" i="1" s="1"/>
  <c r="H6473" i="1"/>
  <c r="J6473" i="1" s="1"/>
  <c r="H6474" i="1"/>
  <c r="J6474" i="1" s="1"/>
  <c r="H6475" i="1"/>
  <c r="H6476" i="1"/>
  <c r="J6476" i="1" s="1"/>
  <c r="H6477" i="1"/>
  <c r="J6477" i="1" s="1"/>
  <c r="H6478" i="1"/>
  <c r="J6478" i="1" s="1"/>
  <c r="H6479" i="1"/>
  <c r="H6480" i="1"/>
  <c r="J6480" i="1" s="1"/>
  <c r="H6481" i="1"/>
  <c r="J6481" i="1" s="1"/>
  <c r="H6482" i="1"/>
  <c r="J6482" i="1" s="1"/>
  <c r="H6483" i="1"/>
  <c r="H6484" i="1"/>
  <c r="J6484" i="1" s="1"/>
  <c r="H6485" i="1"/>
  <c r="J6485" i="1" s="1"/>
  <c r="H6486" i="1"/>
  <c r="J6486" i="1" s="1"/>
  <c r="H6487" i="1"/>
  <c r="H6488" i="1"/>
  <c r="J6488" i="1" s="1"/>
  <c r="H6489" i="1"/>
  <c r="J6489" i="1" s="1"/>
  <c r="H6490" i="1"/>
  <c r="J6490" i="1" s="1"/>
  <c r="H6491" i="1"/>
  <c r="H6492" i="1"/>
  <c r="J6492" i="1" s="1"/>
  <c r="H6493" i="1"/>
  <c r="J6493" i="1" s="1"/>
  <c r="H6494" i="1"/>
  <c r="J6494" i="1" s="1"/>
  <c r="H6495" i="1"/>
  <c r="H6496" i="1"/>
  <c r="J6496" i="1" s="1"/>
  <c r="H6497" i="1"/>
  <c r="J6497" i="1" s="1"/>
  <c r="H6498" i="1"/>
  <c r="J6498" i="1" s="1"/>
  <c r="H6499" i="1"/>
  <c r="H6500" i="1"/>
  <c r="J6500" i="1" s="1"/>
  <c r="H6501" i="1"/>
  <c r="J6501" i="1" s="1"/>
  <c r="H6502" i="1"/>
  <c r="J6502" i="1" s="1"/>
  <c r="H6503" i="1"/>
  <c r="H6504" i="1"/>
  <c r="J6504" i="1" s="1"/>
  <c r="H6505" i="1"/>
  <c r="J6505" i="1" s="1"/>
  <c r="H6506" i="1"/>
  <c r="J6506" i="1" s="1"/>
  <c r="H6507" i="1"/>
  <c r="H6508" i="1"/>
  <c r="J6508" i="1" s="1"/>
  <c r="H6509" i="1"/>
  <c r="J6509" i="1" s="1"/>
  <c r="H6510" i="1"/>
  <c r="J6510" i="1" s="1"/>
  <c r="H6511" i="1"/>
  <c r="H6512" i="1"/>
  <c r="J6512" i="1" s="1"/>
  <c r="H6513" i="1"/>
  <c r="J6513" i="1" s="1"/>
  <c r="H6514" i="1"/>
  <c r="J6514" i="1" s="1"/>
  <c r="H6515" i="1"/>
  <c r="H6516" i="1"/>
  <c r="J6516" i="1" s="1"/>
  <c r="H6517" i="1"/>
  <c r="J6517" i="1" s="1"/>
  <c r="H6518" i="1"/>
  <c r="J6518" i="1" s="1"/>
  <c r="H6519" i="1"/>
  <c r="H6520" i="1"/>
  <c r="J6520" i="1" s="1"/>
  <c r="H6521" i="1"/>
  <c r="J6521" i="1" s="1"/>
  <c r="H6522" i="1"/>
  <c r="J6522" i="1" s="1"/>
  <c r="H6523" i="1"/>
  <c r="H6524" i="1"/>
  <c r="J6524" i="1" s="1"/>
  <c r="H6525" i="1"/>
  <c r="J6525" i="1" s="1"/>
  <c r="H6526" i="1"/>
  <c r="J6526" i="1" s="1"/>
  <c r="H6527" i="1"/>
  <c r="H6528" i="1"/>
  <c r="J6528" i="1" s="1"/>
  <c r="H6529" i="1"/>
  <c r="J6529" i="1" s="1"/>
  <c r="H6530" i="1"/>
  <c r="J6530" i="1" s="1"/>
  <c r="H6531" i="1"/>
  <c r="H6532" i="1"/>
  <c r="J6532" i="1" s="1"/>
  <c r="H6533" i="1"/>
  <c r="J6533" i="1" s="1"/>
  <c r="H6534" i="1"/>
  <c r="J6534" i="1" s="1"/>
  <c r="H6535" i="1"/>
  <c r="H6536" i="1"/>
  <c r="J6536" i="1" s="1"/>
  <c r="H6537" i="1"/>
  <c r="J6537" i="1" s="1"/>
  <c r="H6538" i="1"/>
  <c r="J6538" i="1" s="1"/>
  <c r="H6539" i="1"/>
  <c r="H6540" i="1"/>
  <c r="J6540" i="1" s="1"/>
  <c r="H6541" i="1"/>
  <c r="J6541" i="1" s="1"/>
  <c r="H6542" i="1"/>
  <c r="J6542" i="1" s="1"/>
  <c r="H6543" i="1"/>
  <c r="H6544" i="1"/>
  <c r="J6544" i="1" s="1"/>
  <c r="H6545" i="1"/>
  <c r="J6545" i="1" s="1"/>
  <c r="H6546" i="1"/>
  <c r="J6546" i="1" s="1"/>
  <c r="H6547" i="1"/>
  <c r="H6548" i="1"/>
  <c r="J6548" i="1" s="1"/>
  <c r="H6549" i="1"/>
  <c r="J6549" i="1" s="1"/>
  <c r="H6550" i="1"/>
  <c r="J6550" i="1" s="1"/>
  <c r="H6551" i="1"/>
  <c r="H6552" i="1"/>
  <c r="J6552" i="1" s="1"/>
  <c r="H6553" i="1"/>
  <c r="J6553" i="1" s="1"/>
  <c r="H6554" i="1"/>
  <c r="J6554" i="1" s="1"/>
  <c r="H6555" i="1"/>
  <c r="H6556" i="1"/>
  <c r="J6556" i="1" s="1"/>
  <c r="H6557" i="1"/>
  <c r="J6557" i="1" s="1"/>
  <c r="H6558" i="1"/>
  <c r="J6558" i="1" s="1"/>
  <c r="H6559" i="1"/>
  <c r="H6560" i="1"/>
  <c r="J6560" i="1" s="1"/>
  <c r="H6561" i="1"/>
  <c r="J6561" i="1" s="1"/>
  <c r="H6562" i="1"/>
  <c r="J6562" i="1" s="1"/>
  <c r="H6563" i="1"/>
  <c r="H6564" i="1"/>
  <c r="J6564" i="1" s="1"/>
  <c r="H6565" i="1"/>
  <c r="J6565" i="1" s="1"/>
  <c r="H6566" i="1"/>
  <c r="J6566" i="1" s="1"/>
  <c r="H6567" i="1"/>
  <c r="H6568" i="1"/>
  <c r="J6568" i="1" s="1"/>
  <c r="H6569" i="1"/>
  <c r="J6569" i="1" s="1"/>
  <c r="H6570" i="1"/>
  <c r="J6570" i="1" s="1"/>
  <c r="H6571" i="1"/>
  <c r="H6572" i="1"/>
  <c r="J6572" i="1" s="1"/>
  <c r="H6573" i="1"/>
  <c r="J6573" i="1" s="1"/>
  <c r="H6574" i="1"/>
  <c r="J6574" i="1" s="1"/>
  <c r="H6575" i="1"/>
  <c r="H6576" i="1"/>
  <c r="J6576" i="1" s="1"/>
  <c r="H6577" i="1"/>
  <c r="J6577" i="1" s="1"/>
  <c r="H6578" i="1"/>
  <c r="J6578" i="1" s="1"/>
  <c r="H6579" i="1"/>
  <c r="H6580" i="1"/>
  <c r="J6580" i="1" s="1"/>
  <c r="H6581" i="1"/>
  <c r="J6581" i="1" s="1"/>
  <c r="H6582" i="1"/>
  <c r="J6582" i="1" s="1"/>
  <c r="H6583" i="1"/>
  <c r="H6584" i="1"/>
  <c r="J6584" i="1" s="1"/>
  <c r="H6585" i="1"/>
  <c r="J6585" i="1" s="1"/>
  <c r="H6586" i="1"/>
  <c r="J6586" i="1" s="1"/>
  <c r="H6587" i="1"/>
  <c r="H6588" i="1"/>
  <c r="J6588" i="1" s="1"/>
  <c r="H6589" i="1"/>
  <c r="J6589" i="1" s="1"/>
  <c r="H6590" i="1"/>
  <c r="J6590" i="1" s="1"/>
  <c r="H6591" i="1"/>
  <c r="H6592" i="1"/>
  <c r="J6592" i="1" s="1"/>
  <c r="H6593" i="1"/>
  <c r="J6593" i="1" s="1"/>
  <c r="H6594" i="1"/>
  <c r="J6594" i="1" s="1"/>
  <c r="H6595" i="1"/>
  <c r="H6596" i="1"/>
  <c r="J6596" i="1" s="1"/>
  <c r="H6597" i="1"/>
  <c r="J6597" i="1" s="1"/>
  <c r="H6598" i="1"/>
  <c r="J6598" i="1" s="1"/>
  <c r="H6599" i="1"/>
  <c r="H6600" i="1"/>
  <c r="J6600" i="1" s="1"/>
  <c r="H6601" i="1"/>
  <c r="J6601" i="1" s="1"/>
  <c r="H6602" i="1"/>
  <c r="J6602" i="1" s="1"/>
  <c r="H6603" i="1"/>
  <c r="H6604" i="1"/>
  <c r="J6604" i="1" s="1"/>
  <c r="H6605" i="1"/>
  <c r="J6605" i="1" s="1"/>
  <c r="H6606" i="1"/>
  <c r="J6606" i="1" s="1"/>
  <c r="H6607" i="1"/>
  <c r="H6608" i="1"/>
  <c r="J6608" i="1" s="1"/>
  <c r="H6609" i="1"/>
  <c r="J6609" i="1" s="1"/>
  <c r="H6610" i="1"/>
  <c r="J6610" i="1" s="1"/>
  <c r="H6611" i="1"/>
  <c r="H6612" i="1"/>
  <c r="J6612" i="1" s="1"/>
  <c r="H6613" i="1"/>
  <c r="J6613" i="1" s="1"/>
  <c r="H6614" i="1"/>
  <c r="J6614" i="1" s="1"/>
  <c r="H6615" i="1"/>
  <c r="H6616" i="1"/>
  <c r="J6616" i="1" s="1"/>
  <c r="H6617" i="1"/>
  <c r="J6617" i="1" s="1"/>
  <c r="H6618" i="1"/>
  <c r="J6618" i="1" s="1"/>
  <c r="H6619" i="1"/>
  <c r="H6620" i="1"/>
  <c r="J6620" i="1" s="1"/>
  <c r="H6621" i="1"/>
  <c r="J6621" i="1" s="1"/>
  <c r="H6622" i="1"/>
  <c r="J6622" i="1" s="1"/>
  <c r="H6623" i="1"/>
  <c r="H6624" i="1"/>
  <c r="J6624" i="1" s="1"/>
  <c r="H6625" i="1"/>
  <c r="J6625" i="1" s="1"/>
  <c r="H6626" i="1"/>
  <c r="J6626" i="1" s="1"/>
  <c r="H6627" i="1"/>
  <c r="H6628" i="1"/>
  <c r="J6628" i="1" s="1"/>
  <c r="H6629" i="1"/>
  <c r="J6629" i="1" s="1"/>
  <c r="H6630" i="1"/>
  <c r="J6630" i="1" s="1"/>
  <c r="H6631" i="1"/>
  <c r="H6632" i="1"/>
  <c r="J6632" i="1" s="1"/>
  <c r="H6633" i="1"/>
  <c r="J6633" i="1" s="1"/>
  <c r="H6634" i="1"/>
  <c r="J6634" i="1" s="1"/>
  <c r="H6635" i="1"/>
  <c r="H6636" i="1"/>
  <c r="J6636" i="1" s="1"/>
  <c r="H6637" i="1"/>
  <c r="J6637" i="1" s="1"/>
  <c r="H6638" i="1"/>
  <c r="J6638" i="1" s="1"/>
  <c r="H6639" i="1"/>
  <c r="H6640" i="1"/>
  <c r="J6640" i="1" s="1"/>
  <c r="H6641" i="1"/>
  <c r="J6641" i="1" s="1"/>
  <c r="H6642" i="1"/>
  <c r="J6642" i="1" s="1"/>
  <c r="H6643" i="1"/>
  <c r="H6644" i="1"/>
  <c r="J6644" i="1" s="1"/>
  <c r="H6645" i="1"/>
  <c r="J6645" i="1" s="1"/>
  <c r="H6646" i="1"/>
  <c r="J6646" i="1" s="1"/>
  <c r="H6647" i="1"/>
  <c r="H6648" i="1"/>
  <c r="J6648" i="1" s="1"/>
  <c r="H6649" i="1"/>
  <c r="J6649" i="1" s="1"/>
  <c r="H6650" i="1"/>
  <c r="J6650" i="1" s="1"/>
  <c r="H6651" i="1"/>
  <c r="H6652" i="1"/>
  <c r="J6652" i="1" s="1"/>
  <c r="H6653" i="1"/>
  <c r="J6653" i="1" s="1"/>
  <c r="H6654" i="1"/>
  <c r="J6654" i="1" s="1"/>
  <c r="H6655" i="1"/>
  <c r="H6656" i="1"/>
  <c r="J6656" i="1" s="1"/>
  <c r="H6657" i="1"/>
  <c r="J6657" i="1" s="1"/>
  <c r="H6658" i="1"/>
  <c r="J6658" i="1" s="1"/>
  <c r="H6659" i="1"/>
  <c r="H6660" i="1"/>
  <c r="J6660" i="1" s="1"/>
  <c r="H6661" i="1"/>
  <c r="J6661" i="1" s="1"/>
  <c r="H6662" i="1"/>
  <c r="J6662" i="1" s="1"/>
  <c r="H6663" i="1"/>
  <c r="H6664" i="1"/>
  <c r="J6664" i="1" s="1"/>
  <c r="H6665" i="1"/>
  <c r="J6665" i="1" s="1"/>
  <c r="H6666" i="1"/>
  <c r="J6666" i="1" s="1"/>
  <c r="H6667" i="1"/>
  <c r="H6668" i="1"/>
  <c r="J6668" i="1" s="1"/>
  <c r="H6669" i="1"/>
  <c r="J6669" i="1" s="1"/>
  <c r="H6670" i="1"/>
  <c r="J6670" i="1" s="1"/>
  <c r="H6671" i="1"/>
  <c r="H6672" i="1"/>
  <c r="J6672" i="1" s="1"/>
  <c r="H6673" i="1"/>
  <c r="J6673" i="1" s="1"/>
  <c r="H6674" i="1"/>
  <c r="J6674" i="1" s="1"/>
  <c r="H6675" i="1"/>
  <c r="H6676" i="1"/>
  <c r="J6676" i="1" s="1"/>
  <c r="H6677" i="1"/>
  <c r="J6677" i="1" s="1"/>
  <c r="H6678" i="1"/>
  <c r="J6678" i="1" s="1"/>
  <c r="H6679" i="1"/>
  <c r="H6680" i="1"/>
  <c r="J6680" i="1" s="1"/>
  <c r="H6681" i="1"/>
  <c r="J6681" i="1" s="1"/>
  <c r="H6682" i="1"/>
  <c r="J6682" i="1" s="1"/>
  <c r="H6683" i="1"/>
  <c r="H6684" i="1"/>
  <c r="J6684" i="1" s="1"/>
  <c r="H6685" i="1"/>
  <c r="J6685" i="1" s="1"/>
  <c r="H6686" i="1"/>
  <c r="J6686" i="1" s="1"/>
  <c r="H6687" i="1"/>
  <c r="H6688" i="1"/>
  <c r="J6688" i="1" s="1"/>
  <c r="H6689" i="1"/>
  <c r="J6689" i="1" s="1"/>
  <c r="H6690" i="1"/>
  <c r="J6690" i="1" s="1"/>
  <c r="H6691" i="1"/>
  <c r="H6692" i="1"/>
  <c r="J6692" i="1" s="1"/>
  <c r="H6693" i="1"/>
  <c r="J6693" i="1" s="1"/>
  <c r="H6694" i="1"/>
  <c r="J6694" i="1" s="1"/>
  <c r="H6695" i="1"/>
  <c r="H6696" i="1"/>
  <c r="J6696" i="1" s="1"/>
  <c r="H6697" i="1"/>
  <c r="J6697" i="1" s="1"/>
  <c r="H6698" i="1"/>
  <c r="J6698" i="1" s="1"/>
  <c r="H6699" i="1"/>
  <c r="H6700" i="1"/>
  <c r="J6700" i="1" s="1"/>
  <c r="H6701" i="1"/>
  <c r="J6701" i="1" s="1"/>
  <c r="H6702" i="1"/>
  <c r="J6702" i="1" s="1"/>
  <c r="H6703" i="1"/>
  <c r="H6704" i="1"/>
  <c r="J6704" i="1" s="1"/>
  <c r="H6705" i="1"/>
  <c r="J6705" i="1" s="1"/>
  <c r="H6706" i="1"/>
  <c r="J6706" i="1" s="1"/>
  <c r="H6707" i="1"/>
  <c r="H6708" i="1"/>
  <c r="J6708" i="1" s="1"/>
  <c r="H6709" i="1"/>
  <c r="J6709" i="1" s="1"/>
  <c r="H6710" i="1"/>
  <c r="J6710" i="1" s="1"/>
  <c r="H6711" i="1"/>
  <c r="H6712" i="1"/>
  <c r="J6712" i="1" s="1"/>
  <c r="H6713" i="1"/>
  <c r="J6713" i="1" s="1"/>
  <c r="H6714" i="1"/>
  <c r="J6714" i="1" s="1"/>
  <c r="H6715" i="1"/>
  <c r="H6716" i="1"/>
  <c r="J6716" i="1" s="1"/>
  <c r="H6717" i="1"/>
  <c r="J6717" i="1" s="1"/>
  <c r="H6718" i="1"/>
  <c r="J6718" i="1" s="1"/>
  <c r="H6719" i="1"/>
  <c r="H6720" i="1"/>
  <c r="J6720" i="1" s="1"/>
  <c r="H6721" i="1"/>
  <c r="J6721" i="1" s="1"/>
  <c r="H6722" i="1"/>
  <c r="J6722" i="1" s="1"/>
  <c r="H6723" i="1"/>
  <c r="H6724" i="1"/>
  <c r="J6724" i="1" s="1"/>
  <c r="H6725" i="1"/>
  <c r="J6725" i="1" s="1"/>
  <c r="H6726" i="1"/>
  <c r="J6726" i="1" s="1"/>
  <c r="H6727" i="1"/>
  <c r="H6728" i="1"/>
  <c r="J6728" i="1" s="1"/>
  <c r="H6729" i="1"/>
  <c r="J6729" i="1" s="1"/>
  <c r="H6730" i="1"/>
  <c r="J6730" i="1" s="1"/>
  <c r="H6731" i="1"/>
  <c r="H6732" i="1"/>
  <c r="J6732" i="1" s="1"/>
  <c r="H6733" i="1"/>
  <c r="J6733" i="1" s="1"/>
  <c r="H6734" i="1"/>
  <c r="J6734" i="1" s="1"/>
  <c r="H6735" i="1"/>
  <c r="H6736" i="1"/>
  <c r="J6736" i="1" s="1"/>
  <c r="H6737" i="1"/>
  <c r="J6737" i="1" s="1"/>
  <c r="H6738" i="1"/>
  <c r="J6738" i="1" s="1"/>
  <c r="H6739" i="1"/>
  <c r="H6740" i="1"/>
  <c r="J6740" i="1" s="1"/>
  <c r="H6741" i="1"/>
  <c r="J6741" i="1" s="1"/>
  <c r="H6742" i="1"/>
  <c r="J6742" i="1" s="1"/>
  <c r="H6743" i="1"/>
  <c r="H6744" i="1"/>
  <c r="J6744" i="1" s="1"/>
  <c r="H6745" i="1"/>
  <c r="J6745" i="1" s="1"/>
  <c r="H6746" i="1"/>
  <c r="J6746" i="1" s="1"/>
  <c r="H6747" i="1"/>
  <c r="H6748" i="1"/>
  <c r="J6748" i="1" s="1"/>
  <c r="H6749" i="1"/>
  <c r="J6749" i="1" s="1"/>
  <c r="H6750" i="1"/>
  <c r="J6750" i="1" s="1"/>
  <c r="H6751" i="1"/>
  <c r="H6752" i="1"/>
  <c r="J6752" i="1" s="1"/>
  <c r="H6753" i="1"/>
  <c r="J6753" i="1" s="1"/>
  <c r="H6754" i="1"/>
  <c r="J6754" i="1" s="1"/>
  <c r="H6755" i="1"/>
  <c r="H6756" i="1"/>
  <c r="J6756" i="1" s="1"/>
  <c r="H6757" i="1"/>
  <c r="J6757" i="1" s="1"/>
  <c r="H6758" i="1"/>
  <c r="J6758" i="1" s="1"/>
  <c r="H6759" i="1"/>
  <c r="H6760" i="1"/>
  <c r="J6760" i="1" s="1"/>
  <c r="H6761" i="1"/>
  <c r="J6761" i="1" s="1"/>
  <c r="H6762" i="1"/>
  <c r="J6762" i="1" s="1"/>
  <c r="H6763" i="1"/>
  <c r="H6764" i="1"/>
  <c r="J6764" i="1" s="1"/>
  <c r="H6765" i="1"/>
  <c r="J6765" i="1" s="1"/>
  <c r="H6766" i="1"/>
  <c r="J6766" i="1" s="1"/>
  <c r="H6767" i="1"/>
  <c r="H6768" i="1"/>
  <c r="J6768" i="1" s="1"/>
  <c r="H6769" i="1"/>
  <c r="J6769" i="1" s="1"/>
  <c r="H6770" i="1"/>
  <c r="J6770" i="1" s="1"/>
  <c r="H6771" i="1"/>
  <c r="H6772" i="1"/>
  <c r="J6772" i="1" s="1"/>
  <c r="H6773" i="1"/>
  <c r="J6773" i="1" s="1"/>
  <c r="H6774" i="1"/>
  <c r="J6774" i="1" s="1"/>
  <c r="H6775" i="1"/>
  <c r="H6776" i="1"/>
  <c r="J6776" i="1" s="1"/>
  <c r="H6777" i="1"/>
  <c r="J6777" i="1" s="1"/>
  <c r="H6778" i="1"/>
  <c r="J6778" i="1" s="1"/>
  <c r="H6779" i="1"/>
  <c r="H6780" i="1"/>
  <c r="J6780" i="1" s="1"/>
  <c r="H6781" i="1"/>
  <c r="J6781" i="1" s="1"/>
  <c r="H6782" i="1"/>
  <c r="J6782" i="1" s="1"/>
  <c r="H6783" i="1"/>
  <c r="H6784" i="1"/>
  <c r="J6784" i="1" s="1"/>
  <c r="H6785" i="1"/>
  <c r="J6785" i="1" s="1"/>
  <c r="H6786" i="1"/>
  <c r="J6786" i="1" s="1"/>
  <c r="H6787" i="1"/>
  <c r="H6788" i="1"/>
  <c r="J6788" i="1" s="1"/>
  <c r="H6789" i="1"/>
  <c r="J6789" i="1" s="1"/>
  <c r="H6790" i="1"/>
  <c r="J6790" i="1" s="1"/>
  <c r="H6791" i="1"/>
  <c r="H6792" i="1"/>
  <c r="J6792" i="1" s="1"/>
  <c r="H6793" i="1"/>
  <c r="J6793" i="1" s="1"/>
  <c r="H6794" i="1"/>
  <c r="J6794" i="1" s="1"/>
  <c r="H6795" i="1"/>
  <c r="H6796" i="1"/>
  <c r="J6796" i="1" s="1"/>
  <c r="H6797" i="1"/>
  <c r="J6797" i="1" s="1"/>
  <c r="H6798" i="1"/>
  <c r="J6798" i="1" s="1"/>
  <c r="H6799" i="1"/>
  <c r="H6800" i="1"/>
  <c r="J6800" i="1" s="1"/>
  <c r="H6801" i="1"/>
  <c r="J6801" i="1" s="1"/>
  <c r="H6802" i="1"/>
  <c r="J6802" i="1" s="1"/>
  <c r="H6803" i="1"/>
  <c r="H6804" i="1"/>
  <c r="J6804" i="1" s="1"/>
  <c r="H6805" i="1"/>
  <c r="J6805" i="1" s="1"/>
  <c r="H6806" i="1"/>
  <c r="J6806" i="1" s="1"/>
  <c r="H6807" i="1"/>
  <c r="H6808" i="1"/>
  <c r="J6808" i="1" s="1"/>
  <c r="H6809" i="1"/>
  <c r="J6809" i="1" s="1"/>
  <c r="H6810" i="1"/>
  <c r="J6810" i="1" s="1"/>
  <c r="H6811" i="1"/>
  <c r="H6812" i="1"/>
  <c r="J6812" i="1" s="1"/>
  <c r="H6813" i="1"/>
  <c r="J6813" i="1" s="1"/>
  <c r="H6814" i="1"/>
  <c r="J6814" i="1" s="1"/>
  <c r="H6815" i="1"/>
  <c r="H6816" i="1"/>
  <c r="J6816" i="1" s="1"/>
  <c r="H6817" i="1"/>
  <c r="J6817" i="1" s="1"/>
  <c r="H6818" i="1"/>
  <c r="J6818" i="1" s="1"/>
  <c r="H6819" i="1"/>
  <c r="H6820" i="1"/>
  <c r="J6820" i="1" s="1"/>
  <c r="H6821" i="1"/>
  <c r="J6821" i="1" s="1"/>
  <c r="H6822" i="1"/>
  <c r="J6822" i="1" s="1"/>
  <c r="H6823" i="1"/>
  <c r="H6824" i="1"/>
  <c r="J6824" i="1" s="1"/>
  <c r="H6825" i="1"/>
  <c r="J6825" i="1" s="1"/>
  <c r="H6826" i="1"/>
  <c r="J6826" i="1" s="1"/>
  <c r="H6827" i="1"/>
  <c r="H6828" i="1"/>
  <c r="J6828" i="1" s="1"/>
  <c r="H6829" i="1"/>
  <c r="J6829" i="1" s="1"/>
  <c r="H6830" i="1"/>
  <c r="J6830" i="1" s="1"/>
  <c r="H6831" i="1"/>
  <c r="H6832" i="1"/>
  <c r="J6832" i="1" s="1"/>
  <c r="H6833" i="1"/>
  <c r="J6833" i="1" s="1"/>
  <c r="H6834" i="1"/>
  <c r="J6834" i="1" s="1"/>
  <c r="H6835" i="1"/>
  <c r="H6836" i="1"/>
  <c r="J6836" i="1" s="1"/>
  <c r="H6837" i="1"/>
  <c r="J6837" i="1" s="1"/>
  <c r="H6838" i="1"/>
  <c r="J6838" i="1" s="1"/>
  <c r="H6839" i="1"/>
  <c r="H6840" i="1"/>
  <c r="J6840" i="1" s="1"/>
  <c r="H6841" i="1"/>
  <c r="J6841" i="1" s="1"/>
  <c r="H6842" i="1"/>
  <c r="J6842" i="1" s="1"/>
  <c r="H6843" i="1"/>
  <c r="H6844" i="1"/>
  <c r="J6844" i="1" s="1"/>
  <c r="H6845" i="1"/>
  <c r="J6845" i="1" s="1"/>
  <c r="H6846" i="1"/>
  <c r="J6846" i="1" s="1"/>
  <c r="H6847" i="1"/>
  <c r="H6848" i="1"/>
  <c r="J6848" i="1" s="1"/>
  <c r="H6849" i="1"/>
  <c r="J6849" i="1" s="1"/>
  <c r="H6850" i="1"/>
  <c r="J6850" i="1" s="1"/>
  <c r="H6851" i="1"/>
  <c r="H6852" i="1"/>
  <c r="J6852" i="1" s="1"/>
  <c r="H6853" i="1"/>
  <c r="J6853" i="1" s="1"/>
  <c r="H6854" i="1"/>
  <c r="J6854" i="1" s="1"/>
  <c r="H6855" i="1"/>
  <c r="H6856" i="1"/>
  <c r="J6856" i="1" s="1"/>
  <c r="H6857" i="1"/>
  <c r="J6857" i="1" s="1"/>
  <c r="H6858" i="1"/>
  <c r="J6858" i="1" s="1"/>
  <c r="H6859" i="1"/>
  <c r="H6860" i="1"/>
  <c r="J6860" i="1" s="1"/>
  <c r="H6861" i="1"/>
  <c r="J6861" i="1" s="1"/>
  <c r="H6862" i="1"/>
  <c r="J6862" i="1" s="1"/>
  <c r="H6863" i="1"/>
  <c r="H6864" i="1"/>
  <c r="J6864" i="1" s="1"/>
  <c r="H6865" i="1"/>
  <c r="J6865" i="1" s="1"/>
  <c r="H6866" i="1"/>
  <c r="J6866" i="1" s="1"/>
  <c r="H6867" i="1"/>
  <c r="H6868" i="1"/>
  <c r="J6868" i="1" s="1"/>
  <c r="H6869" i="1"/>
  <c r="J6869" i="1" s="1"/>
  <c r="H6870" i="1"/>
  <c r="J6870" i="1" s="1"/>
  <c r="H6871" i="1"/>
  <c r="H6872" i="1"/>
  <c r="J6872" i="1" s="1"/>
  <c r="H6873" i="1"/>
  <c r="J6873" i="1" s="1"/>
  <c r="H6874" i="1"/>
  <c r="J6874" i="1" s="1"/>
  <c r="H6875" i="1"/>
  <c r="H6876" i="1"/>
  <c r="J6876" i="1" s="1"/>
  <c r="H6877" i="1"/>
  <c r="J6877" i="1" s="1"/>
  <c r="H6878" i="1"/>
  <c r="J6878" i="1" s="1"/>
  <c r="H6879" i="1"/>
  <c r="H6880" i="1"/>
  <c r="J6880" i="1" s="1"/>
  <c r="H6881" i="1"/>
  <c r="J6881" i="1" s="1"/>
  <c r="H6882" i="1"/>
  <c r="J6882" i="1" s="1"/>
  <c r="H6883" i="1"/>
  <c r="H6884" i="1"/>
  <c r="J6884" i="1" s="1"/>
  <c r="H6885" i="1"/>
  <c r="J6885" i="1" s="1"/>
  <c r="H6886" i="1"/>
  <c r="J6886" i="1" s="1"/>
  <c r="H6887" i="1"/>
  <c r="H6888" i="1"/>
  <c r="J6888" i="1" s="1"/>
  <c r="H6889" i="1"/>
  <c r="J6889" i="1" s="1"/>
  <c r="H6890" i="1"/>
  <c r="J6890" i="1" s="1"/>
  <c r="H6891" i="1"/>
  <c r="H6892" i="1"/>
  <c r="J6892" i="1" s="1"/>
  <c r="H6893" i="1"/>
  <c r="J6893" i="1" s="1"/>
  <c r="H6894" i="1"/>
  <c r="J6894" i="1" s="1"/>
  <c r="H6895" i="1"/>
  <c r="H6896" i="1"/>
  <c r="J6896" i="1" s="1"/>
  <c r="H6897" i="1"/>
  <c r="J6897" i="1" s="1"/>
  <c r="H6898" i="1"/>
  <c r="J6898" i="1" s="1"/>
  <c r="H6899" i="1"/>
  <c r="H6900" i="1"/>
  <c r="J6900" i="1" s="1"/>
  <c r="H6901" i="1"/>
  <c r="J6901" i="1" s="1"/>
  <c r="H6902" i="1"/>
  <c r="J6902" i="1" s="1"/>
  <c r="H6903" i="1"/>
  <c r="H6904" i="1"/>
  <c r="J6904" i="1" s="1"/>
  <c r="H6905" i="1"/>
  <c r="J6905" i="1" s="1"/>
  <c r="H6906" i="1"/>
  <c r="J6906" i="1" s="1"/>
  <c r="H6907" i="1"/>
  <c r="H6908" i="1"/>
  <c r="J6908" i="1" s="1"/>
  <c r="H6909" i="1"/>
  <c r="J6909" i="1" s="1"/>
  <c r="H6910" i="1"/>
  <c r="J6910" i="1" s="1"/>
  <c r="H6911" i="1"/>
  <c r="H6912" i="1"/>
  <c r="J6912" i="1" s="1"/>
  <c r="H6913" i="1"/>
  <c r="J6913" i="1" s="1"/>
  <c r="H6914" i="1"/>
  <c r="J6914" i="1" s="1"/>
  <c r="H6915" i="1"/>
  <c r="H6916" i="1"/>
  <c r="J6916" i="1" s="1"/>
  <c r="H6917" i="1"/>
  <c r="J6917" i="1" s="1"/>
  <c r="H6918" i="1"/>
  <c r="J6918" i="1" s="1"/>
  <c r="H6919" i="1"/>
  <c r="H6920" i="1"/>
  <c r="J6920" i="1" s="1"/>
  <c r="H6921" i="1"/>
  <c r="J6921" i="1" s="1"/>
  <c r="H6922" i="1"/>
  <c r="J6922" i="1" s="1"/>
  <c r="H6923" i="1"/>
  <c r="H6924" i="1"/>
  <c r="J6924" i="1" s="1"/>
  <c r="H6925" i="1"/>
  <c r="J6925" i="1" s="1"/>
  <c r="H6926" i="1"/>
  <c r="J6926" i="1" s="1"/>
  <c r="H6927" i="1"/>
  <c r="H6928" i="1"/>
  <c r="J6928" i="1" s="1"/>
  <c r="H6929" i="1"/>
  <c r="J6929" i="1" s="1"/>
  <c r="H6930" i="1"/>
  <c r="J6930" i="1" s="1"/>
  <c r="H6931" i="1"/>
  <c r="H6932" i="1"/>
  <c r="J6932" i="1" s="1"/>
  <c r="H6933" i="1"/>
  <c r="J6933" i="1" s="1"/>
  <c r="H6934" i="1"/>
  <c r="J6934" i="1" s="1"/>
  <c r="H6935" i="1"/>
  <c r="H6936" i="1"/>
  <c r="J6936" i="1" s="1"/>
  <c r="H6937" i="1"/>
  <c r="J6937" i="1" s="1"/>
  <c r="H6938" i="1"/>
  <c r="J6938" i="1" s="1"/>
  <c r="H6939" i="1"/>
  <c r="H6940" i="1"/>
  <c r="J6940" i="1" s="1"/>
  <c r="H6941" i="1"/>
  <c r="J6941" i="1" s="1"/>
  <c r="H6942" i="1"/>
  <c r="J6942" i="1" s="1"/>
  <c r="H6943" i="1"/>
  <c r="H6944" i="1"/>
  <c r="J6944" i="1" s="1"/>
  <c r="H6945" i="1"/>
  <c r="J6945" i="1" s="1"/>
  <c r="H6946" i="1"/>
  <c r="J6946" i="1" s="1"/>
  <c r="H6947" i="1"/>
  <c r="H6948" i="1"/>
  <c r="J6948" i="1" s="1"/>
  <c r="H6949" i="1"/>
  <c r="J6949" i="1" s="1"/>
  <c r="H6950" i="1"/>
  <c r="J6950" i="1" s="1"/>
  <c r="H6951" i="1"/>
  <c r="H6952" i="1"/>
  <c r="J6952" i="1" s="1"/>
  <c r="H6953" i="1"/>
  <c r="J6953" i="1" s="1"/>
  <c r="H6954" i="1"/>
  <c r="J6954" i="1" s="1"/>
  <c r="H6955" i="1"/>
  <c r="H6956" i="1"/>
  <c r="J6956" i="1" s="1"/>
  <c r="H6957" i="1"/>
  <c r="J6957" i="1" s="1"/>
  <c r="H6958" i="1"/>
  <c r="J6958" i="1" s="1"/>
  <c r="H6959" i="1"/>
  <c r="H6960" i="1"/>
  <c r="J6960" i="1" s="1"/>
  <c r="H6961" i="1"/>
  <c r="J6961" i="1" s="1"/>
  <c r="H6962" i="1"/>
  <c r="J6962" i="1" s="1"/>
  <c r="H6963" i="1"/>
  <c r="H6964" i="1"/>
  <c r="J6964" i="1" s="1"/>
  <c r="H6965" i="1"/>
  <c r="J6965" i="1" s="1"/>
  <c r="H6966" i="1"/>
  <c r="J6966" i="1" s="1"/>
  <c r="H6967" i="1"/>
  <c r="H6968" i="1"/>
  <c r="J6968" i="1" s="1"/>
  <c r="H6969" i="1"/>
  <c r="J6969" i="1" s="1"/>
  <c r="H6970" i="1"/>
  <c r="J6970" i="1" s="1"/>
  <c r="H6971" i="1"/>
  <c r="H6972" i="1"/>
  <c r="J6972" i="1" s="1"/>
  <c r="H6973" i="1"/>
  <c r="J6973" i="1" s="1"/>
  <c r="H6974" i="1"/>
  <c r="J6974" i="1" s="1"/>
  <c r="H6975" i="1"/>
  <c r="H6976" i="1"/>
  <c r="J6976" i="1" s="1"/>
  <c r="H6977" i="1"/>
  <c r="J6977" i="1" s="1"/>
  <c r="H6978" i="1"/>
  <c r="J6978" i="1" s="1"/>
  <c r="H6979" i="1"/>
  <c r="H6980" i="1"/>
  <c r="J6980" i="1" s="1"/>
  <c r="H6981" i="1"/>
  <c r="J6981" i="1" s="1"/>
  <c r="H6982" i="1"/>
  <c r="J6982" i="1" s="1"/>
  <c r="H6983" i="1"/>
  <c r="H6984" i="1"/>
  <c r="J6984" i="1" s="1"/>
  <c r="H6985" i="1"/>
  <c r="J6985" i="1" s="1"/>
  <c r="H6986" i="1"/>
  <c r="J6986" i="1" s="1"/>
  <c r="H6987" i="1"/>
  <c r="H6988" i="1"/>
  <c r="J6988" i="1" s="1"/>
  <c r="H6989" i="1"/>
  <c r="J6989" i="1" s="1"/>
  <c r="H6990" i="1"/>
  <c r="J6990" i="1" s="1"/>
  <c r="H6991" i="1"/>
  <c r="H6992" i="1"/>
  <c r="J6992" i="1" s="1"/>
  <c r="H6993" i="1"/>
  <c r="J6993" i="1" s="1"/>
  <c r="H6994" i="1"/>
  <c r="J6994" i="1" s="1"/>
  <c r="H6995" i="1"/>
  <c r="H6996" i="1"/>
  <c r="J6996" i="1" s="1"/>
  <c r="H6997" i="1"/>
  <c r="J6997" i="1" s="1"/>
  <c r="H6998" i="1"/>
  <c r="J6998" i="1" s="1"/>
  <c r="H6999" i="1"/>
  <c r="H7000" i="1"/>
  <c r="J7000" i="1" s="1"/>
  <c r="H7001" i="1"/>
  <c r="J7001" i="1" s="1"/>
  <c r="H7002" i="1"/>
  <c r="J7002" i="1" s="1"/>
  <c r="H7003" i="1"/>
  <c r="H7004" i="1"/>
  <c r="J7004" i="1" s="1"/>
  <c r="H7005" i="1"/>
  <c r="J7005" i="1" s="1"/>
  <c r="H7006" i="1"/>
  <c r="J7006" i="1" s="1"/>
  <c r="H7007" i="1"/>
  <c r="H7008" i="1"/>
  <c r="J7008" i="1" s="1"/>
  <c r="H7009" i="1"/>
  <c r="J7009" i="1" s="1"/>
  <c r="H7010" i="1"/>
  <c r="J7010" i="1" s="1"/>
  <c r="H7011" i="1"/>
  <c r="H7012" i="1"/>
  <c r="J7012" i="1" s="1"/>
  <c r="H7013" i="1"/>
  <c r="J7013" i="1" s="1"/>
  <c r="H7014" i="1"/>
  <c r="J7014" i="1" s="1"/>
  <c r="H7015" i="1"/>
  <c r="H7016" i="1"/>
  <c r="J7016" i="1" s="1"/>
  <c r="H7017" i="1"/>
  <c r="J7017" i="1" s="1"/>
  <c r="H7018" i="1"/>
  <c r="J7018" i="1" s="1"/>
  <c r="H7019" i="1"/>
  <c r="H7020" i="1"/>
  <c r="J7020" i="1" s="1"/>
  <c r="H7021" i="1"/>
  <c r="J7021" i="1" s="1"/>
  <c r="H7022" i="1"/>
  <c r="J7022" i="1" s="1"/>
  <c r="H7023" i="1"/>
  <c r="H7024" i="1"/>
  <c r="J7024" i="1" s="1"/>
  <c r="H7025" i="1"/>
  <c r="J7025" i="1" s="1"/>
  <c r="H7026" i="1"/>
  <c r="J7026" i="1" s="1"/>
  <c r="H7027" i="1"/>
  <c r="H7028" i="1"/>
  <c r="J7028" i="1" s="1"/>
  <c r="H7029" i="1"/>
  <c r="J7029" i="1" s="1"/>
  <c r="H7030" i="1"/>
  <c r="J7030" i="1" s="1"/>
  <c r="H7031" i="1"/>
  <c r="H7032" i="1"/>
  <c r="J7032" i="1" s="1"/>
  <c r="H7033" i="1"/>
  <c r="J7033" i="1" s="1"/>
  <c r="H7034" i="1"/>
  <c r="J7034" i="1" s="1"/>
  <c r="H7035" i="1"/>
  <c r="H7036" i="1"/>
  <c r="J7036" i="1" s="1"/>
  <c r="H7037" i="1"/>
  <c r="J7037" i="1" s="1"/>
  <c r="H7038" i="1"/>
  <c r="J7038" i="1" s="1"/>
  <c r="H7039" i="1"/>
  <c r="H7040" i="1"/>
  <c r="J7040" i="1" s="1"/>
  <c r="H7041" i="1"/>
  <c r="J7041" i="1" s="1"/>
  <c r="H7042" i="1"/>
  <c r="J7042" i="1" s="1"/>
  <c r="H7043" i="1"/>
  <c r="H7044" i="1"/>
  <c r="J7044" i="1" s="1"/>
  <c r="H7045" i="1"/>
  <c r="J7045" i="1" s="1"/>
  <c r="H7046" i="1"/>
  <c r="J7046" i="1" s="1"/>
  <c r="H7047" i="1"/>
  <c r="H7048" i="1"/>
  <c r="J7048" i="1" s="1"/>
  <c r="H7049" i="1"/>
  <c r="J7049" i="1" s="1"/>
  <c r="H7050" i="1"/>
  <c r="J7050" i="1" s="1"/>
  <c r="H7051" i="1"/>
  <c r="H7052" i="1"/>
  <c r="J7052" i="1" s="1"/>
  <c r="H7053" i="1"/>
  <c r="J7053" i="1" s="1"/>
  <c r="H7054" i="1"/>
  <c r="J7054" i="1" s="1"/>
  <c r="H7055" i="1"/>
  <c r="H7056" i="1"/>
  <c r="J7056" i="1" s="1"/>
  <c r="H7057" i="1"/>
  <c r="J7057" i="1" s="1"/>
  <c r="H7058" i="1"/>
  <c r="J7058" i="1" s="1"/>
  <c r="H7059" i="1"/>
  <c r="H7060" i="1"/>
  <c r="J7060" i="1" s="1"/>
  <c r="H7061" i="1"/>
  <c r="J7061" i="1" s="1"/>
  <c r="H7062" i="1"/>
  <c r="J7062" i="1" s="1"/>
  <c r="H7063" i="1"/>
  <c r="H7064" i="1"/>
  <c r="J7064" i="1" s="1"/>
  <c r="H7065" i="1"/>
  <c r="J7065" i="1" s="1"/>
  <c r="H7066" i="1"/>
  <c r="J7066" i="1" s="1"/>
  <c r="H7067" i="1"/>
  <c r="H7068" i="1"/>
  <c r="J7068" i="1" s="1"/>
  <c r="H7069" i="1"/>
  <c r="J7069" i="1" s="1"/>
  <c r="H7070" i="1"/>
  <c r="J7070" i="1" s="1"/>
  <c r="H7071" i="1"/>
  <c r="H7072" i="1"/>
  <c r="J7072" i="1" s="1"/>
  <c r="H7073" i="1"/>
  <c r="J7073" i="1" s="1"/>
  <c r="H7074" i="1"/>
  <c r="J7074" i="1" s="1"/>
  <c r="H7075" i="1"/>
  <c r="H7076" i="1"/>
  <c r="J7076" i="1" s="1"/>
  <c r="H7077" i="1"/>
  <c r="J7077" i="1" s="1"/>
  <c r="H7078" i="1"/>
  <c r="J7078" i="1" s="1"/>
  <c r="H7079" i="1"/>
  <c r="H7080" i="1"/>
  <c r="J7080" i="1" s="1"/>
  <c r="H7081" i="1"/>
  <c r="J7081" i="1" s="1"/>
  <c r="H7082" i="1"/>
  <c r="J7082" i="1" s="1"/>
  <c r="H7083" i="1"/>
  <c r="H7084" i="1"/>
  <c r="J7084" i="1" s="1"/>
  <c r="H7085" i="1"/>
  <c r="J7085" i="1" s="1"/>
  <c r="H7086" i="1"/>
  <c r="J7086" i="1" s="1"/>
  <c r="H7087" i="1"/>
  <c r="H2" i="1"/>
  <c r="J2" i="1" s="1"/>
  <c r="L8" i="1"/>
  <c r="M2" i="1"/>
  <c r="J884" i="1" l="1"/>
  <c r="J880" i="1"/>
  <c r="J876" i="1"/>
  <c r="J872" i="1"/>
  <c r="J868" i="1"/>
  <c r="J864" i="1"/>
  <c r="J860" i="1"/>
  <c r="J856" i="1"/>
  <c r="J852" i="1"/>
  <c r="J848" i="1"/>
  <c r="J844" i="1"/>
  <c r="J840" i="1"/>
  <c r="J836" i="1"/>
  <c r="J832" i="1"/>
  <c r="J828" i="1"/>
  <c r="J824" i="1"/>
  <c r="J820" i="1"/>
  <c r="J816" i="1"/>
  <c r="J812" i="1"/>
  <c r="J808" i="1"/>
  <c r="J804" i="1"/>
  <c r="J800" i="1"/>
  <c r="J796" i="1"/>
  <c r="J792" i="1"/>
  <c r="J788" i="1"/>
  <c r="J784" i="1"/>
  <c r="J780" i="1"/>
  <c r="J776" i="1"/>
  <c r="J772" i="1"/>
  <c r="J768" i="1"/>
  <c r="J764" i="1"/>
  <c r="J760" i="1"/>
  <c r="J756" i="1"/>
  <c r="J752" i="1"/>
  <c r="J748" i="1"/>
  <c r="J744" i="1"/>
  <c r="J740" i="1"/>
  <c r="J736" i="1"/>
  <c r="J732" i="1"/>
  <c r="J728" i="1"/>
  <c r="J724" i="1"/>
  <c r="J720" i="1"/>
  <c r="J716" i="1"/>
  <c r="J712" i="1"/>
  <c r="J708" i="1"/>
  <c r="J704" i="1"/>
  <c r="J700" i="1"/>
  <c r="J696" i="1"/>
  <c r="J692" i="1"/>
  <c r="J688" i="1"/>
  <c r="J684" i="1"/>
  <c r="J680" i="1"/>
  <c r="J676" i="1"/>
  <c r="J672" i="1"/>
  <c r="J668" i="1"/>
  <c r="J664" i="1"/>
  <c r="J660" i="1"/>
  <c r="J656" i="1"/>
  <c r="J652" i="1"/>
  <c r="J648" i="1"/>
  <c r="J644" i="1"/>
  <c r="J640" i="1"/>
  <c r="J636" i="1"/>
  <c r="J632" i="1"/>
  <c r="J628" i="1"/>
  <c r="J624" i="1"/>
  <c r="J620" i="1"/>
  <c r="J616" i="1"/>
  <c r="J612" i="1"/>
  <c r="J608" i="1"/>
  <c r="J604" i="1"/>
  <c r="J600" i="1"/>
  <c r="J596" i="1"/>
  <c r="J592" i="1"/>
  <c r="J588" i="1"/>
  <c r="J584" i="1"/>
  <c r="J580" i="1"/>
  <c r="J576" i="1"/>
  <c r="J572" i="1"/>
  <c r="J568" i="1"/>
  <c r="J564" i="1"/>
  <c r="J560" i="1"/>
  <c r="J556" i="1"/>
  <c r="J552" i="1"/>
  <c r="J548" i="1"/>
  <c r="J544" i="1"/>
  <c r="J540" i="1"/>
  <c r="J536" i="1"/>
  <c r="J532" i="1"/>
  <c r="J528" i="1"/>
  <c r="J524" i="1"/>
  <c r="J520" i="1"/>
  <c r="J516" i="1"/>
  <c r="J512" i="1"/>
  <c r="J508" i="1"/>
  <c r="J504" i="1"/>
  <c r="J500" i="1"/>
  <c r="J496" i="1"/>
  <c r="J492" i="1"/>
  <c r="J488" i="1"/>
  <c r="J484" i="1"/>
  <c r="J480" i="1"/>
  <c r="J476" i="1"/>
  <c r="J472" i="1"/>
  <c r="J468" i="1"/>
  <c r="J464" i="1"/>
  <c r="J460" i="1"/>
  <c r="J456" i="1"/>
  <c r="J452" i="1"/>
  <c r="J448" i="1"/>
  <c r="J444" i="1"/>
  <c r="J440" i="1"/>
  <c r="J436" i="1"/>
  <c r="J432" i="1"/>
  <c r="J428" i="1"/>
  <c r="J424" i="1"/>
  <c r="J420" i="1"/>
  <c r="J416" i="1"/>
  <c r="J412" i="1"/>
  <c r="J408" i="1"/>
  <c r="J404" i="1"/>
  <c r="J400" i="1"/>
  <c r="J396" i="1"/>
  <c r="J392" i="1"/>
  <c r="J388" i="1"/>
  <c r="J384" i="1"/>
  <c r="J380" i="1"/>
  <c r="J376" i="1"/>
  <c r="J372" i="1"/>
  <c r="J368" i="1"/>
  <c r="J364" i="1"/>
  <c r="J360" i="1"/>
  <c r="J356" i="1"/>
  <c r="J352" i="1"/>
  <c r="J348" i="1"/>
  <c r="J344" i="1"/>
  <c r="J340" i="1"/>
  <c r="J336" i="1"/>
  <c r="J332" i="1"/>
  <c r="J328" i="1"/>
  <c r="J324" i="1"/>
  <c r="J320" i="1"/>
  <c r="J316" i="1"/>
  <c r="J312" i="1"/>
  <c r="J308" i="1"/>
  <c r="J304" i="1"/>
  <c r="J300" i="1"/>
  <c r="J296" i="1"/>
  <c r="J292" i="1"/>
  <c r="J288" i="1"/>
  <c r="J284" i="1"/>
  <c r="J280" i="1"/>
  <c r="J276" i="1"/>
  <c r="J272" i="1"/>
  <c r="J268" i="1"/>
  <c r="J264" i="1"/>
  <c r="J260" i="1"/>
  <c r="J256" i="1"/>
  <c r="J252" i="1"/>
  <c r="J248" i="1"/>
  <c r="J244" i="1"/>
  <c r="J1391" i="1"/>
  <c r="J775" i="1"/>
  <c r="J240" i="1"/>
  <c r="J236" i="1"/>
  <c r="J232" i="1"/>
  <c r="J228" i="1"/>
  <c r="J224" i="1"/>
  <c r="J220" i="1"/>
  <c r="J216" i="1"/>
  <c r="J212" i="1"/>
  <c r="J208" i="1"/>
  <c r="J204" i="1"/>
  <c r="J200" i="1"/>
  <c r="J196" i="1"/>
  <c r="J192" i="1"/>
  <c r="J188" i="1"/>
  <c r="J184" i="1"/>
  <c r="J180" i="1"/>
  <c r="J176" i="1"/>
  <c r="J172" i="1"/>
  <c r="J168" i="1"/>
  <c r="J164" i="1"/>
  <c r="J160" i="1"/>
  <c r="J156" i="1"/>
  <c r="J152" i="1"/>
  <c r="J148" i="1"/>
  <c r="J144" i="1"/>
  <c r="J140" i="1"/>
  <c r="J136" i="1"/>
  <c r="J132" i="1"/>
  <c r="J128" i="1"/>
  <c r="J124" i="1"/>
  <c r="J120" i="1"/>
  <c r="J116" i="1"/>
  <c r="J112" i="1"/>
  <c r="J108" i="1"/>
  <c r="J104" i="1"/>
  <c r="J100" i="1"/>
  <c r="J96" i="1"/>
  <c r="J92" i="1"/>
  <c r="J88" i="1"/>
  <c r="J84" i="1"/>
  <c r="J80" i="1"/>
  <c r="J76" i="1"/>
  <c r="J72" i="1"/>
  <c r="J68" i="1"/>
  <c r="J64" i="1"/>
  <c r="J60" i="1"/>
  <c r="J56" i="1"/>
  <c r="J52" i="1"/>
  <c r="J48" i="1"/>
  <c r="J44" i="1"/>
  <c r="J40" i="1"/>
  <c r="J36" i="1"/>
  <c r="J32" i="1"/>
  <c r="J28" i="1"/>
  <c r="J24" i="1"/>
  <c r="J20" i="1"/>
  <c r="J16" i="1"/>
  <c r="J12" i="1"/>
  <c r="J8" i="1"/>
  <c r="J4" i="1"/>
  <c r="J2406" i="1"/>
  <c r="J2378" i="1"/>
  <c r="J2278" i="1"/>
  <c r="J2250" i="1"/>
  <c r="J862" i="1"/>
  <c r="J806" i="1"/>
  <c r="J690" i="1"/>
  <c r="J1967" i="1"/>
  <c r="J1911" i="1"/>
  <c r="J1491" i="1"/>
  <c r="J1235" i="1"/>
  <c r="J975" i="1"/>
  <c r="J7087" i="1"/>
  <c r="J7083" i="1"/>
  <c r="J7079" i="1"/>
  <c r="J7075" i="1"/>
  <c r="J7071" i="1"/>
  <c r="J7067" i="1"/>
  <c r="J7063" i="1"/>
  <c r="J7059" i="1"/>
  <c r="J7055" i="1"/>
  <c r="J7051" i="1"/>
  <c r="J7047" i="1"/>
  <c r="J7043" i="1"/>
  <c r="J7039" i="1"/>
  <c r="J7035" i="1"/>
  <c r="J7031" i="1"/>
  <c r="J7027" i="1"/>
  <c r="J7023" i="1"/>
  <c r="J7019" i="1"/>
  <c r="J7015" i="1"/>
  <c r="J7011" i="1"/>
  <c r="J7007" i="1"/>
  <c r="J7003" i="1"/>
  <c r="J6999" i="1"/>
  <c r="J6995" i="1"/>
  <c r="J6991" i="1"/>
  <c r="J6987" i="1"/>
  <c r="J6983" i="1"/>
  <c r="J6979" i="1"/>
  <c r="J6975" i="1"/>
  <c r="J6971" i="1"/>
  <c r="J6967" i="1"/>
  <c r="J6963" i="1"/>
  <c r="J6959" i="1"/>
  <c r="J6955" i="1"/>
  <c r="J6951" i="1"/>
  <c r="J6947" i="1"/>
  <c r="J6943" i="1"/>
  <c r="J6939" i="1"/>
  <c r="J6935" i="1"/>
  <c r="J6931" i="1"/>
  <c r="J6927" i="1"/>
  <c r="J6923" i="1"/>
  <c r="J6919" i="1"/>
  <c r="J6915" i="1"/>
  <c r="J6911" i="1"/>
  <c r="J6907" i="1"/>
  <c r="J6903" i="1"/>
  <c r="J6899" i="1"/>
  <c r="J6895" i="1"/>
  <c r="J6891" i="1"/>
  <c r="J6887" i="1"/>
  <c r="J6883" i="1"/>
  <c r="J6879" i="1"/>
  <c r="J6875" i="1"/>
  <c r="J6871" i="1"/>
  <c r="J6867" i="1"/>
  <c r="J6863" i="1"/>
  <c r="J6859" i="1"/>
  <c r="J6855" i="1"/>
  <c r="J6851" i="1"/>
  <c r="J6847" i="1"/>
  <c r="J6843" i="1"/>
  <c r="J6839" i="1"/>
  <c r="J6835" i="1"/>
  <c r="J6831" i="1"/>
  <c r="J6827" i="1"/>
  <c r="J6823" i="1"/>
  <c r="J6819" i="1"/>
  <c r="J6815" i="1"/>
  <c r="J6811" i="1"/>
  <c r="J6807" i="1"/>
  <c r="J6803" i="1"/>
  <c r="J6799" i="1"/>
  <c r="J6795" i="1"/>
  <c r="J6791" i="1"/>
  <c r="J6787" i="1"/>
  <c r="J6783" i="1"/>
  <c r="J6779" i="1"/>
  <c r="J6775" i="1"/>
  <c r="J6771" i="1"/>
  <c r="J6767" i="1"/>
  <c r="J6763" i="1"/>
  <c r="J6759" i="1"/>
  <c r="J6755" i="1"/>
  <c r="J6751" i="1"/>
  <c r="J6747" i="1"/>
  <c r="J6743" i="1"/>
  <c r="J6739" i="1"/>
  <c r="J6735" i="1"/>
  <c r="J6731" i="1"/>
  <c r="J6727" i="1"/>
  <c r="J6723" i="1"/>
  <c r="J6719" i="1"/>
  <c r="J6715" i="1"/>
  <c r="J6711" i="1"/>
  <c r="J6707" i="1"/>
  <c r="J6703" i="1"/>
  <c r="J6699" i="1"/>
  <c r="J6695" i="1"/>
  <c r="J6691" i="1"/>
  <c r="J6687" i="1"/>
  <c r="J6683" i="1"/>
  <c r="J6679" i="1"/>
  <c r="J6675" i="1"/>
  <c r="J6671" i="1"/>
  <c r="J6667" i="1"/>
  <c r="J6663" i="1"/>
  <c r="J6659" i="1"/>
  <c r="J6655" i="1"/>
  <c r="J6651" i="1"/>
  <c r="J6647" i="1"/>
  <c r="J6643" i="1"/>
  <c r="J6639" i="1"/>
  <c r="J6635" i="1"/>
  <c r="J6631" i="1"/>
  <c r="J6627" i="1"/>
  <c r="J6623" i="1"/>
  <c r="J6619" i="1"/>
  <c r="J6615" i="1"/>
  <c r="J6611" i="1"/>
  <c r="J6607" i="1"/>
  <c r="J6603" i="1"/>
  <c r="J6599" i="1"/>
  <c r="J6595" i="1"/>
  <c r="J6591" i="1"/>
  <c r="J6587" i="1"/>
  <c r="J6583" i="1"/>
  <c r="J6579" i="1"/>
  <c r="J6575" i="1"/>
  <c r="J6571" i="1"/>
  <c r="J6567" i="1"/>
  <c r="J6563" i="1"/>
  <c r="J6559" i="1"/>
  <c r="J6555" i="1"/>
  <c r="J6551" i="1"/>
  <c r="J6547" i="1"/>
  <c r="J6543" i="1"/>
  <c r="J6539" i="1"/>
  <c r="J6535" i="1"/>
  <c r="J6531" i="1"/>
  <c r="J6527" i="1"/>
  <c r="J6523" i="1"/>
  <c r="J6519" i="1"/>
  <c r="J6515" i="1"/>
  <c r="J6511" i="1"/>
  <c r="J6507" i="1"/>
  <c r="J6503" i="1"/>
  <c r="J6499" i="1"/>
  <c r="J6495" i="1"/>
  <c r="J6491" i="1"/>
  <c r="J6487" i="1"/>
  <c r="J6483" i="1"/>
  <c r="J6479" i="1"/>
  <c r="J6475" i="1"/>
  <c r="J6471" i="1"/>
  <c r="J6467" i="1"/>
  <c r="J6463" i="1"/>
  <c r="J6459" i="1"/>
  <c r="J6455" i="1"/>
  <c r="J6451" i="1"/>
  <c r="J6447" i="1"/>
  <c r="J6443" i="1"/>
  <c r="J6439" i="1"/>
  <c r="J6435" i="1"/>
  <c r="J6431" i="1"/>
  <c r="J6427" i="1"/>
  <c r="J6423" i="1"/>
  <c r="J6419" i="1"/>
  <c r="J6415" i="1"/>
  <c r="J6411" i="1"/>
  <c r="J6407" i="1"/>
  <c r="J6403" i="1"/>
  <c r="J6399" i="1"/>
  <c r="J6395" i="1"/>
  <c r="J6391" i="1"/>
  <c r="J6387" i="1"/>
  <c r="J6383" i="1"/>
  <c r="J6379" i="1"/>
  <c r="J6375" i="1"/>
  <c r="J6371" i="1"/>
  <c r="J6367" i="1"/>
  <c r="J6363" i="1"/>
  <c r="J6359" i="1"/>
  <c r="J6355" i="1"/>
  <c r="J6351" i="1"/>
  <c r="J6347" i="1"/>
  <c r="J6343" i="1"/>
  <c r="J6339" i="1"/>
  <c r="J6335" i="1"/>
  <c r="J6331" i="1"/>
  <c r="J6327" i="1"/>
  <c r="J6323" i="1"/>
  <c r="J6319" i="1"/>
  <c r="J6315" i="1"/>
  <c r="J6311" i="1"/>
  <c r="J6307" i="1"/>
  <c r="J6303" i="1"/>
  <c r="J6299" i="1"/>
  <c r="J6295" i="1"/>
  <c r="J6291" i="1"/>
  <c r="J6287" i="1"/>
  <c r="J6283" i="1"/>
  <c r="J6279" i="1"/>
  <c r="J6275" i="1"/>
  <c r="J6271" i="1"/>
  <c r="J6267" i="1"/>
  <c r="J6263" i="1"/>
  <c r="J6259" i="1"/>
  <c r="J6255" i="1"/>
  <c r="J6251" i="1"/>
  <c r="J6247" i="1"/>
  <c r="J6243" i="1"/>
  <c r="J6239" i="1"/>
  <c r="J6235" i="1"/>
  <c r="J6231" i="1"/>
  <c r="J6227" i="1"/>
  <c r="J6223" i="1"/>
  <c r="J6219" i="1"/>
  <c r="J6215" i="1"/>
  <c r="J6211" i="1"/>
  <c r="J6207" i="1"/>
  <c r="J6203" i="1"/>
  <c r="J6199" i="1"/>
  <c r="J6195" i="1"/>
  <c r="J6191" i="1"/>
  <c r="J6187" i="1"/>
  <c r="J6183" i="1"/>
  <c r="J6179" i="1"/>
  <c r="J6175" i="1"/>
  <c r="J6171" i="1"/>
  <c r="J6167" i="1"/>
  <c r="J6163" i="1"/>
  <c r="J6159" i="1"/>
  <c r="J6155" i="1"/>
  <c r="J6151" i="1"/>
  <c r="J6147" i="1"/>
  <c r="J6143" i="1"/>
  <c r="J6139" i="1"/>
  <c r="J6135" i="1"/>
  <c r="J6131" i="1"/>
  <c r="J6127" i="1"/>
  <c r="J6123" i="1"/>
  <c r="J6119" i="1"/>
  <c r="J6115" i="1"/>
  <c r="J6111" i="1"/>
  <c r="J6107" i="1"/>
  <c r="J6103" i="1"/>
  <c r="J6099" i="1"/>
  <c r="J6095" i="1"/>
  <c r="J6091" i="1"/>
  <c r="J6087" i="1"/>
  <c r="J6083" i="1"/>
  <c r="J6079" i="1"/>
  <c r="J6075" i="1"/>
  <c r="J6071" i="1"/>
  <c r="J6067" i="1"/>
  <c r="J6063" i="1"/>
  <c r="J6059" i="1"/>
  <c r="J6055" i="1"/>
  <c r="J6051" i="1"/>
  <c r="J6047" i="1"/>
  <c r="J6043" i="1"/>
  <c r="J6039" i="1"/>
  <c r="J6035" i="1"/>
  <c r="J6031" i="1"/>
  <c r="J6027" i="1"/>
  <c r="J6023" i="1"/>
  <c r="J6019" i="1"/>
  <c r="J6015" i="1"/>
  <c r="J6011" i="1"/>
  <c r="J6007" i="1"/>
  <c r="J6003" i="1"/>
  <c r="J5999" i="1"/>
  <c r="J5995" i="1"/>
  <c r="J5991" i="1"/>
  <c r="J5987" i="1"/>
  <c r="J5983" i="1"/>
  <c r="J5979" i="1"/>
  <c r="J5975" i="1"/>
  <c r="J5971" i="1"/>
  <c r="J5967" i="1"/>
  <c r="J5963" i="1"/>
  <c r="J5959" i="1"/>
  <c r="J5955" i="1"/>
  <c r="J5951" i="1"/>
  <c r="J5947" i="1"/>
  <c r="J5943" i="1"/>
  <c r="J5939" i="1"/>
  <c r="J5935" i="1"/>
  <c r="J5931" i="1"/>
  <c r="J5927" i="1"/>
  <c r="J5923" i="1"/>
  <c r="J5919" i="1"/>
  <c r="J5915" i="1"/>
  <c r="J5911" i="1"/>
  <c r="J5907" i="1"/>
  <c r="J5903" i="1"/>
  <c r="J5899" i="1"/>
  <c r="J5895" i="1"/>
  <c r="J5891" i="1"/>
  <c r="J5887" i="1"/>
  <c r="J5883" i="1"/>
  <c r="J5879" i="1"/>
  <c r="J5875" i="1"/>
  <c r="J5871" i="1"/>
  <c r="J5867" i="1"/>
  <c r="J5863" i="1"/>
  <c r="J5859" i="1"/>
  <c r="J5855" i="1"/>
  <c r="J5851" i="1"/>
  <c r="J5847" i="1"/>
  <c r="J5843" i="1"/>
  <c r="J5839" i="1"/>
  <c r="J5835" i="1"/>
  <c r="J5831" i="1"/>
  <c r="J5827" i="1"/>
  <c r="J5823" i="1"/>
  <c r="J5819" i="1"/>
  <c r="J5815" i="1"/>
  <c r="J5811" i="1"/>
  <c r="J5807" i="1"/>
  <c r="J5803" i="1"/>
  <c r="J5799" i="1"/>
  <c r="J5795" i="1"/>
  <c r="J5791" i="1"/>
  <c r="J5787" i="1"/>
  <c r="J5783" i="1"/>
  <c r="J5779" i="1"/>
  <c r="J5775" i="1"/>
  <c r="J5771" i="1"/>
  <c r="J5767" i="1"/>
  <c r="J5763" i="1"/>
  <c r="J5759" i="1"/>
  <c r="J5755" i="1"/>
  <c r="J5751" i="1"/>
  <c r="J5747" i="1"/>
  <c r="J5743" i="1"/>
  <c r="J5739" i="1"/>
  <c r="J5735" i="1"/>
  <c r="J5731" i="1"/>
  <c r="J5727" i="1"/>
  <c r="J5723" i="1"/>
  <c r="J5719" i="1"/>
  <c r="J5715" i="1"/>
  <c r="J5711" i="1"/>
  <c r="J5707" i="1"/>
  <c r="J5703" i="1"/>
  <c r="J5699" i="1"/>
  <c r="J5695" i="1"/>
  <c r="J5691" i="1"/>
  <c r="J5687" i="1"/>
  <c r="J5683" i="1"/>
  <c r="J5679" i="1"/>
  <c r="J5675" i="1"/>
  <c r="J5671" i="1"/>
  <c r="J5667" i="1"/>
  <c r="J5663" i="1"/>
  <c r="J5659" i="1"/>
  <c r="J5655" i="1"/>
  <c r="J5651" i="1"/>
  <c r="J5647" i="1"/>
  <c r="J5643" i="1"/>
  <c r="J5639" i="1"/>
  <c r="J5635" i="1"/>
  <c r="J5631" i="1"/>
  <c r="J5627" i="1"/>
  <c r="J5623" i="1"/>
  <c r="J5619" i="1"/>
  <c r="J5615" i="1"/>
  <c r="J5611" i="1"/>
  <c r="J5607" i="1"/>
  <c r="J5603" i="1"/>
  <c r="J5599" i="1"/>
  <c r="J5595" i="1"/>
  <c r="J5591" i="1"/>
  <c r="J5587" i="1"/>
  <c r="J5583" i="1"/>
  <c r="J5579" i="1"/>
  <c r="J5575" i="1"/>
  <c r="J5571" i="1"/>
  <c r="J5567" i="1"/>
  <c r="J5563" i="1"/>
  <c r="J5559" i="1"/>
  <c r="J5555" i="1"/>
  <c r="J5551" i="1"/>
  <c r="J5547" i="1"/>
  <c r="J5543" i="1"/>
  <c r="J5539" i="1"/>
  <c r="J5535" i="1"/>
  <c r="J5531" i="1"/>
  <c r="J5527" i="1"/>
  <c r="J5523" i="1"/>
  <c r="J5519" i="1"/>
  <c r="J5515" i="1"/>
  <c r="J5511" i="1"/>
  <c r="J5507" i="1"/>
  <c r="J5503" i="1"/>
  <c r="J5499" i="1"/>
  <c r="J5495" i="1"/>
  <c r="J5491" i="1"/>
  <c r="J5487" i="1"/>
  <c r="J5483" i="1"/>
  <c r="J5479" i="1"/>
  <c r="J5475" i="1"/>
  <c r="J5471" i="1"/>
  <c r="J5467" i="1"/>
  <c r="J5463" i="1"/>
  <c r="J5459" i="1"/>
  <c r="J5455" i="1"/>
  <c r="J5451" i="1"/>
  <c r="J5447" i="1"/>
  <c r="J5443" i="1"/>
  <c r="J5439" i="1"/>
  <c r="J5435" i="1"/>
  <c r="J5431" i="1"/>
  <c r="J5427" i="1"/>
  <c r="J5423" i="1"/>
  <c r="J5419" i="1"/>
  <c r="J5415" i="1"/>
  <c r="J5411" i="1"/>
  <c r="J5407" i="1"/>
  <c r="J5403" i="1"/>
  <c r="J5399" i="1"/>
  <c r="J5395" i="1"/>
  <c r="J5391" i="1"/>
  <c r="J5387" i="1"/>
  <c r="J5383" i="1"/>
  <c r="J5379" i="1"/>
  <c r="J5375" i="1"/>
  <c r="J5371" i="1"/>
  <c r="J5367" i="1"/>
  <c r="J5363" i="1"/>
  <c r="J5359" i="1"/>
  <c r="J5355" i="1"/>
  <c r="J5351" i="1"/>
  <c r="J5347" i="1"/>
  <c r="J5343" i="1"/>
  <c r="J5339" i="1"/>
  <c r="J5335" i="1"/>
  <c r="J5331" i="1"/>
  <c r="J5327" i="1"/>
  <c r="J5323" i="1"/>
  <c r="J5319" i="1"/>
  <c r="J5315" i="1"/>
  <c r="J5311" i="1"/>
  <c r="J5307" i="1"/>
  <c r="J5303" i="1"/>
  <c r="J5299" i="1"/>
  <c r="J5295" i="1"/>
  <c r="J5291" i="1"/>
  <c r="J5287" i="1"/>
  <c r="J5283" i="1"/>
  <c r="J5279" i="1"/>
  <c r="J5275" i="1"/>
  <c r="J5271" i="1"/>
  <c r="J5267" i="1"/>
  <c r="J5263" i="1"/>
  <c r="J5259" i="1"/>
  <c r="J5255" i="1"/>
  <c r="J5251" i="1"/>
  <c r="J5247" i="1"/>
  <c r="J5243" i="1"/>
  <c r="J5239" i="1"/>
  <c r="J5235" i="1"/>
  <c r="J5231" i="1"/>
  <c r="J5227" i="1"/>
  <c r="J5223" i="1"/>
  <c r="J5219" i="1"/>
  <c r="J5215" i="1"/>
  <c r="J5211" i="1"/>
  <c r="J5207" i="1"/>
  <c r="J5203" i="1"/>
  <c r="J5199" i="1"/>
  <c r="J5195" i="1"/>
  <c r="J5191" i="1"/>
  <c r="J5187" i="1"/>
  <c r="J5183" i="1"/>
  <c r="J5179" i="1"/>
  <c r="J5175" i="1"/>
  <c r="J5171" i="1"/>
  <c r="J5167" i="1"/>
  <c r="J5163" i="1"/>
  <c r="J5159" i="1"/>
  <c r="J5155" i="1"/>
  <c r="J5151" i="1"/>
  <c r="J5147" i="1"/>
  <c r="J5143" i="1"/>
  <c r="J5139" i="1"/>
  <c r="J5135" i="1"/>
  <c r="J5131" i="1"/>
  <c r="J5127" i="1"/>
  <c r="J5123" i="1"/>
  <c r="J5119" i="1"/>
  <c r="J5115" i="1"/>
  <c r="J5111" i="1"/>
  <c r="J5107" i="1"/>
  <c r="J5103" i="1"/>
  <c r="J5099" i="1"/>
  <c r="J5095" i="1"/>
  <c r="J5091" i="1"/>
  <c r="J5087" i="1"/>
  <c r="J5083" i="1"/>
  <c r="J5079" i="1"/>
  <c r="J5075" i="1"/>
  <c r="J5071" i="1"/>
  <c r="J5067" i="1"/>
  <c r="J5063" i="1"/>
  <c r="J5059" i="1"/>
  <c r="J5055" i="1"/>
  <c r="J5051" i="1"/>
  <c r="J5047" i="1"/>
  <c r="J5043" i="1"/>
  <c r="J5039" i="1"/>
  <c r="J5035" i="1"/>
  <c r="J5031" i="1"/>
  <c r="J5027" i="1"/>
  <c r="J5023" i="1"/>
  <c r="J5019" i="1"/>
  <c r="J5015" i="1"/>
  <c r="J5011" i="1"/>
  <c r="J5007" i="1"/>
  <c r="J5003" i="1"/>
  <c r="J4999" i="1"/>
  <c r="J4995" i="1"/>
  <c r="J4991" i="1"/>
  <c r="J4987" i="1"/>
  <c r="J4983" i="1"/>
  <c r="J4979" i="1"/>
  <c r="J4975" i="1"/>
  <c r="J4971" i="1"/>
  <c r="J4967" i="1"/>
  <c r="J4963" i="1"/>
  <c r="J4959" i="1"/>
  <c r="J4955" i="1"/>
  <c r="J4951" i="1"/>
  <c r="J4947" i="1"/>
  <c r="J4943" i="1"/>
  <c r="J4939" i="1"/>
  <c r="J4935" i="1"/>
  <c r="J4931" i="1"/>
  <c r="J4927" i="1"/>
  <c r="J4923" i="1"/>
  <c r="J4919" i="1"/>
  <c r="J4915" i="1"/>
  <c r="J4911" i="1"/>
  <c r="J4907" i="1"/>
  <c r="J4903" i="1"/>
  <c r="J4899" i="1"/>
  <c r="J4895" i="1"/>
  <c r="J4891" i="1"/>
  <c r="J4887" i="1"/>
  <c r="J4883" i="1"/>
  <c r="J4879" i="1"/>
  <c r="J4875" i="1"/>
  <c r="J4871" i="1"/>
  <c r="J4867" i="1"/>
  <c r="J4863" i="1"/>
  <c r="J4859" i="1"/>
  <c r="J4855" i="1"/>
  <c r="J4851" i="1"/>
  <c r="J4847" i="1"/>
  <c r="J4843" i="1"/>
  <c r="J4839" i="1"/>
  <c r="J4835" i="1"/>
  <c r="J4831" i="1"/>
  <c r="J4827" i="1"/>
  <c r="J4823" i="1"/>
  <c r="J4819" i="1"/>
  <c r="J4815" i="1"/>
  <c r="J4811" i="1"/>
  <c r="J4807" i="1"/>
  <c r="J4803" i="1"/>
  <c r="J4799" i="1"/>
  <c r="J4795" i="1"/>
  <c r="J4791" i="1"/>
  <c r="J4787" i="1"/>
  <c r="J4783" i="1"/>
  <c r="J4779" i="1"/>
  <c r="J4775" i="1"/>
  <c r="J4771" i="1"/>
  <c r="J4767" i="1"/>
  <c r="J4763" i="1"/>
  <c r="J4759" i="1"/>
  <c r="J4755" i="1"/>
  <c r="J4751" i="1"/>
  <c r="J4747" i="1"/>
  <c r="J4743" i="1"/>
  <c r="J4739" i="1"/>
  <c r="J4735" i="1"/>
  <c r="J4731" i="1"/>
  <c r="J4727" i="1"/>
  <c r="J4723" i="1"/>
  <c r="J4719" i="1"/>
  <c r="J4715" i="1"/>
  <c r="J4711" i="1"/>
  <c r="J4707" i="1"/>
  <c r="J4703" i="1"/>
  <c r="J4699" i="1"/>
  <c r="J4695" i="1"/>
  <c r="J4691" i="1"/>
  <c r="J4687" i="1"/>
  <c r="J4683" i="1"/>
  <c r="J4679" i="1"/>
  <c r="J4675" i="1"/>
  <c r="J4671" i="1"/>
  <c r="J4667" i="1"/>
  <c r="J4663" i="1"/>
  <c r="J4659" i="1"/>
  <c r="J4655" i="1"/>
  <c r="J4651" i="1"/>
  <c r="J4647" i="1"/>
  <c r="J4643" i="1"/>
  <c r="J4639" i="1"/>
  <c r="J4635" i="1"/>
  <c r="J4631" i="1"/>
  <c r="J4627" i="1"/>
  <c r="J4623" i="1"/>
  <c r="J4619" i="1"/>
  <c r="J4615" i="1"/>
  <c r="J4611" i="1"/>
  <c r="J4607" i="1"/>
  <c r="J4603" i="1"/>
  <c r="J4599" i="1"/>
  <c r="J4595" i="1"/>
  <c r="J4591" i="1"/>
  <c r="J4587" i="1"/>
  <c r="J4583" i="1"/>
  <c r="J4579" i="1"/>
  <c r="J4575" i="1"/>
  <c r="J4571" i="1"/>
  <c r="J4567" i="1"/>
  <c r="J4563" i="1"/>
  <c r="J4559" i="1"/>
  <c r="J4555" i="1"/>
  <c r="J4551" i="1"/>
  <c r="J4547" i="1"/>
  <c r="J4543" i="1"/>
  <c r="J4539" i="1"/>
  <c r="J4535" i="1"/>
  <c r="J4531" i="1"/>
  <c r="J4527" i="1"/>
  <c r="J4523" i="1"/>
  <c r="J4519" i="1"/>
  <c r="J4515" i="1"/>
  <c r="J4511" i="1"/>
  <c r="J4507" i="1"/>
  <c r="J4503" i="1"/>
  <c r="J4499" i="1"/>
  <c r="J4495" i="1"/>
  <c r="J4491" i="1"/>
  <c r="J4487" i="1"/>
  <c r="J4483" i="1"/>
  <c r="J4479" i="1"/>
  <c r="J4475" i="1"/>
  <c r="J4471" i="1"/>
  <c r="J4467" i="1"/>
  <c r="J4463" i="1"/>
  <c r="J4459" i="1"/>
  <c r="J4455" i="1"/>
  <c r="J4451" i="1"/>
  <c r="J4447" i="1"/>
  <c r="J4443" i="1"/>
  <c r="J4439" i="1"/>
  <c r="J4435" i="1"/>
  <c r="J4431" i="1"/>
  <c r="J4427" i="1"/>
  <c r="J4423" i="1"/>
  <c r="J4419" i="1"/>
  <c r="J4415" i="1"/>
  <c r="J4411" i="1"/>
  <c r="J4407" i="1"/>
  <c r="J4403" i="1"/>
  <c r="J4399" i="1"/>
  <c r="J4395" i="1"/>
  <c r="J4391" i="1"/>
  <c r="J4387" i="1"/>
  <c r="J4383" i="1"/>
  <c r="J4379" i="1"/>
  <c r="J4375" i="1"/>
  <c r="J4371" i="1"/>
  <c r="J4367" i="1"/>
  <c r="J4363" i="1"/>
  <c r="J4359" i="1"/>
  <c r="J4355" i="1"/>
  <c r="J4351" i="1"/>
  <c r="J4347" i="1"/>
  <c r="J4343" i="1"/>
  <c r="J4339" i="1"/>
  <c r="J4335" i="1"/>
  <c r="J4331" i="1"/>
  <c r="J4327" i="1"/>
  <c r="J4323" i="1"/>
  <c r="J4319" i="1"/>
  <c r="J4315" i="1"/>
  <c r="J4311" i="1"/>
  <c r="J4307" i="1"/>
  <c r="J4303" i="1"/>
  <c r="J4299" i="1"/>
  <c r="J4295" i="1"/>
  <c r="J4291" i="1"/>
  <c r="J4287" i="1"/>
  <c r="J4283" i="1"/>
  <c r="J4279" i="1"/>
  <c r="J4275" i="1"/>
  <c r="J4271" i="1"/>
  <c r="J4267" i="1"/>
  <c r="J4263" i="1"/>
  <c r="J4259" i="1"/>
  <c r="J4255" i="1"/>
  <c r="J4251" i="1"/>
  <c r="J4247" i="1"/>
  <c r="J4243" i="1"/>
  <c r="J4239" i="1"/>
  <c r="J4235" i="1"/>
  <c r="J4231" i="1"/>
  <c r="J4227" i="1"/>
  <c r="J4223" i="1"/>
  <c r="J4219" i="1"/>
  <c r="J4215" i="1"/>
  <c r="J4211" i="1"/>
  <c r="J4207" i="1"/>
  <c r="J4203" i="1"/>
  <c r="J4199" i="1"/>
  <c r="J4195" i="1"/>
  <c r="J4191" i="1"/>
  <c r="J4187" i="1"/>
  <c r="J4183" i="1"/>
  <c r="J4179" i="1"/>
  <c r="J4175" i="1"/>
  <c r="J4171" i="1"/>
  <c r="J4167" i="1"/>
  <c r="J4163" i="1"/>
  <c r="J4159" i="1"/>
  <c r="J4155" i="1"/>
  <c r="J4151" i="1"/>
  <c r="J4147" i="1"/>
  <c r="J4143" i="1"/>
  <c r="J4139" i="1"/>
  <c r="J4135" i="1"/>
  <c r="J4131" i="1"/>
  <c r="J4127" i="1"/>
  <c r="J4123" i="1"/>
  <c r="J4119" i="1"/>
  <c r="J4115" i="1"/>
  <c r="J4111" i="1"/>
  <c r="J4107" i="1"/>
  <c r="J4103" i="1"/>
  <c r="J4099" i="1"/>
  <c r="J4095" i="1"/>
  <c r="J4091" i="1"/>
  <c r="J4087" i="1"/>
  <c r="J4083" i="1"/>
  <c r="J4079" i="1"/>
  <c r="J4075" i="1"/>
  <c r="J4071" i="1"/>
  <c r="J4067" i="1"/>
  <c r="J4063" i="1"/>
  <c r="J4059" i="1"/>
  <c r="J4055" i="1"/>
  <c r="J4051" i="1"/>
  <c r="J4047" i="1"/>
  <c r="J4043" i="1"/>
  <c r="J4039" i="1"/>
  <c r="J4035" i="1"/>
  <c r="J4031" i="1"/>
  <c r="J4027" i="1"/>
  <c r="J4023" i="1"/>
  <c r="J4019" i="1"/>
  <c r="J4015" i="1"/>
  <c r="J4011" i="1"/>
  <c r="J4007" i="1"/>
  <c r="J4003" i="1"/>
  <c r="J3999" i="1"/>
  <c r="J3995" i="1"/>
  <c r="J3991" i="1"/>
  <c r="J3987" i="1"/>
  <c r="J3983" i="1"/>
  <c r="J3979" i="1"/>
  <c r="J3975" i="1"/>
  <c r="J3971" i="1"/>
  <c r="J3967" i="1"/>
  <c r="J3963" i="1"/>
  <c r="J3959" i="1"/>
  <c r="J3955" i="1"/>
  <c r="J3951" i="1"/>
  <c r="J3947" i="1"/>
  <c r="J3943" i="1"/>
  <c r="J3939" i="1"/>
  <c r="J3935" i="1"/>
  <c r="J3931" i="1"/>
  <c r="J3927" i="1"/>
  <c r="J3923" i="1"/>
  <c r="J3919" i="1"/>
  <c r="J3915" i="1"/>
  <c r="J3911" i="1"/>
  <c r="J3907" i="1"/>
  <c r="J3903" i="1"/>
  <c r="J3899" i="1"/>
  <c r="J3895" i="1"/>
  <c r="J3891" i="1"/>
  <c r="J3887" i="1"/>
  <c r="J3883" i="1"/>
  <c r="J3879" i="1"/>
  <c r="J3875" i="1"/>
  <c r="J3871" i="1"/>
  <c r="J3867" i="1"/>
  <c r="J3863" i="1"/>
  <c r="J3859" i="1"/>
  <c r="J3855" i="1"/>
  <c r="J3851" i="1"/>
  <c r="J3847" i="1"/>
  <c r="J3843" i="1"/>
  <c r="J3839" i="1"/>
  <c r="J3835" i="1"/>
  <c r="J3831" i="1"/>
  <c r="J3827" i="1"/>
  <c r="J3823" i="1"/>
  <c r="J3819" i="1"/>
  <c r="J3815" i="1"/>
  <c r="J3811" i="1"/>
  <c r="J3807" i="1"/>
  <c r="J3803" i="1"/>
  <c r="J3799" i="1"/>
  <c r="J3795" i="1"/>
  <c r="J3791" i="1"/>
  <c r="J3787" i="1"/>
  <c r="J3783" i="1"/>
  <c r="J3779" i="1"/>
  <c r="J3775" i="1"/>
  <c r="J3771" i="1"/>
  <c r="J3767" i="1"/>
  <c r="J3763" i="1"/>
  <c r="J3759" i="1"/>
  <c r="J3755" i="1"/>
  <c r="J3751" i="1"/>
  <c r="J3747" i="1"/>
  <c r="J3743" i="1"/>
  <c r="J3739" i="1"/>
  <c r="J3735" i="1"/>
  <c r="J3731" i="1"/>
  <c r="J3727" i="1"/>
  <c r="J3723" i="1"/>
  <c r="J3719" i="1"/>
  <c r="J3715" i="1"/>
  <c r="J3711" i="1"/>
  <c r="J3707" i="1"/>
  <c r="J3703" i="1"/>
  <c r="J3699" i="1"/>
  <c r="J3695" i="1"/>
  <c r="J3691" i="1"/>
  <c r="J3687" i="1"/>
  <c r="J3683" i="1"/>
  <c r="J3679" i="1"/>
  <c r="J3675" i="1"/>
  <c r="J3671" i="1"/>
  <c r="J3667" i="1"/>
  <c r="J3663" i="1"/>
  <c r="J3659" i="1"/>
  <c r="J3655" i="1"/>
  <c r="J3651" i="1"/>
  <c r="J3647" i="1"/>
  <c r="J3643" i="1"/>
  <c r="J3639" i="1"/>
  <c r="J3635" i="1"/>
  <c r="J3631" i="1"/>
  <c r="J3627" i="1"/>
  <c r="J3623" i="1"/>
  <c r="J3619" i="1"/>
  <c r="J3615" i="1"/>
  <c r="J3611" i="1"/>
  <c r="J3607" i="1"/>
  <c r="J3603" i="1"/>
  <c r="J3599" i="1"/>
  <c r="J3595" i="1"/>
  <c r="J3591" i="1"/>
  <c r="J3587" i="1"/>
  <c r="J3583" i="1"/>
  <c r="J3579" i="1"/>
  <c r="J3575" i="1"/>
  <c r="J3571" i="1"/>
  <c r="J3567" i="1"/>
  <c r="J3563" i="1"/>
  <c r="J3559" i="1"/>
  <c r="J3555" i="1"/>
  <c r="J3551" i="1"/>
  <c r="J3547" i="1"/>
  <c r="J3543" i="1"/>
  <c r="J3539" i="1"/>
  <c r="J3535" i="1"/>
  <c r="J3531" i="1"/>
  <c r="J3527" i="1"/>
  <c r="J3523" i="1"/>
  <c r="J3519" i="1"/>
  <c r="J3515" i="1"/>
  <c r="J3511" i="1"/>
  <c r="J3507" i="1"/>
  <c r="J3503" i="1"/>
  <c r="J3499" i="1"/>
  <c r="J3495" i="1"/>
  <c r="J3491" i="1"/>
  <c r="J3487" i="1"/>
  <c r="J3483" i="1"/>
  <c r="J3479" i="1"/>
  <c r="J3475" i="1"/>
  <c r="J3471" i="1"/>
  <c r="J3467" i="1"/>
  <c r="J3463" i="1"/>
  <c r="J3459" i="1"/>
  <c r="J3455" i="1"/>
  <c r="J3451" i="1"/>
  <c r="J3447" i="1"/>
  <c r="J3443" i="1"/>
  <c r="J3439" i="1"/>
  <c r="J3435" i="1"/>
  <c r="J3431" i="1"/>
  <c r="J3427" i="1"/>
  <c r="J3423" i="1"/>
  <c r="J3419" i="1"/>
  <c r="J3415" i="1"/>
  <c r="J3411" i="1"/>
  <c r="J3407" i="1"/>
  <c r="J3403" i="1"/>
  <c r="J3399" i="1"/>
  <c r="J3395" i="1"/>
  <c r="J3391" i="1"/>
  <c r="J3387" i="1"/>
  <c r="J3383" i="1"/>
  <c r="J3379" i="1"/>
  <c r="J3375" i="1"/>
  <c r="J3371" i="1"/>
  <c r="J3367" i="1"/>
  <c r="J3363" i="1"/>
  <c r="J3359" i="1"/>
  <c r="J3355" i="1"/>
  <c r="J3351" i="1"/>
  <c r="J3347" i="1"/>
  <c r="J3343" i="1"/>
  <c r="J3339" i="1"/>
  <c r="J3335" i="1"/>
  <c r="J3331" i="1"/>
  <c r="J3327" i="1"/>
  <c r="J3323" i="1"/>
  <c r="J3319" i="1"/>
  <c r="J3315" i="1"/>
  <c r="J3311" i="1"/>
  <c r="J3307" i="1"/>
  <c r="J3303" i="1"/>
  <c r="J3299" i="1"/>
  <c r="J3295" i="1"/>
  <c r="J3291" i="1"/>
  <c r="J3287" i="1"/>
  <c r="J3283" i="1"/>
  <c r="J3279" i="1"/>
  <c r="J3275" i="1"/>
  <c r="J3271" i="1"/>
  <c r="J3267" i="1"/>
  <c r="J3263" i="1"/>
  <c r="J3259" i="1"/>
  <c r="J3255" i="1"/>
  <c r="J3251" i="1"/>
  <c r="J3247" i="1"/>
  <c r="J3243" i="1"/>
  <c r="J3239" i="1"/>
  <c r="J3235" i="1"/>
  <c r="J3231" i="1"/>
  <c r="J3227" i="1"/>
  <c r="J3223" i="1"/>
  <c r="J3219" i="1"/>
  <c r="J3215" i="1"/>
  <c r="J3211" i="1"/>
  <c r="J3207" i="1"/>
  <c r="J3203" i="1"/>
  <c r="J3199" i="1"/>
  <c r="J3195" i="1"/>
  <c r="J3191" i="1"/>
  <c r="J3187" i="1"/>
  <c r="J3183" i="1"/>
  <c r="J3179" i="1"/>
  <c r="J3175" i="1"/>
  <c r="J3171" i="1"/>
  <c r="J3167" i="1"/>
  <c r="J3163" i="1"/>
  <c r="J3159" i="1"/>
  <c r="J3155" i="1"/>
  <c r="J3151" i="1"/>
  <c r="J3147" i="1"/>
  <c r="J3143" i="1"/>
  <c r="J3139" i="1"/>
  <c r="J3135" i="1"/>
  <c r="J3131" i="1"/>
  <c r="J3127" i="1"/>
  <c r="J3123" i="1"/>
  <c r="J3119" i="1"/>
  <c r="J3115" i="1"/>
  <c r="J3111" i="1"/>
  <c r="J3107" i="1"/>
  <c r="J3103" i="1"/>
  <c r="J3099" i="1"/>
  <c r="J3095" i="1"/>
  <c r="J3091" i="1"/>
  <c r="J3087" i="1"/>
  <c r="J3083" i="1"/>
  <c r="J3079" i="1"/>
  <c r="J3075" i="1"/>
  <c r="J3071" i="1"/>
  <c r="J3067" i="1"/>
  <c r="J3063" i="1"/>
  <c r="J3059" i="1"/>
  <c r="J3055" i="1"/>
  <c r="J3051" i="1"/>
  <c r="J3047" i="1"/>
  <c r="J3043" i="1"/>
  <c r="J3039" i="1"/>
  <c r="J3035" i="1"/>
  <c r="J3031" i="1"/>
  <c r="J3027" i="1"/>
  <c r="J3023" i="1"/>
  <c r="J3019" i="1"/>
  <c r="J3015" i="1"/>
  <c r="J3011" i="1"/>
  <c r="J3007" i="1"/>
  <c r="J3003" i="1"/>
  <c r="J2999" i="1"/>
  <c r="J2995" i="1"/>
  <c r="J2991" i="1"/>
  <c r="J2987" i="1"/>
  <c r="J2983" i="1"/>
  <c r="J2979" i="1"/>
  <c r="J2975" i="1"/>
  <c r="J2971" i="1"/>
  <c r="J2967" i="1"/>
  <c r="J2963" i="1"/>
  <c r="J2959" i="1"/>
  <c r="J2955" i="1"/>
  <c r="J2951" i="1"/>
  <c r="J2947" i="1"/>
  <c r="J2943" i="1"/>
  <c r="J2939" i="1"/>
  <c r="J2935" i="1"/>
  <c r="J2931" i="1"/>
  <c r="J2927" i="1"/>
  <c r="J2923" i="1"/>
  <c r="J2919" i="1"/>
  <c r="J2915" i="1"/>
  <c r="J2911" i="1"/>
  <c r="J2907" i="1"/>
  <c r="J2903" i="1"/>
  <c r="J2899" i="1"/>
  <c r="J2895" i="1"/>
  <c r="J2891" i="1"/>
  <c r="J2887" i="1"/>
  <c r="J2883" i="1"/>
  <c r="J2879" i="1"/>
  <c r="J2875" i="1"/>
  <c r="J2871" i="1"/>
  <c r="J2867" i="1"/>
  <c r="J2863" i="1"/>
  <c r="J2859" i="1"/>
  <c r="J2855" i="1"/>
  <c r="J2851" i="1"/>
  <c r="J2847" i="1"/>
  <c r="J2843" i="1"/>
  <c r="J2839" i="1"/>
  <c r="J2835" i="1"/>
  <c r="J2831" i="1"/>
  <c r="J2827" i="1"/>
  <c r="J2823" i="1"/>
  <c r="J2819" i="1"/>
  <c r="J2815" i="1"/>
  <c r="J2811" i="1"/>
  <c r="J2807" i="1"/>
  <c r="J2803" i="1"/>
  <c r="J2799" i="1"/>
  <c r="J2795" i="1"/>
  <c r="J2791" i="1"/>
  <c r="J2787" i="1"/>
  <c r="J2783" i="1"/>
  <c r="J2779" i="1"/>
  <c r="J2775" i="1"/>
  <c r="J2771" i="1"/>
  <c r="J2767" i="1"/>
  <c r="J2763" i="1"/>
  <c r="J2759" i="1"/>
  <c r="J2755" i="1"/>
  <c r="J2751" i="1"/>
  <c r="J2747" i="1"/>
  <c r="J2743" i="1"/>
  <c r="J2739" i="1"/>
  <c r="J2735" i="1"/>
  <c r="J2731" i="1"/>
  <c r="J2727" i="1"/>
  <c r="J2723" i="1"/>
  <c r="J2719" i="1"/>
  <c r="J2715" i="1"/>
  <c r="J2711" i="1"/>
  <c r="J2707" i="1"/>
  <c r="J2703" i="1"/>
  <c r="J2699" i="1"/>
  <c r="J2695" i="1"/>
  <c r="J2691" i="1"/>
  <c r="J2687" i="1"/>
  <c r="J2683" i="1"/>
  <c r="J2679" i="1"/>
  <c r="J2675" i="1"/>
  <c r="J2671" i="1"/>
  <c r="J2667" i="1"/>
  <c r="J2663" i="1"/>
  <c r="J2659" i="1"/>
  <c r="J2655" i="1"/>
  <c r="J2651" i="1"/>
  <c r="J2647" i="1"/>
  <c r="J2643" i="1"/>
  <c r="J2639" i="1"/>
  <c r="J2635" i="1"/>
  <c r="J2631" i="1"/>
  <c r="J2627" i="1"/>
  <c r="J2623" i="1"/>
  <c r="J2619" i="1"/>
  <c r="J2615" i="1"/>
  <c r="J2611" i="1"/>
  <c r="J2607" i="1"/>
  <c r="J2603" i="1"/>
  <c r="J2599" i="1"/>
  <c r="J2595" i="1"/>
  <c r="J2591" i="1"/>
  <c r="J2587" i="1"/>
  <c r="J2583" i="1"/>
  <c r="J2579" i="1"/>
  <c r="J2575" i="1"/>
  <c r="J2571" i="1"/>
  <c r="J2567" i="1"/>
  <c r="J2563" i="1"/>
  <c r="J2559" i="1"/>
  <c r="J2555" i="1"/>
  <c r="J2551" i="1"/>
  <c r="J2547" i="1"/>
  <c r="J2543" i="1"/>
  <c r="J2539" i="1"/>
  <c r="J2535" i="1"/>
  <c r="J2531" i="1"/>
  <c r="J2527" i="1"/>
  <c r="J2523" i="1"/>
  <c r="J2519" i="1"/>
  <c r="J2515" i="1"/>
  <c r="J2511" i="1"/>
  <c r="J2507" i="1"/>
  <c r="J2503" i="1"/>
  <c r="J2499" i="1"/>
  <c r="J2495" i="1"/>
  <c r="J2491" i="1"/>
  <c r="J2487" i="1"/>
  <c r="J2483" i="1"/>
  <c r="J2479" i="1"/>
  <c r="J2475" i="1"/>
  <c r="J2471" i="1"/>
  <c r="J2467" i="1"/>
  <c r="J2463" i="1"/>
  <c r="J2459" i="1"/>
  <c r="J2455" i="1"/>
  <c r="J2451" i="1"/>
  <c r="J2447" i="1"/>
  <c r="J2443" i="1"/>
  <c r="J2439" i="1"/>
  <c r="J2435" i="1"/>
  <c r="J2431" i="1"/>
  <c r="J2427" i="1"/>
  <c r="J2423" i="1"/>
  <c r="J2419" i="1"/>
  <c r="J2415" i="1"/>
  <c r="J2411" i="1"/>
  <c r="J2407" i="1"/>
  <c r="J2403" i="1"/>
  <c r="J2399" i="1"/>
  <c r="J2395" i="1"/>
  <c r="J2391" i="1"/>
  <c r="J2387" i="1"/>
  <c r="J2383" i="1"/>
  <c r="J2379" i="1"/>
  <c r="J2375" i="1"/>
  <c r="J2371" i="1"/>
  <c r="J2367" i="1"/>
  <c r="J2363" i="1"/>
  <c r="J2359" i="1"/>
  <c r="J2355" i="1"/>
  <c r="J2351" i="1"/>
  <c r="J2347" i="1"/>
  <c r="J2343" i="1"/>
  <c r="J2339" i="1"/>
  <c r="J2335" i="1"/>
  <c r="J2331" i="1"/>
  <c r="J2327" i="1"/>
  <c r="J2323" i="1"/>
  <c r="J2319" i="1"/>
  <c r="J2315" i="1"/>
  <c r="J2311" i="1"/>
  <c r="J2307" i="1"/>
  <c r="J2303" i="1"/>
  <c r="J2299" i="1"/>
  <c r="J2295" i="1"/>
  <c r="J2291" i="1"/>
  <c r="J2287" i="1"/>
  <c r="J2283" i="1"/>
  <c r="J2279" i="1"/>
  <c r="J2275" i="1"/>
  <c r="J2271" i="1"/>
  <c r="J2267" i="1"/>
  <c r="J2263" i="1"/>
  <c r="J2259" i="1"/>
  <c r="J2255" i="1"/>
  <c r="J2251" i="1"/>
  <c r="J2247" i="1"/>
  <c r="J2243" i="1"/>
  <c r="J2239" i="1"/>
  <c r="J2235" i="1"/>
  <c r="J2231" i="1"/>
  <c r="J2227" i="1"/>
  <c r="J2223" i="1"/>
  <c r="J2219" i="1"/>
  <c r="J2215" i="1"/>
  <c r="J2211" i="1"/>
  <c r="J2207" i="1"/>
  <c r="J2203" i="1"/>
  <c r="J2199" i="1"/>
  <c r="J2195" i="1"/>
  <c r="J2191" i="1"/>
  <c r="J2187" i="1"/>
  <c r="J2183" i="1"/>
  <c r="J2179" i="1"/>
  <c r="J2175" i="1"/>
  <c r="J2171" i="1"/>
  <c r="J2163" i="1"/>
  <c r="J2159" i="1"/>
  <c r="J2155" i="1"/>
  <c r="J2151" i="1"/>
  <c r="J2147" i="1"/>
  <c r="J2143" i="1"/>
  <c r="J2139" i="1"/>
  <c r="J2135" i="1"/>
  <c r="J2131" i="1"/>
  <c r="J2127" i="1"/>
  <c r="J2123" i="1"/>
  <c r="J2119" i="1"/>
  <c r="J2115" i="1"/>
  <c r="J2111" i="1"/>
  <c r="J2107" i="1"/>
  <c r="J2103" i="1"/>
  <c r="J2099" i="1"/>
  <c r="J2095" i="1"/>
  <c r="J2091" i="1"/>
  <c r="J2087" i="1"/>
  <c r="J2083" i="1"/>
  <c r="J2079" i="1"/>
  <c r="J2075" i="1"/>
  <c r="J2071" i="1"/>
  <c r="J2067" i="1"/>
  <c r="J2063" i="1"/>
  <c r="J2059" i="1"/>
  <c r="J2055" i="1"/>
  <c r="J2051" i="1"/>
  <c r="J2047" i="1"/>
  <c r="J2043" i="1"/>
  <c r="J2039" i="1"/>
  <c r="J2035" i="1"/>
  <c r="J2031" i="1"/>
  <c r="J2027" i="1"/>
  <c r="J2023" i="1"/>
  <c r="J2019" i="1"/>
  <c r="J2011" i="1"/>
  <c r="J2007" i="1"/>
  <c r="J2003" i="1"/>
  <c r="J1999" i="1"/>
  <c r="J1995" i="1"/>
  <c r="J1991" i="1"/>
  <c r="J1983" i="1"/>
  <c r="J1979" i="1"/>
  <c r="J1975" i="1"/>
  <c r="J1971" i="1"/>
  <c r="J1963" i="1"/>
  <c r="J1955" i="1"/>
  <c r="J1951" i="1"/>
  <c r="J1947" i="1"/>
  <c r="J1943" i="1"/>
  <c r="J1935" i="1"/>
  <c r="J1931" i="1"/>
  <c r="J1927" i="1"/>
  <c r="J1923" i="1"/>
  <c r="J1919" i="1"/>
  <c r="J1915" i="1"/>
  <c r="J1907" i="1"/>
  <c r="J1903" i="1"/>
  <c r="J1899" i="1"/>
  <c r="J1895" i="1"/>
  <c r="J1891" i="1"/>
  <c r="J1887" i="1"/>
  <c r="J1883" i="1"/>
  <c r="J1879" i="1"/>
  <c r="J1875" i="1"/>
  <c r="J1871" i="1"/>
  <c r="J1867" i="1"/>
  <c r="J1863" i="1"/>
  <c r="J1859" i="1"/>
  <c r="J1855" i="1"/>
  <c r="J1851" i="1"/>
  <c r="J1847" i="1"/>
  <c r="J1843" i="1"/>
  <c r="J1839" i="1"/>
  <c r="J1835" i="1"/>
  <c r="J1831" i="1"/>
  <c r="J1827" i="1"/>
  <c r="J1823" i="1"/>
  <c r="J1819" i="1"/>
  <c r="J1815" i="1"/>
  <c r="J1811" i="1"/>
  <c r="J1807" i="1"/>
  <c r="J1803" i="1"/>
  <c r="J1799" i="1"/>
  <c r="J1795" i="1"/>
  <c r="J1791" i="1"/>
  <c r="J1787" i="1"/>
  <c r="J1783" i="1"/>
  <c r="J1779" i="1"/>
  <c r="J1775" i="1"/>
  <c r="J1771" i="1"/>
  <c r="J1767" i="1"/>
  <c r="J1763" i="1"/>
  <c r="J1755" i="1"/>
  <c r="J1751" i="1"/>
  <c r="J1747" i="1"/>
  <c r="J1743" i="1"/>
  <c r="J1739" i="1"/>
  <c r="J1735" i="1"/>
  <c r="J1727" i="1"/>
  <c r="J1723" i="1"/>
  <c r="J1719" i="1"/>
  <c r="J1715" i="1"/>
  <c r="J1711" i="1"/>
  <c r="J1707" i="1"/>
  <c r="J1703" i="1"/>
  <c r="J1699" i="1"/>
  <c r="J1695" i="1"/>
  <c r="J1691" i="1"/>
  <c r="J1687" i="1"/>
  <c r="J1683" i="1"/>
  <c r="J1679" i="1"/>
  <c r="J1675" i="1"/>
  <c r="J1671" i="1"/>
  <c r="J1667" i="1"/>
  <c r="J1663" i="1"/>
  <c r="J1659" i="1"/>
  <c r="J1655" i="1"/>
  <c r="J1651" i="1"/>
  <c r="J1643" i="1"/>
  <c r="J1639" i="1"/>
  <c r="J1635" i="1"/>
  <c r="J1631" i="1"/>
  <c r="J1627" i="1"/>
  <c r="J1623" i="1"/>
  <c r="J1615" i="1"/>
  <c r="J1611" i="1"/>
  <c r="J1607" i="1"/>
  <c r="J1603" i="1"/>
  <c r="J1599" i="1"/>
  <c r="J1595" i="1"/>
  <c r="J1591" i="1"/>
  <c r="J1587" i="1"/>
  <c r="J1583" i="1"/>
  <c r="J1579" i="1"/>
  <c r="J1575" i="1"/>
  <c r="J1571" i="1"/>
  <c r="J1567" i="1"/>
  <c r="J1563" i="1"/>
  <c r="J1559" i="1"/>
  <c r="J1555" i="1"/>
  <c r="J1551" i="1"/>
  <c r="J1547" i="1"/>
  <c r="J1543" i="1"/>
  <c r="J1539" i="1"/>
  <c r="J1535" i="1"/>
  <c r="J1531" i="1"/>
  <c r="J1527" i="1"/>
  <c r="J1523" i="1"/>
  <c r="J1515" i="1"/>
  <c r="J1511" i="1"/>
  <c r="J1507" i="1"/>
  <c r="J1503" i="1"/>
  <c r="J1499" i="1"/>
  <c r="J1495" i="1"/>
  <c r="J1487" i="1"/>
  <c r="J1483" i="1"/>
  <c r="J1479" i="1"/>
  <c r="J1475" i="1"/>
  <c r="J1471" i="1"/>
  <c r="J1467" i="1"/>
  <c r="J1463" i="1"/>
  <c r="J1459" i="1"/>
  <c r="J1455" i="1"/>
  <c r="J1451" i="1"/>
  <c r="J1447" i="1"/>
  <c r="J1443" i="1"/>
  <c r="J1439" i="1"/>
  <c r="J1435" i="1"/>
  <c r="J1431" i="1"/>
  <c r="J1427" i="1"/>
  <c r="J1423" i="1"/>
  <c r="J1419" i="1"/>
  <c r="J1415" i="1"/>
  <c r="J1411" i="1"/>
  <c r="J1407" i="1"/>
  <c r="J1403" i="1"/>
  <c r="J1399" i="1"/>
  <c r="J1395" i="1"/>
  <c r="J1387" i="1"/>
  <c r="J1383" i="1"/>
  <c r="J1379" i="1"/>
  <c r="J1375" i="1"/>
  <c r="J1371" i="1"/>
  <c r="J1367" i="1"/>
  <c r="J1359" i="1"/>
  <c r="J1355" i="1"/>
  <c r="J1351" i="1"/>
  <c r="J1347" i="1"/>
  <c r="J1343" i="1"/>
  <c r="J1339" i="1"/>
  <c r="J1335" i="1"/>
  <c r="J1331" i="1"/>
  <c r="J1327" i="1"/>
  <c r="J1323" i="1"/>
  <c r="J1319" i="1"/>
  <c r="J1315" i="1"/>
  <c r="J1311" i="1"/>
  <c r="J1307" i="1"/>
  <c r="J1303" i="1"/>
  <c r="J1299" i="1"/>
  <c r="J1295" i="1"/>
  <c r="J1291" i="1"/>
  <c r="J1287" i="1"/>
  <c r="J1283" i="1"/>
  <c r="J1279" i="1"/>
  <c r="J1275" i="1"/>
  <c r="J1271" i="1"/>
  <c r="J1267" i="1"/>
  <c r="J1259" i="1"/>
  <c r="J1255" i="1"/>
  <c r="J1251" i="1"/>
  <c r="J1247" i="1"/>
  <c r="J1243" i="1"/>
  <c r="J1239" i="1"/>
  <c r="J1231" i="1"/>
  <c r="J1227" i="1"/>
  <c r="J1223" i="1"/>
  <c r="J1219" i="1"/>
  <c r="J1215" i="1"/>
  <c r="J1211" i="1"/>
  <c r="J1207" i="1"/>
  <c r="J1203" i="1"/>
  <c r="J1199" i="1"/>
  <c r="J1195" i="1"/>
  <c r="J1191" i="1"/>
  <c r="J1187" i="1"/>
  <c r="J1183" i="1"/>
  <c r="J1179" i="1"/>
  <c r="J1175" i="1"/>
  <c r="J1171" i="1"/>
  <c r="J1167" i="1"/>
  <c r="J1163" i="1"/>
  <c r="J1159" i="1"/>
  <c r="J1155" i="1"/>
  <c r="J1151" i="1"/>
  <c r="J1147" i="1"/>
  <c r="J1143" i="1"/>
  <c r="J1139" i="1"/>
  <c r="J1135" i="1"/>
  <c r="J1131" i="1"/>
  <c r="J1127" i="1"/>
  <c r="J1123" i="1"/>
  <c r="J1119" i="1"/>
  <c r="J1115" i="1"/>
  <c r="J1111" i="1"/>
  <c r="J1107" i="1"/>
  <c r="J1103" i="1"/>
  <c r="J1099" i="1"/>
  <c r="J1095" i="1"/>
  <c r="J1091" i="1"/>
  <c r="J1087" i="1"/>
  <c r="J1083" i="1"/>
  <c r="J1079" i="1"/>
  <c r="J1075" i="1"/>
  <c r="J1071" i="1"/>
  <c r="J1067" i="1"/>
  <c r="J1063" i="1"/>
  <c r="J1059" i="1"/>
  <c r="J1055" i="1"/>
  <c r="J1051" i="1"/>
  <c r="J1047" i="1"/>
  <c r="J1043" i="1"/>
  <c r="J1039" i="1"/>
  <c r="J1035" i="1"/>
  <c r="J1027" i="1"/>
  <c r="J1023" i="1"/>
  <c r="J1019" i="1"/>
  <c r="J1015" i="1"/>
  <c r="J1011" i="1"/>
  <c r="J1007" i="1"/>
  <c r="J1003" i="1"/>
  <c r="J999" i="1"/>
  <c r="J995" i="1"/>
  <c r="J991" i="1"/>
  <c r="J987" i="1"/>
  <c r="J983" i="1"/>
  <c r="J979" i="1"/>
  <c r="J971" i="1"/>
  <c r="J967" i="1"/>
  <c r="J963" i="1"/>
  <c r="J959" i="1"/>
  <c r="J955" i="1"/>
  <c r="J951" i="1"/>
  <c r="J947" i="1"/>
  <c r="J943" i="1"/>
  <c r="J939" i="1"/>
  <c r="J935" i="1"/>
  <c r="J931" i="1"/>
  <c r="J927" i="1"/>
  <c r="J923" i="1"/>
  <c r="J919" i="1"/>
  <c r="J915" i="1"/>
  <c r="J911" i="1"/>
  <c r="J907" i="1"/>
  <c r="J903" i="1"/>
  <c r="J899" i="1"/>
  <c r="J895" i="1"/>
  <c r="J891" i="1"/>
  <c r="J887" i="1"/>
  <c r="J883" i="1"/>
  <c r="J879" i="1"/>
  <c r="J875" i="1"/>
  <c r="J871" i="1"/>
  <c r="J867" i="1"/>
  <c r="J863" i="1"/>
  <c r="J859" i="1"/>
  <c r="J855" i="1"/>
  <c r="J851" i="1"/>
  <c r="J847" i="1"/>
  <c r="J843" i="1"/>
  <c r="J839" i="1"/>
  <c r="J835" i="1"/>
  <c r="J831" i="1"/>
  <c r="J827" i="1"/>
  <c r="J823" i="1"/>
  <c r="J819" i="1"/>
  <c r="J815" i="1"/>
  <c r="J811" i="1"/>
  <c r="J807" i="1"/>
  <c r="J803" i="1"/>
  <c r="J799" i="1"/>
  <c r="J795" i="1"/>
  <c r="J791" i="1"/>
  <c r="J787" i="1"/>
  <c r="J783" i="1"/>
  <c r="J779" i="1"/>
  <c r="J771" i="1"/>
  <c r="J767" i="1"/>
  <c r="J763" i="1"/>
  <c r="J759" i="1"/>
  <c r="J755" i="1"/>
  <c r="J751" i="1"/>
  <c r="J747" i="1"/>
  <c r="J743" i="1"/>
  <c r="J739" i="1"/>
  <c r="J735" i="1"/>
  <c r="J731" i="1"/>
  <c r="J727" i="1"/>
  <c r="J723" i="1"/>
  <c r="J715" i="1"/>
  <c r="J711" i="1"/>
  <c r="J707" i="1"/>
  <c r="J703" i="1"/>
  <c r="J699" i="1"/>
  <c r="J695" i="1"/>
  <c r="J691" i="1"/>
  <c r="J687" i="1"/>
  <c r="J683" i="1"/>
  <c r="J679" i="1"/>
  <c r="J675" i="1"/>
  <c r="J671" i="1"/>
  <c r="J667" i="1"/>
  <c r="J663" i="1"/>
  <c r="J659" i="1"/>
  <c r="J655" i="1"/>
  <c r="J651" i="1"/>
  <c r="J647" i="1"/>
  <c r="J643" i="1"/>
  <c r="J639" i="1"/>
  <c r="J635" i="1"/>
  <c r="J631" i="1"/>
  <c r="J627" i="1"/>
  <c r="J623" i="1"/>
  <c r="J619" i="1"/>
  <c r="J615" i="1"/>
  <c r="J611" i="1"/>
  <c r="J607" i="1"/>
  <c r="J603" i="1"/>
  <c r="J599" i="1"/>
  <c r="J595" i="1"/>
  <c r="J591" i="1"/>
  <c r="J587" i="1"/>
  <c r="J583" i="1"/>
  <c r="J579" i="1"/>
  <c r="J575" i="1"/>
  <c r="J571" i="1"/>
  <c r="J567" i="1"/>
  <c r="J563" i="1"/>
  <c r="J559" i="1"/>
  <c r="J555" i="1"/>
  <c r="J551" i="1"/>
  <c r="J547" i="1"/>
  <c r="J543" i="1"/>
  <c r="J539" i="1"/>
  <c r="J535" i="1"/>
  <c r="J531" i="1"/>
  <c r="J527" i="1"/>
  <c r="J523" i="1"/>
  <c r="J519" i="1"/>
  <c r="J515" i="1"/>
  <c r="J511" i="1"/>
  <c r="J507" i="1"/>
  <c r="J503" i="1"/>
  <c r="J499" i="1"/>
  <c r="J495" i="1"/>
  <c r="J491" i="1"/>
  <c r="J487" i="1"/>
  <c r="J483" i="1"/>
  <c r="J479" i="1"/>
  <c r="J475" i="1"/>
  <c r="J471" i="1"/>
  <c r="J467" i="1"/>
  <c r="J463" i="1"/>
  <c r="J459" i="1"/>
  <c r="J455" i="1"/>
  <c r="J451" i="1"/>
  <c r="J447" i="1"/>
  <c r="J443" i="1"/>
  <c r="J439" i="1"/>
  <c r="J435" i="1"/>
  <c r="J431" i="1"/>
  <c r="J427" i="1"/>
  <c r="J423" i="1"/>
  <c r="J419" i="1"/>
  <c r="J415" i="1"/>
  <c r="J411" i="1"/>
  <c r="J407" i="1"/>
  <c r="J403" i="1"/>
  <c r="J399" i="1"/>
  <c r="J395" i="1"/>
  <c r="J391" i="1"/>
  <c r="J387" i="1"/>
  <c r="J383" i="1"/>
  <c r="J379" i="1"/>
  <c r="J375" i="1"/>
  <c r="J371" i="1"/>
  <c r="J367" i="1"/>
  <c r="J363" i="1"/>
  <c r="J359" i="1"/>
  <c r="J355" i="1"/>
  <c r="J351" i="1"/>
  <c r="J347" i="1"/>
  <c r="J343" i="1"/>
  <c r="J339" i="1"/>
  <c r="J335" i="1"/>
  <c r="J331" i="1"/>
  <c r="J327" i="1"/>
  <c r="J323" i="1"/>
  <c r="J319" i="1"/>
  <c r="J315" i="1"/>
  <c r="J311" i="1"/>
  <c r="J307" i="1"/>
  <c r="J303" i="1"/>
  <c r="J299" i="1"/>
  <c r="J295" i="1"/>
  <c r="J291" i="1"/>
  <c r="J287" i="1"/>
  <c r="J283" i="1"/>
  <c r="J279" i="1"/>
  <c r="J275" i="1"/>
  <c r="J271" i="1"/>
  <c r="J267" i="1"/>
  <c r="J263" i="1"/>
  <c r="J259" i="1"/>
  <c r="J255" i="1"/>
  <c r="J251" i="1"/>
  <c r="J247" i="1"/>
  <c r="J243" i="1"/>
  <c r="J239" i="1"/>
  <c r="J235" i="1"/>
  <c r="J231" i="1"/>
  <c r="J227" i="1"/>
  <c r="J223" i="1"/>
  <c r="J219" i="1"/>
  <c r="J215" i="1"/>
  <c r="J211" i="1"/>
  <c r="J207" i="1"/>
  <c r="J203" i="1"/>
  <c r="J199" i="1"/>
  <c r="J195" i="1"/>
  <c r="J191" i="1"/>
  <c r="J187" i="1"/>
  <c r="J183" i="1"/>
  <c r="J179" i="1"/>
  <c r="J175" i="1"/>
  <c r="J171" i="1"/>
  <c r="J167" i="1"/>
  <c r="J163" i="1"/>
  <c r="J159" i="1"/>
  <c r="J155" i="1"/>
  <c r="J151" i="1"/>
  <c r="J147" i="1"/>
  <c r="J143" i="1"/>
  <c r="J139" i="1"/>
  <c r="J135" i="1"/>
  <c r="J131" i="1"/>
  <c r="J127" i="1"/>
  <c r="J123" i="1"/>
  <c r="J119" i="1"/>
  <c r="J115" i="1"/>
  <c r="J111" i="1"/>
  <c r="J107" i="1"/>
  <c r="J103" i="1"/>
  <c r="J99" i="1"/>
  <c r="J95" i="1"/>
  <c r="J91" i="1"/>
  <c r="J87" i="1"/>
  <c r="J83" i="1"/>
  <c r="J79" i="1"/>
  <c r="J75" i="1"/>
  <c r="J71" i="1"/>
  <c r="J67" i="1"/>
  <c r="J63" i="1"/>
  <c r="J59" i="1"/>
  <c r="J55" i="1"/>
  <c r="J51" i="1"/>
  <c r="J47" i="1"/>
  <c r="J43" i="1"/>
  <c r="J39" i="1"/>
  <c r="J35" i="1"/>
  <c r="J31" i="1"/>
  <c r="J27" i="1"/>
  <c r="J23" i="1"/>
  <c r="J19" i="1"/>
  <c r="J15" i="1"/>
  <c r="J11" i="1"/>
  <c r="J7" i="1"/>
  <c r="J3" i="1"/>
  <c r="J2490" i="1"/>
  <c r="J2486" i="1"/>
  <c r="J2482" i="1"/>
  <c r="J2478" i="1"/>
  <c r="J2466" i="1"/>
  <c r="J2462" i="1"/>
  <c r="J2458" i="1"/>
  <c r="J2454" i="1"/>
  <c r="J2450" i="1"/>
  <c r="J2446" i="1"/>
  <c r="J2434" i="1"/>
  <c r="J2430" i="1"/>
  <c r="J2426" i="1"/>
  <c r="J2422" i="1"/>
  <c r="J2418" i="1"/>
  <c r="J2414" i="1"/>
  <c r="J2402" i="1"/>
  <c r="J2398" i="1"/>
  <c r="J2394" i="1"/>
  <c r="J2390" i="1"/>
  <c r="J2386" i="1"/>
  <c r="J2382" i="1"/>
  <c r="J2370" i="1"/>
  <c r="J2366" i="1"/>
  <c r="J2362" i="1"/>
  <c r="J2358" i="1"/>
  <c r="J2354" i="1"/>
  <c r="J2350" i="1"/>
  <c r="J2338" i="1"/>
  <c r="J2334" i="1"/>
  <c r="J2330" i="1"/>
  <c r="J2326" i="1"/>
  <c r="J2322" i="1"/>
  <c r="J2318" i="1"/>
  <c r="J2306" i="1"/>
  <c r="J2302" i="1"/>
  <c r="J2298" i="1"/>
  <c r="J2294" i="1"/>
  <c r="J2290" i="1"/>
  <c r="J2286" i="1"/>
  <c r="J2274" i="1"/>
  <c r="J2270" i="1"/>
  <c r="J2266" i="1"/>
  <c r="J2262" i="1"/>
  <c r="J2258" i="1"/>
  <c r="J2254" i="1"/>
  <c r="J2242" i="1"/>
  <c r="J2238" i="1"/>
  <c r="J2234" i="1"/>
  <c r="J2230" i="1"/>
  <c r="J2226" i="1"/>
  <c r="J2222" i="1"/>
  <c r="J2210" i="1"/>
  <c r="J2206" i="1"/>
  <c r="J2202" i="1"/>
  <c r="J2198" i="1"/>
  <c r="J2194" i="1"/>
  <c r="J2190" i="1"/>
  <c r="J2186" i="1"/>
  <c r="J2182" i="1"/>
  <c r="J2178" i="1"/>
  <c r="J2174" i="1"/>
  <c r="J2170" i="1"/>
  <c r="J2166" i="1"/>
  <c r="J2162" i="1"/>
  <c r="J2158" i="1"/>
  <c r="J2154" i="1"/>
  <c r="J2150" i="1"/>
  <c r="J2146" i="1"/>
  <c r="J2142" i="1"/>
  <c r="J2138" i="1"/>
  <c r="J2134" i="1"/>
  <c r="J2130" i="1"/>
  <c r="J2126" i="1"/>
  <c r="J2122" i="1"/>
  <c r="J2118" i="1"/>
  <c r="J2114" i="1"/>
  <c r="J2110" i="1"/>
  <c r="J2106" i="1"/>
  <c r="J2102" i="1"/>
  <c r="J2098" i="1"/>
  <c r="J2094" i="1"/>
  <c r="J2090" i="1"/>
  <c r="J2086" i="1"/>
  <c r="J2082" i="1"/>
  <c r="J2078" i="1"/>
  <c r="J2074" i="1"/>
  <c r="J2070" i="1"/>
  <c r="J2066" i="1"/>
  <c r="J2062" i="1"/>
  <c r="J2058" i="1"/>
  <c r="J2054" i="1"/>
  <c r="J2050" i="1"/>
  <c r="J2046" i="1"/>
  <c r="J2042" i="1"/>
  <c r="J2038" i="1"/>
  <c r="J2034" i="1"/>
  <c r="J2030" i="1"/>
  <c r="J2026" i="1"/>
  <c r="J2022" i="1"/>
  <c r="J2018" i="1"/>
  <c r="J2014" i="1"/>
  <c r="J2010" i="1"/>
  <c r="J2006" i="1"/>
  <c r="J2002" i="1"/>
  <c r="J1998" i="1"/>
  <c r="J1994" i="1"/>
  <c r="J1990" i="1"/>
  <c r="J1986" i="1"/>
  <c r="J1982" i="1"/>
  <c r="J1978" i="1"/>
  <c r="J1974" i="1"/>
  <c r="J1970" i="1"/>
  <c r="J1966" i="1"/>
  <c r="J1962" i="1"/>
  <c r="J1958" i="1"/>
  <c r="J1954" i="1"/>
  <c r="J1950" i="1"/>
  <c r="J1946" i="1"/>
  <c r="J1942" i="1"/>
  <c r="J1938" i="1"/>
  <c r="J1934" i="1"/>
  <c r="J1930" i="1"/>
  <c r="J1926" i="1"/>
  <c r="J1922" i="1"/>
  <c r="J1918" i="1"/>
  <c r="J1914" i="1"/>
  <c r="J1910" i="1"/>
  <c r="J1906" i="1"/>
  <c r="J1902" i="1"/>
  <c r="J1898" i="1"/>
  <c r="J1894" i="1"/>
  <c r="J1890" i="1"/>
  <c r="J1886" i="1"/>
  <c r="J1882" i="1"/>
  <c r="J1878" i="1"/>
  <c r="J1874" i="1"/>
  <c r="J1870" i="1"/>
  <c r="J1866" i="1"/>
  <c r="J1862" i="1"/>
  <c r="J1858" i="1"/>
  <c r="J1854" i="1"/>
  <c r="J1850" i="1"/>
  <c r="J1846" i="1"/>
  <c r="J1842" i="1"/>
  <c r="J1838" i="1"/>
  <c r="J1834" i="1"/>
  <c r="J1830" i="1"/>
  <c r="J1826" i="1"/>
  <c r="J1822" i="1"/>
  <c r="J1818" i="1"/>
  <c r="J1814" i="1"/>
  <c r="J1810" i="1"/>
  <c r="J1806" i="1"/>
  <c r="J1802" i="1"/>
  <c r="J1798" i="1"/>
  <c r="J1794" i="1"/>
  <c r="J1790" i="1"/>
  <c r="J1786" i="1"/>
  <c r="J1782" i="1"/>
  <c r="J1778" i="1"/>
  <c r="J1774" i="1"/>
  <c r="J1770" i="1"/>
  <c r="J1766" i="1"/>
  <c r="J1762" i="1"/>
  <c r="J1758" i="1"/>
  <c r="J1754" i="1"/>
  <c r="J1750" i="1"/>
  <c r="J1746" i="1"/>
  <c r="J1742" i="1"/>
  <c r="J1738" i="1"/>
  <c r="J1734" i="1"/>
  <c r="J1730" i="1"/>
  <c r="J1726" i="1"/>
  <c r="J1722" i="1"/>
  <c r="J1718" i="1"/>
  <c r="J1714" i="1"/>
  <c r="J1710" i="1"/>
  <c r="J1706" i="1"/>
  <c r="J1702" i="1"/>
  <c r="J1698" i="1"/>
  <c r="J1694" i="1"/>
  <c r="J1690" i="1"/>
  <c r="J1686" i="1"/>
  <c r="J1682" i="1"/>
  <c r="J1678" i="1"/>
  <c r="J1674" i="1"/>
  <c r="J1670" i="1"/>
  <c r="J1666" i="1"/>
  <c r="J1662" i="1"/>
  <c r="J1658" i="1"/>
  <c r="J1654" i="1"/>
  <c r="J1650" i="1"/>
  <c r="J1646" i="1"/>
  <c r="J1642" i="1"/>
  <c r="J1638" i="1"/>
  <c r="J1634" i="1"/>
  <c r="J1630" i="1"/>
  <c r="J1626" i="1"/>
  <c r="J1622" i="1"/>
  <c r="J1618" i="1"/>
  <c r="J1614" i="1"/>
  <c r="J1610" i="1"/>
  <c r="J1606" i="1"/>
  <c r="J1602" i="1"/>
  <c r="J1598" i="1"/>
  <c r="J1594" i="1"/>
  <c r="J1590" i="1"/>
  <c r="J1586" i="1"/>
  <c r="J1582" i="1"/>
  <c r="J1578" i="1"/>
  <c r="J1574" i="1"/>
  <c r="J1570" i="1"/>
  <c r="J1566" i="1"/>
  <c r="J1562" i="1"/>
  <c r="J1558" i="1"/>
  <c r="J1554" i="1"/>
  <c r="J1550" i="1"/>
  <c r="J1546" i="1"/>
  <c r="J1542" i="1"/>
  <c r="J1538" i="1"/>
  <c r="J1534" i="1"/>
  <c r="J1530" i="1"/>
  <c r="J1526" i="1"/>
  <c r="J1522" i="1"/>
  <c r="J1518" i="1"/>
  <c r="J1514" i="1"/>
  <c r="J1510" i="1"/>
  <c r="J1506" i="1"/>
  <c r="J1502" i="1"/>
  <c r="J1498" i="1"/>
  <c r="J1494" i="1"/>
  <c r="J1490" i="1"/>
  <c r="J1486" i="1"/>
  <c r="J1482" i="1"/>
  <c r="J1478" i="1"/>
  <c r="J1474" i="1"/>
  <c r="J1470" i="1"/>
  <c r="J1466" i="1"/>
  <c r="J1462" i="1"/>
  <c r="J1458" i="1"/>
  <c r="J1454" i="1"/>
  <c r="J1450" i="1"/>
  <c r="J1446" i="1"/>
  <c r="J1442" i="1"/>
  <c r="J1438" i="1"/>
  <c r="J1434" i="1"/>
  <c r="J1430" i="1"/>
  <c r="J1426" i="1"/>
  <c r="J1422" i="1"/>
  <c r="J1418" i="1"/>
  <c r="J1414" i="1"/>
  <c r="J1410" i="1"/>
  <c r="J1406" i="1"/>
  <c r="J1402" i="1"/>
  <c r="J1398" i="1"/>
  <c r="J1394" i="1"/>
  <c r="J1390" i="1"/>
  <c r="J1386" i="1"/>
  <c r="J1382" i="1"/>
  <c r="J1378" i="1"/>
  <c r="J1374" i="1"/>
  <c r="J1370" i="1"/>
  <c r="J1366" i="1"/>
  <c r="J1362" i="1"/>
  <c r="J1358" i="1"/>
  <c r="J1354" i="1"/>
  <c r="J1350" i="1"/>
  <c r="J1346" i="1"/>
  <c r="J1342" i="1"/>
  <c r="J1338" i="1"/>
  <c r="J1334" i="1"/>
  <c r="J1330" i="1"/>
  <c r="J1326" i="1"/>
  <c r="J1322" i="1"/>
  <c r="J1318" i="1"/>
  <c r="J1314" i="1"/>
  <c r="J1310" i="1"/>
  <c r="J1306" i="1"/>
  <c r="J1302" i="1"/>
  <c r="J1298" i="1"/>
  <c r="J1294" i="1"/>
  <c r="J1290" i="1"/>
  <c r="J1286" i="1"/>
  <c r="J1282" i="1"/>
  <c r="J1278" i="1"/>
  <c r="J1274" i="1"/>
  <c r="J1270" i="1"/>
  <c r="J1266" i="1"/>
  <c r="J1262" i="1"/>
  <c r="J1258" i="1"/>
  <c r="J1254" i="1"/>
  <c r="J1250" i="1"/>
  <c r="J1246" i="1"/>
  <c r="J1242" i="1"/>
  <c r="J1238" i="1"/>
  <c r="J1234" i="1"/>
  <c r="J1230" i="1"/>
  <c r="J1226" i="1"/>
  <c r="J1222" i="1"/>
  <c r="J1218" i="1"/>
  <c r="J1214" i="1"/>
  <c r="J1210" i="1"/>
  <c r="J1206" i="1"/>
  <c r="J1202" i="1"/>
  <c r="J1198" i="1"/>
  <c r="J1194" i="1"/>
  <c r="J1190" i="1"/>
  <c r="J1186" i="1"/>
  <c r="J1182" i="1"/>
  <c r="J1178" i="1"/>
  <c r="J1174" i="1"/>
  <c r="J1166" i="1"/>
  <c r="J1162" i="1"/>
  <c r="J1158" i="1"/>
  <c r="J1154" i="1"/>
  <c r="J1146" i="1"/>
  <c r="J1142" i="1"/>
  <c r="J1138" i="1"/>
  <c r="J1134" i="1"/>
  <c r="J1130" i="1"/>
  <c r="J1126" i="1"/>
  <c r="J1122" i="1"/>
  <c r="J1114" i="1"/>
  <c r="J1110" i="1"/>
  <c r="J1106" i="1"/>
  <c r="J1102" i="1"/>
  <c r="J1098" i="1"/>
  <c r="J1094" i="1"/>
  <c r="J1090" i="1"/>
  <c r="J1086" i="1"/>
  <c r="J1082" i="1"/>
  <c r="J1078" i="1"/>
  <c r="J1070" i="1"/>
  <c r="J1066" i="1"/>
  <c r="J1058" i="1"/>
  <c r="J1054" i="1"/>
  <c r="J1050" i="1"/>
  <c r="J1046" i="1"/>
  <c r="J1042" i="1"/>
  <c r="J1038" i="1"/>
  <c r="J1034" i="1"/>
  <c r="J1030" i="1"/>
  <c r="J1026" i="1"/>
  <c r="J1022" i="1"/>
  <c r="J1014" i="1"/>
  <c r="J1010" i="1"/>
  <c r="J1006" i="1"/>
  <c r="J1002" i="1"/>
  <c r="J998" i="1"/>
  <c r="J994" i="1"/>
  <c r="J986" i="1"/>
  <c r="J982" i="1"/>
  <c r="J978" i="1"/>
  <c r="J974" i="1"/>
  <c r="J970" i="1"/>
  <c r="J966" i="1"/>
  <c r="J962" i="1"/>
  <c r="J958" i="1"/>
  <c r="J954" i="1"/>
  <c r="J950" i="1"/>
  <c r="J942" i="1"/>
  <c r="J938" i="1"/>
  <c r="J930" i="1"/>
  <c r="J926" i="1"/>
  <c r="J922" i="1"/>
  <c r="J918" i="1"/>
  <c r="J914" i="1"/>
  <c r="J910" i="1"/>
  <c r="J906" i="1"/>
  <c r="J902" i="1"/>
  <c r="J898" i="1"/>
  <c r="J894" i="1"/>
  <c r="J886" i="1"/>
  <c r="J882" i="1"/>
  <c r="J878" i="1"/>
  <c r="J874" i="1"/>
  <c r="J870" i="1"/>
  <c r="J866" i="1"/>
  <c r="J858" i="1"/>
  <c r="J854" i="1"/>
  <c r="J850" i="1"/>
  <c r="J846" i="1"/>
  <c r="J842" i="1"/>
  <c r="J838" i="1"/>
  <c r="J834" i="1"/>
  <c r="J830" i="1"/>
  <c r="J826" i="1"/>
  <c r="J822" i="1"/>
  <c r="J814" i="1"/>
  <c r="J810" i="1"/>
  <c r="J802" i="1"/>
  <c r="J798" i="1"/>
  <c r="J794" i="1"/>
  <c r="J790" i="1"/>
  <c r="J786" i="1"/>
  <c r="J782" i="1"/>
  <c r="J778" i="1"/>
  <c r="J774" i="1"/>
  <c r="J770" i="1"/>
  <c r="J766" i="1"/>
  <c r="J758" i="1"/>
  <c r="J754" i="1"/>
  <c r="J750" i="1"/>
  <c r="J746" i="1"/>
  <c r="J742" i="1"/>
  <c r="J738" i="1"/>
  <c r="J730" i="1"/>
  <c r="J726" i="1"/>
  <c r="J722" i="1"/>
  <c r="J718" i="1"/>
  <c r="J714" i="1"/>
  <c r="J710" i="1"/>
  <c r="J706" i="1"/>
  <c r="J702" i="1"/>
  <c r="J698" i="1"/>
  <c r="J694" i="1"/>
  <c r="J686" i="1"/>
  <c r="J682" i="1"/>
  <c r="J674" i="1"/>
  <c r="J670" i="1"/>
  <c r="J666" i="1"/>
  <c r="J662" i="1"/>
  <c r="J658" i="1"/>
  <c r="J654" i="1"/>
  <c r="J650" i="1"/>
  <c r="J646" i="1"/>
  <c r="J642" i="1"/>
  <c r="J638" i="1"/>
  <c r="J634" i="1"/>
  <c r="J630" i="1"/>
  <c r="J626" i="1"/>
  <c r="J622" i="1"/>
  <c r="J618" i="1"/>
  <c r="J614" i="1"/>
  <c r="J610" i="1"/>
  <c r="J606" i="1"/>
  <c r="J602" i="1"/>
  <c r="J598" i="1"/>
  <c r="J594" i="1"/>
  <c r="J590" i="1"/>
  <c r="J586" i="1"/>
  <c r="J582" i="1"/>
  <c r="J578" i="1"/>
  <c r="J574" i="1"/>
  <c r="J570" i="1"/>
  <c r="J566" i="1"/>
  <c r="J562" i="1"/>
  <c r="J558" i="1"/>
  <c r="J554" i="1"/>
  <c r="J550" i="1"/>
  <c r="J546" i="1"/>
  <c r="J542" i="1"/>
  <c r="J538" i="1"/>
  <c r="J534" i="1"/>
  <c r="J530" i="1"/>
  <c r="J526" i="1"/>
  <c r="J522" i="1"/>
  <c r="J518" i="1"/>
  <c r="J514" i="1"/>
  <c r="J510" i="1"/>
  <c r="J506" i="1"/>
  <c r="J502" i="1"/>
  <c r="J498" i="1"/>
  <c r="J494" i="1"/>
  <c r="J490" i="1"/>
  <c r="J486" i="1"/>
  <c r="J482" i="1"/>
  <c r="J478" i="1"/>
  <c r="J474" i="1"/>
  <c r="J470" i="1"/>
  <c r="J466" i="1"/>
  <c r="J462" i="1"/>
  <c r="J458" i="1"/>
  <c r="J454" i="1"/>
  <c r="J450" i="1"/>
  <c r="J446" i="1"/>
  <c r="J442" i="1"/>
  <c r="J438" i="1"/>
  <c r="J434" i="1"/>
  <c r="J430" i="1"/>
  <c r="J426" i="1"/>
  <c r="J422" i="1"/>
  <c r="J418" i="1"/>
  <c r="J414" i="1"/>
  <c r="J410" i="1"/>
  <c r="J406" i="1"/>
  <c r="J402" i="1"/>
  <c r="J398" i="1"/>
  <c r="J394" i="1"/>
  <c r="J390" i="1"/>
  <c r="J386" i="1"/>
  <c r="J382" i="1"/>
  <c r="J378" i="1"/>
  <c r="J374" i="1"/>
  <c r="J370" i="1"/>
  <c r="J366" i="1"/>
  <c r="J362" i="1"/>
  <c r="J358" i="1"/>
  <c r="J354" i="1"/>
  <c r="J350" i="1"/>
  <c r="J346" i="1"/>
  <c r="J342" i="1"/>
  <c r="J338" i="1"/>
  <c r="J334" i="1"/>
  <c r="J330" i="1"/>
  <c r="J326" i="1"/>
  <c r="J322" i="1"/>
  <c r="J318" i="1"/>
  <c r="J314" i="1"/>
  <c r="J310" i="1"/>
  <c r="J306" i="1"/>
  <c r="J302" i="1"/>
  <c r="J298" i="1"/>
  <c r="J294" i="1"/>
  <c r="J290" i="1"/>
  <c r="J286" i="1"/>
  <c r="J282" i="1"/>
  <c r="J278" i="1"/>
  <c r="J274" i="1"/>
  <c r="J270" i="1"/>
  <c r="J266" i="1"/>
  <c r="J262" i="1"/>
  <c r="J258" i="1"/>
  <c r="J254" i="1"/>
  <c r="J250" i="1"/>
  <c r="J246" i="1"/>
  <c r="J242" i="1"/>
  <c r="J238" i="1"/>
  <c r="J234" i="1"/>
  <c r="J230" i="1"/>
  <c r="J226" i="1"/>
  <c r="J222" i="1"/>
  <c r="J218" i="1"/>
  <c r="J214" i="1"/>
  <c r="J210" i="1"/>
  <c r="J206" i="1"/>
  <c r="J202" i="1"/>
  <c r="J198" i="1"/>
  <c r="J194" i="1"/>
  <c r="J190" i="1"/>
  <c r="J186" i="1"/>
  <c r="J182" i="1"/>
  <c r="J178" i="1"/>
  <c r="J174" i="1"/>
  <c r="J170" i="1"/>
  <c r="J166" i="1"/>
  <c r="J162" i="1"/>
  <c r="J158" i="1"/>
  <c r="J154" i="1"/>
  <c r="J150" i="1"/>
  <c r="J146" i="1"/>
  <c r="J142" i="1"/>
  <c r="J138" i="1"/>
  <c r="J134" i="1"/>
  <c r="J130" i="1"/>
  <c r="J126" i="1"/>
  <c r="J122" i="1"/>
  <c r="J118" i="1"/>
  <c r="J114" i="1"/>
  <c r="J110" i="1"/>
  <c r="J106" i="1"/>
  <c r="J102" i="1"/>
  <c r="J98" i="1"/>
  <c r="J94" i="1"/>
  <c r="J90" i="1"/>
  <c r="J86" i="1"/>
  <c r="J82" i="1"/>
  <c r="J78" i="1"/>
  <c r="J74" i="1"/>
  <c r="J70" i="1"/>
  <c r="J66" i="1"/>
  <c r="J62" i="1"/>
  <c r="J58" i="1"/>
  <c r="J54" i="1"/>
  <c r="J50" i="1"/>
  <c r="J46" i="1"/>
  <c r="J42" i="1"/>
  <c r="J38" i="1"/>
  <c r="J34" i="1"/>
  <c r="J30" i="1"/>
  <c r="J26" i="1"/>
  <c r="J22" i="1"/>
  <c r="J18" i="1"/>
  <c r="J14" i="1"/>
  <c r="J10" i="1"/>
  <c r="J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<sst xmlns="http://schemas.openxmlformats.org/spreadsheetml/2006/main" count="127" uniqueCount="69">
  <si>
    <t>Date</t>
  </si>
  <si>
    <t>Close</t>
  </si>
  <si>
    <t>High</t>
  </si>
  <si>
    <t>Low</t>
  </si>
  <si>
    <t>Open</t>
  </si>
  <si>
    <t>Volume</t>
  </si>
  <si>
    <t>Price Range</t>
  </si>
  <si>
    <t>Volume Level</t>
  </si>
  <si>
    <t>Trends</t>
  </si>
  <si>
    <t>Market Movements</t>
  </si>
  <si>
    <t>Bearish</t>
  </si>
  <si>
    <t>Bullish</t>
  </si>
  <si>
    <t>Neutral</t>
  </si>
  <si>
    <t>Grand Total</t>
  </si>
  <si>
    <t>Row Labels</t>
  </si>
  <si>
    <t>Count of Date</t>
  </si>
  <si>
    <t>Average of Volume</t>
  </si>
  <si>
    <t>Confirmed Downtrend</t>
  </si>
  <si>
    <t>Confirmed Uptrend</t>
  </si>
  <si>
    <t>UnConfirmed Trends</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</si>
  <si>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</si>
  <si>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</si>
  <si>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</si>
  <si>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</si>
  <si>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</si>
  <si>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</si>
  <si>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</si>
  <si>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</si>
  <si>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</si>
  <si>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</si>
  <si>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</si>
  <si>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</si>
  <si>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</si>
  <si>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</si>
  <si>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</si>
  <si>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</si>
  <si>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</si>
  <si>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</si>
  <si>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</si>
  <si>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</si>
  <si>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</si>
  <si>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</si>
  <si>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</si>
  <si>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</si>
  <si>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</si>
  <si>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</si>
  <si>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</si>
  <si>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</si>
  <si>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</si>
  <si>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Max of High</t>
  </si>
  <si>
    <t>Average of Close</t>
  </si>
  <si>
    <t>Min of Low</t>
  </si>
  <si>
    <t>Sum of Volume</t>
  </si>
  <si>
    <t>Decreasing</t>
  </si>
  <si>
    <t>Increasing</t>
  </si>
  <si>
    <t>Jan</t>
  </si>
  <si>
    <t>Feb</t>
  </si>
  <si>
    <t>Mar</t>
  </si>
  <si>
    <t>Apr</t>
  </si>
  <si>
    <t>May</t>
  </si>
  <si>
    <t>Jun</t>
  </si>
  <si>
    <t>Jul</t>
  </si>
  <si>
    <t>Aug</t>
  </si>
  <si>
    <t>Sep</t>
  </si>
  <si>
    <t>Oct</t>
  </si>
  <si>
    <t>Nov</t>
  </si>
  <si>
    <t>Dec</t>
  </si>
  <si>
    <t>Column Labels</t>
  </si>
  <si>
    <t>Sum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</si>
</sst>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540A]#,##0.000"/>
    <numFmt numFmtId="165" formatCode="[$$-409]#,##0.000"/>
    <numFmt numFmtId="166" formatCode="_-* #,##0_-;\-* #,##0_-;_-* &quot;-&quot;??_-;_-@_-"/>
    <numFmt numFmtId="167" formatCode="&quot;₦&quot;#,##0"/>
    <numFmt numFmtId="168" formatCode="[$$-409]#,##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0F172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42" applyNumberFormat="1" applyFont="1"/>
    <xf numFmtId="0" fontId="0" fillId="0" borderId="10" xfId="0" applyBorder="1"/>
    <xf numFmtId="0" fontId="0" fillId="33" borderId="10" xfId="0" applyFill="1" applyBorder="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33" borderId="0" xfId="0" applyFill="1"/>
    <xf numFmtId="168" fontId="0" fillId="0" borderId="10" xfId="0" applyNumberFormat="1" applyBorder="1"/>
    <xf numFmtId="0" fontId="0" fillId="34"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5" formatCode="[$$-409]#,##0.000"/>
    </dxf>
    <dxf>
      <numFmt numFmtId="165" formatCode="[$$-409]#,##0.000"/>
    </dxf>
    <dxf>
      <numFmt numFmtId="165" formatCode="[$$-409]#,##0.000"/>
    </dxf>
    <dxf>
      <numFmt numFmtId="165" formatCode="[$$-409]#,##0.000"/>
    </dxf>
    <dxf>
      <numFmt numFmtId="166" formatCode="_-* #,##0_-;\-* #,##0_-;_-* &quot;-&quot;??_-;_-@_-"/>
    </dxf>
    <dxf>
      <numFmt numFmtId="165" formatCode="[$$-409]#,##0.000"/>
    </dxf>
    <dxf>
      <numFmt numFmtId="165" formatCode="[$$-409]#,##0.000"/>
    </dxf>
    <dxf>
      <numFmt numFmtId="165" formatCode="[$$-409]#,##0.000"/>
    </dxf>
    <dxf>
      <numFmt numFmtId="164" formatCode="[$$-540A]#,##0.000"/>
    </dxf>
    <dxf>
      <numFmt numFmtId="19" formatCode="dd/mm/yyyy"/>
    </dxf>
    <dxf>
      <fill>
        <patternFill>
          <bgColor rgb="FF232F3E"/>
        </patternFill>
      </fill>
    </dxf>
  </dxfs>
  <tableStyles count="1" defaultTableStyle="TableStyleMedium2" defaultPivotStyle="PivotStyleLight16">
    <tableStyle name="Slicer Style 1" pivot="0" table="0" count="3" xr9:uid="{BC4E4FDC-8FD4-4814-8563-CE208B787F18}">
      <tableStyleElement type="headerRow" dxfId="10"/>
    </tableStyle>
  </tableStyles>
  <colors>
    <mruColors>
      <color rgb="FFF2F3F3"/>
      <color rgb="FFD84315"/>
      <color rgb="FFEAEDED"/>
      <color rgb="FF334155"/>
      <color rgb="FF0F172A"/>
      <color rgb="FFF8FAFC"/>
      <color rgb="FF1E293B"/>
      <color rgb="FFF1F5F9"/>
      <color rgb="FF4E9F3D"/>
      <color rgb="FFFF9900"/>
    </mruColors>
  </colors>
  <extLst>
    <ext xmlns:x14="http://schemas.microsoft.com/office/spreadsheetml/2009/9/main" uri="{46F421CA-312F-682f-3DD2-61675219B42D}">
      <x14:dxfs count="2">
        <dxf>
          <fill>
            <patternFill>
              <bgColor rgb="FFFF9900"/>
            </patternFill>
          </fill>
        </dxf>
        <dxf>
          <fill>
            <patternFill>
              <bgColor rgb="FFF2F3F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'Pivot Table'!$O$3</c:f>
              <c:strCache>
                <c:ptCount val="1"/>
                <c:pt idx="0">
                  <c:v>Sum of Volume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3D-494B-8B9E-4B97B77159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3D-494B-8B9E-4B97B7715973}"/>
              </c:ext>
            </c:extLst>
          </c:dPt>
          <c:cat>
            <c:strRef>
              <c:f>'Pivot Table'!$N$4:$N$5</c:f>
              <c:strCache>
                <c:ptCount val="2"/>
                <c:pt idx="0">
                  <c:v>Decreasing</c:v>
                </c:pt>
                <c:pt idx="1">
                  <c:v>Increasing</c:v>
                </c:pt>
              </c:strCache>
            </c:strRef>
          </c:cat>
          <c:val>
            <c:numRef>
              <c:f>'Pivot Table'!$O$4:$O$5</c:f>
              <c:numCache>
                <c:formatCode>"₦"#,##0</c:formatCode>
                <c:ptCount val="2"/>
                <c:pt idx="0">
                  <c:v>586115321300</c:v>
                </c:pt>
                <c:pt idx="1">
                  <c:v>369233683900</c:v>
                </c:pt>
              </c:numCache>
            </c:numRef>
          </c:val>
          <c:extLst>
            <c:ext xmlns:c16="http://schemas.microsoft.com/office/drawing/2014/chart" uri="{C3380CC4-5D6E-409C-BE32-E72D297353CC}">
              <c16:uniqueId val="{00000000-A588-439C-AE9C-64E7109552B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stacked"/>
        <c:varyColors val="0"/>
        <c:ser>
          <c:idx val="0"/>
          <c:order val="0"/>
          <c:tx>
            <c:strRef>
              <c:f>'Pivot Table'!$P$9</c:f>
              <c:strCache>
                <c:ptCount val="1"/>
                <c:pt idx="0">
                  <c:v>Max of 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Table'!$O$10:$O$12</c:f>
              <c:strCache>
                <c:ptCount val="3"/>
                <c:pt idx="0">
                  <c:v>Confirmed Downtrend</c:v>
                </c:pt>
                <c:pt idx="1">
                  <c:v>Confirmed Uptrend</c:v>
                </c:pt>
                <c:pt idx="2">
                  <c:v>UnConfirmed Trends</c:v>
                </c:pt>
              </c:strCache>
            </c:strRef>
          </c:cat>
          <c:val>
            <c:numRef>
              <c:f>'Pivot Table'!$P$10:$P$12</c:f>
              <c:numCache>
                <c:formatCode>General</c:formatCode>
                <c:ptCount val="3"/>
                <c:pt idx="0">
                  <c:v>234.8099976</c:v>
                </c:pt>
                <c:pt idx="1">
                  <c:v>242.52000430000001</c:v>
                </c:pt>
                <c:pt idx="2">
                  <c:v>241.77000430000001</c:v>
                </c:pt>
              </c:numCache>
            </c:numRef>
          </c:val>
          <c:extLst>
            <c:ext xmlns:c16="http://schemas.microsoft.com/office/drawing/2014/chart" uri="{C3380CC4-5D6E-409C-BE32-E72D297353CC}">
              <c16:uniqueId val="{00000000-1CE0-49F1-BE02-1F09D836254E}"/>
            </c:ext>
          </c:extLst>
        </c:ser>
        <c:ser>
          <c:idx val="1"/>
          <c:order val="1"/>
          <c:tx>
            <c:strRef>
              <c:f>'Pivot Table'!$Q$9</c:f>
              <c:strCache>
                <c:ptCount val="1"/>
                <c:pt idx="0">
                  <c:v>Min of 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Table'!$O$10:$O$12</c:f>
              <c:strCache>
                <c:ptCount val="3"/>
                <c:pt idx="0">
                  <c:v>Confirmed Downtrend</c:v>
                </c:pt>
                <c:pt idx="1">
                  <c:v>Confirmed Uptrend</c:v>
                </c:pt>
                <c:pt idx="2">
                  <c:v>UnConfirmed Trends</c:v>
                </c:pt>
              </c:strCache>
            </c:strRef>
          </c:cat>
          <c:val>
            <c:numRef>
              <c:f>'Pivot Table'!$Q$10:$Q$12</c:f>
              <c:numCache>
                <c:formatCode>General</c:formatCode>
                <c:ptCount val="3"/>
                <c:pt idx="0">
                  <c:v>6.8750001000000005E-2</c:v>
                </c:pt>
                <c:pt idx="1">
                  <c:v>6.8750001000000005E-2</c:v>
                </c:pt>
                <c:pt idx="2">
                  <c:v>6.5624997000000004E-2</c:v>
                </c:pt>
              </c:numCache>
            </c:numRef>
          </c:val>
          <c:extLst>
            <c:ext xmlns:c16="http://schemas.microsoft.com/office/drawing/2014/chart" uri="{C3380CC4-5D6E-409C-BE32-E72D297353CC}">
              <c16:uniqueId val="{00000001-1CE0-49F1-BE02-1F09D836254E}"/>
            </c:ext>
          </c:extLst>
        </c:ser>
        <c:dLbls>
          <c:dLblPos val="inBase"/>
          <c:showLegendKey val="0"/>
          <c:showVal val="1"/>
          <c:showCatName val="0"/>
          <c:showSerName val="0"/>
          <c:showPercent val="0"/>
          <c:showBubbleSize val="0"/>
        </c:dLbls>
        <c:gapWidth val="150"/>
        <c:overlap val="100"/>
        <c:axId val="543310175"/>
        <c:axId val="543310655"/>
      </c:barChart>
      <c:catAx>
        <c:axId val="54331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10655"/>
        <c:crosses val="autoZero"/>
        <c:auto val="1"/>
        <c:lblAlgn val="ctr"/>
        <c:lblOffset val="100"/>
        <c:noMultiLvlLbl val="0"/>
      </c:catAx>
      <c:valAx>
        <c:axId val="54331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10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'Pivot Table'!$K$26</c:f>
              <c:strCache>
                <c:ptCount val="1"/>
                <c:pt idx="0">
                  <c:v>Confirmed Downtrend</c:v>
                </c:pt>
              </c:strCache>
            </c:strRef>
          </c:tx>
          <c:spPr>
            <a:ln w="28575" cap="rnd">
              <a:solidFill>
                <a:schemeClr val="accent1"/>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Table'!$L$26:$W$26</c:f>
              <c:numCache>
                <c:formatCode>[$$-409]#,##0.00</c:formatCode>
                <c:ptCount val="12"/>
                <c:pt idx="0">
                  <c:v>6593.3242930799979</c:v>
                </c:pt>
                <c:pt idx="1">
                  <c:v>5790.2400697000003</c:v>
                </c:pt>
                <c:pt idx="2">
                  <c:v>6263.3436181879997</c:v>
                </c:pt>
                <c:pt idx="3">
                  <c:v>6903.6017635770013</c:v>
                </c:pt>
                <c:pt idx="4">
                  <c:v>6957.9340185489991</c:v>
                </c:pt>
                <c:pt idx="5">
                  <c:v>7023.2108020970009</c:v>
                </c:pt>
                <c:pt idx="6">
                  <c:v>7102.2156300450006</c:v>
                </c:pt>
                <c:pt idx="7">
                  <c:v>6638.1312977610005</c:v>
                </c:pt>
                <c:pt idx="8">
                  <c:v>7406.5885334580007</c:v>
                </c:pt>
                <c:pt idx="9">
                  <c:v>5818.200607290999</c:v>
                </c:pt>
                <c:pt idx="10">
                  <c:v>6715.2169564839996</c:v>
                </c:pt>
                <c:pt idx="11">
                  <c:v>5616.5029029180014</c:v>
                </c:pt>
              </c:numCache>
            </c:numRef>
          </c:val>
          <c:smooth val="0"/>
          <c:extLst>
            <c:ext xmlns:c16="http://schemas.microsoft.com/office/drawing/2014/chart" uri="{C3380CC4-5D6E-409C-BE32-E72D297353CC}">
              <c16:uniqueId val="{00000000-DC14-45FC-9691-DE8BFD70EFA8}"/>
            </c:ext>
          </c:extLst>
        </c:ser>
        <c:ser>
          <c:idx val="1"/>
          <c:order val="1"/>
          <c:tx>
            <c:strRef>
              <c:f>'Pivot Table'!$K$27</c:f>
              <c:strCache>
                <c:ptCount val="1"/>
                <c:pt idx="0">
                  <c:v>Confirmed Uptrend</c:v>
                </c:pt>
              </c:strCache>
            </c:strRef>
          </c:tx>
          <c:spPr>
            <a:ln w="28575" cap="rnd">
              <a:solidFill>
                <a:schemeClr val="accent2"/>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Table'!$L$27:$W$27</c:f>
              <c:numCache>
                <c:formatCode>[$$-409]#,##0.00</c:formatCode>
                <c:ptCount val="12"/>
                <c:pt idx="0">
                  <c:v>6176.0700388400001</c:v>
                </c:pt>
                <c:pt idx="1">
                  <c:v>4958.1885132060006</c:v>
                </c:pt>
                <c:pt idx="2">
                  <c:v>6220.8070725449988</c:v>
                </c:pt>
                <c:pt idx="3">
                  <c:v>5901.1628428840004</c:v>
                </c:pt>
                <c:pt idx="4">
                  <c:v>5632.7876924560005</c:v>
                </c:pt>
                <c:pt idx="5">
                  <c:v>8123.083834785999</c:v>
                </c:pt>
                <c:pt idx="6">
                  <c:v>6844.1389939269993</c:v>
                </c:pt>
                <c:pt idx="7">
                  <c:v>4791.1035705270006</c:v>
                </c:pt>
                <c:pt idx="8">
                  <c:v>6215.9957024760006</c:v>
                </c:pt>
                <c:pt idx="9">
                  <c:v>6659.8437386900005</c:v>
                </c:pt>
                <c:pt idx="10">
                  <c:v>5323.951184012999</c:v>
                </c:pt>
                <c:pt idx="11">
                  <c:v>4349.0395839180019</c:v>
                </c:pt>
              </c:numCache>
            </c:numRef>
          </c:val>
          <c:smooth val="0"/>
          <c:extLst>
            <c:ext xmlns:c16="http://schemas.microsoft.com/office/drawing/2014/chart" uri="{C3380CC4-5D6E-409C-BE32-E72D297353CC}">
              <c16:uniqueId val="{00000001-DC14-45FC-9691-DE8BFD70EFA8}"/>
            </c:ext>
          </c:extLst>
        </c:ser>
        <c:ser>
          <c:idx val="2"/>
          <c:order val="2"/>
          <c:tx>
            <c:strRef>
              <c:f>'Pivot Table'!$K$28</c:f>
              <c:strCache>
                <c:ptCount val="1"/>
                <c:pt idx="0">
                  <c:v>UnConfirmed Trends</c:v>
                </c:pt>
              </c:strCache>
            </c:strRef>
          </c:tx>
          <c:spPr>
            <a:ln w="28575" cap="rnd">
              <a:solidFill>
                <a:schemeClr val="accent3"/>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Table'!$L$28:$W$28</c:f>
              <c:numCache>
                <c:formatCode>[$$-409]#,##0.00</c:formatCode>
                <c:ptCount val="12"/>
                <c:pt idx="0">
                  <c:v>11499.996719156999</c:v>
                </c:pt>
                <c:pt idx="1">
                  <c:v>12944.524986873997</c:v>
                </c:pt>
                <c:pt idx="2">
                  <c:v>13758.699436662999</c:v>
                </c:pt>
                <c:pt idx="3">
                  <c:v>12955.531142620997</c:v>
                </c:pt>
                <c:pt idx="4">
                  <c:v>13895.585204216002</c:v>
                </c:pt>
                <c:pt idx="5">
                  <c:v>12008.128071228997</c:v>
                </c:pt>
                <c:pt idx="6">
                  <c:v>12962.499785819999</c:v>
                </c:pt>
                <c:pt idx="7">
                  <c:v>14283.795226950997</c:v>
                </c:pt>
                <c:pt idx="8">
                  <c:v>10159.003038002998</c:v>
                </c:pt>
                <c:pt idx="9">
                  <c:v>12788.137994966999</c:v>
                </c:pt>
                <c:pt idx="10">
                  <c:v>11925.387561823994</c:v>
                </c:pt>
                <c:pt idx="11">
                  <c:v>15010.950983523999</c:v>
                </c:pt>
              </c:numCache>
            </c:numRef>
          </c:val>
          <c:smooth val="0"/>
          <c:extLst>
            <c:ext xmlns:c16="http://schemas.microsoft.com/office/drawing/2014/chart" uri="{C3380CC4-5D6E-409C-BE32-E72D297353CC}">
              <c16:uniqueId val="{00000002-DC14-45FC-9691-DE8BFD70EFA8}"/>
            </c:ext>
          </c:extLst>
        </c:ser>
        <c:dLbls>
          <c:showLegendKey val="0"/>
          <c:showVal val="0"/>
          <c:showCatName val="0"/>
          <c:showSerName val="0"/>
          <c:showPercent val="0"/>
          <c:showBubbleSize val="0"/>
        </c:dLbls>
        <c:smooth val="0"/>
        <c:axId val="543351935"/>
        <c:axId val="543363935"/>
      </c:lineChart>
      <c:catAx>
        <c:axId val="54335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63935"/>
        <c:crosses val="autoZero"/>
        <c:auto val="1"/>
        <c:lblAlgn val="ctr"/>
        <c:lblOffset val="100"/>
        <c:noMultiLvlLbl val="0"/>
      </c:catAx>
      <c:valAx>
        <c:axId val="54336393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51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rgbClr val="F8FAFC"/>
                </a:solidFill>
                <a:latin typeface="Aptos" panose="020B0004020202020204" pitchFamily="34" charset="0"/>
              </a:rPr>
              <a:t>Total</a:t>
            </a:r>
            <a:r>
              <a:rPr lang="en-US" baseline="0">
                <a:solidFill>
                  <a:srgbClr val="F8FAFC"/>
                </a:solidFill>
                <a:latin typeface="Aptos" panose="020B0004020202020204" pitchFamily="34" charset="0"/>
              </a:rPr>
              <a:t> Volume Per Volume Level</a:t>
            </a:r>
            <a:endParaRPr lang="en-US">
              <a:solidFill>
                <a:srgbClr val="F8FAFC"/>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lotArea>
      <c:layout/>
      <c:pieChart>
        <c:varyColors val="1"/>
        <c:ser>
          <c:idx val="0"/>
          <c:order val="0"/>
          <c:tx>
            <c:strRef>
              <c:f>'Pivot Table'!$O$3</c:f>
              <c:strCache>
                <c:ptCount val="1"/>
                <c:pt idx="0">
                  <c:v>Sum of Volume</c:v>
                </c:pt>
              </c:strCache>
            </c:strRef>
          </c:tx>
          <c:spPr>
            <a:solidFill>
              <a:srgbClr val="D84315"/>
            </a:solidFill>
          </c:spPr>
          <c:dPt>
            <c:idx val="0"/>
            <c:bubble3D val="0"/>
            <c:spPr>
              <a:solidFill>
                <a:srgbClr val="D84315"/>
              </a:solidFill>
              <a:ln w="19050">
                <a:solidFill>
                  <a:schemeClr val="lt1"/>
                </a:solidFill>
              </a:ln>
              <a:effectLst/>
            </c:spPr>
            <c:extLst>
              <c:ext xmlns:c16="http://schemas.microsoft.com/office/drawing/2014/chart" uri="{C3380CC4-5D6E-409C-BE32-E72D297353CC}">
                <c16:uniqueId val="{00000001-212C-43BA-991E-8B8BAFB27410}"/>
              </c:ext>
            </c:extLst>
          </c:dPt>
          <c:dPt>
            <c:idx val="1"/>
            <c:bubble3D val="0"/>
            <c:spPr>
              <a:solidFill>
                <a:srgbClr val="4E9F3D"/>
              </a:solidFill>
              <a:ln w="19050">
                <a:solidFill>
                  <a:schemeClr val="lt1"/>
                </a:solidFill>
              </a:ln>
              <a:effectLst/>
            </c:spPr>
            <c:extLst>
              <c:ext xmlns:c16="http://schemas.microsoft.com/office/drawing/2014/chart" uri="{C3380CC4-5D6E-409C-BE32-E72D297353CC}">
                <c16:uniqueId val="{00000003-212C-43BA-991E-8B8BAFB2741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Table'!$N$4:$N$5</c:f>
              <c:strCache>
                <c:ptCount val="2"/>
                <c:pt idx="0">
                  <c:v>Decreasing</c:v>
                </c:pt>
                <c:pt idx="1">
                  <c:v>Increasing</c:v>
                </c:pt>
              </c:strCache>
            </c:strRef>
          </c:cat>
          <c:val>
            <c:numRef>
              <c:f>'Pivot Table'!$O$4:$O$5</c:f>
              <c:numCache>
                <c:formatCode>"₦"#,##0</c:formatCode>
                <c:ptCount val="2"/>
                <c:pt idx="0">
                  <c:v>586115321300</c:v>
                </c:pt>
                <c:pt idx="1">
                  <c:v>369233683900</c:v>
                </c:pt>
              </c:numCache>
            </c:numRef>
          </c:val>
          <c:extLst>
            <c:ext xmlns:c16="http://schemas.microsoft.com/office/drawing/2014/chart" uri="{C3380CC4-5D6E-409C-BE32-E72D297353CC}">
              <c16:uniqueId val="{00000004-212C-43BA-991E-8B8BAFB27410}"/>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300">
                <a:solidFill>
                  <a:srgbClr val="F8FAFC"/>
                </a:solidFill>
                <a:latin typeface="Aptos" panose="020B0004020202020204" pitchFamily="34" charset="0"/>
              </a:rPr>
              <a:t>Trends(At</a:t>
            </a:r>
            <a:r>
              <a:rPr lang="en-GB" sz="1300" baseline="0">
                <a:solidFill>
                  <a:srgbClr val="F8FAFC"/>
                </a:solidFill>
                <a:latin typeface="Aptos" panose="020B0004020202020204" pitchFamily="34" charset="0"/>
              </a:rPr>
              <a:t> their Highest Or Lowest Points)</a:t>
            </a:r>
            <a:endParaRPr lang="en-GB" sz="1300">
              <a:solidFill>
                <a:srgbClr val="F8FAFC"/>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stacked"/>
        <c:varyColors val="0"/>
        <c:ser>
          <c:idx val="0"/>
          <c:order val="0"/>
          <c:tx>
            <c:strRef>
              <c:f>'Pivot Table'!$P$9</c:f>
              <c:strCache>
                <c:ptCount val="1"/>
                <c:pt idx="0">
                  <c:v>Max of High</c:v>
                </c:pt>
              </c:strCache>
            </c:strRef>
          </c:tx>
          <c:spPr>
            <a:solidFill>
              <a:srgbClr val="D843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3F3"/>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Table'!$O$10:$O$12</c:f>
              <c:strCache>
                <c:ptCount val="3"/>
                <c:pt idx="0">
                  <c:v>Confirmed Downtrend</c:v>
                </c:pt>
                <c:pt idx="1">
                  <c:v>Confirmed Uptrend</c:v>
                </c:pt>
                <c:pt idx="2">
                  <c:v>UnConfirmed Trends</c:v>
                </c:pt>
              </c:strCache>
            </c:strRef>
          </c:cat>
          <c:val>
            <c:numRef>
              <c:f>'Pivot Table'!$P$10:$P$12</c:f>
              <c:numCache>
                <c:formatCode>General</c:formatCode>
                <c:ptCount val="3"/>
                <c:pt idx="0">
                  <c:v>234.8099976</c:v>
                </c:pt>
                <c:pt idx="1">
                  <c:v>242.52000430000001</c:v>
                </c:pt>
                <c:pt idx="2">
                  <c:v>241.77000430000001</c:v>
                </c:pt>
              </c:numCache>
            </c:numRef>
          </c:val>
          <c:extLst>
            <c:ext xmlns:c16="http://schemas.microsoft.com/office/drawing/2014/chart" uri="{C3380CC4-5D6E-409C-BE32-E72D297353CC}">
              <c16:uniqueId val="{00000000-46DC-4D74-800F-47F4442B58E7}"/>
            </c:ext>
          </c:extLst>
        </c:ser>
        <c:ser>
          <c:idx val="1"/>
          <c:order val="1"/>
          <c:tx>
            <c:strRef>
              <c:f>'Pivot Table'!$Q$9</c:f>
              <c:strCache>
                <c:ptCount val="1"/>
                <c:pt idx="0">
                  <c:v>Min of 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8FAFC"/>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Table'!$O$10:$O$12</c:f>
              <c:strCache>
                <c:ptCount val="3"/>
                <c:pt idx="0">
                  <c:v>Confirmed Downtrend</c:v>
                </c:pt>
                <c:pt idx="1">
                  <c:v>Confirmed Uptrend</c:v>
                </c:pt>
                <c:pt idx="2">
                  <c:v>UnConfirmed Trends</c:v>
                </c:pt>
              </c:strCache>
            </c:strRef>
          </c:cat>
          <c:val>
            <c:numRef>
              <c:f>'Pivot Table'!$Q$10:$Q$12</c:f>
              <c:numCache>
                <c:formatCode>General</c:formatCode>
                <c:ptCount val="3"/>
                <c:pt idx="0">
                  <c:v>6.8750001000000005E-2</c:v>
                </c:pt>
                <c:pt idx="1">
                  <c:v>6.8750001000000005E-2</c:v>
                </c:pt>
                <c:pt idx="2">
                  <c:v>6.5624997000000004E-2</c:v>
                </c:pt>
              </c:numCache>
            </c:numRef>
          </c:val>
          <c:extLst>
            <c:ext xmlns:c16="http://schemas.microsoft.com/office/drawing/2014/chart" uri="{C3380CC4-5D6E-409C-BE32-E72D297353CC}">
              <c16:uniqueId val="{00000001-46DC-4D74-800F-47F4442B58E7}"/>
            </c:ext>
          </c:extLst>
        </c:ser>
        <c:dLbls>
          <c:dLblPos val="inBase"/>
          <c:showLegendKey val="0"/>
          <c:showVal val="1"/>
          <c:showCatName val="0"/>
          <c:showSerName val="0"/>
          <c:showPercent val="0"/>
          <c:showBubbleSize val="0"/>
        </c:dLbls>
        <c:gapWidth val="150"/>
        <c:overlap val="100"/>
        <c:axId val="543310175"/>
        <c:axId val="543310655"/>
      </c:barChart>
      <c:catAx>
        <c:axId val="543310175"/>
        <c:scaling>
          <c:orientation val="minMax"/>
        </c:scaling>
        <c:delete val="0"/>
        <c:axPos val="l"/>
        <c:numFmt formatCode="General" sourceLinked="1"/>
        <c:majorTickMark val="none"/>
        <c:minorTickMark val="none"/>
        <c:tickLblPos val="nextTo"/>
        <c:spPr>
          <a:noFill/>
          <a:ln w="9525" cap="flat" cmpd="sng" algn="ctr">
            <a:solidFill>
              <a:srgbClr val="D84315"/>
            </a:solidFill>
            <a:round/>
          </a:ln>
          <a:effectLst/>
        </c:spPr>
        <c:txPr>
          <a:bodyPr rot="-60000000" spcFirstLastPara="1" vertOverflow="ellipsis" vert="horz" wrap="square" anchor="ctr" anchorCtr="1"/>
          <a:lstStyle/>
          <a:p>
            <a:pPr>
              <a:defRPr sz="900" b="0" i="0" u="none" strike="noStrike" kern="1200" baseline="0">
                <a:solidFill>
                  <a:srgbClr val="F8FAFC"/>
                </a:solidFill>
                <a:latin typeface="+mn-lt"/>
                <a:ea typeface="+mn-ea"/>
                <a:cs typeface="+mn-cs"/>
              </a:defRPr>
            </a:pPr>
            <a:endParaRPr lang="en-NG"/>
          </a:p>
        </c:txPr>
        <c:crossAx val="543310655"/>
        <c:crosses val="autoZero"/>
        <c:auto val="1"/>
        <c:lblAlgn val="ctr"/>
        <c:lblOffset val="100"/>
        <c:noMultiLvlLbl val="0"/>
      </c:catAx>
      <c:valAx>
        <c:axId val="543310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10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F8FAFC"/>
                </a:solidFill>
                <a:latin typeface="Aptos" panose="020B0004020202020204" pitchFamily="34" charset="0"/>
              </a:rPr>
              <a:t>Total</a:t>
            </a:r>
            <a:r>
              <a:rPr lang="en-GB" baseline="0">
                <a:solidFill>
                  <a:srgbClr val="F8FAFC"/>
                </a:solidFill>
                <a:latin typeface="Aptos" panose="020B0004020202020204" pitchFamily="34" charset="0"/>
              </a:rPr>
              <a:t> Close Price Per Trend</a:t>
            </a:r>
            <a:endParaRPr lang="en-GB">
              <a:solidFill>
                <a:srgbClr val="F8FAFC"/>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'Pivot Table'!$K$26</c:f>
              <c:strCache>
                <c:ptCount val="1"/>
                <c:pt idx="0">
                  <c:v>Confirmed Downtrend</c:v>
                </c:pt>
              </c:strCache>
            </c:strRef>
          </c:tx>
          <c:spPr>
            <a:ln w="28575" cap="rnd">
              <a:solidFill>
                <a:srgbClr val="D84315"/>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Table'!$L$26:$W$26</c:f>
              <c:numCache>
                <c:formatCode>[$$-409]#,##0.00</c:formatCode>
                <c:ptCount val="12"/>
                <c:pt idx="0">
                  <c:v>6593.3242930799979</c:v>
                </c:pt>
                <c:pt idx="1">
                  <c:v>5790.2400697000003</c:v>
                </c:pt>
                <c:pt idx="2">
                  <c:v>6263.3436181879997</c:v>
                </c:pt>
                <c:pt idx="3">
                  <c:v>6903.6017635770013</c:v>
                </c:pt>
                <c:pt idx="4">
                  <c:v>6957.9340185489991</c:v>
                </c:pt>
                <c:pt idx="5">
                  <c:v>7023.2108020970009</c:v>
                </c:pt>
                <c:pt idx="6">
                  <c:v>7102.2156300450006</c:v>
                </c:pt>
                <c:pt idx="7">
                  <c:v>6638.1312977610005</c:v>
                </c:pt>
                <c:pt idx="8">
                  <c:v>7406.5885334580007</c:v>
                </c:pt>
                <c:pt idx="9">
                  <c:v>5818.200607290999</c:v>
                </c:pt>
                <c:pt idx="10">
                  <c:v>6715.2169564839996</c:v>
                </c:pt>
                <c:pt idx="11">
                  <c:v>5616.5029029180014</c:v>
                </c:pt>
              </c:numCache>
            </c:numRef>
          </c:val>
          <c:smooth val="0"/>
          <c:extLst>
            <c:ext xmlns:c16="http://schemas.microsoft.com/office/drawing/2014/chart" uri="{C3380CC4-5D6E-409C-BE32-E72D297353CC}">
              <c16:uniqueId val="{00000000-922E-4268-B8B0-328315D376DF}"/>
            </c:ext>
          </c:extLst>
        </c:ser>
        <c:ser>
          <c:idx val="1"/>
          <c:order val="1"/>
          <c:tx>
            <c:strRef>
              <c:f>'Pivot Table'!$K$27</c:f>
              <c:strCache>
                <c:ptCount val="1"/>
                <c:pt idx="0">
                  <c:v>Confirmed Uptrend</c:v>
                </c:pt>
              </c:strCache>
            </c:strRef>
          </c:tx>
          <c:spPr>
            <a:ln w="28575" cap="rnd">
              <a:solidFill>
                <a:srgbClr val="4E9F3D"/>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Table'!$L$27:$W$27</c:f>
              <c:numCache>
                <c:formatCode>[$$-409]#,##0.00</c:formatCode>
                <c:ptCount val="12"/>
                <c:pt idx="0">
                  <c:v>6176.0700388400001</c:v>
                </c:pt>
                <c:pt idx="1">
                  <c:v>4958.1885132060006</c:v>
                </c:pt>
                <c:pt idx="2">
                  <c:v>6220.8070725449988</c:v>
                </c:pt>
                <c:pt idx="3">
                  <c:v>5901.1628428840004</c:v>
                </c:pt>
                <c:pt idx="4">
                  <c:v>5632.7876924560005</c:v>
                </c:pt>
                <c:pt idx="5">
                  <c:v>8123.083834785999</c:v>
                </c:pt>
                <c:pt idx="6">
                  <c:v>6844.1389939269993</c:v>
                </c:pt>
                <c:pt idx="7">
                  <c:v>4791.1035705270006</c:v>
                </c:pt>
                <c:pt idx="8">
                  <c:v>6215.9957024760006</c:v>
                </c:pt>
                <c:pt idx="9">
                  <c:v>6659.8437386900005</c:v>
                </c:pt>
                <c:pt idx="10">
                  <c:v>5323.951184012999</c:v>
                </c:pt>
                <c:pt idx="11">
                  <c:v>4349.0395839180019</c:v>
                </c:pt>
              </c:numCache>
            </c:numRef>
          </c:val>
          <c:smooth val="0"/>
          <c:extLst>
            <c:ext xmlns:c16="http://schemas.microsoft.com/office/drawing/2014/chart" uri="{C3380CC4-5D6E-409C-BE32-E72D297353CC}">
              <c16:uniqueId val="{00000001-922E-4268-B8B0-328315D376DF}"/>
            </c:ext>
          </c:extLst>
        </c:ser>
        <c:ser>
          <c:idx val="2"/>
          <c:order val="2"/>
          <c:tx>
            <c:strRef>
              <c:f>'Pivot Table'!$K$28</c:f>
              <c:strCache>
                <c:ptCount val="1"/>
                <c:pt idx="0">
                  <c:v>UnConfirmed Trends</c:v>
                </c:pt>
              </c:strCache>
            </c:strRef>
          </c:tx>
          <c:spPr>
            <a:ln w="38100" cap="rnd">
              <a:solidFill>
                <a:srgbClr val="EAEDED"/>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Table'!$L$28:$W$28</c:f>
              <c:numCache>
                <c:formatCode>[$$-409]#,##0.00</c:formatCode>
                <c:ptCount val="12"/>
                <c:pt idx="0">
                  <c:v>11499.996719156999</c:v>
                </c:pt>
                <c:pt idx="1">
                  <c:v>12944.524986873997</c:v>
                </c:pt>
                <c:pt idx="2">
                  <c:v>13758.699436662999</c:v>
                </c:pt>
                <c:pt idx="3">
                  <c:v>12955.531142620997</c:v>
                </c:pt>
                <c:pt idx="4">
                  <c:v>13895.585204216002</c:v>
                </c:pt>
                <c:pt idx="5">
                  <c:v>12008.128071228997</c:v>
                </c:pt>
                <c:pt idx="6">
                  <c:v>12962.499785819999</c:v>
                </c:pt>
                <c:pt idx="7">
                  <c:v>14283.795226950997</c:v>
                </c:pt>
                <c:pt idx="8">
                  <c:v>10159.003038002998</c:v>
                </c:pt>
                <c:pt idx="9">
                  <c:v>12788.137994966999</c:v>
                </c:pt>
                <c:pt idx="10">
                  <c:v>11925.387561823994</c:v>
                </c:pt>
                <c:pt idx="11">
                  <c:v>15010.950983523999</c:v>
                </c:pt>
              </c:numCache>
            </c:numRef>
          </c:val>
          <c:smooth val="0"/>
          <c:extLst>
            <c:ext xmlns:c16="http://schemas.microsoft.com/office/drawing/2014/chart" uri="{C3380CC4-5D6E-409C-BE32-E72D297353CC}">
              <c16:uniqueId val="{00000002-922E-4268-B8B0-328315D376DF}"/>
            </c:ext>
          </c:extLst>
        </c:ser>
        <c:dLbls>
          <c:showLegendKey val="0"/>
          <c:showVal val="0"/>
          <c:showCatName val="0"/>
          <c:showSerName val="0"/>
          <c:showPercent val="0"/>
          <c:showBubbleSize val="0"/>
        </c:dLbls>
        <c:smooth val="0"/>
        <c:axId val="543351935"/>
        <c:axId val="543363935"/>
      </c:lineChart>
      <c:catAx>
        <c:axId val="54335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63935"/>
        <c:crosses val="autoZero"/>
        <c:auto val="1"/>
        <c:lblAlgn val="ctr"/>
        <c:lblOffset val="100"/>
        <c:noMultiLvlLbl val="0"/>
      </c:catAx>
      <c:valAx>
        <c:axId val="543363935"/>
        <c:scaling>
          <c:orientation val="minMax"/>
        </c:scaling>
        <c:delete val="1"/>
        <c:axPos val="l"/>
        <c:numFmt formatCode="[$$-409]#,##0.00" sourceLinked="1"/>
        <c:majorTickMark val="none"/>
        <c:minorTickMark val="none"/>
        <c:tickLblPos val="nextTo"/>
        <c:crossAx val="543351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5E9408E2-047E-4BCC-81C5-380BEE323356}">
          <cx:tx>
            <cx:txData>
              <cx:f>_xlchart.v2.1</cx:f>
              <cx:v>Average of Volume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Average Volume Per Market Movements</cx:v>
        </cx:txData>
      </cx:tx>
      <cx:txPr>
        <a:bodyPr spcFirstLastPara="1" vertOverflow="ellipsis" horzOverflow="overflow" wrap="square" lIns="0" tIns="0" rIns="0" bIns="0" anchor="ctr" anchorCtr="1"/>
        <a:lstStyle/>
        <a:p>
          <a:pPr algn="ctr" rtl="0">
            <a:defRPr/>
          </a:pPr>
          <a:r>
            <a:rPr lang="en-US" sz="1400" b="0" i="0" u="none" strike="noStrike" baseline="0">
              <a:solidFill>
                <a:srgbClr val="F8FAFC"/>
              </a:solidFill>
              <a:latin typeface="Aptos" panose="020B0004020202020204" pitchFamily="34" charset="0"/>
            </a:rPr>
            <a:t>Average Volume Per Market Movements</a:t>
          </a:r>
        </a:p>
      </cx:txPr>
    </cx:title>
    <cx:plotArea>
      <cx:plotAreaRegion>
        <cx:series layoutId="funnel" uniqueId="{5E9408E2-047E-4BCC-81C5-380BEE323356}">
          <cx:tx>
            <cx:txData>
              <cx:f>_xlchart.v2.4</cx:f>
              <cx:v>Average of Volume</cx:v>
            </cx:txData>
          </cx:tx>
          <cx:spPr>
            <a:solidFill>
              <a:srgbClr val="EAEDED"/>
            </a:solidFill>
          </cx:spPr>
          <cx:dataPt idx="0">
            <cx:spPr>
              <a:solidFill>
                <a:srgbClr val="D13212"/>
              </a:solidFill>
            </cx:spPr>
          </cx:dataPt>
          <cx:dataPt idx="1">
            <cx:spPr>
              <a:solidFill>
                <a:srgbClr val="1F8A70"/>
              </a:solidFill>
            </cx:spPr>
          </cx:dataPt>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F8FAFC"/>
                </a:solidFill>
              </a:defRPr>
            </a:pPr>
            <a:endParaRPr lang="en-US" sz="900" b="0" i="0" u="none" strike="noStrike" baseline="0">
              <a:solidFill>
                <a:srgbClr val="F8FAFC"/>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335280</xdr:colOff>
      <xdr:row>37</xdr:row>
      <xdr:rowOff>83820</xdr:rowOff>
    </xdr:from>
    <xdr:to>
      <xdr:col>16</xdr:col>
      <xdr:colOff>91440</xdr:colOff>
      <xdr:row>52</xdr:row>
      <xdr:rowOff>111252</xdr:rowOff>
    </xdr:to>
    <xdr:graphicFrame macro="">
      <xdr:nvGraphicFramePr>
        <xdr:cNvPr id="2" name="Chart 1">
          <a:extLst>
            <a:ext uri="{FF2B5EF4-FFF2-40B4-BE49-F238E27FC236}">
              <a16:creationId xmlns:a16="http://schemas.microsoft.com/office/drawing/2014/main" id="{1C30954C-86DC-8E1F-D302-0A0C45C4A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1143000</xdr:colOff>
      <xdr:row>14</xdr:row>
      <xdr:rowOff>152400</xdr:rowOff>
    </xdr:from>
    <xdr:to>
      <xdr:col>7</xdr:col>
      <xdr:colOff>1173480</xdr:colOff>
      <xdr:row>29</xdr:row>
      <xdr:rowOff>152400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D7D05E7-BA7B-3337-BD04-3CB92B9CF1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59380" y="2712720"/>
              <a:ext cx="397002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220980</xdr:colOff>
      <xdr:row>7</xdr:row>
      <xdr:rowOff>76200</xdr:rowOff>
    </xdr:from>
    <xdr:to>
      <xdr:col>23</xdr:col>
      <xdr:colOff>251460</xdr:colOff>
      <xdr:row>16</xdr:row>
      <xdr:rowOff>99060</xdr:rowOff>
    </xdr:to>
    <xdr:graphicFrame macro="">
      <xdr:nvGraphicFramePr>
        <xdr:cNvPr id="4" name="Chart 3">
          <a:extLst>
            <a:ext uri="{FF2B5EF4-FFF2-40B4-BE49-F238E27FC236}">
              <a16:creationId xmlns:a16="http://schemas.microsoft.com/office/drawing/2014/main" id="{74AB0848-9CF1-436F-43D8-383586404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83820</xdr:colOff>
      <xdr:row>29</xdr:row>
      <xdr:rowOff>0</xdr:rowOff>
    </xdr:from>
    <xdr:to>
      <xdr:col>24</xdr:col>
      <xdr:colOff>182880</xdr:colOff>
      <xdr:row>44</xdr:row>
      <xdr:rowOff>0</xdr:rowOff>
    </xdr:to>
    <xdr:graphicFrame macro="">
      <xdr:nvGraphicFramePr>
        <xdr:cNvPr id="5" name="Chart 4">
          <a:extLst>
            <a:ext uri="{FF2B5EF4-FFF2-40B4-BE49-F238E27FC236}">
              <a16:creationId xmlns:a16="http://schemas.microsoft.com/office/drawing/2014/main" id="{AAAD5480-FC77-9C60-7763-45489CDC2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586740</xdr:colOff>
      <xdr:row>0</xdr:row>
      <xdr:rowOff>0</xdr:rowOff>
    </xdr:from>
    <xdr:to>
      <xdr:col>20</xdr:col>
      <xdr:colOff>114300</xdr:colOff>
      <xdr:row>7</xdr:row>
      <xdr:rowOff>91440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A9528FF6-9000-802F-6208-2D4FC464BB8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098780" y="0"/>
              <a:ext cx="333756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16</xdr:col>
      <xdr:colOff>228600</xdr:colOff>
      <xdr:row>31</xdr:row>
      <xdr:rowOff>129540</xdr:rowOff>
    </xdr:from>
    <xdr:to>
      <xdr:col>18</xdr:col>
      <xdr:colOff>533400</xdr:colOff>
      <xdr:row>45</xdr:row>
      <xdr:rowOff>36195</xdr:rowOff>
    </xdr:to>
    <mc:AlternateContent xmlns:mc="http://schemas.openxmlformats.org/markup-compatibility/2006" xmlns:a14="http://schemas.microsoft.com/office/drawing/2010/main">
      <mc:Choice Requires="a14">
        <xdr:graphicFrame macro="">
          <xdr:nvGraphicFramePr>
            <xdr:cNvPr id="7" name="Market Movements">
              <a:extLst>
                <a:ext uri="{FF2B5EF4-FFF2-40B4-BE49-F238E27FC236}">
                  <a16:creationId xmlns:a16="http://schemas.microsoft.com/office/drawing/2014/main" id="{741D11E6-41B7-6E4F-1B2A-27AEAD9E12B5}"/>
                </a:ext>
              </a:extLst>
            </xdr:cNvPr>
            <xdr:cNvGraphicFramePr/>
          </xdr:nvGraphicFramePr>
          <xdr:xfrm>
            <a:off x="0" y="0"/>
            <a:ext cx="0" cy="0"/>
          </xdr:xfrm>
          <a:graphic>
            <a:graphicData uri="http://schemas.microsoft.com/office/drawing/2010/slicer">
              <sle:slicer xmlns:sle="http://schemas.microsoft.com/office/drawing/2010/slicer" name="Market Movements"/>
            </a:graphicData>
          </a:graphic>
        </xdr:graphicFrame>
      </mc:Choice>
      <mc:Fallback xmlns="">
        <xdr:sp macro="" textlink="">
          <xdr:nvSpPr>
            <xdr:cNvPr id="0" name=""/>
            <xdr:cNvSpPr>
              <a:spLocks noTextEdit="1"/>
            </xdr:cNvSpPr>
          </xdr:nvSpPr>
          <xdr:spPr>
            <a:xfrm>
              <a:off x="13502640" y="579882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38100</xdr:colOff>
      <xdr:row>0</xdr:row>
      <xdr:rowOff>106680</xdr:rowOff>
    </xdr:from>
    <xdr:to>
      <xdr:col>27</xdr:col>
      <xdr:colOff>38100</xdr:colOff>
      <xdr:row>14</xdr:row>
      <xdr:rowOff>13335</xdr:rowOff>
    </xdr:to>
    <mc:AlternateContent xmlns:mc="http://schemas.openxmlformats.org/markup-compatibility/2006" xmlns:a14="http://schemas.microsoft.com/office/drawing/2010/main">
      <mc:Choice Requires="a14">
        <xdr:graphicFrame macro="">
          <xdr:nvGraphicFramePr>
            <xdr:cNvPr id="8" name="Volume Level">
              <a:extLst>
                <a:ext uri="{FF2B5EF4-FFF2-40B4-BE49-F238E27FC236}">
                  <a16:creationId xmlns:a16="http://schemas.microsoft.com/office/drawing/2014/main" id="{F412F443-C5BF-BCEF-D77C-AE2464824E8D}"/>
                </a:ext>
              </a:extLst>
            </xdr:cNvPr>
            <xdr:cNvGraphicFramePr/>
          </xdr:nvGraphicFramePr>
          <xdr:xfrm>
            <a:off x="0" y="0"/>
            <a:ext cx="0" cy="0"/>
          </xdr:xfrm>
          <a:graphic>
            <a:graphicData uri="http://schemas.microsoft.com/office/drawing/2010/slicer">
              <sle:slicer xmlns:sle="http://schemas.microsoft.com/office/drawing/2010/slicer" name="Volume Level"/>
            </a:graphicData>
          </a:graphic>
        </xdr:graphicFrame>
      </mc:Choice>
      <mc:Fallback xmlns="">
        <xdr:sp macro="" textlink="">
          <xdr:nvSpPr>
            <xdr:cNvPr id="0" name=""/>
            <xdr:cNvSpPr>
              <a:spLocks noTextEdit="1"/>
            </xdr:cNvSpPr>
          </xdr:nvSpPr>
          <xdr:spPr>
            <a:xfrm>
              <a:off x="19476720" y="10668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426720</xdr:colOff>
      <xdr:row>0</xdr:row>
      <xdr:rowOff>22860</xdr:rowOff>
    </xdr:from>
    <xdr:to>
      <xdr:col>19</xdr:col>
      <xdr:colOff>251460</xdr:colOff>
      <xdr:row>30</xdr:row>
      <xdr:rowOff>0</xdr:rowOff>
    </xdr:to>
    <xdr:sp macro="" textlink="">
      <xdr:nvSpPr>
        <xdr:cNvPr id="2" name="Rectangle 1">
          <a:extLst>
            <a:ext uri="{FF2B5EF4-FFF2-40B4-BE49-F238E27FC236}">
              <a16:creationId xmlns:a16="http://schemas.microsoft.com/office/drawing/2014/main" id="{D18F920E-6BC1-E1B2-E070-471522A1640B}"/>
            </a:ext>
          </a:extLst>
        </xdr:cNvPr>
        <xdr:cNvSpPr/>
      </xdr:nvSpPr>
      <xdr:spPr>
        <a:xfrm>
          <a:off x="1645920" y="22860"/>
          <a:ext cx="10187940" cy="5463540"/>
        </a:xfrm>
        <a:prstGeom prst="rect">
          <a:avLst/>
        </a:prstGeom>
        <a:solidFill>
          <a:srgbClr val="334155"/>
        </a:soli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434340</xdr:colOff>
      <xdr:row>0</xdr:row>
      <xdr:rowOff>45720</xdr:rowOff>
    </xdr:from>
    <xdr:to>
      <xdr:col>19</xdr:col>
      <xdr:colOff>251460</xdr:colOff>
      <xdr:row>4</xdr:row>
      <xdr:rowOff>76200</xdr:rowOff>
    </xdr:to>
    <xdr:sp macro="" textlink="">
      <xdr:nvSpPr>
        <xdr:cNvPr id="3" name="Rectangle: Rounded Corners 2">
          <a:extLst>
            <a:ext uri="{FF2B5EF4-FFF2-40B4-BE49-F238E27FC236}">
              <a16:creationId xmlns:a16="http://schemas.microsoft.com/office/drawing/2014/main" id="{34FFE9A3-04E7-7D73-EFD4-34195C2E3601}"/>
            </a:ext>
          </a:extLst>
        </xdr:cNvPr>
        <xdr:cNvSpPr/>
      </xdr:nvSpPr>
      <xdr:spPr>
        <a:xfrm>
          <a:off x="1653540" y="45720"/>
          <a:ext cx="10180320" cy="762000"/>
        </a:xfrm>
        <a:prstGeom prst="roundRect">
          <a:avLst/>
        </a:prstGeom>
        <a:solidFill>
          <a:srgbClr val="FF99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441960</xdr:colOff>
      <xdr:row>4</xdr:row>
      <xdr:rowOff>129540</xdr:rowOff>
    </xdr:from>
    <xdr:to>
      <xdr:col>6</xdr:col>
      <xdr:colOff>160020</xdr:colOff>
      <xdr:row>16</xdr:row>
      <xdr:rowOff>76200</xdr:rowOff>
    </xdr:to>
    <xdr:grpSp>
      <xdr:nvGrpSpPr>
        <xdr:cNvPr id="10" name="Group 9">
          <a:extLst>
            <a:ext uri="{FF2B5EF4-FFF2-40B4-BE49-F238E27FC236}">
              <a16:creationId xmlns:a16="http://schemas.microsoft.com/office/drawing/2014/main" id="{ECEAA85E-4B6F-3978-7EE9-71E8021C5792}"/>
            </a:ext>
          </a:extLst>
        </xdr:cNvPr>
        <xdr:cNvGrpSpPr/>
      </xdr:nvGrpSpPr>
      <xdr:grpSpPr>
        <a:xfrm>
          <a:off x="1661160" y="861060"/>
          <a:ext cx="2156460" cy="2156460"/>
          <a:chOff x="1645920" y="922020"/>
          <a:chExt cx="2156460" cy="2080260"/>
        </a:xfrm>
        <a:solidFill>
          <a:srgbClr val="1E293B"/>
        </a:solidFill>
      </xdr:grpSpPr>
      <xdr:sp macro="" textlink="">
        <xdr:nvSpPr>
          <xdr:cNvPr id="4" name="Rectangle: Rounded Corners 3">
            <a:extLst>
              <a:ext uri="{FF2B5EF4-FFF2-40B4-BE49-F238E27FC236}">
                <a16:creationId xmlns:a16="http://schemas.microsoft.com/office/drawing/2014/main" id="{CCF04C78-E308-69EA-C58A-E6FB3B7558E2}"/>
              </a:ext>
            </a:extLst>
          </xdr:cNvPr>
          <xdr:cNvSpPr/>
        </xdr:nvSpPr>
        <xdr:spPr>
          <a:xfrm>
            <a:off x="1645920" y="922020"/>
            <a:ext cx="2156460" cy="2080260"/>
          </a:xfrm>
          <a:prstGeom prst="roundRect">
            <a:avLst/>
          </a:prstGeom>
          <a:grp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sp macro="" textlink="'Pivot Table'!L34">
        <xdr:nvSpPr>
          <xdr:cNvPr id="5" name="TextBox 4">
            <a:extLst>
              <a:ext uri="{FF2B5EF4-FFF2-40B4-BE49-F238E27FC236}">
                <a16:creationId xmlns:a16="http://schemas.microsoft.com/office/drawing/2014/main" id="{43E844C1-12A7-65DE-4098-C9E114CE8BB9}"/>
              </a:ext>
            </a:extLst>
          </xdr:cNvPr>
          <xdr:cNvSpPr txBox="1"/>
        </xdr:nvSpPr>
        <xdr:spPr>
          <a:xfrm>
            <a:off x="1950720" y="1973580"/>
            <a:ext cx="1455420" cy="609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7F662A-3285-4C1A-AE27-FA66F7F69463}" type="TxLink">
              <a:rPr lang="en-US" sz="2400" b="0" i="0" u="none" strike="noStrike">
                <a:solidFill>
                  <a:srgbClr val="F8FAFC"/>
                </a:solidFill>
                <a:latin typeface="Aptos" panose="020B0004020202020204" pitchFamily="34" charset="0"/>
                <a:ea typeface="Calibri"/>
                <a:cs typeface="Calibri"/>
              </a:rPr>
              <a:pPr algn="ctr"/>
              <a:t>7086</a:t>
            </a:fld>
            <a:endParaRPr lang="en-NG" sz="2400">
              <a:solidFill>
                <a:srgbClr val="F8FAFC"/>
              </a:solidFill>
              <a:latin typeface="Aptos" panose="020B0004020202020204" pitchFamily="34" charset="0"/>
            </a:endParaRPr>
          </a:p>
        </xdr:txBody>
      </xdr:sp>
      <xdr:sp macro="" textlink="">
        <xdr:nvSpPr>
          <xdr:cNvPr id="6" name="TextBox 5">
            <a:extLst>
              <a:ext uri="{FF2B5EF4-FFF2-40B4-BE49-F238E27FC236}">
                <a16:creationId xmlns:a16="http://schemas.microsoft.com/office/drawing/2014/main" id="{BE20DB86-3DC3-D428-3699-8C727609D012}"/>
              </a:ext>
            </a:extLst>
          </xdr:cNvPr>
          <xdr:cNvSpPr txBox="1"/>
        </xdr:nvSpPr>
        <xdr:spPr>
          <a:xfrm>
            <a:off x="1905000" y="1249680"/>
            <a:ext cx="1584960" cy="6934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a:solidFill>
                  <a:srgbClr val="F8FAFC"/>
                </a:solidFill>
              </a:rPr>
              <a:t>Number</a:t>
            </a:r>
            <a:r>
              <a:rPr lang="en-GB" sz="1600" baseline="0">
                <a:solidFill>
                  <a:srgbClr val="F8FAFC"/>
                </a:solidFill>
              </a:rPr>
              <a:t> Of Days Observed</a:t>
            </a:r>
            <a:endParaRPr lang="en-NG" sz="1600">
              <a:solidFill>
                <a:srgbClr val="F8FAFC"/>
              </a:solidFill>
            </a:endParaRPr>
          </a:p>
        </xdr:txBody>
      </xdr:sp>
    </xdr:grpSp>
    <xdr:clientData/>
  </xdr:twoCellAnchor>
  <xdr:twoCellAnchor>
    <xdr:from>
      <xdr:col>6</xdr:col>
      <xdr:colOff>198121</xdr:colOff>
      <xdr:row>4</xdr:row>
      <xdr:rowOff>137160</xdr:rowOff>
    </xdr:from>
    <xdr:to>
      <xdr:col>11</xdr:col>
      <xdr:colOff>274320</xdr:colOff>
      <xdr:row>16</xdr:row>
      <xdr:rowOff>99060</xdr:rowOff>
    </xdr:to>
    <xdr:grpSp>
      <xdr:nvGrpSpPr>
        <xdr:cNvPr id="14" name="Group 13">
          <a:extLst>
            <a:ext uri="{FF2B5EF4-FFF2-40B4-BE49-F238E27FC236}">
              <a16:creationId xmlns:a16="http://schemas.microsoft.com/office/drawing/2014/main" id="{A13968E0-FA07-3F5D-1FE4-47870B1D06C2}"/>
            </a:ext>
          </a:extLst>
        </xdr:cNvPr>
        <xdr:cNvGrpSpPr/>
      </xdr:nvGrpSpPr>
      <xdr:grpSpPr>
        <a:xfrm>
          <a:off x="3855721" y="868680"/>
          <a:ext cx="3124199" cy="2171700"/>
          <a:chOff x="3916681" y="914400"/>
          <a:chExt cx="3368039" cy="2110740"/>
        </a:xfrm>
        <a:solidFill>
          <a:srgbClr val="1E293B"/>
        </a:solidFill>
      </xdr:grpSpPr>
      <xdr:sp macro="" textlink="">
        <xdr:nvSpPr>
          <xdr:cNvPr id="7" name="Rectangle: Rounded Corners 6">
            <a:extLst>
              <a:ext uri="{FF2B5EF4-FFF2-40B4-BE49-F238E27FC236}">
                <a16:creationId xmlns:a16="http://schemas.microsoft.com/office/drawing/2014/main" id="{B7FFCD00-1EA5-DD4C-AA64-D7F20F25CF9C}"/>
              </a:ext>
            </a:extLst>
          </xdr:cNvPr>
          <xdr:cNvSpPr/>
        </xdr:nvSpPr>
        <xdr:spPr>
          <a:xfrm>
            <a:off x="3947160" y="914400"/>
            <a:ext cx="3337560" cy="2110740"/>
          </a:xfrm>
          <a:prstGeom prst="roundRect">
            <a:avLst/>
          </a:prstGeom>
          <a:grp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graphicFrame macro="">
        <xdr:nvGraphicFramePr>
          <xdr:cNvPr id="8" name="Chart 7">
            <a:extLst>
              <a:ext uri="{FF2B5EF4-FFF2-40B4-BE49-F238E27FC236}">
                <a16:creationId xmlns:a16="http://schemas.microsoft.com/office/drawing/2014/main" id="{FBBAAEB1-1A2F-4B59-826E-5A217BBE3C6B}"/>
              </a:ext>
            </a:extLst>
          </xdr:cNvPr>
          <xdr:cNvGraphicFramePr>
            <a:graphicFrameLocks/>
          </xdr:cNvGraphicFramePr>
        </xdr:nvGraphicFramePr>
        <xdr:xfrm>
          <a:off x="3916681" y="960120"/>
          <a:ext cx="3327400" cy="19964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320040</xdr:colOff>
      <xdr:row>4</xdr:row>
      <xdr:rowOff>160020</xdr:rowOff>
    </xdr:from>
    <xdr:to>
      <xdr:col>16</xdr:col>
      <xdr:colOff>457200</xdr:colOff>
      <xdr:row>16</xdr:row>
      <xdr:rowOff>144780</xdr:rowOff>
    </xdr:to>
    <xdr:grpSp>
      <xdr:nvGrpSpPr>
        <xdr:cNvPr id="13" name="Group 12">
          <a:extLst>
            <a:ext uri="{FF2B5EF4-FFF2-40B4-BE49-F238E27FC236}">
              <a16:creationId xmlns:a16="http://schemas.microsoft.com/office/drawing/2014/main" id="{BE82AF35-E475-5D04-5817-F32F47965557}"/>
            </a:ext>
          </a:extLst>
        </xdr:cNvPr>
        <xdr:cNvGrpSpPr/>
      </xdr:nvGrpSpPr>
      <xdr:grpSpPr>
        <a:xfrm>
          <a:off x="7025640" y="891540"/>
          <a:ext cx="3185160" cy="2194560"/>
          <a:chOff x="7703820" y="922020"/>
          <a:chExt cx="3337560" cy="2110740"/>
        </a:xfrm>
        <a:solidFill>
          <a:srgbClr val="1E293B"/>
        </a:solidFill>
      </xdr:grpSpPr>
      <xdr:sp macro="" textlink="">
        <xdr:nvSpPr>
          <xdr:cNvPr id="9" name="Rectangle: Rounded Corners 8">
            <a:extLst>
              <a:ext uri="{FF2B5EF4-FFF2-40B4-BE49-F238E27FC236}">
                <a16:creationId xmlns:a16="http://schemas.microsoft.com/office/drawing/2014/main" id="{C3C2E71D-A0A0-4948-822D-C49EA9584425}"/>
              </a:ext>
            </a:extLst>
          </xdr:cNvPr>
          <xdr:cNvSpPr/>
        </xdr:nvSpPr>
        <xdr:spPr>
          <a:xfrm>
            <a:off x="7703820" y="922020"/>
            <a:ext cx="3337560" cy="2110740"/>
          </a:xfrm>
          <a:prstGeom prst="roundRect">
            <a:avLst/>
          </a:prstGeom>
          <a:grp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009655E9-347C-4304-98EF-FE3EC00E3064}"/>
                  </a:ext>
                </a:extLst>
              </xdr:cNvPr>
              <xdr:cNvGraphicFramePr/>
            </xdr:nvGraphicFramePr>
            <xdr:xfrm>
              <a:off x="7787640" y="982980"/>
              <a:ext cx="3200843" cy="190500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787640" y="982980"/>
                <a:ext cx="3200843" cy="19050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2</xdr:col>
      <xdr:colOff>381000</xdr:colOff>
      <xdr:row>16</xdr:row>
      <xdr:rowOff>129540</xdr:rowOff>
    </xdr:from>
    <xdr:to>
      <xdr:col>8</xdr:col>
      <xdr:colOff>553707</xdr:colOff>
      <xdr:row>30</xdr:row>
      <xdr:rowOff>0</xdr:rowOff>
    </xdr:to>
    <xdr:grpSp>
      <xdr:nvGrpSpPr>
        <xdr:cNvPr id="18" name="Group 17">
          <a:extLst>
            <a:ext uri="{FF2B5EF4-FFF2-40B4-BE49-F238E27FC236}">
              <a16:creationId xmlns:a16="http://schemas.microsoft.com/office/drawing/2014/main" id="{44363E2A-510A-1D59-0789-8289267E63E9}"/>
            </a:ext>
          </a:extLst>
        </xdr:cNvPr>
        <xdr:cNvGrpSpPr/>
      </xdr:nvGrpSpPr>
      <xdr:grpSpPr>
        <a:xfrm>
          <a:off x="1600200" y="3070860"/>
          <a:ext cx="3830307" cy="2430780"/>
          <a:chOff x="1600200" y="3040380"/>
          <a:chExt cx="3830307" cy="2430780"/>
        </a:xfrm>
        <a:solidFill>
          <a:srgbClr val="1E293B"/>
        </a:solidFill>
      </xdr:grpSpPr>
      <xdr:sp macro="" textlink="">
        <xdr:nvSpPr>
          <xdr:cNvPr id="16" name="Rectangle: Rounded Corners 15">
            <a:extLst>
              <a:ext uri="{FF2B5EF4-FFF2-40B4-BE49-F238E27FC236}">
                <a16:creationId xmlns:a16="http://schemas.microsoft.com/office/drawing/2014/main" id="{BB5099A4-7D81-8D18-89D0-E758D573B4BD}"/>
              </a:ext>
            </a:extLst>
          </xdr:cNvPr>
          <xdr:cNvSpPr/>
        </xdr:nvSpPr>
        <xdr:spPr>
          <a:xfrm>
            <a:off x="1648473" y="3040380"/>
            <a:ext cx="3782034" cy="2430780"/>
          </a:xfrm>
          <a:prstGeom prst="roundRect">
            <a:avLst/>
          </a:prstGeom>
          <a:grp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graphicFrame macro="">
        <xdr:nvGraphicFramePr>
          <xdr:cNvPr id="17" name="Chart 16">
            <a:extLst>
              <a:ext uri="{FF2B5EF4-FFF2-40B4-BE49-F238E27FC236}">
                <a16:creationId xmlns:a16="http://schemas.microsoft.com/office/drawing/2014/main" id="{CFD27DFF-E442-480C-B5E3-8A4C94979F46}"/>
              </a:ext>
            </a:extLst>
          </xdr:cNvPr>
          <xdr:cNvGraphicFramePr>
            <a:graphicFrameLocks/>
          </xdr:cNvGraphicFramePr>
        </xdr:nvGraphicFramePr>
        <xdr:xfrm>
          <a:off x="1600200" y="3131820"/>
          <a:ext cx="3718560" cy="223113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22860</xdr:colOff>
      <xdr:row>17</xdr:row>
      <xdr:rowOff>15240</xdr:rowOff>
    </xdr:from>
    <xdr:to>
      <xdr:col>15</xdr:col>
      <xdr:colOff>22860</xdr:colOff>
      <xdr:row>29</xdr:row>
      <xdr:rowOff>152400</xdr:rowOff>
    </xdr:to>
    <xdr:sp macro="" textlink="">
      <xdr:nvSpPr>
        <xdr:cNvPr id="19" name="Rectangle: Rounded Corners 18">
          <a:extLst>
            <a:ext uri="{FF2B5EF4-FFF2-40B4-BE49-F238E27FC236}">
              <a16:creationId xmlns:a16="http://schemas.microsoft.com/office/drawing/2014/main" id="{AD1C611D-5DF7-F051-62DA-38F63712A19C}"/>
            </a:ext>
          </a:extLst>
        </xdr:cNvPr>
        <xdr:cNvSpPr/>
      </xdr:nvSpPr>
      <xdr:spPr>
        <a:xfrm>
          <a:off x="5509260" y="3124200"/>
          <a:ext cx="3657600" cy="2331720"/>
        </a:xfrm>
        <a:prstGeom prst="roundRect">
          <a:avLst/>
        </a:prstGeom>
        <a:solidFill>
          <a:srgbClr val="1E293B"/>
        </a:solid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clientData/>
  </xdr:twoCellAnchor>
  <xdr:twoCellAnchor>
    <xdr:from>
      <xdr:col>9</xdr:col>
      <xdr:colOff>22860</xdr:colOff>
      <xdr:row>17</xdr:row>
      <xdr:rowOff>114300</xdr:rowOff>
    </xdr:from>
    <xdr:to>
      <xdr:col>15</xdr:col>
      <xdr:colOff>15240</xdr:colOff>
      <xdr:row>29</xdr:row>
      <xdr:rowOff>109728</xdr:rowOff>
    </xdr:to>
    <xdr:graphicFrame macro="">
      <xdr:nvGraphicFramePr>
        <xdr:cNvPr id="20" name="Chart 19">
          <a:extLst>
            <a:ext uri="{FF2B5EF4-FFF2-40B4-BE49-F238E27FC236}">
              <a16:creationId xmlns:a16="http://schemas.microsoft.com/office/drawing/2014/main" id="{0BC941CB-D205-4235-A998-C9E0B4228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106680</xdr:colOff>
      <xdr:row>17</xdr:row>
      <xdr:rowOff>38100</xdr:rowOff>
    </xdr:from>
    <xdr:to>
      <xdr:col>19</xdr:col>
      <xdr:colOff>220980</xdr:colOff>
      <xdr:row>29</xdr:row>
      <xdr:rowOff>121920</xdr:rowOff>
    </xdr:to>
    <xdr:sp macro="" textlink="">
      <xdr:nvSpPr>
        <xdr:cNvPr id="21" name="Rectangle: Rounded Corners 20">
          <a:extLst>
            <a:ext uri="{FF2B5EF4-FFF2-40B4-BE49-F238E27FC236}">
              <a16:creationId xmlns:a16="http://schemas.microsoft.com/office/drawing/2014/main" id="{2106A4CF-4031-54FA-080A-DA386EAB4D56}"/>
            </a:ext>
          </a:extLst>
        </xdr:cNvPr>
        <xdr:cNvSpPr/>
      </xdr:nvSpPr>
      <xdr:spPr>
        <a:xfrm>
          <a:off x="9250680" y="3147060"/>
          <a:ext cx="2552700" cy="2278380"/>
        </a:xfrm>
        <a:prstGeom prst="roundRect">
          <a:avLst/>
        </a:prstGeom>
        <a:solidFill>
          <a:srgbClr val="1E293B"/>
        </a:solid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clientData/>
  </xdr:twoCellAnchor>
  <xdr:twoCellAnchor editAs="oneCell">
    <xdr:from>
      <xdr:col>15</xdr:col>
      <xdr:colOff>175260</xdr:colOff>
      <xdr:row>19</xdr:row>
      <xdr:rowOff>15240</xdr:rowOff>
    </xdr:from>
    <xdr:to>
      <xdr:col>19</xdr:col>
      <xdr:colOff>144780</xdr:colOff>
      <xdr:row>27</xdr:row>
      <xdr:rowOff>160020</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2E247DC5-846D-41A6-900D-FEE34AD4543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319260" y="3505200"/>
              <a:ext cx="2407920" cy="160782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16</xdr:col>
      <xdr:colOff>502920</xdr:colOff>
      <xdr:row>4</xdr:row>
      <xdr:rowOff>167640</xdr:rowOff>
    </xdr:from>
    <xdr:to>
      <xdr:col>19</xdr:col>
      <xdr:colOff>213360</xdr:colOff>
      <xdr:row>16</xdr:row>
      <xdr:rowOff>167640</xdr:rowOff>
    </xdr:to>
    <xdr:sp macro="" textlink="">
      <xdr:nvSpPr>
        <xdr:cNvPr id="23" name="Rectangle: Rounded Corners 22">
          <a:extLst>
            <a:ext uri="{FF2B5EF4-FFF2-40B4-BE49-F238E27FC236}">
              <a16:creationId xmlns:a16="http://schemas.microsoft.com/office/drawing/2014/main" id="{6A835D58-8C97-D1FD-E6E2-E8A05517AB40}"/>
            </a:ext>
          </a:extLst>
        </xdr:cNvPr>
        <xdr:cNvSpPr/>
      </xdr:nvSpPr>
      <xdr:spPr>
        <a:xfrm>
          <a:off x="10256520" y="899160"/>
          <a:ext cx="1539240" cy="2194560"/>
        </a:xfrm>
        <a:prstGeom prst="roundRect">
          <a:avLst/>
        </a:prstGeom>
        <a:solidFill>
          <a:srgbClr val="1E293B"/>
        </a:solid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clientData/>
  </xdr:twoCellAnchor>
  <xdr:twoCellAnchor editAs="oneCell">
    <xdr:from>
      <xdr:col>16</xdr:col>
      <xdr:colOff>548640</xdr:colOff>
      <xdr:row>5</xdr:row>
      <xdr:rowOff>76201</xdr:rowOff>
    </xdr:from>
    <xdr:to>
      <xdr:col>19</xdr:col>
      <xdr:colOff>161349</xdr:colOff>
      <xdr:row>11</xdr:row>
      <xdr:rowOff>129540</xdr:rowOff>
    </xdr:to>
    <mc:AlternateContent xmlns:mc="http://schemas.openxmlformats.org/markup-compatibility/2006" xmlns:a14="http://schemas.microsoft.com/office/drawing/2010/main">
      <mc:Choice Requires="a14">
        <xdr:graphicFrame macro="">
          <xdr:nvGraphicFramePr>
            <xdr:cNvPr id="24" name="Market Movements 1">
              <a:extLst>
                <a:ext uri="{FF2B5EF4-FFF2-40B4-BE49-F238E27FC236}">
                  <a16:creationId xmlns:a16="http://schemas.microsoft.com/office/drawing/2014/main" id="{984764D1-D8D6-4AC8-9D30-89F29646ADB7}"/>
                </a:ext>
              </a:extLst>
            </xdr:cNvPr>
            <xdr:cNvGraphicFramePr/>
          </xdr:nvGraphicFramePr>
          <xdr:xfrm>
            <a:off x="0" y="0"/>
            <a:ext cx="0" cy="0"/>
          </xdr:xfrm>
          <a:graphic>
            <a:graphicData uri="http://schemas.microsoft.com/office/drawing/2010/slicer">
              <sle:slicer xmlns:sle="http://schemas.microsoft.com/office/drawing/2010/slicer" name="Market Movements 1"/>
            </a:graphicData>
          </a:graphic>
        </xdr:graphicFrame>
      </mc:Choice>
      <mc:Fallback xmlns="">
        <xdr:sp macro="" textlink="">
          <xdr:nvSpPr>
            <xdr:cNvPr id="0" name=""/>
            <xdr:cNvSpPr>
              <a:spLocks noTextEdit="1"/>
            </xdr:cNvSpPr>
          </xdr:nvSpPr>
          <xdr:spPr>
            <a:xfrm>
              <a:off x="10302240" y="990601"/>
              <a:ext cx="1441509" cy="116585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556260</xdr:colOff>
      <xdr:row>11</xdr:row>
      <xdr:rowOff>137161</xdr:rowOff>
    </xdr:from>
    <xdr:to>
      <xdr:col>19</xdr:col>
      <xdr:colOff>152400</xdr:colOff>
      <xdr:row>16</xdr:row>
      <xdr:rowOff>83820</xdr:rowOff>
    </xdr:to>
    <mc:AlternateContent xmlns:mc="http://schemas.openxmlformats.org/markup-compatibility/2006" xmlns:a14="http://schemas.microsoft.com/office/drawing/2010/main">
      <mc:Choice Requires="a14">
        <xdr:graphicFrame macro="">
          <xdr:nvGraphicFramePr>
            <xdr:cNvPr id="25" name="Volume Level 1">
              <a:extLst>
                <a:ext uri="{FF2B5EF4-FFF2-40B4-BE49-F238E27FC236}">
                  <a16:creationId xmlns:a16="http://schemas.microsoft.com/office/drawing/2014/main" id="{FD5510A5-A53C-4B79-84A2-BF9714DCEA00}"/>
                </a:ext>
              </a:extLst>
            </xdr:cNvPr>
            <xdr:cNvGraphicFramePr/>
          </xdr:nvGraphicFramePr>
          <xdr:xfrm>
            <a:off x="0" y="0"/>
            <a:ext cx="0" cy="0"/>
          </xdr:xfrm>
          <a:graphic>
            <a:graphicData uri="http://schemas.microsoft.com/office/drawing/2010/slicer">
              <sle:slicer xmlns:sle="http://schemas.microsoft.com/office/drawing/2010/slicer" name="Volume Level 1"/>
            </a:graphicData>
          </a:graphic>
        </xdr:graphicFrame>
      </mc:Choice>
      <mc:Fallback xmlns="">
        <xdr:sp macro="" textlink="">
          <xdr:nvSpPr>
            <xdr:cNvPr id="0" name=""/>
            <xdr:cNvSpPr>
              <a:spLocks noTextEdit="1"/>
            </xdr:cNvSpPr>
          </xdr:nvSpPr>
          <xdr:spPr>
            <a:xfrm>
              <a:off x="10309860" y="2164081"/>
              <a:ext cx="1424940" cy="86105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594360</xdr:colOff>
      <xdr:row>1</xdr:row>
      <xdr:rowOff>15240</xdr:rowOff>
    </xdr:from>
    <xdr:to>
      <xdr:col>14</xdr:col>
      <xdr:colOff>335280</xdr:colOff>
      <xdr:row>3</xdr:row>
      <xdr:rowOff>0</xdr:rowOff>
    </xdr:to>
    <xdr:sp macro="" textlink="">
      <xdr:nvSpPr>
        <xdr:cNvPr id="26" name="TextBox 25">
          <a:extLst>
            <a:ext uri="{FF2B5EF4-FFF2-40B4-BE49-F238E27FC236}">
              <a16:creationId xmlns:a16="http://schemas.microsoft.com/office/drawing/2014/main" id="{7FBFDF29-D485-F105-6D05-28184FE442FA}"/>
            </a:ext>
          </a:extLst>
        </xdr:cNvPr>
        <xdr:cNvSpPr txBox="1"/>
      </xdr:nvSpPr>
      <xdr:spPr>
        <a:xfrm>
          <a:off x="4251960" y="198120"/>
          <a:ext cx="46177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solidFill>
                <a:srgbClr val="232F3E"/>
              </a:solidFill>
              <a:latin typeface="Aptos" panose="020B0004020202020204" pitchFamily="34" charset="0"/>
            </a:rPr>
            <a:t>AMAZON STOCKS DASHBOARD</a:t>
          </a:r>
          <a:endParaRPr lang="en-NG" sz="2000">
            <a:solidFill>
              <a:srgbClr val="232F3E"/>
            </a:solidFill>
            <a:latin typeface="Aptos"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_ezny" refreshedDate="46043.597667939815" createdVersion="8" refreshedVersion="8" minRefreshableVersion="3" recordCount="7086" xr:uid="{8037F8F6-DBE5-43F9-981C-221A0A6E91F4}">
  <cacheSource type="worksheet">
    <worksheetSource name="Table1"/>
  </cacheSource>
  <cacheFields count="13">
    <cacheField name="Date" numFmtId="14">
      <sharedItems containsSemiMixedTypes="0" containsNonDate="0" containsDate="1" containsString="0" minDate="1997-05-15T00:00:00" maxDate="2025-07-17T00:00:00" count="7086">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6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1T00:00:00"/>
        <d v="2002-02-04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sharedItems>
      <fieldGroup par="12"/>
    </cacheField>
    <cacheField name="Close" numFmtId="164">
      <sharedItems containsSemiMixedTypes="0" containsString="0" containsNumber="1" minValue="6.9792002000000006E-2" maxValue="242.0599976"/>
    </cacheField>
    <cacheField name="High" numFmtId="165">
      <sharedItems containsSemiMixedTypes="0" containsString="0" containsNumber="1" minValue="7.2396003E-2" maxValue="242.52000430000001"/>
    </cacheField>
    <cacheField name="Low" numFmtId="165">
      <sharedItems containsSemiMixedTypes="0" containsString="0" containsNumber="1" minValue="6.5624997000000004E-2" maxValue="238.02999879999999"/>
    </cacheField>
    <cacheField name="Open" numFmtId="165">
      <sharedItems containsSemiMixedTypes="0" containsString="0" containsNumber="1" minValue="7.0312999000000001E-2" maxValue="239.02000430000001"/>
    </cacheField>
    <cacheField name="Volume" numFmtId="166">
      <sharedItems containsSemiMixedTypes="0" containsString="0" containsNumber="1" containsInteger="1" minValue="9744000" maxValue="2086584000"/>
    </cacheField>
    <cacheField name="Price Range" numFmtId="165">
      <sharedItems containsSemiMixedTypes="0" containsString="0" containsNumber="1" minValue="7.8199800000000597E-4" maxValue="22.720001199999984"/>
    </cacheField>
    <cacheField name="Market Movements" numFmtId="165">
      <sharedItems count="3">
        <s v="Bearish"/>
        <s v="Bullish"/>
        <s v="Neutral"/>
      </sharedItems>
    </cacheField>
    <cacheField name="Volume Level" numFmtId="165">
      <sharedItems count="2">
        <s v="Decreasing"/>
        <s v="Increasing"/>
      </sharedItems>
    </cacheField>
    <cacheField name="Trends" numFmtId="165">
      <sharedItems count="3">
        <s v="Confirmed Downtrend"/>
        <s v="UnConfirmed Trends"/>
        <s v="Confirmed Uptrend"/>
      </sharedItems>
    </cacheField>
    <cacheField name="Months (Date)" numFmtId="0" databaseField="0">
      <fieldGroup base="0">
        <rangePr groupBy="months" startDate="1997-05-15T00:00:00" endDate="2025-07-17T00:00:00"/>
        <groupItems count="14">
          <s v="&lt;15/05/1997"/>
          <s v="Jan"/>
          <s v="Feb"/>
          <s v="Mar"/>
          <s v="Apr"/>
          <s v="May"/>
          <s v="Jun"/>
          <s v="Jul"/>
          <s v="Aug"/>
          <s v="Sep"/>
          <s v="Oct"/>
          <s v="Nov"/>
          <s v="Dec"/>
          <s v="&gt;17/07/2025"/>
        </groupItems>
      </fieldGroup>
    </cacheField>
    <cacheField name="Quarters (Date)" numFmtId="0" databaseField="0">
      <fieldGroup base="0">
        <rangePr groupBy="quarters" startDate="1997-05-15T00:00:00" endDate="2025-07-17T00:00:00"/>
        <groupItems count="6">
          <s v="&lt;15/05/1997"/>
          <s v="Qtr1"/>
          <s v="Qtr2"/>
          <s v="Qtr3"/>
          <s v="Qtr4"/>
          <s v="&gt;17/07/2025"/>
        </groupItems>
      </fieldGroup>
    </cacheField>
    <cacheField name="Years (Date)" numFmtId="0" databaseField="0">
      <fieldGroup base="0">
        <rangePr groupBy="years" startDate="1997-05-15T00:00:00" endDate="2025-07-17T00:00:00"/>
        <groupItems count="31">
          <s v="&lt;15/05/1997"/>
          <s v="1997"/>
          <s v="1998"/>
          <s v="1999"/>
          <s v="2000"/>
          <s v="2001"/>
          <s v="2002"/>
          <s v="2003"/>
          <s v="2004"/>
          <s v="2005"/>
          <s v="2006"/>
          <s v="2007"/>
          <s v="2008"/>
          <s v="2009"/>
          <s v="2010"/>
          <s v="2011"/>
          <s v="2012"/>
          <s v="2013"/>
          <s v="2014"/>
          <s v="2015"/>
          <s v="2016"/>
          <s v="2017"/>
          <s v="2018"/>
          <s v="2019"/>
          <s v="2020"/>
          <s v="2021"/>
          <s v="2022"/>
          <s v="2023"/>
          <s v="2024"/>
          <s v="2025"/>
          <s v="&gt;17/07/2025"/>
        </groupItems>
      </fieldGroup>
    </cacheField>
  </cacheFields>
  <extLst>
    <ext xmlns:x14="http://schemas.microsoft.com/office/spreadsheetml/2009/9/main" uri="{725AE2AE-9491-48be-B2B4-4EB974FC3084}">
      <x14:pivotCacheDefinition pivotCacheId="149784122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6">
  <r>
    <x v="0"/>
    <n v="9.7916998000000005E-2"/>
    <n v="0.125"/>
    <n v="9.6353999999999995E-2"/>
    <n v="0.121875003"/>
    <n v="1443120000"/>
    <n v="2.8646000000000005E-2"/>
    <x v="0"/>
    <x v="0"/>
    <x v="0"/>
  </r>
  <r>
    <x v="1"/>
    <n v="8.6457997999999994E-2"/>
    <n v="9.8958001000000004E-2"/>
    <n v="8.5417002000000006E-2"/>
    <n v="9.8438001999999997E-2"/>
    <n v="294000000"/>
    <n v="1.3540998999999998E-2"/>
    <x v="0"/>
    <x v="0"/>
    <x v="0"/>
  </r>
  <r>
    <x v="2"/>
    <n v="8.5417002000000006E-2"/>
    <n v="8.8541998999999996E-2"/>
    <n v="8.1249997000000004E-2"/>
    <n v="8.8021003E-2"/>
    <n v="122136000"/>
    <n v="7.2920019999999919E-3"/>
    <x v="0"/>
    <x v="0"/>
    <x v="0"/>
  </r>
  <r>
    <x v="3"/>
    <n v="8.1771000999999996E-2"/>
    <n v="8.7499998999999995E-2"/>
    <n v="8.1771000999999996E-2"/>
    <n v="8.6457997999999994E-2"/>
    <n v="109344000"/>
    <n v="5.728997999999999E-3"/>
    <x v="0"/>
    <x v="1"/>
    <x v="1"/>
  </r>
  <r>
    <x v="4"/>
    <n v="7.1354002E-2"/>
    <n v="8.2291998000000005E-2"/>
    <n v="6.8750001000000005E-2"/>
    <n v="8.1771000999999996E-2"/>
    <n v="377064000"/>
    <n v="1.3541997E-2"/>
    <x v="0"/>
    <x v="0"/>
    <x v="0"/>
  </r>
  <r>
    <x v="5"/>
    <n v="6.9792002000000006E-2"/>
    <n v="7.2396003E-2"/>
    <n v="6.5624997000000004E-2"/>
    <n v="7.1874998999999995E-2"/>
    <n v="235536000"/>
    <n v="6.7710059999999961E-3"/>
    <x v="0"/>
    <x v="1"/>
    <x v="1"/>
  </r>
  <r>
    <x v="6"/>
    <n v="7.5000002999999996E-2"/>
    <n v="7.6041996000000001E-2"/>
    <n v="6.6666998000000005E-2"/>
    <n v="7.0312999000000001E-2"/>
    <n v="318744000"/>
    <n v="9.3749979999999955E-3"/>
    <x v="1"/>
    <x v="0"/>
    <x v="1"/>
  </r>
  <r>
    <x v="7"/>
    <n v="7.9167001000000001E-2"/>
    <n v="8.2291998000000005E-2"/>
    <n v="7.2916998999999996E-2"/>
    <n v="7.5521000000000005E-2"/>
    <n v="173952000"/>
    <n v="9.3749990000000089E-3"/>
    <x v="1"/>
    <x v="0"/>
    <x v="1"/>
  </r>
  <r>
    <x v="8"/>
    <n v="7.6563001000000006E-2"/>
    <n v="8.1771000999999996E-2"/>
    <n v="7.6563001000000006E-2"/>
    <n v="8.1249997000000004E-2"/>
    <n v="91488000"/>
    <n v="5.2079999999999904E-3"/>
    <x v="0"/>
    <x v="0"/>
    <x v="0"/>
  </r>
  <r>
    <x v="9"/>
    <n v="7.5259997999999995E-2"/>
    <n v="7.7082998999999999E-2"/>
    <n v="7.3958001999999995E-2"/>
    <n v="7.7082998999999999E-2"/>
    <n v="69456000"/>
    <n v="3.1249970000000044E-3"/>
    <x v="0"/>
    <x v="0"/>
    <x v="0"/>
  </r>
  <r>
    <x v="10"/>
    <n v="7.5000002999999996E-2"/>
    <n v="7.5521000000000005E-2"/>
    <n v="7.3958001999999995E-2"/>
    <n v="7.5000002999999996E-2"/>
    <n v="51888000"/>
    <n v="1.5629980000000099E-3"/>
    <x v="2"/>
    <x v="0"/>
    <x v="1"/>
  </r>
  <r>
    <x v="11"/>
    <n v="7.5521000000000005E-2"/>
    <n v="7.6563001000000006E-2"/>
    <n v="7.5000002999999996E-2"/>
    <n v="7.5521000000000005E-2"/>
    <n v="11832000"/>
    <n v="1.5629980000000099E-3"/>
    <x v="2"/>
    <x v="1"/>
    <x v="1"/>
  </r>
  <r>
    <x v="12"/>
    <n v="7.3958001999999995E-2"/>
    <n v="7.6563001000000006E-2"/>
    <n v="7.3958001999999995E-2"/>
    <n v="7.6563001000000006E-2"/>
    <n v="23664000"/>
    <n v="2.6049990000000106E-3"/>
    <x v="0"/>
    <x v="1"/>
    <x v="1"/>
  </r>
  <r>
    <x v="13"/>
    <n v="7.0832997999999994E-2"/>
    <n v="7.4478999000000004E-2"/>
    <n v="6.9792002000000006E-2"/>
    <n v="7.3958001999999995E-2"/>
    <n v="61608000"/>
    <n v="4.6869969999999983E-3"/>
    <x v="0"/>
    <x v="1"/>
    <x v="1"/>
  </r>
  <r>
    <x v="14"/>
    <n v="7.7082998999999999E-2"/>
    <n v="7.7082998999999999E-2"/>
    <n v="6.8750001000000005E-2"/>
    <n v="7.0832997999999994E-2"/>
    <n v="113448000"/>
    <n v="8.3329979999999942E-3"/>
    <x v="1"/>
    <x v="1"/>
    <x v="2"/>
  </r>
  <r>
    <x v="15"/>
    <n v="8.2813001999999997E-2"/>
    <n v="8.5417002000000006E-2"/>
    <n v="7.5521000000000005E-2"/>
    <n v="7.5781003E-2"/>
    <n v="156144000"/>
    <n v="9.896002000000001E-3"/>
    <x v="1"/>
    <x v="0"/>
    <x v="1"/>
  </r>
  <r>
    <x v="16"/>
    <n v="8.4375001000000005E-2"/>
    <n v="8.5417002000000006E-2"/>
    <n v="8.2813001999999997E-2"/>
    <n v="8.2813001999999997E-2"/>
    <n v="47040000"/>
    <n v="2.6040000000000091E-3"/>
    <x v="1"/>
    <x v="1"/>
    <x v="2"/>
  </r>
  <r>
    <x v="17"/>
    <n v="7.9167001000000001E-2"/>
    <n v="8.5417002000000006E-2"/>
    <n v="7.6563001000000006E-2"/>
    <n v="8.5417002000000006E-2"/>
    <n v="109176000"/>
    <n v="8.8540010000000002E-3"/>
    <x v="0"/>
    <x v="0"/>
    <x v="0"/>
  </r>
  <r>
    <x v="18"/>
    <n v="7.7082998999999999E-2"/>
    <n v="8.0208003999999999E-2"/>
    <n v="7.6563001000000006E-2"/>
    <n v="7.9687997999999996E-2"/>
    <n v="23760000"/>
    <n v="3.6450029999999939E-3"/>
    <x v="0"/>
    <x v="1"/>
    <x v="1"/>
  </r>
  <r>
    <x v="19"/>
    <n v="8.0208003999999999E-2"/>
    <n v="8.2291998000000005E-2"/>
    <n v="7.7604003000000005E-2"/>
    <n v="7.9167001000000001E-2"/>
    <n v="32640000"/>
    <n v="4.6879950000000004E-3"/>
    <x v="1"/>
    <x v="0"/>
    <x v="1"/>
  </r>
  <r>
    <x v="20"/>
    <n v="7.9167001000000001E-2"/>
    <n v="8.1249997000000004E-2"/>
    <n v="7.9167001000000001E-2"/>
    <n v="8.1249997000000004E-2"/>
    <n v="13872000"/>
    <n v="2.0829960000000036E-3"/>
    <x v="0"/>
    <x v="1"/>
    <x v="1"/>
  </r>
  <r>
    <x v="21"/>
    <n v="7.8645996999999995E-2"/>
    <n v="8.0208003999999999E-2"/>
    <n v="7.8125E-2"/>
    <n v="8.0208003999999999E-2"/>
    <n v="18264000"/>
    <n v="2.0830039999999994E-3"/>
    <x v="0"/>
    <x v="1"/>
    <x v="1"/>
  </r>
  <r>
    <x v="22"/>
    <n v="7.5259997999999995E-2"/>
    <n v="7.9948001000000005E-2"/>
    <n v="7.4740000000000001E-2"/>
    <n v="7.9948001000000005E-2"/>
    <n v="94128000"/>
    <n v="5.2080010000000038E-3"/>
    <x v="0"/>
    <x v="0"/>
    <x v="0"/>
  </r>
  <r>
    <x v="23"/>
    <n v="7.5521000000000005E-2"/>
    <n v="7.6823004E-2"/>
    <n v="7.5000002999999996E-2"/>
    <n v="7.6041996000000001E-2"/>
    <n v="49296000"/>
    <n v="1.8230010000000046E-3"/>
    <x v="0"/>
    <x v="0"/>
    <x v="0"/>
  </r>
  <r>
    <x v="24"/>
    <n v="7.5521000000000005E-2"/>
    <n v="7.6563001000000006E-2"/>
    <n v="7.5000002999999996E-2"/>
    <n v="7.5521000000000005E-2"/>
    <n v="20064000"/>
    <n v="1.5629980000000099E-3"/>
    <x v="2"/>
    <x v="1"/>
    <x v="1"/>
  </r>
  <r>
    <x v="25"/>
    <n v="7.6301998999999995E-2"/>
    <n v="7.7604003000000005E-2"/>
    <n v="7.5000002999999996E-2"/>
    <n v="7.6563001000000006E-2"/>
    <n v="67752000"/>
    <n v="2.6040000000000091E-3"/>
    <x v="0"/>
    <x v="0"/>
    <x v="0"/>
  </r>
  <r>
    <x v="26"/>
    <n v="7.5000002999999996E-2"/>
    <n v="7.7082998999999999E-2"/>
    <n v="7.3958001999999995E-2"/>
    <n v="7.7082998999999999E-2"/>
    <n v="20952000"/>
    <n v="3.1249970000000044E-3"/>
    <x v="0"/>
    <x v="0"/>
    <x v="0"/>
  </r>
  <r>
    <x v="27"/>
    <n v="7.5521000000000005E-2"/>
    <n v="7.6301998999999995E-2"/>
    <n v="7.3958001999999995E-2"/>
    <n v="7.5259997999999995E-2"/>
    <n v="15024000"/>
    <n v="2.3439970000000004E-3"/>
    <x v="1"/>
    <x v="1"/>
    <x v="2"/>
  </r>
  <r>
    <x v="28"/>
    <n v="7.5521000000000005E-2"/>
    <n v="7.6301998999999995E-2"/>
    <n v="7.4478999000000004E-2"/>
    <n v="7.6301998999999995E-2"/>
    <n v="42120000"/>
    <n v="1.8229999999999913E-3"/>
    <x v="0"/>
    <x v="1"/>
    <x v="1"/>
  </r>
  <r>
    <x v="29"/>
    <n v="7.5521000000000005E-2"/>
    <n v="7.6041996000000001E-2"/>
    <n v="7.5259997999999995E-2"/>
    <n v="7.6041996000000001E-2"/>
    <n v="63792000"/>
    <n v="7.8199800000000597E-4"/>
    <x v="0"/>
    <x v="0"/>
    <x v="0"/>
  </r>
  <r>
    <x v="30"/>
    <n v="7.4478999000000004E-2"/>
    <n v="7.5781003E-2"/>
    <n v="7.3958001999999995E-2"/>
    <n v="7.5781003E-2"/>
    <n v="23760000"/>
    <n v="1.8230010000000046E-3"/>
    <x v="0"/>
    <x v="1"/>
    <x v="1"/>
  </r>
  <r>
    <x v="31"/>
    <n v="7.7082998999999999E-2"/>
    <n v="7.9948001000000005E-2"/>
    <n v="7.3958001999999995E-2"/>
    <n v="7.5521000000000005E-2"/>
    <n v="54936000"/>
    <n v="5.9899990000000097E-3"/>
    <x v="1"/>
    <x v="0"/>
    <x v="1"/>
  </r>
  <r>
    <x v="32"/>
    <n v="7.5781003E-2"/>
    <n v="7.7082998999999999E-2"/>
    <n v="7.5521000000000005E-2"/>
    <n v="7.7082998999999999E-2"/>
    <n v="25848000"/>
    <n v="1.5619989999999945E-3"/>
    <x v="0"/>
    <x v="1"/>
    <x v="1"/>
  </r>
  <r>
    <x v="33"/>
    <n v="7.9426996E-2"/>
    <n v="7.9687997999999996E-2"/>
    <n v="7.5521000000000005E-2"/>
    <n v="7.5781003E-2"/>
    <n v="77640000"/>
    <n v="4.1669979999999912E-3"/>
    <x v="1"/>
    <x v="1"/>
    <x v="2"/>
  </r>
  <r>
    <x v="34"/>
    <n v="9.5573001000000005E-2"/>
    <n v="9.5833003999999999E-2"/>
    <n v="7.9687997999999996E-2"/>
    <n v="7.9948001000000005E-2"/>
    <n v="251544000"/>
    <n v="1.6145006000000003E-2"/>
    <x v="1"/>
    <x v="0"/>
    <x v="1"/>
  </r>
  <r>
    <x v="35"/>
    <n v="0.10000000100000001"/>
    <n v="0.10104200200000001"/>
    <n v="9.1666996000000001E-2"/>
    <n v="9.1666996000000001E-2"/>
    <n v="161064000"/>
    <n v="9.3750060000000052E-3"/>
    <x v="1"/>
    <x v="1"/>
    <x v="2"/>
  </r>
  <r>
    <x v="36"/>
    <n v="0.115103997"/>
    <n v="0.11666700200000001"/>
    <n v="0.10208299799999999"/>
    <n v="0.10208299799999999"/>
    <n v="310344000"/>
    <n v="1.4584004000000012E-2"/>
    <x v="1"/>
    <x v="0"/>
    <x v="1"/>
  </r>
  <r>
    <x v="37"/>
    <n v="0.116145998"/>
    <n v="0.119271003"/>
    <n v="0.11354199800000001"/>
    <n v="0.115103997"/>
    <n v="165240000"/>
    <n v="5.7290049999999954E-3"/>
    <x v="1"/>
    <x v="1"/>
    <x v="2"/>
  </r>
  <r>
    <x v="38"/>
    <n v="0.12812499699999999"/>
    <n v="0.12864600100000001"/>
    <n v="0.11666700200000001"/>
    <n v="0.11666700200000001"/>
    <n v="181032000"/>
    <n v="1.1978999000000004E-2"/>
    <x v="1"/>
    <x v="1"/>
    <x v="2"/>
  </r>
  <r>
    <x v="39"/>
    <n v="0.114583001"/>
    <n v="0.12604199299999999"/>
    <n v="0.110417001"/>
    <n v="0.12604199299999999"/>
    <n v="210624000"/>
    <n v="1.562499199999999E-2"/>
    <x v="0"/>
    <x v="0"/>
    <x v="0"/>
  </r>
  <r>
    <x v="40"/>
    <n v="0.106771"/>
    <n v="0.11666700200000001"/>
    <n v="0.105728999"/>
    <n v="0.116145998"/>
    <n v="92088000"/>
    <n v="1.0938003000000002E-2"/>
    <x v="0"/>
    <x v="1"/>
    <x v="1"/>
  </r>
  <r>
    <x v="41"/>
    <n v="0.121875003"/>
    <n v="0.123957999"/>
    <n v="0.106771"/>
    <n v="0.106771"/>
    <n v="185496000"/>
    <n v="1.7186998999999994E-2"/>
    <x v="1"/>
    <x v="0"/>
    <x v="1"/>
  </r>
  <r>
    <x v="42"/>
    <n v="0.11666700200000001"/>
    <n v="0.12473999700000001"/>
    <n v="0.115103997"/>
    <n v="0.122396"/>
    <n v="60480000"/>
    <n v="9.6360000000000057E-3"/>
    <x v="0"/>
    <x v="1"/>
    <x v="1"/>
  </r>
  <r>
    <x v="43"/>
    <n v="0.110937998"/>
    <n v="0.117187999"/>
    <n v="0.10781300100000001"/>
    <n v="0.117187999"/>
    <n v="63384000"/>
    <n v="9.3749979999999955E-3"/>
    <x v="0"/>
    <x v="0"/>
    <x v="0"/>
  </r>
  <r>
    <x v="44"/>
    <n v="0.10781300100000001"/>
    <n v="0.110937998"/>
    <n v="0.10781300100000001"/>
    <n v="0.109375"/>
    <n v="15600000"/>
    <n v="3.1249969999999905E-3"/>
    <x v="0"/>
    <x v="0"/>
    <x v="0"/>
  </r>
  <r>
    <x v="45"/>
    <n v="0.10911499700000001"/>
    <n v="0.109895997"/>
    <n v="0.107291996"/>
    <n v="0.108854003"/>
    <n v="11496000"/>
    <n v="2.6040009999999947E-3"/>
    <x v="1"/>
    <x v="1"/>
    <x v="2"/>
  </r>
  <r>
    <x v="46"/>
    <n v="0.106771"/>
    <n v="0.109375"/>
    <n v="0.10312499899999999"/>
    <n v="0.108332999"/>
    <n v="31272000"/>
    <n v="6.250001000000005E-3"/>
    <x v="0"/>
    <x v="1"/>
    <x v="1"/>
  </r>
  <r>
    <x v="47"/>
    <n v="0.114583001"/>
    <n v="0.11666700200000001"/>
    <n v="0.108854003"/>
    <n v="0.109375"/>
    <n v="65184000"/>
    <n v="7.812999000000001E-3"/>
    <x v="1"/>
    <x v="0"/>
    <x v="1"/>
  </r>
  <r>
    <x v="48"/>
    <n v="0.113021001"/>
    <n v="0.11562500100000001"/>
    <n v="0.110937998"/>
    <n v="0.115103997"/>
    <n v="24336000"/>
    <n v="4.687003000000009E-3"/>
    <x v="0"/>
    <x v="0"/>
    <x v="0"/>
  </r>
  <r>
    <x v="49"/>
    <n v="0.111458004"/>
    <n v="0.112499997"/>
    <n v="0.110937998"/>
    <n v="0.110937998"/>
    <n v="12408000"/>
    <n v="1.5619990000000084E-3"/>
    <x v="1"/>
    <x v="1"/>
    <x v="2"/>
  </r>
  <r>
    <x v="50"/>
    <n v="0.116145998"/>
    <n v="0.119791999"/>
    <n v="0.110937998"/>
    <n v="0.111458004"/>
    <n v="51480000"/>
    <n v="8.8540010000000002E-3"/>
    <x v="1"/>
    <x v="1"/>
    <x v="2"/>
  </r>
  <r>
    <x v="51"/>
    <n v="0.123957999"/>
    <n v="0.125"/>
    <n v="0.11666700200000001"/>
    <n v="0.118229002"/>
    <n v="96288000"/>
    <n v="8.3329979999999942E-3"/>
    <x v="1"/>
    <x v="0"/>
    <x v="1"/>
  </r>
  <r>
    <x v="52"/>
    <n v="0.122396"/>
    <n v="0.12525999500000001"/>
    <n v="0.121353999"/>
    <n v="0.125"/>
    <n v="50352000"/>
    <n v="3.9059960000000088E-3"/>
    <x v="0"/>
    <x v="0"/>
    <x v="0"/>
  </r>
  <r>
    <x v="53"/>
    <n v="0.119791999"/>
    <n v="0.121875003"/>
    <n v="0.11666700200000001"/>
    <n v="0.121875003"/>
    <n v="29088000"/>
    <n v="5.2080009999999899E-3"/>
    <x v="0"/>
    <x v="1"/>
    <x v="1"/>
  </r>
  <r>
    <x v="54"/>
    <n v="0.12083300199999999"/>
    <n v="0.12083300199999999"/>
    <n v="0.112499997"/>
    <n v="0.117187999"/>
    <n v="71760000"/>
    <n v="8.3330049999999906E-3"/>
    <x v="1"/>
    <x v="0"/>
    <x v="1"/>
  </r>
  <r>
    <x v="55"/>
    <n v="0.11562500100000001"/>
    <n v="0.120572999"/>
    <n v="0.115103997"/>
    <n v="0.11874999899999999"/>
    <n v="53424000"/>
    <n v="5.4690020000000006E-3"/>
    <x v="0"/>
    <x v="1"/>
    <x v="1"/>
  </r>
  <r>
    <x v="56"/>
    <n v="0.110417001"/>
    <n v="0.11666700200000001"/>
    <n v="0.107291996"/>
    <n v="0.11666700200000001"/>
    <n v="60648000"/>
    <n v="9.3750060000000052E-3"/>
    <x v="0"/>
    <x v="0"/>
    <x v="0"/>
  </r>
  <r>
    <x v="57"/>
    <n v="0.112499997"/>
    <n v="0.11562500100000001"/>
    <n v="0.109375"/>
    <n v="0.110417001"/>
    <n v="24864000"/>
    <n v="6.250001000000005E-3"/>
    <x v="1"/>
    <x v="1"/>
    <x v="2"/>
  </r>
  <r>
    <x v="58"/>
    <n v="0.108854003"/>
    <n v="0.113021001"/>
    <n v="0.106250003"/>
    <n v="0.112499997"/>
    <n v="40680000"/>
    <n v="6.7709980000000003E-3"/>
    <x v="0"/>
    <x v="1"/>
    <x v="1"/>
  </r>
  <r>
    <x v="59"/>
    <n v="0.114583001"/>
    <n v="0.115103997"/>
    <n v="0.10520800199999999"/>
    <n v="0.108332999"/>
    <n v="44232000"/>
    <n v="9.8959950000000046E-3"/>
    <x v="1"/>
    <x v="0"/>
    <x v="1"/>
  </r>
  <r>
    <x v="60"/>
    <n v="0.116406001"/>
    <n v="0.11666700200000001"/>
    <n v="0.112499997"/>
    <n v="0.114583001"/>
    <n v="24792000"/>
    <n v="4.1670050000000014E-3"/>
    <x v="1"/>
    <x v="0"/>
    <x v="1"/>
  </r>
  <r>
    <x v="61"/>
    <n v="0.109895997"/>
    <n v="0.115103997"/>
    <n v="0.109895997"/>
    <n v="0.114063002"/>
    <n v="11424000"/>
    <n v="5.2080000000000043E-3"/>
    <x v="0"/>
    <x v="1"/>
    <x v="1"/>
  </r>
  <r>
    <x v="62"/>
    <n v="0.109895997"/>
    <n v="0.111458004"/>
    <n v="0.108332999"/>
    <n v="0.111458004"/>
    <n v="11808000"/>
    <n v="3.1250050000000001E-3"/>
    <x v="0"/>
    <x v="1"/>
    <x v="1"/>
  </r>
  <r>
    <x v="63"/>
    <n v="0.10781300100000001"/>
    <n v="0.112499997"/>
    <n v="0.10599"/>
    <n v="0.108854003"/>
    <n v="20832000"/>
    <n v="6.5099970000000035E-3"/>
    <x v="0"/>
    <x v="1"/>
    <x v="1"/>
  </r>
  <r>
    <x v="64"/>
    <n v="0.105728999"/>
    <n v="0.10781300100000001"/>
    <n v="9.6874997000000004E-2"/>
    <n v="0.106771"/>
    <n v="31944000"/>
    <n v="1.0938004000000001E-2"/>
    <x v="0"/>
    <x v="1"/>
    <x v="1"/>
  </r>
  <r>
    <x v="65"/>
    <n v="0.10208299799999999"/>
    <n v="0.102604002"/>
    <n v="9.8438001999999997E-2"/>
    <n v="0.102604002"/>
    <n v="35688000"/>
    <n v="4.166000000000003E-3"/>
    <x v="0"/>
    <x v="0"/>
    <x v="0"/>
  </r>
  <r>
    <x v="66"/>
    <n v="0.108332999"/>
    <n v="0.110417001"/>
    <n v="0.102604002"/>
    <n v="0.104688004"/>
    <n v="20064000"/>
    <n v="7.812999000000001E-3"/>
    <x v="1"/>
    <x v="0"/>
    <x v="1"/>
  </r>
  <r>
    <x v="67"/>
    <n v="0.108332999"/>
    <n v="0.109375"/>
    <n v="0.103646003"/>
    <n v="0.109375"/>
    <n v="19992000"/>
    <n v="5.7289969999999996E-3"/>
    <x v="0"/>
    <x v="0"/>
    <x v="0"/>
  </r>
  <r>
    <x v="68"/>
    <n v="0.105728999"/>
    <n v="0.108594"/>
    <n v="0.103646003"/>
    <n v="0.106771"/>
    <n v="12480000"/>
    <n v="4.9479969999999956E-3"/>
    <x v="0"/>
    <x v="1"/>
    <x v="1"/>
  </r>
  <r>
    <x v="69"/>
    <n v="0.106250003"/>
    <n v="0.106250003"/>
    <n v="0.104688004"/>
    <n v="0.10520800199999999"/>
    <n v="14256000"/>
    <n v="1.5619989999999945E-3"/>
    <x v="1"/>
    <x v="1"/>
    <x v="2"/>
  </r>
  <r>
    <x v="70"/>
    <n v="0.110937998"/>
    <n v="0.113021001"/>
    <n v="0.10520800199999999"/>
    <n v="0.10520800199999999"/>
    <n v="22536000"/>
    <n v="7.812999000000001E-3"/>
    <x v="1"/>
    <x v="1"/>
    <x v="2"/>
  </r>
  <r>
    <x v="71"/>
    <n v="0.117187999"/>
    <n v="0.11770799799999999"/>
    <n v="0.111458004"/>
    <n v="0.111979"/>
    <n v="51480000"/>
    <n v="6.2499939999999948E-3"/>
    <x v="1"/>
    <x v="0"/>
    <x v="1"/>
  </r>
  <r>
    <x v="72"/>
    <n v="0.115884997"/>
    <n v="0.116145998"/>
    <n v="0.112499997"/>
    <n v="0.115364999"/>
    <n v="27840000"/>
    <n v="3.6460009999999959E-3"/>
    <x v="1"/>
    <x v="0"/>
    <x v="1"/>
  </r>
  <r>
    <x v="73"/>
    <n v="0.11874999899999999"/>
    <n v="0.119791999"/>
    <n v="0.114063002"/>
    <n v="0.115103997"/>
    <n v="22944000"/>
    <n v="5.7289969999999996E-3"/>
    <x v="1"/>
    <x v="0"/>
    <x v="1"/>
  </r>
  <r>
    <x v="74"/>
    <n v="0.116926998"/>
    <n v="0.11874999899999999"/>
    <n v="0.116145998"/>
    <n v="0.118229002"/>
    <n v="14448000"/>
    <n v="2.6040009999999947E-3"/>
    <x v="0"/>
    <x v="1"/>
    <x v="1"/>
  </r>
  <r>
    <x v="75"/>
    <n v="0.11770799799999999"/>
    <n v="0.11874999899999999"/>
    <n v="0.11666700200000001"/>
    <n v="0.117187999"/>
    <n v="14640000"/>
    <n v="2.0829969999999892E-3"/>
    <x v="1"/>
    <x v="1"/>
    <x v="2"/>
  </r>
  <r>
    <x v="76"/>
    <n v="0.11666700200000001"/>
    <n v="0.12083300199999999"/>
    <n v="0.11562500100000001"/>
    <n v="0.117187999"/>
    <n v="39288000"/>
    <n v="5.2080009999999899E-3"/>
    <x v="0"/>
    <x v="1"/>
    <x v="1"/>
  </r>
  <r>
    <x v="77"/>
    <n v="0.127603993"/>
    <n v="0.127603993"/>
    <n v="0.117187999"/>
    <n v="0.118229002"/>
    <n v="66960000"/>
    <n v="1.0415993999999998E-2"/>
    <x v="1"/>
    <x v="0"/>
    <x v="1"/>
  </r>
  <r>
    <x v="78"/>
    <n v="0.125"/>
    <n v="0.13333299800000001"/>
    <n v="0.122916996"/>
    <n v="0.129167005"/>
    <n v="38160000"/>
    <n v="1.0416002000000008E-2"/>
    <x v="0"/>
    <x v="1"/>
    <x v="1"/>
  </r>
  <r>
    <x v="79"/>
    <n v="0.15000000599999999"/>
    <n v="0.15104199900000001"/>
    <n v="0.125"/>
    <n v="0.12656299800000001"/>
    <n v="112968000"/>
    <n v="2.604199900000001E-2"/>
    <x v="1"/>
    <x v="1"/>
    <x v="2"/>
  </r>
  <r>
    <x v="80"/>
    <n v="0.16197900500000001"/>
    <n v="0.169271007"/>
    <n v="0.15130199499999999"/>
    <n v="0.157031"/>
    <n v="179424000"/>
    <n v="1.7969012000000006E-2"/>
    <x v="1"/>
    <x v="0"/>
    <x v="1"/>
  </r>
  <r>
    <x v="81"/>
    <n v="0.165104002"/>
    <n v="0.166406006"/>
    <n v="0.15625"/>
    <n v="0.16562500599999999"/>
    <n v="77328000"/>
    <n v="1.0156005999999995E-2"/>
    <x v="0"/>
    <x v="1"/>
    <x v="1"/>
  </r>
  <r>
    <x v="82"/>
    <n v="0.15781299800000001"/>
    <n v="0.16666699900000001"/>
    <n v="0.152082995"/>
    <n v="0.16666699900000001"/>
    <n v="85248000"/>
    <n v="1.4584004000000012E-2"/>
    <x v="0"/>
    <x v="0"/>
    <x v="0"/>
  </r>
  <r>
    <x v="83"/>
    <n v="0.18437500300000001"/>
    <n v="0.184896007"/>
    <n v="0.15781299800000001"/>
    <n v="0.15937499699999999"/>
    <n v="66672000"/>
    <n v="2.7083008999999991E-2"/>
    <x v="1"/>
    <x v="1"/>
    <x v="2"/>
  </r>
  <r>
    <x v="84"/>
    <n v="0.15468800099999999"/>
    <n v="0.18385399899999999"/>
    <n v="0.15260399899999999"/>
    <n v="0.183332995"/>
    <n v="111672000"/>
    <n v="3.125E-2"/>
    <x v="0"/>
    <x v="1"/>
    <x v="1"/>
  </r>
  <r>
    <x v="85"/>
    <n v="0.167707995"/>
    <n v="0.17708300099999999"/>
    <n v="0.15599000499999999"/>
    <n v="0.15625"/>
    <n v="128640000"/>
    <n v="2.1092996000000003E-2"/>
    <x v="1"/>
    <x v="0"/>
    <x v="1"/>
  </r>
  <r>
    <x v="86"/>
    <n v="0.17031300099999999"/>
    <n v="0.17499999699999999"/>
    <n v="0.16666699900000001"/>
    <n v="0.17291699299999999"/>
    <n v="52152000"/>
    <n v="8.3329979999999804E-3"/>
    <x v="0"/>
    <x v="0"/>
    <x v="0"/>
  </r>
  <r>
    <x v="87"/>
    <n v="0.16458299800000001"/>
    <n v="0.17343799800000001"/>
    <n v="0.16406300700000001"/>
    <n v="0.171875"/>
    <n v="42576000"/>
    <n v="9.3749909999999992E-3"/>
    <x v="0"/>
    <x v="1"/>
    <x v="1"/>
  </r>
  <r>
    <x v="88"/>
    <n v="0.19739599499999999"/>
    <n v="0.20416699299999999"/>
    <n v="0.16875000300000001"/>
    <n v="0.16900999799999999"/>
    <n v="178584000"/>
    <n v="3.5416989999999982E-2"/>
    <x v="1"/>
    <x v="1"/>
    <x v="2"/>
  </r>
  <r>
    <x v="89"/>
    <n v="0.22499999400000001"/>
    <n v="0.23385399600000001"/>
    <n v="0.19739599499999999"/>
    <n v="0.20000000300000001"/>
    <n v="338760000"/>
    <n v="3.6458001000000018E-2"/>
    <x v="1"/>
    <x v="0"/>
    <x v="1"/>
  </r>
  <r>
    <x v="90"/>
    <n v="0.23125000300000001"/>
    <n v="0.232291996"/>
    <n v="0.21979199299999999"/>
    <n v="0.22447900500000001"/>
    <n v="153648000"/>
    <n v="1.250000300000001E-2"/>
    <x v="1"/>
    <x v="1"/>
    <x v="2"/>
  </r>
  <r>
    <x v="91"/>
    <n v="0.21875"/>
    <n v="0.24062499400000001"/>
    <n v="0.214582995"/>
    <n v="0.232291996"/>
    <n v="164016000"/>
    <n v="2.604199900000001E-2"/>
    <x v="0"/>
    <x v="0"/>
    <x v="0"/>
  </r>
  <r>
    <x v="92"/>
    <n v="0.203906"/>
    <n v="0.21770800700000001"/>
    <n v="0.20260399600000001"/>
    <n v="0.21718800099999999"/>
    <n v="99360000"/>
    <n v="1.5104011000000001E-2"/>
    <x v="0"/>
    <x v="0"/>
    <x v="0"/>
  </r>
  <r>
    <x v="93"/>
    <n v="0.20833300099999999"/>
    <n v="0.21302099499999999"/>
    <n v="0.20260399600000001"/>
    <n v="0.20364600399999999"/>
    <n v="54624000"/>
    <n v="1.0416998999999982E-2"/>
    <x v="1"/>
    <x v="0"/>
    <x v="1"/>
  </r>
  <r>
    <x v="94"/>
    <n v="0.20208300700000001"/>
    <n v="0.20937499400000001"/>
    <n v="0.19791699900000001"/>
    <n v="0.207292005"/>
    <n v="47424000"/>
    <n v="1.1457994999999999E-2"/>
    <x v="0"/>
    <x v="1"/>
    <x v="1"/>
  </r>
  <r>
    <x v="95"/>
    <n v="0.21692700700000001"/>
    <n v="0.217447996"/>
    <n v="0.190103993"/>
    <n v="0.20000000300000001"/>
    <n v="105096000"/>
    <n v="2.7344003000000006E-2"/>
    <x v="1"/>
    <x v="0"/>
    <x v="1"/>
  </r>
  <r>
    <x v="96"/>
    <n v="0.201041996"/>
    <n v="0.22499999400000001"/>
    <n v="0.19687500599999999"/>
    <n v="0.22187499699999999"/>
    <n v="99984000"/>
    <n v="2.8124988000000017E-2"/>
    <x v="0"/>
    <x v="0"/>
    <x v="0"/>
  </r>
  <r>
    <x v="97"/>
    <n v="0.200521007"/>
    <n v="0.20885400500000001"/>
    <n v="0.19947899899999999"/>
    <n v="0.20208300700000001"/>
    <n v="37536000"/>
    <n v="9.375006000000019E-3"/>
    <x v="0"/>
    <x v="0"/>
    <x v="0"/>
  </r>
  <r>
    <x v="98"/>
    <n v="0.20078100300000001"/>
    <n v="0.20624999699999999"/>
    <n v="0.198957995"/>
    <n v="0.20416699299999999"/>
    <n v="23280000"/>
    <n v="7.2920019999999919E-3"/>
    <x v="0"/>
    <x v="1"/>
    <x v="1"/>
  </r>
  <r>
    <x v="99"/>
    <n v="0.20624999699999999"/>
    <n v="0.20624999699999999"/>
    <n v="0.197135001"/>
    <n v="0.20000000300000001"/>
    <n v="40560000"/>
    <n v="9.1149959999999863E-3"/>
    <x v="1"/>
    <x v="0"/>
    <x v="1"/>
  </r>
  <r>
    <x v="100"/>
    <n v="0.20286500499999999"/>
    <n v="0.20937499400000001"/>
    <n v="0.20208300700000001"/>
    <n v="0.20416699299999999"/>
    <n v="34848000"/>
    <n v="7.2919869999999998E-3"/>
    <x v="0"/>
    <x v="1"/>
    <x v="1"/>
  </r>
  <r>
    <x v="101"/>
    <n v="0.20025999799999999"/>
    <n v="0.20833300099999999"/>
    <n v="0.19921900300000001"/>
    <n v="0.207292005"/>
    <n v="56136000"/>
    <n v="9.1139979999999843E-3"/>
    <x v="0"/>
    <x v="1"/>
    <x v="1"/>
  </r>
  <r>
    <x v="102"/>
    <n v="0.1875"/>
    <n v="0.201041996"/>
    <n v="0.18697899600000001"/>
    <n v="0.20000000300000001"/>
    <n v="79008000"/>
    <n v="1.4062999999999992E-2"/>
    <x v="0"/>
    <x v="0"/>
    <x v="0"/>
  </r>
  <r>
    <x v="103"/>
    <n v="0.195051998"/>
    <n v="0.203125"/>
    <n v="0.183332995"/>
    <n v="0.18645800700000001"/>
    <n v="75744000"/>
    <n v="1.9792005000000001E-2"/>
    <x v="1"/>
    <x v="0"/>
    <x v="1"/>
  </r>
  <r>
    <x v="104"/>
    <n v="0.20000000300000001"/>
    <n v="0.20208300700000001"/>
    <n v="0.196354002"/>
    <n v="0.196354002"/>
    <n v="16296000"/>
    <n v="5.7290050000000092E-3"/>
    <x v="1"/>
    <x v="1"/>
    <x v="2"/>
  </r>
  <r>
    <x v="105"/>
    <n v="0.198957995"/>
    <n v="0.205208004"/>
    <n v="0.191667005"/>
    <n v="0.203125"/>
    <n v="30936000"/>
    <n v="1.3540998999999998E-2"/>
    <x v="0"/>
    <x v="1"/>
    <x v="1"/>
  </r>
  <r>
    <x v="106"/>
    <n v="0.19609400599999999"/>
    <n v="0.198438004"/>
    <n v="0.18854199299999999"/>
    <n v="0.198438004"/>
    <n v="47112000"/>
    <n v="9.8960110000000101E-3"/>
    <x v="0"/>
    <x v="1"/>
    <x v="1"/>
  </r>
  <r>
    <x v="107"/>
    <n v="0.18125000599999999"/>
    <n v="0.198957995"/>
    <n v="0.18020799800000001"/>
    <n v="0.198957995"/>
    <n v="69624000"/>
    <n v="1.874999699999999E-2"/>
    <x v="0"/>
    <x v="0"/>
    <x v="0"/>
  </r>
  <r>
    <x v="108"/>
    <n v="0.18125000599999999"/>
    <n v="0.182813004"/>
    <n v="0.176042005"/>
    <n v="0.180729002"/>
    <n v="50688000"/>
    <n v="6.7709989999999998E-3"/>
    <x v="1"/>
    <x v="1"/>
    <x v="2"/>
  </r>
  <r>
    <x v="109"/>
    <n v="0.19114600100000001"/>
    <n v="0.19374999400000001"/>
    <n v="0.183332995"/>
    <n v="0.18385399899999999"/>
    <n v="98256000"/>
    <n v="1.041699900000001E-2"/>
    <x v="1"/>
    <x v="1"/>
    <x v="2"/>
  </r>
  <r>
    <x v="110"/>
    <n v="0.221353993"/>
    <n v="0.22187499699999999"/>
    <n v="0.19270800099999999"/>
    <n v="0.19791699900000001"/>
    <n v="241920000"/>
    <n v="2.9166996000000001E-2"/>
    <x v="1"/>
    <x v="0"/>
    <x v="1"/>
  </r>
  <r>
    <x v="111"/>
    <n v="0.22604200199999999"/>
    <n v="0.230989993"/>
    <n v="0.21875"/>
    <n v="0.220833004"/>
    <n v="104160000"/>
    <n v="1.2239993000000005E-2"/>
    <x v="1"/>
    <x v="1"/>
    <x v="2"/>
  </r>
  <r>
    <x v="112"/>
    <n v="0.22499999400000001"/>
    <n v="0.22812500599999999"/>
    <n v="0.20937499400000001"/>
    <n v="0.21145799800000001"/>
    <n v="113136000"/>
    <n v="1.8750011999999983E-2"/>
    <x v="1"/>
    <x v="1"/>
    <x v="2"/>
  </r>
  <r>
    <x v="113"/>
    <n v="0.25130200400000002"/>
    <n v="0.25312501199999998"/>
    <n v="0.22708299800000001"/>
    <n v="0.23749999699999999"/>
    <n v="189840000"/>
    <n v="2.6042013999999974E-2"/>
    <x v="1"/>
    <x v="0"/>
    <x v="1"/>
  </r>
  <r>
    <x v="114"/>
    <n v="0.21354199900000001"/>
    <n v="0.25052100399999999"/>
    <n v="0.21145799800000001"/>
    <n v="0.24010400500000001"/>
    <n v="121824000"/>
    <n v="3.9063005999999983E-2"/>
    <x v="0"/>
    <x v="1"/>
    <x v="1"/>
  </r>
  <r>
    <x v="115"/>
    <n v="0.247396007"/>
    <n v="0.25"/>
    <n v="0.19374999400000001"/>
    <n v="0.19583299800000001"/>
    <n v="234384000"/>
    <n v="5.6250005999999991E-2"/>
    <x v="1"/>
    <x v="0"/>
    <x v="1"/>
  </r>
  <r>
    <x v="116"/>
    <n v="0.26953101200000001"/>
    <n v="0.27500000600000002"/>
    <n v="0.25"/>
    <n v="0.25729200200000002"/>
    <n v="142536000"/>
    <n v="2.5000006000000019E-2"/>
    <x v="1"/>
    <x v="0"/>
    <x v="1"/>
  </r>
  <r>
    <x v="117"/>
    <n v="0.25624999399999998"/>
    <n v="0.267708004"/>
    <n v="0.252083004"/>
    <n v="0.260417014"/>
    <n v="95400000"/>
    <n v="1.5625E-2"/>
    <x v="0"/>
    <x v="1"/>
    <x v="1"/>
  </r>
  <r>
    <x v="118"/>
    <n v="0.25416699100000001"/>
    <n v="0.27291700200000002"/>
    <n v="0.24843800099999999"/>
    <n v="0.26822900799999999"/>
    <n v="100536000"/>
    <n v="2.4479001000000028E-2"/>
    <x v="0"/>
    <x v="0"/>
    <x v="0"/>
  </r>
  <r>
    <x v="119"/>
    <n v="0.25364598599999999"/>
    <n v="0.26093798899999998"/>
    <n v="0.247396007"/>
    <n v="0.26093798899999998"/>
    <n v="39984000"/>
    <n v="1.354198199999998E-2"/>
    <x v="0"/>
    <x v="1"/>
    <x v="1"/>
  </r>
  <r>
    <x v="120"/>
    <n v="0.247916996"/>
    <n v="0.25260400799999999"/>
    <n v="0.241145998"/>
    <n v="0.25"/>
    <n v="47304000"/>
    <n v="1.1458009999999991E-2"/>
    <x v="0"/>
    <x v="1"/>
    <x v="1"/>
  </r>
  <r>
    <x v="121"/>
    <n v="0.24375000599999999"/>
    <n v="0.25598999900000002"/>
    <n v="0.24375000599999999"/>
    <n v="0.24895800700000001"/>
    <n v="61872000"/>
    <n v="1.2239993000000032E-2"/>
    <x v="0"/>
    <x v="0"/>
    <x v="0"/>
  </r>
  <r>
    <x v="122"/>
    <n v="0.233072996"/>
    <n v="0.245832995"/>
    <n v="0.231771007"/>
    <n v="0.245832995"/>
    <n v="58272000"/>
    <n v="1.4061987999999997E-2"/>
    <x v="0"/>
    <x v="0"/>
    <x v="0"/>
  </r>
  <r>
    <x v="123"/>
    <n v="0.22395800099999999"/>
    <n v="0.23203100300000001"/>
    <n v="0.21927100399999999"/>
    <n v="0.220833004"/>
    <n v="52536000"/>
    <n v="1.2759999000000022E-2"/>
    <x v="1"/>
    <x v="1"/>
    <x v="2"/>
  </r>
  <r>
    <x v="124"/>
    <n v="0.21041700199999999"/>
    <n v="0.22812500599999999"/>
    <n v="0.21041700199999999"/>
    <n v="0.22499999400000001"/>
    <n v="55296000"/>
    <n v="1.7708003999999999E-2"/>
    <x v="0"/>
    <x v="1"/>
    <x v="1"/>
  </r>
  <r>
    <x v="125"/>
    <n v="0.19739599499999999"/>
    <n v="0.21562500300000001"/>
    <n v="0.19583299800000001"/>
    <n v="0.21223999599999999"/>
    <n v="86256000"/>
    <n v="1.9792005000000001E-2"/>
    <x v="0"/>
    <x v="1"/>
    <x v="1"/>
  </r>
  <r>
    <x v="126"/>
    <n v="0.18854199299999999"/>
    <n v="0.20937499400000001"/>
    <n v="0.183332995"/>
    <n v="0.188802004"/>
    <n v="173664000"/>
    <n v="2.604199900000001E-2"/>
    <x v="0"/>
    <x v="0"/>
    <x v="0"/>
  </r>
  <r>
    <x v="127"/>
    <n v="0.192968994"/>
    <n v="0.198438004"/>
    <n v="0.18854199299999999"/>
    <n v="0.19739599499999999"/>
    <n v="85800000"/>
    <n v="9.8960110000000101E-3"/>
    <x v="0"/>
    <x v="1"/>
    <x v="1"/>
  </r>
  <r>
    <x v="128"/>
    <n v="0.20833300099999999"/>
    <n v="0.21041700199999999"/>
    <n v="0.18906299800000001"/>
    <n v="0.19687500599999999"/>
    <n v="117384000"/>
    <n v="2.1354003999999982E-2"/>
    <x v="1"/>
    <x v="1"/>
    <x v="2"/>
  </r>
  <r>
    <x v="129"/>
    <n v="0.21875"/>
    <n v="0.22708299800000001"/>
    <n v="0.21093800700000001"/>
    <n v="0.21145799800000001"/>
    <n v="147888000"/>
    <n v="1.6144990999999997E-2"/>
    <x v="1"/>
    <x v="0"/>
    <x v="1"/>
  </r>
  <r>
    <x v="130"/>
    <n v="0.220833004"/>
    <n v="0.22395800099999999"/>
    <n v="0.21718800099999999"/>
    <n v="0.21875"/>
    <n v="37320000"/>
    <n v="6.7699999999999982E-3"/>
    <x v="1"/>
    <x v="1"/>
    <x v="2"/>
  </r>
  <r>
    <x v="131"/>
    <n v="0.225520998"/>
    <n v="0.22604200199999999"/>
    <n v="0.21562500300000001"/>
    <n v="0.22031299800000001"/>
    <n v="50688000"/>
    <n v="1.0416998999999982E-2"/>
    <x v="1"/>
    <x v="1"/>
    <x v="2"/>
  </r>
  <r>
    <x v="132"/>
    <n v="0.22916699900000001"/>
    <n v="0.230207995"/>
    <n v="0.225520998"/>
    <n v="0.22864599499999999"/>
    <n v="118464000"/>
    <n v="4.6869969999999983E-3"/>
    <x v="1"/>
    <x v="0"/>
    <x v="1"/>
  </r>
  <r>
    <x v="133"/>
    <n v="0.22447900500000001"/>
    <n v="0.22916699900000001"/>
    <n v="0.22447900500000001"/>
    <n v="0.227604002"/>
    <n v="52056000"/>
    <n v="4.6879940000000009E-3"/>
    <x v="0"/>
    <x v="0"/>
    <x v="0"/>
  </r>
  <r>
    <x v="134"/>
    <n v="0.21145799800000001"/>
    <n v="0.220833004"/>
    <n v="0.21145799800000001"/>
    <n v="0.21875"/>
    <n v="40392000"/>
    <n v="9.3750059999999913E-3"/>
    <x v="0"/>
    <x v="1"/>
    <x v="1"/>
  </r>
  <r>
    <x v="135"/>
    <n v="0.21015599400000001"/>
    <n v="0.216666996"/>
    <n v="0.20208300700000001"/>
    <n v="0.211979002"/>
    <n v="66096000"/>
    <n v="1.4583988999999992E-2"/>
    <x v="0"/>
    <x v="0"/>
    <x v="0"/>
  </r>
  <r>
    <x v="136"/>
    <n v="0.21302099499999999"/>
    <n v="0.22057299299999999"/>
    <n v="0.211979002"/>
    <n v="0.211979002"/>
    <n v="32616000"/>
    <n v="8.5939909999999953E-3"/>
    <x v="1"/>
    <x v="0"/>
    <x v="1"/>
  </r>
  <r>
    <x v="137"/>
    <n v="0.20624999699999999"/>
    <n v="0.216666996"/>
    <n v="0.205728993"/>
    <n v="0.21354199900000001"/>
    <n v="32064000"/>
    <n v="1.0938003000000002E-2"/>
    <x v="0"/>
    <x v="1"/>
    <x v="1"/>
  </r>
  <r>
    <x v="138"/>
    <n v="0.21354199900000001"/>
    <n v="0.21875"/>
    <n v="0.20677100100000001"/>
    <n v="0.211979002"/>
    <n v="47664000"/>
    <n v="1.197899899999999E-2"/>
    <x v="1"/>
    <x v="0"/>
    <x v="1"/>
  </r>
  <r>
    <x v="139"/>
    <n v="0.21171900599999999"/>
    <n v="0.21510399899999999"/>
    <n v="0.20885400500000001"/>
    <n v="0.21302099499999999"/>
    <n v="25248000"/>
    <n v="6.249993999999981E-3"/>
    <x v="0"/>
    <x v="1"/>
    <x v="1"/>
  </r>
  <r>
    <x v="140"/>
    <n v="0.21822899600000001"/>
    <n v="0.21875"/>
    <n v="0.20937499400000001"/>
    <n v="0.209895998"/>
    <n v="25800000"/>
    <n v="9.3750059999999913E-3"/>
    <x v="1"/>
    <x v="1"/>
    <x v="2"/>
  </r>
  <r>
    <x v="141"/>
    <n v="0.22499999400000001"/>
    <n v="0.227604002"/>
    <n v="0.21927100399999999"/>
    <n v="0.220052004"/>
    <n v="60768000"/>
    <n v="8.3329980000000081E-3"/>
    <x v="1"/>
    <x v="0"/>
    <x v="1"/>
  </r>
  <r>
    <x v="142"/>
    <n v="0.229688004"/>
    <n v="0.229688004"/>
    <n v="0.21770800700000001"/>
    <n v="0.22187499699999999"/>
    <n v="53232000"/>
    <n v="1.1979996999999992E-2"/>
    <x v="1"/>
    <x v="1"/>
    <x v="2"/>
  </r>
  <r>
    <x v="143"/>
    <n v="0.23541699299999999"/>
    <n v="0.238542005"/>
    <n v="0.22604200199999999"/>
    <n v="0.22708299800000001"/>
    <n v="95328000"/>
    <n v="1.250000300000001E-2"/>
    <x v="1"/>
    <x v="0"/>
    <x v="1"/>
  </r>
  <r>
    <x v="144"/>
    <n v="0.234375"/>
    <n v="0.238542005"/>
    <n v="0.230207995"/>
    <n v="0.23333300700000001"/>
    <n v="26640000"/>
    <n v="8.3340100000000028E-3"/>
    <x v="1"/>
    <x v="1"/>
    <x v="2"/>
  </r>
  <r>
    <x v="145"/>
    <n v="0.225520998"/>
    <n v="0.23125000300000001"/>
    <n v="0.21979199299999999"/>
    <n v="0.22916699900000001"/>
    <n v="28896000"/>
    <n v="1.1458010000000018E-2"/>
    <x v="0"/>
    <x v="1"/>
    <x v="1"/>
  </r>
  <r>
    <x v="146"/>
    <n v="0.234375"/>
    <n v="0.24166700199999999"/>
    <n v="0.21979199299999999"/>
    <n v="0.21979199299999999"/>
    <n v="100296000"/>
    <n v="2.1875009000000001E-2"/>
    <x v="1"/>
    <x v="0"/>
    <x v="1"/>
  </r>
  <r>
    <x v="147"/>
    <n v="0.22708299800000001"/>
    <n v="0.24010400500000001"/>
    <n v="0.22031299800000001"/>
    <n v="0.232291996"/>
    <n v="53448000"/>
    <n v="1.9791006999999999E-2"/>
    <x v="0"/>
    <x v="0"/>
    <x v="0"/>
  </r>
  <r>
    <x v="148"/>
    <n v="0.22916699900000001"/>
    <n v="0.23333300700000001"/>
    <n v="0.22031299800000001"/>
    <n v="0.22916699900000001"/>
    <n v="33888000"/>
    <n v="1.3020008999999999E-2"/>
    <x v="2"/>
    <x v="0"/>
    <x v="1"/>
  </r>
  <r>
    <x v="149"/>
    <n v="0.222917005"/>
    <n v="0.232291996"/>
    <n v="0.222917005"/>
    <n v="0.232291996"/>
    <n v="33744000"/>
    <n v="9.3749909999999992E-3"/>
    <x v="0"/>
    <x v="1"/>
    <x v="1"/>
  </r>
  <r>
    <x v="150"/>
    <n v="0.219531"/>
    <n v="0.222917005"/>
    <n v="0.212760001"/>
    <n v="0.21875"/>
    <n v="122808000"/>
    <n v="1.0157003999999997E-2"/>
    <x v="1"/>
    <x v="0"/>
    <x v="1"/>
  </r>
  <r>
    <x v="151"/>
    <n v="0.214582995"/>
    <n v="0.221353993"/>
    <n v="0.21145799800000001"/>
    <n v="0.21770800700000001"/>
    <n v="64080000"/>
    <n v="9.8959949999999908E-3"/>
    <x v="0"/>
    <x v="1"/>
    <x v="1"/>
  </r>
  <r>
    <x v="152"/>
    <n v="0.22499999400000001"/>
    <n v="0.22604200199999999"/>
    <n v="0.20833300099999999"/>
    <n v="0.21145799800000001"/>
    <n v="95064000"/>
    <n v="1.7709001000000002E-2"/>
    <x v="1"/>
    <x v="0"/>
    <x v="1"/>
  </r>
  <r>
    <x v="153"/>
    <n v="0.23489600399999999"/>
    <n v="0.239062995"/>
    <n v="0.22161500200000001"/>
    <n v="0.22499999400000001"/>
    <n v="87048000"/>
    <n v="1.7447992999999995E-2"/>
    <x v="1"/>
    <x v="0"/>
    <x v="1"/>
  </r>
  <r>
    <x v="154"/>
    <n v="0.23125000300000001"/>
    <n v="0.236978993"/>
    <n v="0.23125000300000001"/>
    <n v="0.234375"/>
    <n v="23544000"/>
    <n v="5.7289899999999894E-3"/>
    <x v="0"/>
    <x v="1"/>
    <x v="1"/>
  </r>
  <r>
    <x v="155"/>
    <n v="0.230207995"/>
    <n v="0.23541699299999999"/>
    <n v="0.223437995"/>
    <n v="0.23125000300000001"/>
    <n v="46728000"/>
    <n v="1.1978997999999991E-2"/>
    <x v="0"/>
    <x v="0"/>
    <x v="0"/>
  </r>
  <r>
    <x v="156"/>
    <n v="0.22604200199999999"/>
    <n v="0.232291996"/>
    <n v="0.22447900500000001"/>
    <n v="0.22812500599999999"/>
    <n v="9744000"/>
    <n v="7.8129909999999914E-3"/>
    <x v="0"/>
    <x v="1"/>
    <x v="1"/>
  </r>
  <r>
    <x v="157"/>
    <n v="0.23749999699999999"/>
    <n v="0.239062995"/>
    <n v="0.22656300700000001"/>
    <n v="0.22916699900000001"/>
    <n v="51048000"/>
    <n v="1.249998799999999E-2"/>
    <x v="1"/>
    <x v="1"/>
    <x v="2"/>
  </r>
  <r>
    <x v="158"/>
    <n v="0.242448002"/>
    <n v="0.245313004"/>
    <n v="0.239062995"/>
    <n v="0.24166700199999999"/>
    <n v="125712000"/>
    <n v="6.2500090000000008E-3"/>
    <x v="1"/>
    <x v="0"/>
    <x v="1"/>
  </r>
  <r>
    <x v="159"/>
    <n v="0.25104200799999998"/>
    <n v="0.252083004"/>
    <n v="0.24218800700000001"/>
    <n v="0.24375000599999999"/>
    <n v="88920000"/>
    <n v="9.8949969999999887E-3"/>
    <x v="1"/>
    <x v="0"/>
    <x v="1"/>
  </r>
  <r>
    <x v="160"/>
    <n v="0.247916996"/>
    <n v="0.25"/>
    <n v="0.239843994"/>
    <n v="0.25"/>
    <n v="33216000"/>
    <n v="1.0156005999999995E-2"/>
    <x v="0"/>
    <x v="1"/>
    <x v="1"/>
  </r>
  <r>
    <x v="161"/>
    <n v="0.23749999699999999"/>
    <n v="0.24687500300000001"/>
    <n v="0.23541699299999999"/>
    <n v="0.24427099499999999"/>
    <n v="71808000"/>
    <n v="1.1458010000000018E-2"/>
    <x v="0"/>
    <x v="1"/>
    <x v="1"/>
  </r>
  <r>
    <x v="162"/>
    <n v="0.241926998"/>
    <n v="0.24375000599999999"/>
    <n v="0.23333300700000001"/>
    <n v="0.23489600399999999"/>
    <n v="83496000"/>
    <n v="1.0416998999999982E-2"/>
    <x v="1"/>
    <x v="0"/>
    <x v="1"/>
  </r>
  <r>
    <x v="163"/>
    <n v="0.239062995"/>
    <n v="0.24166700199999999"/>
    <n v="0.23463499500000001"/>
    <n v="0.24166700199999999"/>
    <n v="54504000"/>
    <n v="7.032006999999979E-3"/>
    <x v="0"/>
    <x v="1"/>
    <x v="1"/>
  </r>
  <r>
    <x v="164"/>
    <n v="0.23072899899999999"/>
    <n v="0.235156"/>
    <n v="0.22656300700000001"/>
    <n v="0.23489600399999999"/>
    <n v="120312000"/>
    <n v="8.5929929999999932E-3"/>
    <x v="0"/>
    <x v="1"/>
    <x v="1"/>
  </r>
  <r>
    <x v="165"/>
    <n v="0.21302099499999999"/>
    <n v="0.23333300700000001"/>
    <n v="0.21145799800000001"/>
    <n v="0.23333300700000001"/>
    <n v="132864000"/>
    <n v="2.1875009000000001E-2"/>
    <x v="0"/>
    <x v="1"/>
    <x v="1"/>
  </r>
  <r>
    <x v="166"/>
    <n v="0.21510399899999999"/>
    <n v="0.21927100399999999"/>
    <n v="0.207292005"/>
    <n v="0.20833300099999999"/>
    <n v="148032000"/>
    <n v="1.197899899999999E-2"/>
    <x v="1"/>
    <x v="0"/>
    <x v="1"/>
  </r>
  <r>
    <x v="167"/>
    <n v="0.232291996"/>
    <n v="0.23333300700000001"/>
    <n v="0.216146007"/>
    <n v="0.21718800099999999"/>
    <n v="146424000"/>
    <n v="1.7187000000000008E-2"/>
    <x v="1"/>
    <x v="1"/>
    <x v="2"/>
  </r>
  <r>
    <x v="168"/>
    <n v="0.24375000599999999"/>
    <n v="0.24375000599999999"/>
    <n v="0.23125000300000001"/>
    <n v="0.23281300099999999"/>
    <n v="170112000"/>
    <n v="1.2500002999999982E-2"/>
    <x v="1"/>
    <x v="0"/>
    <x v="1"/>
  </r>
  <r>
    <x v="169"/>
    <n v="0.24765600300000001"/>
    <n v="0.25052100399999999"/>
    <n v="0.23958300099999999"/>
    <n v="0.23958300099999999"/>
    <n v="120288000"/>
    <n v="1.0938003000000002E-2"/>
    <x v="1"/>
    <x v="0"/>
    <x v="1"/>
  </r>
  <r>
    <x v="170"/>
    <n v="0.23958300099999999"/>
    <n v="0.24895800700000001"/>
    <n v="0.238542005"/>
    <n v="0.247916996"/>
    <n v="51264000"/>
    <n v="1.0416002000000008E-2"/>
    <x v="0"/>
    <x v="1"/>
    <x v="1"/>
  </r>
  <r>
    <x v="171"/>
    <n v="0.24765600300000001"/>
    <n v="0.25052100399999999"/>
    <n v="0.24062499400000001"/>
    <n v="0.241145998"/>
    <n v="109344000"/>
    <n v="9.8960099999999829E-3"/>
    <x v="1"/>
    <x v="1"/>
    <x v="2"/>
  </r>
  <r>
    <x v="172"/>
    <n v="0.25364598599999999"/>
    <n v="0.25833299799999998"/>
    <n v="0.24375000599999999"/>
    <n v="0.24687500300000001"/>
    <n v="174768000"/>
    <n v="1.4582991999999989E-2"/>
    <x v="1"/>
    <x v="1"/>
    <x v="2"/>
  </r>
  <r>
    <x v="173"/>
    <n v="0.25677099799999997"/>
    <n v="0.263541996"/>
    <n v="0.25104200799999998"/>
    <n v="0.25364598599999999"/>
    <n v="189432000"/>
    <n v="1.2499988000000017E-2"/>
    <x v="1"/>
    <x v="0"/>
    <x v="1"/>
  </r>
  <r>
    <x v="174"/>
    <n v="0.24687500300000001"/>
    <n v="0.267188013"/>
    <n v="0.24687500300000001"/>
    <n v="0.267188013"/>
    <n v="182376000"/>
    <n v="2.0313009999999992E-2"/>
    <x v="0"/>
    <x v="0"/>
    <x v="0"/>
  </r>
  <r>
    <x v="175"/>
    <n v="0.24062499400000001"/>
    <n v="0.24947899600000001"/>
    <n v="0.236978993"/>
    <n v="0.24895800700000001"/>
    <n v="94248000"/>
    <n v="1.250000300000001E-2"/>
    <x v="0"/>
    <x v="0"/>
    <x v="0"/>
  </r>
  <r>
    <x v="176"/>
    <n v="0.23749999699999999"/>
    <n v="0.243229002"/>
    <n v="0.23333300700000001"/>
    <n v="0.24088500400000001"/>
    <n v="82080000"/>
    <n v="9.8959949999999908E-3"/>
    <x v="0"/>
    <x v="1"/>
    <x v="1"/>
  </r>
  <r>
    <x v="177"/>
    <n v="0.238542005"/>
    <n v="0.24166700199999999"/>
    <n v="0.23125000300000001"/>
    <n v="0.23749999699999999"/>
    <n v="105864000"/>
    <n v="1.0416998999999982E-2"/>
    <x v="1"/>
    <x v="0"/>
    <x v="1"/>
  </r>
  <r>
    <x v="178"/>
    <n v="0.247916996"/>
    <n v="0.24947899600000001"/>
    <n v="0.239062995"/>
    <n v="0.23958300099999999"/>
    <n v="96720000"/>
    <n v="1.0416001000000008E-2"/>
    <x v="1"/>
    <x v="0"/>
    <x v="1"/>
  </r>
  <r>
    <x v="179"/>
    <n v="0.245832995"/>
    <n v="0.25312501199999998"/>
    <n v="0.24427099499999999"/>
    <n v="0.25"/>
    <n v="74448000"/>
    <n v="8.8540169999999918E-3"/>
    <x v="0"/>
    <x v="1"/>
    <x v="1"/>
  </r>
  <r>
    <x v="180"/>
    <n v="0.25989601000000001"/>
    <n v="0.260417014"/>
    <n v="0.24687500300000001"/>
    <n v="0.247396007"/>
    <n v="138264000"/>
    <n v="1.3542010999999993E-2"/>
    <x v="1"/>
    <x v="0"/>
    <x v="1"/>
  </r>
  <r>
    <x v="181"/>
    <n v="0.257551998"/>
    <n v="0.26249998800000002"/>
    <n v="0.254687995"/>
    <n v="0.25937500600000002"/>
    <n v="88584000"/>
    <n v="7.8119930000000171E-3"/>
    <x v="0"/>
    <x v="0"/>
    <x v="0"/>
  </r>
  <r>
    <x v="182"/>
    <n v="0.25312501199999998"/>
    <n v="0.25937500600000002"/>
    <n v="0.25260400799999999"/>
    <n v="0.25312501199999998"/>
    <n v="24696000"/>
    <n v="6.770998000000028E-3"/>
    <x v="2"/>
    <x v="1"/>
    <x v="1"/>
  </r>
  <r>
    <x v="183"/>
    <n v="0.24687500300000001"/>
    <n v="0.25572898999999999"/>
    <n v="0.24375000599999999"/>
    <n v="0.25572898999999999"/>
    <n v="116640000"/>
    <n v="1.1978983999999998E-2"/>
    <x v="0"/>
    <x v="0"/>
    <x v="0"/>
  </r>
  <r>
    <x v="184"/>
    <n v="0.245313004"/>
    <n v="0.25104200799999998"/>
    <n v="0.24375000599999999"/>
    <n v="0.24635399899999999"/>
    <n v="42456000"/>
    <n v="7.2920019999999919E-3"/>
    <x v="0"/>
    <x v="1"/>
    <x v="1"/>
  </r>
  <r>
    <x v="185"/>
    <n v="0.24270799800000001"/>
    <n v="0.247916996"/>
    <n v="0.238542005"/>
    <n v="0.245832995"/>
    <n v="52536000"/>
    <n v="9.3749909999999992E-3"/>
    <x v="0"/>
    <x v="1"/>
    <x v="1"/>
  </r>
  <r>
    <x v="186"/>
    <n v="0.26510399600000001"/>
    <n v="0.26588499500000001"/>
    <n v="0.24166700199999999"/>
    <n v="0.24375000599999999"/>
    <n v="245928000"/>
    <n v="2.4217993000000021E-2"/>
    <x v="1"/>
    <x v="0"/>
    <x v="1"/>
  </r>
  <r>
    <x v="187"/>
    <n v="0.26458299200000002"/>
    <n v="0.273176998"/>
    <n v="0.26406300100000002"/>
    <n v="0.26458299200000002"/>
    <n v="129480000"/>
    <n v="9.1139969999999848E-3"/>
    <x v="2"/>
    <x v="0"/>
    <x v="1"/>
  </r>
  <r>
    <x v="188"/>
    <n v="0.26302099200000001"/>
    <n v="0.26510399600000001"/>
    <n v="0.25937500600000002"/>
    <n v="0.263541996"/>
    <n v="60720000"/>
    <n v="5.7289899999999894E-3"/>
    <x v="0"/>
    <x v="1"/>
    <x v="1"/>
  </r>
  <r>
    <x v="189"/>
    <n v="0.25937500600000002"/>
    <n v="0.263541996"/>
    <n v="0.25729200200000002"/>
    <n v="0.26249998800000002"/>
    <n v="168408000"/>
    <n v="6.249993999999981E-3"/>
    <x v="0"/>
    <x v="0"/>
    <x v="0"/>
  </r>
  <r>
    <x v="190"/>
    <n v="0.25729200200000002"/>
    <n v="0.26093798899999998"/>
    <n v="0.25364598599999999"/>
    <n v="0.26093798899999998"/>
    <n v="47520000"/>
    <n v="7.2920029999999914E-3"/>
    <x v="0"/>
    <x v="1"/>
    <x v="1"/>
  </r>
  <r>
    <x v="191"/>
    <n v="0.25364598599999999"/>
    <n v="0.25729200200000002"/>
    <n v="0.25260400799999999"/>
    <n v="0.25729200200000002"/>
    <n v="59424000"/>
    <n v="4.6879940000000286E-3"/>
    <x v="0"/>
    <x v="1"/>
    <x v="1"/>
  </r>
  <r>
    <x v="192"/>
    <n v="0.26145800899999999"/>
    <n v="0.26458299200000002"/>
    <n v="0.25416699100000001"/>
    <n v="0.255468994"/>
    <n v="88728000"/>
    <n v="1.0416001000000008E-2"/>
    <x v="1"/>
    <x v="0"/>
    <x v="1"/>
  </r>
  <r>
    <x v="193"/>
    <n v="0.263541996"/>
    <n v="0.26458299200000002"/>
    <n v="0.25572898999999999"/>
    <n v="0.26145800899999999"/>
    <n v="54072000"/>
    <n v="8.8540020000000275E-3"/>
    <x v="1"/>
    <x v="1"/>
    <x v="2"/>
  </r>
  <r>
    <x v="194"/>
    <n v="0.270312995"/>
    <n v="0.270832986"/>
    <n v="0.260417014"/>
    <n v="0.26458299200000002"/>
    <n v="79560000"/>
    <n v="1.0415971999999996E-2"/>
    <x v="1"/>
    <x v="1"/>
    <x v="2"/>
  </r>
  <r>
    <x v="195"/>
    <n v="0.270312995"/>
    <n v="0.28385400799999999"/>
    <n v="0.267708004"/>
    <n v="0.270832986"/>
    <n v="278904000"/>
    <n v="1.6146003999999992E-2"/>
    <x v="0"/>
    <x v="0"/>
    <x v="0"/>
  </r>
  <r>
    <x v="196"/>
    <n v="0.27447900200000003"/>
    <n v="0.27708300899999999"/>
    <n v="0.26302099200000001"/>
    <n v="0.27343800699999998"/>
    <n v="134904000"/>
    <n v="1.4062016999999982E-2"/>
    <x v="1"/>
    <x v="1"/>
    <x v="2"/>
  </r>
  <r>
    <x v="197"/>
    <n v="0.30312499399999998"/>
    <n v="0.30416700200000002"/>
    <n v="0.27187499399999998"/>
    <n v="0.273176998"/>
    <n v="307464000"/>
    <n v="3.2292008000000039E-2"/>
    <x v="1"/>
    <x v="1"/>
    <x v="2"/>
  </r>
  <r>
    <x v="198"/>
    <n v="0.32083299799999998"/>
    <n v="0.33177098599999999"/>
    <n v="0.29921901200000001"/>
    <n v="0.30104199100000001"/>
    <n v="494136000"/>
    <n v="3.2551973999999984E-2"/>
    <x v="1"/>
    <x v="0"/>
    <x v="1"/>
  </r>
  <r>
    <x v="199"/>
    <n v="0.317707986"/>
    <n v="0.32187500600000002"/>
    <n v="0.3125"/>
    <n v="0.31614598599999999"/>
    <n v="219144000"/>
    <n v="9.375006000000019E-3"/>
    <x v="1"/>
    <x v="0"/>
    <x v="1"/>
  </r>
  <r>
    <x v="200"/>
    <n v="0.298958004"/>
    <n v="0.31562501199999998"/>
    <n v="0.29791700799999998"/>
    <n v="0.314583004"/>
    <n v="160320000"/>
    <n v="1.7708003999999999E-2"/>
    <x v="0"/>
    <x v="0"/>
    <x v="0"/>
  </r>
  <r>
    <x v="201"/>
    <n v="0.30599000999999998"/>
    <n v="0.30937498800000002"/>
    <n v="0.291667014"/>
    <n v="0.30000001199999998"/>
    <n v="146280000"/>
    <n v="1.7707974000000015E-2"/>
    <x v="1"/>
    <x v="1"/>
    <x v="2"/>
  </r>
  <r>
    <x v="202"/>
    <n v="0.3125"/>
    <n v="0.32578098799999999"/>
    <n v="0.296875"/>
    <n v="0.298958004"/>
    <n v="240024000"/>
    <n v="2.8905987999999994E-2"/>
    <x v="1"/>
    <x v="0"/>
    <x v="1"/>
  </r>
  <r>
    <x v="203"/>
    <n v="0.31979200200000002"/>
    <n v="0.32083299799999998"/>
    <n v="0.307292014"/>
    <n v="0.31510400799999999"/>
    <n v="117744000"/>
    <n v="1.3540983999999978E-2"/>
    <x v="1"/>
    <x v="1"/>
    <x v="2"/>
  </r>
  <r>
    <x v="204"/>
    <n v="0.34791699100000001"/>
    <n v="0.357291996"/>
    <n v="0.31979200200000002"/>
    <n v="0.32031300699999998"/>
    <n v="461112000"/>
    <n v="3.7499993999999981E-2"/>
    <x v="1"/>
    <x v="1"/>
    <x v="2"/>
  </r>
  <r>
    <x v="205"/>
    <n v="0.34628900899999998"/>
    <n v="0.36770799799999998"/>
    <n v="0.345313013"/>
    <n v="0.35624998800000002"/>
    <n v="495000000"/>
    <n v="2.2394984999999978E-2"/>
    <x v="0"/>
    <x v="0"/>
    <x v="0"/>
  </r>
  <r>
    <x v="206"/>
    <n v="0.33177098599999999"/>
    <n v="0.34375"/>
    <n v="0.326041996"/>
    <n v="0.341666996"/>
    <n v="246984000"/>
    <n v="1.7708003999999999E-2"/>
    <x v="0"/>
    <x v="0"/>
    <x v="0"/>
  </r>
  <r>
    <x v="207"/>
    <n v="0.32708299200000002"/>
    <n v="0.33802101000000001"/>
    <n v="0.32135400200000003"/>
    <n v="0.328125"/>
    <n v="195984000"/>
    <n v="1.6667007999999983E-2"/>
    <x v="0"/>
    <x v="0"/>
    <x v="0"/>
  </r>
  <r>
    <x v="208"/>
    <n v="0.32786500499999999"/>
    <n v="0.33697900200000003"/>
    <n v="0.32395800899999999"/>
    <n v="0.33177098599999999"/>
    <n v="130464000"/>
    <n v="1.3020993000000036E-2"/>
    <x v="0"/>
    <x v="0"/>
    <x v="0"/>
  </r>
  <r>
    <x v="209"/>
    <n v="0.32916700799999998"/>
    <n v="0.33645799799999998"/>
    <n v="0.32916700799999998"/>
    <n v="0.331510007"/>
    <n v="66240000"/>
    <n v="7.2909899999999972E-3"/>
    <x v="0"/>
    <x v="0"/>
    <x v="0"/>
  </r>
  <r>
    <x v="210"/>
    <n v="0.332812995"/>
    <n v="0.33437499399999998"/>
    <n v="0.32447901400000001"/>
    <n v="0.33229199100000001"/>
    <n v="62016000"/>
    <n v="9.8959799999999709E-3"/>
    <x v="1"/>
    <x v="1"/>
    <x v="2"/>
  </r>
  <r>
    <x v="211"/>
    <n v="0.35546898799999999"/>
    <n v="0.357291996"/>
    <n v="0.330208004"/>
    <n v="0.330208004"/>
    <n v="273192000"/>
    <n v="2.7083992000000001E-2"/>
    <x v="1"/>
    <x v="0"/>
    <x v="1"/>
  </r>
  <r>
    <x v="212"/>
    <n v="0.34999999399999998"/>
    <n v="0.364582986"/>
    <n v="0.348957986"/>
    <n v="0.35572901400000001"/>
    <n v="242304000"/>
    <n v="1.5625E-2"/>
    <x v="0"/>
    <x v="0"/>
    <x v="0"/>
  </r>
  <r>
    <x v="213"/>
    <n v="0.34999999399999998"/>
    <n v="0.35364601000000001"/>
    <n v="0.34635400799999999"/>
    <n v="0.34999999399999998"/>
    <n v="128256000"/>
    <n v="7.2920020000000196E-3"/>
    <x v="2"/>
    <x v="0"/>
    <x v="1"/>
  </r>
  <r>
    <x v="214"/>
    <n v="0.349218994"/>
    <n v="0.35312500600000002"/>
    <n v="0.34479200799999998"/>
    <n v="0.34817698600000002"/>
    <n v="60096000"/>
    <n v="8.3329980000000359E-3"/>
    <x v="1"/>
    <x v="1"/>
    <x v="2"/>
  </r>
  <r>
    <x v="215"/>
    <n v="0.35104200200000002"/>
    <n v="0.361458004"/>
    <n v="0.34375"/>
    <n v="0.34375"/>
    <n v="113616000"/>
    <n v="1.7708003999999999E-2"/>
    <x v="1"/>
    <x v="1"/>
    <x v="2"/>
  </r>
  <r>
    <x v="216"/>
    <n v="0.340364993"/>
    <n v="0.357291996"/>
    <n v="0.33750000600000002"/>
    <n v="0.354167014"/>
    <n v="225792000"/>
    <n v="1.9791989999999982E-2"/>
    <x v="0"/>
    <x v="0"/>
    <x v="0"/>
  </r>
  <r>
    <x v="217"/>
    <n v="0.34479200799999998"/>
    <n v="0.348957986"/>
    <n v="0.33125001199999998"/>
    <n v="0.34062498800000002"/>
    <n v="157560000"/>
    <n v="1.7707974000000015E-2"/>
    <x v="1"/>
    <x v="0"/>
    <x v="1"/>
  </r>
  <r>
    <x v="218"/>
    <n v="0.354167014"/>
    <n v="0.36302098599999999"/>
    <n v="0.34479200799999998"/>
    <n v="0.35104200200000002"/>
    <n v="152928000"/>
    <n v="1.8228978000000007E-2"/>
    <x v="1"/>
    <x v="0"/>
    <x v="1"/>
  </r>
  <r>
    <x v="219"/>
    <n v="0.35781300100000002"/>
    <n v="0.364582986"/>
    <n v="0.35468798899999998"/>
    <n v="0.35781300100000002"/>
    <n v="110016000"/>
    <n v="9.8949970000000165E-3"/>
    <x v="2"/>
    <x v="1"/>
    <x v="1"/>
  </r>
  <r>
    <x v="220"/>
    <n v="0.35637998599999998"/>
    <n v="0.36041700799999998"/>
    <n v="0.348957986"/>
    <n v="0.35572901400000001"/>
    <n v="131304000"/>
    <n v="1.1459021999999985E-2"/>
    <x v="1"/>
    <x v="1"/>
    <x v="2"/>
  </r>
  <r>
    <x v="221"/>
    <n v="0.37552100399999999"/>
    <n v="0.376563013"/>
    <n v="0.350129992"/>
    <n v="0.35520800899999999"/>
    <n v="289032000"/>
    <n v="2.6433021000000001E-2"/>
    <x v="1"/>
    <x v="1"/>
    <x v="2"/>
  </r>
  <r>
    <x v="222"/>
    <n v="0.396093994"/>
    <n v="0.40312498800000002"/>
    <n v="0.37395799200000002"/>
    <n v="0.379687995"/>
    <n v="332856000"/>
    <n v="2.9166996000000001E-2"/>
    <x v="1"/>
    <x v="0"/>
    <x v="1"/>
  </r>
  <r>
    <x v="223"/>
    <n v="0.38749998800000002"/>
    <n v="0.40156298899999998"/>
    <n v="0.38437500600000002"/>
    <n v="0.401042014"/>
    <n v="233880000"/>
    <n v="1.7187982999999962E-2"/>
    <x v="0"/>
    <x v="0"/>
    <x v="0"/>
  </r>
  <r>
    <x v="224"/>
    <n v="0.36927101000000001"/>
    <n v="0.39479199100000001"/>
    <n v="0.36770799799999998"/>
    <n v="0.392708004"/>
    <n v="220488000"/>
    <n v="2.7083993000000028E-2"/>
    <x v="0"/>
    <x v="1"/>
    <x v="1"/>
  </r>
  <r>
    <x v="225"/>
    <n v="0.35833299200000002"/>
    <n v="0.36354199100000001"/>
    <n v="0.35312500600000002"/>
    <n v="0.36250001199999998"/>
    <n v="232680000"/>
    <n v="1.041698499999999E-2"/>
    <x v="0"/>
    <x v="0"/>
    <x v="0"/>
  </r>
  <r>
    <x v="226"/>
    <n v="0.36927101000000001"/>
    <n v="0.37395799200000002"/>
    <n v="0.35624998800000002"/>
    <n v="0.35989600399999999"/>
    <n v="226296000"/>
    <n v="1.7708003999999999E-2"/>
    <x v="1"/>
    <x v="1"/>
    <x v="2"/>
  </r>
  <r>
    <x v="227"/>
    <n v="0.39687499399999998"/>
    <n v="0.40000000600000002"/>
    <n v="0.38177099799999997"/>
    <n v="0.38489601000000001"/>
    <n v="320688000"/>
    <n v="1.8229008000000047E-2"/>
    <x v="1"/>
    <x v="0"/>
    <x v="1"/>
  </r>
  <r>
    <x v="228"/>
    <n v="0.39296901200000001"/>
    <n v="0.401042014"/>
    <n v="0.38333299799999998"/>
    <n v="0.395312995"/>
    <n v="219600000"/>
    <n v="1.7709016000000022E-2"/>
    <x v="0"/>
    <x v="1"/>
    <x v="1"/>
  </r>
  <r>
    <x v="229"/>
    <n v="0.40494799599999998"/>
    <n v="0.41614601000000001"/>
    <n v="0.388541996"/>
    <n v="0.39114600399999999"/>
    <n v="326472000"/>
    <n v="2.760401400000001E-2"/>
    <x v="1"/>
    <x v="0"/>
    <x v="1"/>
  </r>
  <r>
    <x v="230"/>
    <n v="0.40052101000000001"/>
    <n v="0.416667014"/>
    <n v="0.39375001199999998"/>
    <n v="0.408333004"/>
    <n v="223848000"/>
    <n v="2.291700200000002E-2"/>
    <x v="0"/>
    <x v="1"/>
    <x v="1"/>
  </r>
  <r>
    <x v="231"/>
    <n v="0.41041699100000001"/>
    <n v="0.413801998"/>
    <n v="0.38828098799999999"/>
    <n v="0.40052101000000001"/>
    <n v="324888000"/>
    <n v="2.5521010000000011E-2"/>
    <x v="1"/>
    <x v="0"/>
    <x v="1"/>
  </r>
  <r>
    <x v="232"/>
    <n v="0.395312995"/>
    <n v="0.40520799200000002"/>
    <n v="0.39375001199999998"/>
    <n v="0.39921900599999999"/>
    <n v="140712000"/>
    <n v="1.1457980000000034E-2"/>
    <x v="0"/>
    <x v="1"/>
    <x v="1"/>
  </r>
  <r>
    <x v="233"/>
    <n v="0.392708004"/>
    <n v="0.41458299799999998"/>
    <n v="0.390625"/>
    <n v="0.39739599799999997"/>
    <n v="179592000"/>
    <n v="2.395799799999998E-2"/>
    <x v="0"/>
    <x v="0"/>
    <x v="0"/>
  </r>
  <r>
    <x v="234"/>
    <n v="0.38776001300000001"/>
    <n v="0.39739599799999997"/>
    <n v="0.379687995"/>
    <n v="0.39687499399999998"/>
    <n v="167088000"/>
    <n v="1.7708002999999972E-2"/>
    <x v="0"/>
    <x v="1"/>
    <x v="1"/>
  </r>
  <r>
    <x v="235"/>
    <n v="0.36354199100000001"/>
    <n v="0.39010399600000001"/>
    <n v="0.36250001199999998"/>
    <n v="0.388541996"/>
    <n v="226032000"/>
    <n v="2.7603984000000026E-2"/>
    <x v="0"/>
    <x v="1"/>
    <x v="1"/>
  </r>
  <r>
    <x v="236"/>
    <n v="0.33750000600000002"/>
    <n v="0.36250001199999998"/>
    <n v="0.33541700200000002"/>
    <n v="0.36250001199999998"/>
    <n v="245064000"/>
    <n v="2.7083009999999963E-2"/>
    <x v="0"/>
    <x v="1"/>
    <x v="1"/>
  </r>
  <r>
    <x v="237"/>
    <n v="0.35364601000000001"/>
    <n v="0.36562499399999998"/>
    <n v="0.33958300899999999"/>
    <n v="0.341666996"/>
    <n v="335712000"/>
    <n v="2.604198499999999E-2"/>
    <x v="1"/>
    <x v="1"/>
    <x v="2"/>
  </r>
  <r>
    <x v="238"/>
    <n v="0.34479200799999998"/>
    <n v="0.35260400200000003"/>
    <n v="0.32135400200000003"/>
    <n v="0.34739598599999999"/>
    <n v="377712000"/>
    <n v="3.125E-2"/>
    <x v="0"/>
    <x v="1"/>
    <x v="1"/>
  </r>
  <r>
    <x v="239"/>
    <n v="0.39843800699999998"/>
    <n v="0.41458299799999998"/>
    <n v="0.37109398799999999"/>
    <n v="0.38697901400000001"/>
    <n v="1391880000"/>
    <n v="4.3489009999999995E-2"/>
    <x v="1"/>
    <x v="0"/>
    <x v="1"/>
  </r>
  <r>
    <x v="240"/>
    <n v="0.39791700200000002"/>
    <n v="0.410937995"/>
    <n v="0.39010399600000001"/>
    <n v="0.40520799200000002"/>
    <n v="633144000"/>
    <n v="2.0833998999999992E-2"/>
    <x v="0"/>
    <x v="0"/>
    <x v="0"/>
  </r>
  <r>
    <x v="241"/>
    <n v="0.38229200200000002"/>
    <n v="0.408333004"/>
    <n v="0.377083004"/>
    <n v="0.40625"/>
    <n v="449712000"/>
    <n v="3.125E-2"/>
    <x v="0"/>
    <x v="0"/>
    <x v="0"/>
  </r>
  <r>
    <x v="242"/>
    <n v="0.39375001199999998"/>
    <n v="0.39635398999999999"/>
    <n v="0.377083004"/>
    <n v="0.38645800899999999"/>
    <n v="186144000"/>
    <n v="1.927098599999999E-2"/>
    <x v="1"/>
    <x v="0"/>
    <x v="1"/>
  </r>
  <r>
    <x v="243"/>
    <n v="0.39687499399999998"/>
    <n v="0.39947900200000003"/>
    <n v="0.38906300100000002"/>
    <n v="0.395832986"/>
    <n v="154704000"/>
    <n v="1.0416001000000008E-2"/>
    <x v="1"/>
    <x v="0"/>
    <x v="1"/>
  </r>
  <r>
    <x v="244"/>
    <n v="0.39049500199999998"/>
    <n v="0.39791700200000002"/>
    <n v="0.38802099200000001"/>
    <n v="0.39166700799999998"/>
    <n v="119976000"/>
    <n v="9.8960100000000106E-3"/>
    <x v="0"/>
    <x v="1"/>
    <x v="1"/>
  </r>
  <r>
    <x v="245"/>
    <n v="0.376563013"/>
    <n v="0.39166700799999998"/>
    <n v="0.37552100399999999"/>
    <n v="0.39166700799999998"/>
    <n v="148776000"/>
    <n v="1.6146003999999992E-2"/>
    <x v="0"/>
    <x v="1"/>
    <x v="1"/>
  </r>
  <r>
    <x v="246"/>
    <n v="0.37916699100000001"/>
    <n v="0.38749998800000002"/>
    <n v="0.36770799799999998"/>
    <n v="0.37916699100000001"/>
    <n v="277752000"/>
    <n v="1.9791990000000037E-2"/>
    <x v="2"/>
    <x v="0"/>
    <x v="1"/>
  </r>
  <r>
    <x v="247"/>
    <n v="0.38489601000000001"/>
    <n v="0.38645800899999999"/>
    <n v="0.372916996"/>
    <n v="0.380207986"/>
    <n v="95856000"/>
    <n v="1.3541012999999991E-2"/>
    <x v="1"/>
    <x v="1"/>
    <x v="2"/>
  </r>
  <r>
    <x v="248"/>
    <n v="0.36197900799999999"/>
    <n v="0.38749998800000002"/>
    <n v="0.36041700799999998"/>
    <n v="0.387239993"/>
    <n v="227448000"/>
    <n v="2.7082980000000034E-2"/>
    <x v="0"/>
    <x v="1"/>
    <x v="1"/>
  </r>
  <r>
    <x v="249"/>
    <n v="0.38072898999999999"/>
    <n v="0.383073002"/>
    <n v="0.360938013"/>
    <n v="0.36562499399999998"/>
    <n v="232728000"/>
    <n v="2.2134988999999994E-2"/>
    <x v="1"/>
    <x v="1"/>
    <x v="2"/>
  </r>
  <r>
    <x v="250"/>
    <n v="0.38697901400000001"/>
    <n v="0.39166700799999998"/>
    <n v="0.37395799200000002"/>
    <n v="0.377083004"/>
    <n v="278880000"/>
    <n v="1.7709015999999966E-2"/>
    <x v="1"/>
    <x v="0"/>
    <x v="1"/>
  </r>
  <r>
    <x v="251"/>
    <n v="0.38150999000000002"/>
    <n v="0.39427098599999999"/>
    <n v="0.37916699100000001"/>
    <n v="0.38333299799999998"/>
    <n v="172008000"/>
    <n v="1.5103994999999981E-2"/>
    <x v="0"/>
    <x v="0"/>
    <x v="0"/>
  </r>
  <r>
    <x v="252"/>
    <n v="0.37343800100000002"/>
    <n v="0.385417014"/>
    <n v="0.372916996"/>
    <n v="0.38281300699999998"/>
    <n v="92568000"/>
    <n v="1.2500018000000002E-2"/>
    <x v="0"/>
    <x v="1"/>
    <x v="1"/>
  </r>
  <r>
    <x v="253"/>
    <n v="0.366926998"/>
    <n v="0.37760400799999999"/>
    <n v="0.361458004"/>
    <n v="0.375"/>
    <n v="132360000"/>
    <n v="1.6146003999999992E-2"/>
    <x v="0"/>
    <x v="0"/>
    <x v="0"/>
  </r>
  <r>
    <x v="254"/>
    <n v="0.376563013"/>
    <n v="0.37760400799999999"/>
    <n v="0.37187498800000002"/>
    <n v="0.37343800100000002"/>
    <n v="68472000"/>
    <n v="5.7290199999999736E-3"/>
    <x v="1"/>
    <x v="1"/>
    <x v="2"/>
  </r>
  <r>
    <x v="255"/>
    <n v="0.36927101000000001"/>
    <n v="0.38124999399999998"/>
    <n v="0.36770799799999998"/>
    <n v="0.376563013"/>
    <n v="80976000"/>
    <n v="1.3541996000000001E-2"/>
    <x v="0"/>
    <x v="0"/>
    <x v="0"/>
  </r>
  <r>
    <x v="256"/>
    <n v="0.369792014"/>
    <n v="0.375"/>
    <n v="0.36380198600000002"/>
    <n v="0.372916996"/>
    <n v="68064000"/>
    <n v="1.1198013999999978E-2"/>
    <x v="0"/>
    <x v="1"/>
    <x v="1"/>
  </r>
  <r>
    <x v="257"/>
    <n v="0.35833299200000002"/>
    <n v="0.36927101000000001"/>
    <n v="0.35624998800000002"/>
    <n v="0.36822900200000003"/>
    <n v="117240000"/>
    <n v="1.3021021999999993E-2"/>
    <x v="0"/>
    <x v="1"/>
    <x v="1"/>
  </r>
  <r>
    <x v="258"/>
    <n v="0.34114599200000001"/>
    <n v="0.36197900799999999"/>
    <n v="0.33697900200000003"/>
    <n v="0.35859400000000002"/>
    <n v="217680000"/>
    <n v="2.5000005999999964E-2"/>
    <x v="0"/>
    <x v="1"/>
    <x v="1"/>
  </r>
  <r>
    <x v="259"/>
    <n v="0.360938013"/>
    <n v="0.364062995"/>
    <n v="0.33229199100000001"/>
    <n v="0.33489599799999997"/>
    <n v="464688000"/>
    <n v="3.1771003999999992E-2"/>
    <x v="1"/>
    <x v="0"/>
    <x v="1"/>
  </r>
  <r>
    <x v="260"/>
    <n v="0.35807299599999998"/>
    <n v="0.36562499399999998"/>
    <n v="0.35520800899999999"/>
    <n v="0.36354199100000001"/>
    <n v="188256000"/>
    <n v="1.041698499999999E-2"/>
    <x v="0"/>
    <x v="0"/>
    <x v="0"/>
  </r>
  <r>
    <x v="261"/>
    <n v="0.36718800699999998"/>
    <n v="0.37083300899999999"/>
    <n v="0.35624998800000002"/>
    <n v="0.35781300100000002"/>
    <n v="172824000"/>
    <n v="1.4583020999999974E-2"/>
    <x v="1"/>
    <x v="0"/>
    <x v="1"/>
  </r>
  <r>
    <x v="262"/>
    <n v="0.35677099200000001"/>
    <n v="0.36875000600000002"/>
    <n v="0.347135007"/>
    <n v="0.36666700200000002"/>
    <n v="160872000"/>
    <n v="2.1614999000000024E-2"/>
    <x v="0"/>
    <x v="1"/>
    <x v="1"/>
  </r>
  <r>
    <x v="263"/>
    <n v="0.364062995"/>
    <n v="0.37083300899999999"/>
    <n v="0.345833004"/>
    <n v="0.36354199100000001"/>
    <n v="164028000"/>
    <n v="2.5000004999999992E-2"/>
    <x v="1"/>
    <x v="0"/>
    <x v="1"/>
  </r>
  <r>
    <x v="264"/>
    <n v="0.35208299799999998"/>
    <n v="0.377083004"/>
    <n v="0.34999999399999998"/>
    <n v="0.37395799200000002"/>
    <n v="131628000"/>
    <n v="2.7083010000000018E-2"/>
    <x v="0"/>
    <x v="0"/>
    <x v="0"/>
  </r>
  <r>
    <x v="265"/>
    <n v="0.36562499399999998"/>
    <n v="0.36614599799999997"/>
    <n v="0.34375"/>
    <n v="0.35781300100000002"/>
    <n v="99912000"/>
    <n v="2.2395997999999973E-2"/>
    <x v="1"/>
    <x v="0"/>
    <x v="1"/>
  </r>
  <r>
    <x v="266"/>
    <n v="0.36875000600000002"/>
    <n v="0.369792014"/>
    <n v="0.359375"/>
    <n v="0.364582986"/>
    <n v="68544000"/>
    <n v="1.0417014000000002E-2"/>
    <x v="1"/>
    <x v="1"/>
    <x v="2"/>
  </r>
  <r>
    <x v="267"/>
    <n v="0.385417014"/>
    <n v="0.38593798899999998"/>
    <n v="0.36250001199999998"/>
    <n v="0.36510398999999999"/>
    <n v="109260000"/>
    <n v="2.3437976999999999E-2"/>
    <x v="1"/>
    <x v="1"/>
    <x v="2"/>
  </r>
  <r>
    <x v="268"/>
    <n v="0.427082986"/>
    <n v="0.432292014"/>
    <n v="0.385417014"/>
    <n v="0.38697901400000001"/>
    <n v="388728000"/>
    <n v="4.6875E-2"/>
    <x v="1"/>
    <x v="1"/>
    <x v="2"/>
  </r>
  <r>
    <x v="269"/>
    <n v="0.451041996"/>
    <n v="0.46875"/>
    <n v="0.42500001199999998"/>
    <n v="0.43020799799999998"/>
    <n v="485700000"/>
    <n v="4.3749988000000017E-2"/>
    <x v="1"/>
    <x v="1"/>
    <x v="2"/>
  </r>
  <r>
    <x v="270"/>
    <n v="0.52083301500000001"/>
    <n v="0.52187502399999997"/>
    <n v="0.458332986"/>
    <n v="0.46041700200000002"/>
    <n v="717024000"/>
    <n v="6.3542037999999967E-2"/>
    <x v="1"/>
    <x v="0"/>
    <x v="1"/>
  </r>
  <r>
    <x v="271"/>
    <n v="0.50833302700000005"/>
    <n v="0.52916699599999995"/>
    <n v="0.48541700799999998"/>
    <n v="0.52916699599999995"/>
    <n v="433116000"/>
    <n v="4.3749987999999962E-2"/>
    <x v="0"/>
    <x v="1"/>
    <x v="1"/>
  </r>
  <r>
    <x v="272"/>
    <n v="0.54791700799999998"/>
    <n v="0.57083302700000005"/>
    <n v="0.49270799799999998"/>
    <n v="0.49583300899999999"/>
    <n v="674028000"/>
    <n v="7.8125029000000068E-2"/>
    <x v="1"/>
    <x v="1"/>
    <x v="2"/>
  </r>
  <r>
    <x v="273"/>
    <n v="0.61354202000000002"/>
    <n v="0.61458301500000001"/>
    <n v="0.55416697299999995"/>
    <n v="0.55624997600000003"/>
    <n v="783348000"/>
    <n v="6.0416042000000059E-2"/>
    <x v="1"/>
    <x v="1"/>
    <x v="2"/>
  </r>
  <r>
    <x v="274"/>
    <n v="0.65833300400000005"/>
    <n v="0.67656302499999998"/>
    <n v="0.62812501200000004"/>
    <n v="0.63229197299999995"/>
    <n v="805308000"/>
    <n v="4.8438012999999946E-2"/>
    <x v="1"/>
    <x v="0"/>
    <x v="1"/>
  </r>
  <r>
    <x v="275"/>
    <n v="0.60104197299999995"/>
    <n v="0.6875"/>
    <n v="0.59791702000000002"/>
    <n v="0.67500001200000004"/>
    <n v="632796000"/>
    <n v="8.9582979999999979E-2"/>
    <x v="0"/>
    <x v="1"/>
    <x v="1"/>
  </r>
  <r>
    <x v="276"/>
    <n v="0.63177102799999996"/>
    <n v="0.63541698499999999"/>
    <n v="0.56666702000000002"/>
    <n v="0.59218800100000002"/>
    <n v="733572000"/>
    <n v="6.8749964999999968E-2"/>
    <x v="1"/>
    <x v="0"/>
    <x v="1"/>
  </r>
  <r>
    <x v="277"/>
    <n v="0.67812502399999997"/>
    <n v="0.68645799200000002"/>
    <n v="0.60208302700000005"/>
    <n v="0.62291699599999995"/>
    <n v="726360000"/>
    <n v="8.4374964999999968E-2"/>
    <x v="1"/>
    <x v="1"/>
    <x v="2"/>
  </r>
  <r>
    <x v="278"/>
    <n v="0.77239602799999996"/>
    <n v="0.77291697299999995"/>
    <n v="0.67083299200000002"/>
    <n v="0.67552101600000003"/>
    <n v="749268000"/>
    <n v="0.10208398099999993"/>
    <x v="1"/>
    <x v="1"/>
    <x v="2"/>
  </r>
  <r>
    <x v="279"/>
    <n v="0.83177101600000003"/>
    <n v="0.83958297999999998"/>
    <n v="0.74270802700000005"/>
    <n v="0.79166698499999999"/>
    <n v="1174092000"/>
    <n v="9.687495299999993E-2"/>
    <x v="1"/>
    <x v="0"/>
    <x v="1"/>
  </r>
  <r>
    <x v="280"/>
    <n v="0.82552099199999995"/>
    <n v="0.87291699599999995"/>
    <n v="0.80000001200000004"/>
    <n v="0.83333301500000001"/>
    <n v="1089300000"/>
    <n v="7.2916983999999907E-2"/>
    <x v="0"/>
    <x v="0"/>
    <x v="0"/>
  </r>
  <r>
    <x v="281"/>
    <n v="0.78541702000000002"/>
    <n v="0.83541697299999995"/>
    <n v="0.78125"/>
    <n v="0.8125"/>
    <n v="622992000"/>
    <n v="5.4166972999999952E-2"/>
    <x v="0"/>
    <x v="0"/>
    <x v="0"/>
  </r>
  <r>
    <x v="282"/>
    <n v="0.82291698499999999"/>
    <n v="0.83020800400000005"/>
    <n v="0.78958302700000005"/>
    <n v="0.78958302700000005"/>
    <n v="490152000"/>
    <n v="4.0624977000000007E-2"/>
    <x v="1"/>
    <x v="0"/>
    <x v="1"/>
  </r>
  <r>
    <x v="283"/>
    <n v="0.83125001200000004"/>
    <n v="0.84583300400000005"/>
    <n v="0.80624997600000003"/>
    <n v="0.81510400800000005"/>
    <n v="437544000"/>
    <n v="3.958302800000002E-2"/>
    <x v="1"/>
    <x v="1"/>
    <x v="2"/>
  </r>
  <r>
    <x v="284"/>
    <n v="0.95104199599999995"/>
    <n v="0.95416700799999998"/>
    <n v="0.83958297999999998"/>
    <n v="0.84843802499999998"/>
    <n v="565092000"/>
    <n v="0.114584028"/>
    <x v="1"/>
    <x v="1"/>
    <x v="2"/>
  </r>
  <r>
    <x v="285"/>
    <n v="1.0333329440000001"/>
    <n v="1.045832992"/>
    <n v="0.9375"/>
    <n v="0.96458297999999998"/>
    <n v="1045596000"/>
    <n v="0.10833299200000002"/>
    <x v="1"/>
    <x v="0"/>
    <x v="1"/>
  </r>
  <r>
    <x v="286"/>
    <n v="1.1625000240000001"/>
    <n v="1.172917008"/>
    <n v="1.045832992"/>
    <n v="1.061457992"/>
    <n v="937668000"/>
    <n v="0.12708401599999997"/>
    <x v="1"/>
    <x v="1"/>
    <x v="2"/>
  </r>
  <r>
    <x v="287"/>
    <n v="1.0177079440000001"/>
    <n v="1.197916985"/>
    <n v="1.0083329679999999"/>
    <n v="1.1916669609999999"/>
    <n v="945036000"/>
    <n v="0.18958401700000005"/>
    <x v="0"/>
    <x v="1"/>
    <x v="1"/>
  </r>
  <r>
    <x v="288"/>
    <n v="0.89270800400000005"/>
    <n v="0.99166697299999995"/>
    <n v="0.85312497600000003"/>
    <n v="0.93229198499999999"/>
    <n v="1166232000"/>
    <n v="0.13854199699999992"/>
    <x v="0"/>
    <x v="0"/>
    <x v="0"/>
  </r>
  <r>
    <x v="289"/>
    <n v="0.87916702000000002"/>
    <n v="0.97083300400000005"/>
    <n v="0.875"/>
    <n v="0.921875"/>
    <n v="589860000"/>
    <n v="9.5833004000000055E-2"/>
    <x v="0"/>
    <x v="0"/>
    <x v="0"/>
  </r>
  <r>
    <x v="290"/>
    <n v="0.82916700799999998"/>
    <n v="0.88229197299999995"/>
    <n v="0.81770801500000001"/>
    <n v="0.85833299200000002"/>
    <n v="499644000"/>
    <n v="6.4583957999999941E-2"/>
    <x v="0"/>
    <x v="0"/>
    <x v="0"/>
  </r>
  <r>
    <x v="291"/>
    <n v="0.89687502399999997"/>
    <n v="0.89999997600000003"/>
    <n v="0.78541702000000002"/>
    <n v="0.80416697299999995"/>
    <n v="384960000"/>
    <n v="0.11458295600000001"/>
    <x v="1"/>
    <x v="1"/>
    <x v="2"/>
  </r>
  <r>
    <x v="292"/>
    <n v="0.95833301500000001"/>
    <n v="0.96458297999999998"/>
    <n v="0.89166700799999998"/>
    <n v="0.90416699599999995"/>
    <n v="507168000"/>
    <n v="7.2915971999999996E-2"/>
    <x v="1"/>
    <x v="0"/>
    <x v="1"/>
  </r>
  <r>
    <x v="293"/>
    <n v="0.9375"/>
    <n v="0.97812497600000003"/>
    <n v="0.91458302700000005"/>
    <n v="0.96666699599999995"/>
    <n v="352200000"/>
    <n v="6.3541948999999986E-2"/>
    <x v="0"/>
    <x v="0"/>
    <x v="0"/>
  </r>
  <r>
    <x v="294"/>
    <n v="0.94479197299999995"/>
    <n v="0.95833301500000001"/>
    <n v="0.90416699599999995"/>
    <n v="0.94531297700000005"/>
    <n v="279984000"/>
    <n v="5.4166019000000065E-2"/>
    <x v="0"/>
    <x v="1"/>
    <x v="1"/>
  </r>
  <r>
    <x v="295"/>
    <n v="0.99843800100000002"/>
    <n v="1.0041669609999999"/>
    <n v="0.93229198499999999"/>
    <n v="0.93645799200000002"/>
    <n v="356520000"/>
    <n v="7.1874975999999924E-2"/>
    <x v="1"/>
    <x v="1"/>
    <x v="2"/>
  </r>
  <r>
    <x v="296"/>
    <n v="1.145833015"/>
    <n v="1.1677080390000001"/>
    <n v="0.99791699599999995"/>
    <n v="1.0093749759999999"/>
    <n v="718500000"/>
    <n v="0.16979104300000014"/>
    <x v="1"/>
    <x v="1"/>
    <x v="2"/>
  </r>
  <r>
    <x v="297"/>
    <n v="1.1005209680000001"/>
    <n v="1.2250000240000001"/>
    <n v="1.0666669609999999"/>
    <n v="1.1437499520000001"/>
    <n v="946560000"/>
    <n v="0.15833306300000016"/>
    <x v="0"/>
    <x v="0"/>
    <x v="0"/>
  </r>
  <r>
    <x v="298"/>
    <n v="1.1166670320000001"/>
    <n v="1.1656249759999999"/>
    <n v="1.0874999759999999"/>
    <n v="1.1166670320000001"/>
    <n v="559488000"/>
    <n v="7.8125E-2"/>
    <x v="2"/>
    <x v="0"/>
    <x v="1"/>
  </r>
  <r>
    <x v="299"/>
    <n v="1.063542008"/>
    <n v="1.1541670559999999"/>
    <n v="1.0583330390000001"/>
    <n v="1.083333015"/>
    <n v="556212000"/>
    <n v="9.5834016999999827E-2"/>
    <x v="0"/>
    <x v="1"/>
    <x v="1"/>
  </r>
  <r>
    <x v="300"/>
    <n v="1.0354169609999999"/>
    <n v="1.0958329440000001"/>
    <n v="0.97500002399999997"/>
    <n v="1.077082992"/>
    <n v="579480000"/>
    <n v="0.12083292000000012"/>
    <x v="0"/>
    <x v="0"/>
    <x v="0"/>
  </r>
  <r>
    <x v="301"/>
    <n v="1.0463540549999999"/>
    <n v="1.061457992"/>
    <n v="0.96354198499999999"/>
    <n v="0.99270802700000005"/>
    <n v="576612000"/>
    <n v="9.7916007000000027E-2"/>
    <x v="1"/>
    <x v="0"/>
    <x v="1"/>
  </r>
  <r>
    <x v="302"/>
    <n v="0.99114602799999996"/>
    <n v="1.0499999520000001"/>
    <n v="0.98333299200000002"/>
    <n v="1.0369789599999999"/>
    <n v="414936000"/>
    <n v="6.6666960000000053E-2"/>
    <x v="0"/>
    <x v="0"/>
    <x v="0"/>
  </r>
  <r>
    <x v="303"/>
    <n v="0.89843797700000005"/>
    <n v="1.0125000479999999"/>
    <n v="0.89583301500000001"/>
    <n v="1.0041669609999999"/>
    <n v="392892000"/>
    <n v="0.11666703299999992"/>
    <x v="0"/>
    <x v="1"/>
    <x v="1"/>
  </r>
  <r>
    <x v="304"/>
    <n v="0.94791698499999999"/>
    <n v="0.95833301500000001"/>
    <n v="0.87916702000000002"/>
    <n v="0.93124997600000003"/>
    <n v="635484000"/>
    <n v="7.9165994999999989E-2"/>
    <x v="1"/>
    <x v="0"/>
    <x v="1"/>
  </r>
  <r>
    <x v="305"/>
    <n v="0.92395800400000005"/>
    <n v="0.95937502399999997"/>
    <n v="0.90937501200000004"/>
    <n v="0.95416700799999998"/>
    <n v="268812000"/>
    <n v="5.0000011999999927E-2"/>
    <x v="0"/>
    <x v="0"/>
    <x v="0"/>
  </r>
  <r>
    <x v="306"/>
    <n v="0.90208297999999998"/>
    <n v="0.92916697299999995"/>
    <n v="0.89375001200000004"/>
    <n v="0.91458302700000005"/>
    <n v="258264000"/>
    <n v="3.5416960999999914E-2"/>
    <x v="0"/>
    <x v="1"/>
    <x v="1"/>
  </r>
  <r>
    <x v="307"/>
    <n v="0.91562497600000003"/>
    <n v="0.95104199599999995"/>
    <n v="0.90104198499999999"/>
    <n v="0.91770797999999998"/>
    <n v="561300000"/>
    <n v="5.0000010999999955E-2"/>
    <x v="0"/>
    <x v="0"/>
    <x v="0"/>
  </r>
  <r>
    <x v="308"/>
    <n v="0.88489598000000003"/>
    <n v="0.94270801500000001"/>
    <n v="0.83333301500000001"/>
    <n v="0.94010400800000005"/>
    <n v="461208000"/>
    <n v="0.109375"/>
    <x v="0"/>
    <x v="0"/>
    <x v="0"/>
  </r>
  <r>
    <x v="309"/>
    <n v="0.91250002399999997"/>
    <n v="0.9375"/>
    <n v="0.85885399600000001"/>
    <n v="0.86979198499999999"/>
    <n v="372072000"/>
    <n v="7.8646003999999992E-2"/>
    <x v="1"/>
    <x v="1"/>
    <x v="2"/>
  </r>
  <r>
    <x v="310"/>
    <n v="0.96666699599999995"/>
    <n v="0.99062502399999997"/>
    <n v="0.91145801500000001"/>
    <n v="0.92708301500000001"/>
    <n v="468660000"/>
    <n v="7.9167008999999955E-2"/>
    <x v="1"/>
    <x v="0"/>
    <x v="1"/>
  </r>
  <r>
    <x v="311"/>
    <n v="1.0135420559999999"/>
    <n v="1.015625"/>
    <n v="0.95833301500000001"/>
    <n v="0.97500002399999997"/>
    <n v="370320000"/>
    <n v="5.729198499999999E-2"/>
    <x v="1"/>
    <x v="1"/>
    <x v="2"/>
  </r>
  <r>
    <x v="312"/>
    <n v="1.0333329440000001"/>
    <n v="1.057291985"/>
    <n v="0.96041697299999995"/>
    <n v="0.96249997600000003"/>
    <n v="563172000"/>
    <n v="9.6875012000000038E-2"/>
    <x v="1"/>
    <x v="0"/>
    <x v="1"/>
  </r>
  <r>
    <x v="313"/>
    <n v="1.0864579679999999"/>
    <n v="1.0958329440000001"/>
    <n v="1.033854008"/>
    <n v="1.0562499759999999"/>
    <n v="402816000"/>
    <n v="6.197893600000004E-2"/>
    <x v="1"/>
    <x v="1"/>
    <x v="2"/>
  </r>
  <r>
    <x v="314"/>
    <n v="1.0625"/>
    <n v="1.125"/>
    <n v="1.0583330390000001"/>
    <n v="1.088541985"/>
    <n v="492588000"/>
    <n v="6.6666960999999914E-2"/>
    <x v="0"/>
    <x v="0"/>
    <x v="0"/>
  </r>
  <r>
    <x v="315"/>
    <n v="1.0229170320000001"/>
    <n v="1.0895830390000001"/>
    <n v="1.0020829440000001"/>
    <n v="1.0890630480000001"/>
    <n v="388200000"/>
    <n v="8.7500095E-2"/>
    <x v="0"/>
    <x v="0"/>
    <x v="0"/>
  </r>
  <r>
    <x v="316"/>
    <n v="0.99739599199999995"/>
    <n v="1.0265630480000001"/>
    <n v="0.98750001200000004"/>
    <n v="1.0062500240000001"/>
    <n v="292356000"/>
    <n v="3.9063036000000051E-2"/>
    <x v="0"/>
    <x v="1"/>
    <x v="1"/>
  </r>
  <r>
    <x v="317"/>
    <n v="1.0723960400000001"/>
    <n v="1.0760420559999999"/>
    <n v="0.99270802700000005"/>
    <n v="1.0098960400000001"/>
    <n v="360012000"/>
    <n v="8.3334028999999865E-2"/>
    <x v="1"/>
    <x v="1"/>
    <x v="2"/>
  </r>
  <r>
    <x v="318"/>
    <n v="1.072916985"/>
    <n v="1.114583015"/>
    <n v="1.0583330390000001"/>
    <n v="1.09375"/>
    <n v="385632000"/>
    <n v="5.6249975999999924E-2"/>
    <x v="0"/>
    <x v="0"/>
    <x v="0"/>
  </r>
  <r>
    <x v="319"/>
    <n v="1.0760420559999999"/>
    <n v="1.0812499520000001"/>
    <n v="1.045832992"/>
    <n v="1.052083015"/>
    <n v="317724000"/>
    <n v="3.5416960000000053E-2"/>
    <x v="1"/>
    <x v="0"/>
    <x v="1"/>
  </r>
  <r>
    <x v="320"/>
    <n v="1.080729008"/>
    <n v="1.0856770280000001"/>
    <n v="1.0270830390000001"/>
    <n v="1.0604170559999999"/>
    <n v="302724000"/>
    <n v="5.8593989000000013E-2"/>
    <x v="1"/>
    <x v="0"/>
    <x v="1"/>
  </r>
  <r>
    <x v="321"/>
    <n v="1.1229170559999999"/>
    <n v="1.125"/>
    <n v="1.0843750240000001"/>
    <n v="1.0854170320000001"/>
    <n v="278988000"/>
    <n v="4.0624975999999924E-2"/>
    <x v="1"/>
    <x v="1"/>
    <x v="2"/>
  </r>
  <r>
    <x v="322"/>
    <n v="1.0968749520000001"/>
    <n v="1.145833015"/>
    <n v="1.0895830390000001"/>
    <n v="1.1453130250000001"/>
    <n v="287028000"/>
    <n v="5.6249975999999924E-2"/>
    <x v="0"/>
    <x v="1"/>
    <x v="1"/>
  </r>
  <r>
    <x v="323"/>
    <n v="1.0604170559999999"/>
    <n v="1.0854170320000001"/>
    <n v="1.0567710400000001"/>
    <n v="1.0812499520000001"/>
    <n v="327816000"/>
    <n v="2.8645991999999953E-2"/>
    <x v="0"/>
    <x v="0"/>
    <x v="0"/>
  </r>
  <r>
    <x v="324"/>
    <n v="0.99166697299999995"/>
    <n v="1.041666985"/>
    <n v="0.99166697299999995"/>
    <n v="1.036458015"/>
    <n v="320544000"/>
    <n v="5.0000012000000038E-2"/>
    <x v="0"/>
    <x v="1"/>
    <x v="1"/>
  </r>
  <r>
    <x v="325"/>
    <n v="0.88242197"/>
    <n v="1.0072920320000001"/>
    <n v="0.86041700799999998"/>
    <n v="0.99791699599999995"/>
    <n v="780720000"/>
    <n v="0.14687502400000008"/>
    <x v="0"/>
    <x v="1"/>
    <x v="1"/>
  </r>
  <r>
    <x v="326"/>
    <n v="0.69791698499999999"/>
    <n v="0.89687502399999997"/>
    <n v="0.69270801500000001"/>
    <n v="0.87864601600000003"/>
    <n v="820008000"/>
    <n v="0.20416700899999995"/>
    <x v="0"/>
    <x v="1"/>
    <x v="1"/>
  </r>
  <r>
    <x v="327"/>
    <n v="0.66627597800000005"/>
    <n v="0.72187501200000004"/>
    <n v="0.54166698499999999"/>
    <n v="0.63437497600000003"/>
    <n v="1349016000"/>
    <n v="0.18020802700000005"/>
    <x v="1"/>
    <x v="0"/>
    <x v="1"/>
  </r>
  <r>
    <x v="328"/>
    <n v="0.73229199599999995"/>
    <n v="0.80000001200000004"/>
    <n v="0.68333297999999998"/>
    <n v="0.69270801500000001"/>
    <n v="946572000"/>
    <n v="0.11666703200000006"/>
    <x v="1"/>
    <x v="0"/>
    <x v="1"/>
  </r>
  <r>
    <x v="329"/>
    <n v="0.71562498799999996"/>
    <n v="0.75208300400000005"/>
    <n v="0.67291700799999998"/>
    <n v="0.69687497600000003"/>
    <n v="509424000"/>
    <n v="7.9165996000000072E-2"/>
    <x v="1"/>
    <x v="0"/>
    <x v="1"/>
  </r>
  <r>
    <x v="330"/>
    <n v="0.71875"/>
    <n v="0.75"/>
    <n v="0.68333297999999998"/>
    <n v="0.72239601600000003"/>
    <n v="356244000"/>
    <n v="6.6667020000000021E-2"/>
    <x v="0"/>
    <x v="1"/>
    <x v="1"/>
  </r>
  <r>
    <x v="331"/>
    <n v="0.76875001200000004"/>
    <n v="0.78958302700000005"/>
    <n v="0.75"/>
    <n v="0.78333300400000005"/>
    <n v="438732000"/>
    <n v="3.9583027000000048E-2"/>
    <x v="0"/>
    <x v="0"/>
    <x v="0"/>
  </r>
  <r>
    <x v="332"/>
    <n v="0.70416700799999998"/>
    <n v="0.76979202000000002"/>
    <n v="0.69479197299999995"/>
    <n v="0.74583297999999998"/>
    <n v="357924000"/>
    <n v="7.500004700000007E-2"/>
    <x v="0"/>
    <x v="1"/>
    <x v="1"/>
  </r>
  <r>
    <x v="333"/>
    <n v="0.66354197299999995"/>
    <n v="0.67083299200000002"/>
    <n v="0.62708300400000005"/>
    <n v="0.66145801500000001"/>
    <n v="639396000"/>
    <n v="4.3749987999999962E-2"/>
    <x v="1"/>
    <x v="0"/>
    <x v="1"/>
  </r>
  <r>
    <x v="334"/>
    <n v="0.63385397200000004"/>
    <n v="0.67395800400000005"/>
    <n v="0.61250001200000004"/>
    <n v="0.65312498799999996"/>
    <n v="472248000"/>
    <n v="6.1457992000000017E-2"/>
    <x v="0"/>
    <x v="0"/>
    <x v="0"/>
  </r>
  <r>
    <x v="335"/>
    <n v="0.61406302499999998"/>
    <n v="0.67083299200000002"/>
    <n v="0.61250001200000004"/>
    <n v="0.66979199599999995"/>
    <n v="301200000"/>
    <n v="5.8332979999999979E-2"/>
    <x v="0"/>
    <x v="1"/>
    <x v="1"/>
  </r>
  <r>
    <x v="336"/>
    <n v="0.60833299200000002"/>
    <n v="0.62291699599999995"/>
    <n v="0.58645802700000005"/>
    <n v="0.59010398399999997"/>
    <n v="344568000"/>
    <n v="3.6458968999999897E-2"/>
    <x v="1"/>
    <x v="1"/>
    <x v="2"/>
  </r>
  <r>
    <x v="337"/>
    <n v="0.70416700799999998"/>
    <n v="0.71614599199999995"/>
    <n v="0.59583300400000005"/>
    <n v="0.61874997600000003"/>
    <n v="782376000"/>
    <n v="0.1203129879999999"/>
    <x v="1"/>
    <x v="1"/>
    <x v="2"/>
  </r>
  <r>
    <x v="338"/>
    <n v="0.64166700799999998"/>
    <n v="0.69583302700000005"/>
    <n v="0.63749998799999996"/>
    <n v="0.67031300100000002"/>
    <n v="849156000"/>
    <n v="5.8333039000000086E-2"/>
    <x v="0"/>
    <x v="0"/>
    <x v="0"/>
  </r>
  <r>
    <x v="339"/>
    <n v="0.66406297700000005"/>
    <n v="0.67656302499999998"/>
    <n v="0.64739602799999996"/>
    <n v="0.64791697299999995"/>
    <n v="334848000"/>
    <n v="2.9166997000000028E-2"/>
    <x v="1"/>
    <x v="1"/>
    <x v="2"/>
  </r>
  <r>
    <x v="340"/>
    <n v="0.71249997600000003"/>
    <n v="0.72395801500000001"/>
    <n v="0.63333302700000005"/>
    <n v="0.63333302700000005"/>
    <n v="475344000"/>
    <n v="9.0624987999999962E-2"/>
    <x v="1"/>
    <x v="1"/>
    <x v="2"/>
  </r>
  <r>
    <x v="341"/>
    <n v="0.73489600399999999"/>
    <n v="0.76249998799999996"/>
    <n v="0.73020797999999998"/>
    <n v="0.73541700799999998"/>
    <n v="606108000"/>
    <n v="3.2292007999999983E-2"/>
    <x v="0"/>
    <x v="1"/>
    <x v="1"/>
  </r>
  <r>
    <x v="342"/>
    <n v="0.87604200799999998"/>
    <n v="0.87916702000000002"/>
    <n v="0.75"/>
    <n v="0.75677102799999996"/>
    <n v="911676000"/>
    <n v="0.12916702000000002"/>
    <x v="1"/>
    <x v="1"/>
    <x v="2"/>
  </r>
  <r>
    <x v="343"/>
    <n v="0.85104197299999995"/>
    <n v="0.97395801500000001"/>
    <n v="0.84583300400000005"/>
    <n v="0.89270800400000005"/>
    <n v="1022484000"/>
    <n v="0.12812501099999996"/>
    <x v="0"/>
    <x v="0"/>
    <x v="0"/>
  </r>
  <r>
    <x v="344"/>
    <n v="0.91041702000000002"/>
    <n v="0.921875"/>
    <n v="0.82083302700000005"/>
    <n v="0.82083302700000005"/>
    <n v="731976000"/>
    <n v="0.10104197299999995"/>
    <x v="1"/>
    <x v="1"/>
    <x v="2"/>
  </r>
  <r>
    <x v="345"/>
    <n v="0.96354198499999999"/>
    <n v="1"/>
    <n v="0.93229198499999999"/>
    <n v="0.96979200799999998"/>
    <n v="772092000"/>
    <n v="6.770801500000001E-2"/>
    <x v="0"/>
    <x v="0"/>
    <x v="0"/>
  </r>
  <r>
    <x v="346"/>
    <n v="0.94270801500000001"/>
    <n v="0.99635398399999997"/>
    <n v="0.92916697299999995"/>
    <n v="0.97708302700000005"/>
    <n v="766716000"/>
    <n v="6.7187011000000019E-2"/>
    <x v="0"/>
    <x v="0"/>
    <x v="0"/>
  </r>
  <r>
    <x v="347"/>
    <n v="0.93020802700000005"/>
    <n v="0.96249997600000003"/>
    <n v="0.90677100399999999"/>
    <n v="0.92916697299999995"/>
    <n v="588612000"/>
    <n v="5.5728972000000043E-2"/>
    <x v="1"/>
    <x v="1"/>
    <x v="2"/>
  </r>
  <r>
    <x v="348"/>
    <n v="0.85520797999999998"/>
    <n v="0.92500001200000004"/>
    <n v="0.83333301500000001"/>
    <n v="0.89999997600000003"/>
    <n v="687840000"/>
    <n v="9.1666997000000028E-2"/>
    <x v="0"/>
    <x v="1"/>
    <x v="1"/>
  </r>
  <r>
    <x v="349"/>
    <n v="0.91874998799999996"/>
    <n v="0.93229198499999999"/>
    <n v="0.84166699599999995"/>
    <n v="0.87760400800000005"/>
    <n v="689916000"/>
    <n v="9.0624989000000045E-2"/>
    <x v="1"/>
    <x v="0"/>
    <x v="1"/>
  </r>
  <r>
    <x v="350"/>
    <n v="0.87252598999999997"/>
    <n v="0.92500001200000004"/>
    <n v="0.84166699599999995"/>
    <n v="0.90729200799999998"/>
    <n v="489924000"/>
    <n v="8.3333016000000093E-2"/>
    <x v="0"/>
    <x v="1"/>
    <x v="1"/>
  </r>
  <r>
    <x v="351"/>
    <n v="0.90260398399999997"/>
    <n v="0.93541699599999995"/>
    <n v="0.86666697299999995"/>
    <n v="0.92916697299999995"/>
    <n v="563436000"/>
    <n v="6.8750022999999993E-2"/>
    <x v="0"/>
    <x v="1"/>
    <x v="1"/>
  </r>
  <r>
    <x v="352"/>
    <n v="0.77864599199999995"/>
    <n v="0.87291699599999995"/>
    <n v="0.76041698499999999"/>
    <n v="0.85520797999999998"/>
    <n v="856680000"/>
    <n v="0.11250001099999996"/>
    <x v="0"/>
    <x v="0"/>
    <x v="0"/>
  </r>
  <r>
    <x v="353"/>
    <n v="0.71822899600000001"/>
    <n v="0.73333299200000002"/>
    <n v="0.66666698499999999"/>
    <n v="0.69062501200000004"/>
    <n v="607692000"/>
    <n v="6.6666007000000027E-2"/>
    <x v="1"/>
    <x v="0"/>
    <x v="1"/>
  </r>
  <r>
    <x v="354"/>
    <n v="0.75989598000000003"/>
    <n v="0.765625"/>
    <n v="0.69791698499999999"/>
    <n v="0.75208300400000005"/>
    <n v="414540000"/>
    <n v="6.770801500000001E-2"/>
    <x v="1"/>
    <x v="1"/>
    <x v="2"/>
  </r>
  <r>
    <x v="355"/>
    <n v="0.77656298899999998"/>
    <n v="0.84166699599999995"/>
    <n v="0.77499997600000003"/>
    <n v="0.80937498799999996"/>
    <n v="436344000"/>
    <n v="6.666701999999991E-2"/>
    <x v="0"/>
    <x v="0"/>
    <x v="0"/>
  </r>
  <r>
    <x v="356"/>
    <n v="0.76145797999999998"/>
    <n v="0.79479199599999995"/>
    <n v="0.75520801500000001"/>
    <n v="0.76510399600000001"/>
    <n v="213708000"/>
    <n v="3.9583980999999935E-2"/>
    <x v="0"/>
    <x v="1"/>
    <x v="1"/>
  </r>
  <r>
    <x v="357"/>
    <n v="0.77916699599999995"/>
    <n v="0.81354200799999998"/>
    <n v="0.74791699599999995"/>
    <n v="0.75885397200000004"/>
    <n v="311808000"/>
    <n v="6.5625012000000038E-2"/>
    <x v="1"/>
    <x v="1"/>
    <x v="2"/>
  </r>
  <r>
    <x v="358"/>
    <n v="0.80885398399999997"/>
    <n v="0.81562501200000004"/>
    <n v="0.77083301500000001"/>
    <n v="0.78541702000000002"/>
    <n v="339420000"/>
    <n v="4.4791997000000028E-2"/>
    <x v="1"/>
    <x v="1"/>
    <x v="2"/>
  </r>
  <r>
    <x v="359"/>
    <n v="0.82864600399999999"/>
    <n v="0.84947901999999997"/>
    <n v="0.80833297999999998"/>
    <n v="0.82187497600000003"/>
    <n v="428100000"/>
    <n v="4.1146039999999995E-2"/>
    <x v="1"/>
    <x v="0"/>
    <x v="1"/>
  </r>
  <r>
    <x v="360"/>
    <n v="0.88125002399999997"/>
    <n v="0.890625"/>
    <n v="0.82499998799999996"/>
    <n v="0.82499998799999996"/>
    <n v="333624000"/>
    <n v="6.5625012000000038E-2"/>
    <x v="1"/>
    <x v="1"/>
    <x v="2"/>
  </r>
  <r>
    <x v="361"/>
    <n v="0.88958299200000002"/>
    <n v="0.9375"/>
    <n v="0.88854199599999995"/>
    <n v="0.90625"/>
    <n v="383352000"/>
    <n v="4.8958004000000055E-2"/>
    <x v="0"/>
    <x v="0"/>
    <x v="0"/>
  </r>
  <r>
    <x v="362"/>
    <n v="0.91666698499999999"/>
    <n v="0.91874998799999996"/>
    <n v="0.88020801500000001"/>
    <n v="0.91197901999999997"/>
    <n v="252360000"/>
    <n v="3.8541972999999952E-2"/>
    <x v="1"/>
    <x v="1"/>
    <x v="2"/>
  </r>
  <r>
    <x v="363"/>
    <n v="0.95572900800000005"/>
    <n v="0.98229199599999995"/>
    <n v="0.89479202000000002"/>
    <n v="0.89687502399999997"/>
    <n v="533904000"/>
    <n v="8.7499975999999924E-2"/>
    <x v="1"/>
    <x v="0"/>
    <x v="1"/>
  </r>
  <r>
    <x v="364"/>
    <n v="0.96770799200000002"/>
    <n v="0.98593801299999995"/>
    <n v="0.95104199599999995"/>
    <n v="0.95416700799999998"/>
    <n v="272496000"/>
    <n v="3.4896017000000001E-2"/>
    <x v="1"/>
    <x v="1"/>
    <x v="2"/>
  </r>
  <r>
    <x v="365"/>
    <n v="1.011978984"/>
    <n v="1.015625"/>
    <n v="0.97291702000000002"/>
    <n v="0.99270802700000005"/>
    <n v="390336000"/>
    <n v="4.2707979999999979E-2"/>
    <x v="1"/>
    <x v="1"/>
    <x v="2"/>
  </r>
  <r>
    <x v="366"/>
    <n v="0.96927100399999999"/>
    <n v="1.0499999520000001"/>
    <n v="0.96718800100000002"/>
    <n v="1.0343749520000001"/>
    <n v="403284000"/>
    <n v="8.281195100000005E-2"/>
    <x v="0"/>
    <x v="0"/>
    <x v="0"/>
  </r>
  <r>
    <x v="367"/>
    <n v="0.97552102799999996"/>
    <n v="0.99583297999999998"/>
    <n v="0.95208299200000002"/>
    <n v="0.97447901999999997"/>
    <n v="397836000"/>
    <n v="4.3749987999999962E-2"/>
    <x v="1"/>
    <x v="1"/>
    <x v="2"/>
  </r>
  <r>
    <x v="368"/>
    <n v="1.0541670320000001"/>
    <n v="1.0604170559999999"/>
    <n v="0.99166697299999995"/>
    <n v="1.0109380480000001"/>
    <n v="658644000"/>
    <n v="6.8750082999999962E-2"/>
    <x v="1"/>
    <x v="0"/>
    <x v="1"/>
  </r>
  <r>
    <x v="369"/>
    <n v="1.0536459680000001"/>
    <n v="1.081771016"/>
    <n v="1.0385420320000001"/>
    <n v="1.0552079679999999"/>
    <n v="423648000"/>
    <n v="4.322898399999997E-2"/>
    <x v="0"/>
    <x v="1"/>
    <x v="1"/>
  </r>
  <r>
    <x v="370"/>
    <n v="1.0916670559999999"/>
    <n v="1.0953129530000001"/>
    <n v="1.0375000240000001"/>
    <n v="1.067708015"/>
    <n v="629880000"/>
    <n v="5.7812929000000013E-2"/>
    <x v="1"/>
    <x v="0"/>
    <x v="1"/>
  </r>
  <r>
    <x v="371"/>
    <n v="1.050521016"/>
    <n v="1.1088540549999999"/>
    <n v="1.047917008"/>
    <n v="1.092707992"/>
    <n v="367764000"/>
    <n v="6.0937046999999911E-2"/>
    <x v="0"/>
    <x v="1"/>
    <x v="1"/>
  </r>
  <r>
    <x v="372"/>
    <n v="1.081771016"/>
    <n v="1.1000000240000001"/>
    <n v="1.0552079679999999"/>
    <n v="1.094792008"/>
    <n v="407664000"/>
    <n v="4.4792056000000136E-2"/>
    <x v="0"/>
    <x v="0"/>
    <x v="0"/>
  </r>
  <r>
    <x v="373"/>
    <n v="1.0708329679999999"/>
    <n v="1.0843750240000001"/>
    <n v="1.052083015"/>
    <n v="1.0640629530000001"/>
    <n v="294648000"/>
    <n v="3.2292009000000066E-2"/>
    <x v="1"/>
    <x v="1"/>
    <x v="2"/>
  </r>
  <r>
    <x v="374"/>
    <n v="1.0380209680000001"/>
    <n v="1.0687500240000001"/>
    <n v="1.0333329440000001"/>
    <n v="1.0499999520000001"/>
    <n v="377880000"/>
    <n v="3.541707999999999E-2"/>
    <x v="0"/>
    <x v="1"/>
    <x v="1"/>
  </r>
  <r>
    <x v="375"/>
    <n v="1.057291985"/>
    <n v="1.0619790549999999"/>
    <n v="1.0062500240000001"/>
    <n v="1.015625"/>
    <n v="436872000"/>
    <n v="5.5729030999999818E-2"/>
    <x v="1"/>
    <x v="1"/>
    <x v="2"/>
  </r>
  <r>
    <x v="376"/>
    <n v="1.0979169609999999"/>
    <n v="1.166666985"/>
    <n v="1.067708015"/>
    <n v="1.0687500240000001"/>
    <n v="687516000"/>
    <n v="9.8958969999999979E-2"/>
    <x v="1"/>
    <x v="0"/>
    <x v="1"/>
  </r>
  <r>
    <x v="377"/>
    <n v="1.0552079679999999"/>
    <n v="1.1187499759999999"/>
    <n v="1.0437500479999999"/>
    <n v="1.1135419609999999"/>
    <n v="329268000"/>
    <n v="7.4999927999999993E-2"/>
    <x v="0"/>
    <x v="0"/>
    <x v="0"/>
  </r>
  <r>
    <x v="378"/>
    <n v="1.0916670559999999"/>
    <n v="1.1072920559999999"/>
    <n v="1.041666985"/>
    <n v="1.045832992"/>
    <n v="239496000"/>
    <n v="6.5625070999999924E-2"/>
    <x v="1"/>
    <x v="0"/>
    <x v="1"/>
  </r>
  <r>
    <x v="379"/>
    <n v="1.0645829440000001"/>
    <n v="1.1124999520000001"/>
    <n v="1.0476560589999999"/>
    <n v="1.0994789599999999"/>
    <n v="178812000"/>
    <n v="6.4843893000000152E-2"/>
    <x v="0"/>
    <x v="1"/>
    <x v="1"/>
  </r>
  <r>
    <x v="380"/>
    <n v="1.052083015"/>
    <n v="1.0822919609999999"/>
    <n v="1.0291670559999999"/>
    <n v="1.0708329679999999"/>
    <n v="237948000"/>
    <n v="5.3124905E-2"/>
    <x v="0"/>
    <x v="1"/>
    <x v="1"/>
  </r>
  <r>
    <x v="381"/>
    <n v="1.2374999520000001"/>
    <n v="1.2854169609999999"/>
    <n v="1.0708329679999999"/>
    <n v="1.078125"/>
    <n v="1222836000"/>
    <n v="0.21458399299999997"/>
    <x v="1"/>
    <x v="0"/>
    <x v="1"/>
  </r>
  <r>
    <x v="382"/>
    <n v="1.3666670320000001"/>
    <n v="1.421875"/>
    <n v="1.2625000479999999"/>
    <n v="1.2635420559999999"/>
    <n v="1182672000"/>
    <n v="0.15937495200000007"/>
    <x v="1"/>
    <x v="0"/>
    <x v="1"/>
  </r>
  <r>
    <x v="383"/>
    <n v="1.2770830390000001"/>
    <n v="1.4624999759999999"/>
    <n v="1.2749999759999999"/>
    <n v="1.4249999520000001"/>
    <n v="777912000"/>
    <n v="0.1875"/>
    <x v="0"/>
    <x v="1"/>
    <x v="1"/>
  </r>
  <r>
    <x v="384"/>
    <n v="1.505208015"/>
    <n v="1.514582992"/>
    <n v="1.375"/>
    <n v="1.458333015"/>
    <n v="1338252000"/>
    <n v="0.13958299200000002"/>
    <x v="1"/>
    <x v="1"/>
    <x v="2"/>
  </r>
  <r>
    <x v="385"/>
    <n v="1.8166669609999999"/>
    <n v="1.8208329679999999"/>
    <n v="1.550521016"/>
    <n v="1.5906250479999999"/>
    <n v="1355628000"/>
    <n v="0.27031195199999991"/>
    <x v="1"/>
    <x v="1"/>
    <x v="2"/>
  </r>
  <r>
    <x v="386"/>
    <n v="1.7875000240000001"/>
    <n v="1.942708015"/>
    <n v="1.708333015"/>
    <n v="1.8666670320000001"/>
    <n v="1633512000"/>
    <n v="0.234375"/>
    <x v="0"/>
    <x v="0"/>
    <x v="0"/>
  </r>
  <r>
    <x v="387"/>
    <n v="1.752604008"/>
    <n v="1.8624999520000001"/>
    <n v="1.708333015"/>
    <n v="1.8041670320000001"/>
    <n v="550452000"/>
    <n v="0.15416693700000006"/>
    <x v="0"/>
    <x v="0"/>
    <x v="0"/>
  </r>
  <r>
    <x v="388"/>
    <n v="1.8052079679999999"/>
    <n v="1.8166669609999999"/>
    <n v="1.7749999759999999"/>
    <n v="1.8104170559999999"/>
    <n v="191736000"/>
    <n v="4.166698499999999E-2"/>
    <x v="0"/>
    <x v="1"/>
    <x v="1"/>
  </r>
  <r>
    <x v="389"/>
    <n v="1.6000000240000001"/>
    <n v="1.8354170320000001"/>
    <n v="1.5979169609999999"/>
    <n v="1.8302079440000001"/>
    <n v="595044000"/>
    <n v="0.23750007100000015"/>
    <x v="0"/>
    <x v="1"/>
    <x v="1"/>
  </r>
  <r>
    <x v="390"/>
    <n v="1.7458330390000001"/>
    <n v="1.7479170559999999"/>
    <n v="1.516667008"/>
    <n v="1.545832992"/>
    <n v="943092000"/>
    <n v="0.23125004799999993"/>
    <x v="1"/>
    <x v="0"/>
    <x v="1"/>
  </r>
  <r>
    <x v="391"/>
    <n v="1.6625000240000001"/>
    <n v="1.729166985"/>
    <n v="1.6463539599999999"/>
    <n v="1.7244789599999999"/>
    <n v="592980000"/>
    <n v="8.2813025000000096E-2"/>
    <x v="0"/>
    <x v="0"/>
    <x v="0"/>
  </r>
  <r>
    <x v="392"/>
    <n v="1.579167008"/>
    <n v="1.704167008"/>
    <n v="1.541666985"/>
    <n v="1.6593749520000001"/>
    <n v="436728000"/>
    <n v="0.16250002299999999"/>
    <x v="0"/>
    <x v="1"/>
    <x v="1"/>
  </r>
  <r>
    <x v="393"/>
    <n v="1.5708329679999999"/>
    <n v="1.641667008"/>
    <n v="1.520833015"/>
    <n v="1.6291669609999999"/>
    <n v="445152000"/>
    <n v="0.12083399299999997"/>
    <x v="0"/>
    <x v="0"/>
    <x v="0"/>
  </r>
  <r>
    <x v="394"/>
    <n v="1.5916670559999999"/>
    <n v="1.6166670320000001"/>
    <n v="1.5427080390000001"/>
    <n v="1.608332992"/>
    <n v="315480000"/>
    <n v="7.3958992999999973E-2"/>
    <x v="0"/>
    <x v="1"/>
    <x v="1"/>
  </r>
  <r>
    <x v="395"/>
    <n v="1.700520992"/>
    <n v="1.7156250479999999"/>
    <n v="1.5708329679999999"/>
    <n v="1.5802079440000001"/>
    <n v="510996000"/>
    <n v="0.14479207999999999"/>
    <x v="1"/>
    <x v="1"/>
    <x v="2"/>
  </r>
  <r>
    <x v="396"/>
    <n v="1.802083015"/>
    <n v="1.8692710400000001"/>
    <n v="1.6833330390000001"/>
    <n v="1.7114579679999999"/>
    <n v="930132000"/>
    <n v="0.18593800100000002"/>
    <x v="1"/>
    <x v="0"/>
    <x v="1"/>
  </r>
  <r>
    <x v="397"/>
    <n v="1.776041985"/>
    <n v="1.8666670320000001"/>
    <n v="1.7468750479999999"/>
    <n v="1.813542008"/>
    <n v="607236000"/>
    <n v="0.11979198400000013"/>
    <x v="0"/>
    <x v="0"/>
    <x v="0"/>
  </r>
  <r>
    <x v="398"/>
    <n v="1.858332992"/>
    <n v="1.8666670320000001"/>
    <n v="1.75"/>
    <n v="1.7505209450000001"/>
    <n v="509352000"/>
    <n v="0.11666703200000006"/>
    <x v="1"/>
    <x v="1"/>
    <x v="2"/>
  </r>
  <r>
    <x v="399"/>
    <n v="1.8520829679999999"/>
    <n v="1.916666985"/>
    <n v="1.8166669609999999"/>
    <n v="1.842707992"/>
    <n v="775020000"/>
    <n v="0.10000002400000008"/>
    <x v="1"/>
    <x v="0"/>
    <x v="1"/>
  </r>
  <r>
    <x v="400"/>
    <n v="2.0229170320000001"/>
    <n v="2.0250000950000002"/>
    <n v="1.8791669609999999"/>
    <n v="1.891667008"/>
    <n v="760308000"/>
    <n v="0.14583313400000031"/>
    <x v="1"/>
    <x v="1"/>
    <x v="2"/>
  </r>
  <r>
    <x v="401"/>
    <n v="2.4083330630000002"/>
    <n v="2.5145831109999999"/>
    <n v="2.1583330630000002"/>
    <n v="2.1593749519999998"/>
    <n v="2035944000"/>
    <n v="0.35625004799999971"/>
    <x v="1"/>
    <x v="0"/>
    <x v="1"/>
  </r>
  <r>
    <x v="402"/>
    <n v="2.3062500950000002"/>
    <n v="2.4291670320000001"/>
    <n v="2.1713540550000001"/>
    <n v="2.2000000480000002"/>
    <n v="1352700000"/>
    <n v="0.25781297699999994"/>
    <x v="1"/>
    <x v="0"/>
    <x v="1"/>
  </r>
  <r>
    <x v="403"/>
    <n v="2.3890628810000001"/>
    <n v="2.4083330630000002"/>
    <n v="2.3156249519999998"/>
    <n v="2.3583331109999999"/>
    <n v="459036000"/>
    <n v="9.2708111000000315E-2"/>
    <x v="1"/>
    <x v="1"/>
    <x v="2"/>
  </r>
  <r>
    <x v="404"/>
    <n v="2.65625"/>
    <n v="2.6812500950000002"/>
    <n v="2.5"/>
    <n v="2.5291669369999998"/>
    <n v="667680000"/>
    <n v="0.18125009500000022"/>
    <x v="1"/>
    <x v="0"/>
    <x v="1"/>
  </r>
  <r>
    <x v="405"/>
    <n v="2.6864581109999999"/>
    <n v="2.7416670320000001"/>
    <n v="2.5718750950000002"/>
    <n v="2.7244789599999999"/>
    <n v="635208000"/>
    <n v="0.16979193699999984"/>
    <x v="0"/>
    <x v="0"/>
    <x v="0"/>
  </r>
  <r>
    <x v="406"/>
    <n v="2.708333015"/>
    <n v="2.75"/>
    <n v="2.6593749519999998"/>
    <n v="2.7333331109999999"/>
    <n v="291276000"/>
    <n v="9.0625048000000152E-2"/>
    <x v="0"/>
    <x v="0"/>
    <x v="0"/>
  </r>
  <r>
    <x v="407"/>
    <n v="2.7067708970000002"/>
    <n v="2.7249999049999998"/>
    <n v="2.6583330630000002"/>
    <n v="2.6854169369999998"/>
    <n v="108276000"/>
    <n v="6.6666841999999615E-2"/>
    <x v="1"/>
    <x v="1"/>
    <x v="2"/>
  </r>
  <r>
    <x v="408"/>
    <n v="2.9328129289999998"/>
    <n v="3.015625"/>
    <n v="2.708333015"/>
    <n v="2.7583329679999999"/>
    <n v="597972000"/>
    <n v="0.30729198499999999"/>
    <x v="1"/>
    <x v="0"/>
    <x v="1"/>
  </r>
  <r>
    <x v="409"/>
    <n v="2.7692708970000002"/>
    <n v="2.9177079199999998"/>
    <n v="2.7374999519999998"/>
    <n v="2.916666985"/>
    <n v="492156000"/>
    <n v="0.18020796799999994"/>
    <x v="0"/>
    <x v="1"/>
    <x v="1"/>
  </r>
  <r>
    <x v="410"/>
    <n v="2.677083015"/>
    <n v="2.8604168890000001"/>
    <n v="2.5322918890000001"/>
    <n v="2.7750000950000002"/>
    <n v="651672000"/>
    <n v="0.328125"/>
    <x v="0"/>
    <x v="0"/>
    <x v="0"/>
  </r>
  <r>
    <x v="411"/>
    <n v="2.677083015"/>
    <n v="2.7583329679999999"/>
    <n v="2.6343750950000002"/>
    <n v="2.6437499519999998"/>
    <n v="365964000"/>
    <n v="0.12395787299999972"/>
    <x v="1"/>
    <x v="1"/>
    <x v="2"/>
  </r>
  <r>
    <x v="412"/>
    <n v="2.9578130250000001"/>
    <n v="2.9666669369999998"/>
    <n v="2.6656250950000002"/>
    <n v="2.7307291029999998"/>
    <n v="785844000"/>
    <n v="0.30104184199999962"/>
    <x v="1"/>
    <x v="1"/>
    <x v="2"/>
  </r>
  <r>
    <x v="413"/>
    <n v="3.1124999519999998"/>
    <n v="3.2437500950000002"/>
    <n v="2.6624999049999998"/>
    <n v="2.7390630250000001"/>
    <n v="1257464000"/>
    <n v="0.58125019000000044"/>
    <x v="1"/>
    <x v="0"/>
    <x v="1"/>
  </r>
  <r>
    <x v="414"/>
    <n v="3.4500000480000002"/>
    <n v="3.5093750950000002"/>
    <n v="3.3499999049999998"/>
    <n v="3.4093749519999998"/>
    <n v="723532000"/>
    <n v="0.15937519000000044"/>
    <x v="1"/>
    <x v="1"/>
    <x v="2"/>
  </r>
  <r>
    <x v="415"/>
    <n v="3.9718749519999998"/>
    <n v="4.0062499049999998"/>
    <n v="3.3250000480000002"/>
    <n v="3.4281249049999998"/>
    <n v="945492000"/>
    <n v="0.68124985699999963"/>
    <x v="1"/>
    <x v="1"/>
    <x v="2"/>
  </r>
  <r>
    <x v="416"/>
    <n v="4.0062499049999998"/>
    <n v="4.9781250950000002"/>
    <n v="3.7999999519999998"/>
    <n v="4.6062498090000004"/>
    <n v="1333244000"/>
    <n v="1.1781251430000004"/>
    <x v="0"/>
    <x v="0"/>
    <x v="0"/>
  </r>
  <r>
    <x v="417"/>
    <n v="4.6156249049999998"/>
    <n v="4.625"/>
    <n v="4.1906251909999996"/>
    <n v="4.5999999049999998"/>
    <n v="778460000"/>
    <n v="0.43437480900000036"/>
    <x v="1"/>
    <x v="0"/>
    <x v="1"/>
  </r>
  <r>
    <x v="418"/>
    <n v="4.0843749049999998"/>
    <n v="4.5500001909999996"/>
    <n v="3.9749999049999998"/>
    <n v="4.5124998090000004"/>
    <n v="488864000"/>
    <n v="0.57500028599999986"/>
    <x v="0"/>
    <x v="1"/>
    <x v="1"/>
  </r>
  <r>
    <x v="419"/>
    <n v="3.7000000480000002"/>
    <n v="4.0875000950000002"/>
    <n v="3.125"/>
    <n v="3.125"/>
    <n v="597528000"/>
    <n v="0.96250009500000022"/>
    <x v="1"/>
    <x v="0"/>
    <x v="1"/>
  </r>
  <r>
    <x v="420"/>
    <n v="3.4500000480000002"/>
    <n v="3.9812500480000002"/>
    <n v="3.4000000950000002"/>
    <n v="3.75"/>
    <n v="418248000"/>
    <n v="0.58124995299999993"/>
    <x v="0"/>
    <x v="0"/>
    <x v="0"/>
  </r>
  <r>
    <x v="421"/>
    <n v="3.5093750950000002"/>
    <n v="3.7515630720000002"/>
    <n v="3.4406249519999998"/>
    <n v="3.5"/>
    <n v="402652000"/>
    <n v="0.31093812000000032"/>
    <x v="1"/>
    <x v="0"/>
    <x v="1"/>
  </r>
  <r>
    <x v="422"/>
    <n v="3.4953129289999998"/>
    <n v="3.7625000480000002"/>
    <n v="3.40625"/>
    <n v="3.7625000480000002"/>
    <n v="228108000"/>
    <n v="0.35625004800000015"/>
    <x v="0"/>
    <x v="1"/>
    <x v="1"/>
  </r>
  <r>
    <x v="423"/>
    <n v="2.8250000480000002"/>
    <n v="3.4249999519999998"/>
    <n v="2.7437500950000002"/>
    <n v="3.3765630720000002"/>
    <n v="610704000"/>
    <n v="0.68124985699999963"/>
    <x v="0"/>
    <x v="1"/>
    <x v="1"/>
  </r>
  <r>
    <x v="424"/>
    <n v="2.6500000950000002"/>
    <n v="2.7593750950000002"/>
    <n v="2.3140630720000002"/>
    <n v="2.6124999519999998"/>
    <n v="940964000"/>
    <n v="0.44531202300000006"/>
    <x v="1"/>
    <x v="0"/>
    <x v="1"/>
  </r>
  <r>
    <x v="425"/>
    <n v="3.0750000480000002"/>
    <n v="3.1468749049999998"/>
    <n v="2.46875"/>
    <n v="2.4874999519999998"/>
    <n v="875316000"/>
    <n v="0.67812490499999978"/>
    <x v="1"/>
    <x v="0"/>
    <x v="1"/>
  </r>
  <r>
    <x v="426"/>
    <n v="2.8093750480000002"/>
    <n v="3.0843749049999998"/>
    <n v="2.75"/>
    <n v="3.0374999049999998"/>
    <n v="546476000"/>
    <n v="0.33437490499999978"/>
    <x v="0"/>
    <x v="0"/>
    <x v="0"/>
  </r>
  <r>
    <x v="427"/>
    <n v="2.8773438929999999"/>
    <n v="3.03125"/>
    <n v="2.765625"/>
    <n v="2.8156249519999998"/>
    <n v="490696000"/>
    <n v="0.265625"/>
    <x v="1"/>
    <x v="1"/>
    <x v="2"/>
  </r>
  <r>
    <x v="428"/>
    <n v="3.140625"/>
    <n v="3.4937500950000002"/>
    <n v="3"/>
    <n v="3.3531250950000002"/>
    <n v="700452000"/>
    <n v="0.49375009500000022"/>
    <x v="0"/>
    <x v="0"/>
    <x v="0"/>
  </r>
  <r>
    <x v="429"/>
    <n v="3.0718750950000002"/>
    <n v="3.21875"/>
    <n v="3.0062499049999998"/>
    <n v="3.1609380250000001"/>
    <n v="475012000"/>
    <n v="0.21250009500000022"/>
    <x v="0"/>
    <x v="0"/>
    <x v="0"/>
  </r>
  <r>
    <x v="430"/>
    <n v="2.9234380720000002"/>
    <n v="3.0406250950000002"/>
    <n v="2.875"/>
    <n v="3.0406250950000002"/>
    <n v="327920000"/>
    <n v="0.16562509500000022"/>
    <x v="0"/>
    <x v="0"/>
    <x v="0"/>
  </r>
  <r>
    <x v="431"/>
    <n v="2.8968749049999998"/>
    <n v="3.0578129289999998"/>
    <n v="2.875"/>
    <n v="2.9437499049999998"/>
    <n v="255620000"/>
    <n v="0.18281292899999979"/>
    <x v="0"/>
    <x v="1"/>
    <x v="1"/>
  </r>
  <r>
    <x v="432"/>
    <n v="2.7562499049999998"/>
    <n v="2.9109380250000001"/>
    <n v="2.7125000950000002"/>
    <n v="2.9093749519999998"/>
    <n v="260972000"/>
    <n v="0.19843792999999987"/>
    <x v="0"/>
    <x v="1"/>
    <x v="1"/>
  </r>
  <r>
    <x v="433"/>
    <n v="3.1437499519999998"/>
    <n v="3.1500000950000002"/>
    <n v="2.7125000950000002"/>
    <n v="2.7249999049999998"/>
    <n v="375820000"/>
    <n v="0.4375"/>
    <x v="1"/>
    <x v="0"/>
    <x v="1"/>
  </r>
  <r>
    <x v="434"/>
    <n v="2.9500000480000002"/>
    <n v="3.1687500480000002"/>
    <n v="2.90625"/>
    <n v="3.1312499049999998"/>
    <n v="232992000"/>
    <n v="0.26250004800000015"/>
    <x v="0"/>
    <x v="0"/>
    <x v="0"/>
  </r>
  <r>
    <x v="435"/>
    <n v="2.8968749049999998"/>
    <n v="3.0718750950000002"/>
    <n v="2.8078129289999998"/>
    <n v="2.9249999519999998"/>
    <n v="171320000"/>
    <n v="0.26406216600000043"/>
    <x v="0"/>
    <x v="1"/>
    <x v="1"/>
  </r>
  <r>
    <x v="436"/>
    <n v="2.7281250950000002"/>
    <n v="2.8781249519999998"/>
    <n v="2.6437499519999998"/>
    <n v="2.859375"/>
    <n v="251964000"/>
    <n v="0.234375"/>
    <x v="0"/>
    <x v="1"/>
    <x v="1"/>
  </r>
  <r>
    <x v="437"/>
    <n v="2.5"/>
    <n v="2.7000000480000002"/>
    <n v="2.4984378810000001"/>
    <n v="2.6984379289999998"/>
    <n v="256520000"/>
    <n v="0.20156216700000007"/>
    <x v="0"/>
    <x v="1"/>
    <x v="1"/>
  </r>
  <r>
    <x v="438"/>
    <n v="2.4359378810000001"/>
    <n v="2.5843749049999998"/>
    <n v="2.375"/>
    <n v="2.4562499519999998"/>
    <n v="264100000"/>
    <n v="0.20937490499999978"/>
    <x v="0"/>
    <x v="1"/>
    <x v="1"/>
  </r>
  <r>
    <x v="439"/>
    <n v="2.7468750480000002"/>
    <n v="2.7546880250000001"/>
    <n v="2.4874999519999998"/>
    <n v="2.5125000480000002"/>
    <n v="275860000"/>
    <n v="0.26718807300000025"/>
    <x v="1"/>
    <x v="0"/>
    <x v="1"/>
  </r>
  <r>
    <x v="440"/>
    <n v="2.6124999519999998"/>
    <n v="2.7468750480000002"/>
    <n v="2.5906250480000002"/>
    <n v="2.7000000480000002"/>
    <n v="155308000"/>
    <n v="0.15625"/>
    <x v="0"/>
    <x v="1"/>
    <x v="1"/>
  </r>
  <r>
    <x v="441"/>
    <n v="2.4656250480000002"/>
    <n v="2.7125000950000002"/>
    <n v="2.4249999519999998"/>
    <n v="2.671875"/>
    <n v="155596000"/>
    <n v="0.28750014300000037"/>
    <x v="0"/>
    <x v="1"/>
    <x v="1"/>
  </r>
  <r>
    <x v="442"/>
    <n v="2.3375000950000002"/>
    <n v="2.5515630250000001"/>
    <n v="2.3125"/>
    <n v="2.4609379769999999"/>
    <n v="193372000"/>
    <n v="0.2390630250000001"/>
    <x v="0"/>
    <x v="1"/>
    <x v="1"/>
  </r>
  <r>
    <x v="443"/>
    <n v="2.2374999519999998"/>
    <n v="2.4124999049999998"/>
    <n v="2.1062500480000002"/>
    <n v="2.4124999049999998"/>
    <n v="431252000"/>
    <n v="0.30624985699999963"/>
    <x v="0"/>
    <x v="1"/>
    <x v="1"/>
  </r>
  <r>
    <x v="444"/>
    <n v="2.546875"/>
    <n v="2.5625"/>
    <n v="2.2750000950000002"/>
    <n v="2.359375"/>
    <n v="538364000"/>
    <n v="0.28749990499999978"/>
    <x v="1"/>
    <x v="0"/>
    <x v="1"/>
  </r>
  <r>
    <x v="445"/>
    <n v="2.6624999049999998"/>
    <n v="2.7406249049999998"/>
    <n v="2.4500000480000002"/>
    <n v="2.5437500480000002"/>
    <n v="384244000"/>
    <n v="0.29062485699999963"/>
    <x v="1"/>
    <x v="1"/>
    <x v="2"/>
  </r>
  <r>
    <x v="446"/>
    <n v="2.8796880250000001"/>
    <n v="2.9249999519999998"/>
    <n v="2.7374999519999998"/>
    <n v="2.7531249519999998"/>
    <n v="422784000"/>
    <n v="0.1875"/>
    <x v="1"/>
    <x v="1"/>
    <x v="2"/>
  </r>
  <r>
    <x v="447"/>
    <n v="2.7734379769999999"/>
    <n v="3.0546879769999999"/>
    <n v="2.7562499049999998"/>
    <n v="2.9406249519999998"/>
    <n v="495728000"/>
    <n v="0.29843807200000017"/>
    <x v="0"/>
    <x v="1"/>
    <x v="1"/>
  </r>
  <r>
    <x v="448"/>
    <n v="3.125"/>
    <n v="3.140625"/>
    <n v="2.8656249049999998"/>
    <n v="2.9156250950000002"/>
    <n v="733796000"/>
    <n v="0.27500009500000022"/>
    <x v="1"/>
    <x v="0"/>
    <x v="1"/>
  </r>
  <r>
    <x v="449"/>
    <n v="3.203125"/>
    <n v="3.25"/>
    <n v="3.0250000950000002"/>
    <n v="3.1687500480000002"/>
    <n v="507308000"/>
    <n v="0.22499990499999978"/>
    <x v="1"/>
    <x v="0"/>
    <x v="1"/>
  </r>
  <r>
    <x v="450"/>
    <n v="3.3250000480000002"/>
    <n v="3.4015629289999998"/>
    <n v="3.0999999049999998"/>
    <n v="3.1749999519999998"/>
    <n v="387380000"/>
    <n v="0.30156302400000001"/>
    <x v="1"/>
    <x v="0"/>
    <x v="1"/>
  </r>
  <r>
    <x v="451"/>
    <n v="3.0328130720000002"/>
    <n v="3.3937499519999998"/>
    <n v="3.0265629289999998"/>
    <n v="3.3609380720000002"/>
    <n v="332064000"/>
    <n v="0.36718702300000006"/>
    <x v="0"/>
    <x v="0"/>
    <x v="0"/>
  </r>
  <r>
    <x v="452"/>
    <n v="3.0875000950000002"/>
    <n v="3.1875"/>
    <n v="3.0062499049999998"/>
    <n v="3.09375"/>
    <n v="310576000"/>
    <n v="0.18125009500000022"/>
    <x v="0"/>
    <x v="1"/>
    <x v="1"/>
  </r>
  <r>
    <x v="453"/>
    <n v="3.0031249519999998"/>
    <n v="3.1749999519999998"/>
    <n v="2.8968749049999998"/>
    <n v="3.1375000480000002"/>
    <n v="357748000"/>
    <n v="0.27812504700000007"/>
    <x v="0"/>
    <x v="0"/>
    <x v="0"/>
  </r>
  <r>
    <x v="454"/>
    <n v="3.0374999049999998"/>
    <n v="3.1124999519999998"/>
    <n v="2.9593749049999998"/>
    <n v="3.0984380250000001"/>
    <n v="243524000"/>
    <n v="0.15312504700000007"/>
    <x v="0"/>
    <x v="0"/>
    <x v="0"/>
  </r>
  <r>
    <x v="455"/>
    <n v="3.0546879769999999"/>
    <n v="3.1609380250000001"/>
    <n v="2.9812500480000002"/>
    <n v="3.0359380250000001"/>
    <n v="209252000"/>
    <n v="0.17968797699999994"/>
    <x v="1"/>
    <x v="1"/>
    <x v="2"/>
  </r>
  <r>
    <x v="456"/>
    <n v="3.2484378810000001"/>
    <n v="3.3312499519999998"/>
    <n v="3.0859379769999999"/>
    <n v="3.1281249519999998"/>
    <n v="325840000"/>
    <n v="0.2453119749999999"/>
    <x v="1"/>
    <x v="0"/>
    <x v="1"/>
  </r>
  <r>
    <x v="457"/>
    <n v="3.4281249049999998"/>
    <n v="3.4734380250000001"/>
    <n v="3.3499999049999998"/>
    <n v="3.4187500480000002"/>
    <n v="282352000"/>
    <n v="0.12343812000000032"/>
    <x v="1"/>
    <x v="1"/>
    <x v="2"/>
  </r>
  <r>
    <x v="458"/>
    <n v="3.3718750480000002"/>
    <n v="3.5687499049999998"/>
    <n v="3.2750000950000002"/>
    <n v="3.4937500950000002"/>
    <n v="325044000"/>
    <n v="0.29374980999999956"/>
    <x v="0"/>
    <x v="0"/>
    <x v="0"/>
  </r>
  <r>
    <x v="459"/>
    <n v="3.3328130250000001"/>
    <n v="3.3843750950000002"/>
    <n v="3.2156250480000002"/>
    <n v="3.3499999049999998"/>
    <n v="186652000"/>
    <n v="0.16875004700000007"/>
    <x v="0"/>
    <x v="0"/>
    <x v="0"/>
  </r>
  <r>
    <x v="460"/>
    <n v="3.4734380250000001"/>
    <n v="3.4749999049999998"/>
    <n v="3.2750000950000002"/>
    <n v="3.3250000480000002"/>
    <n v="140416000"/>
    <n v="0.19999980999999956"/>
    <x v="1"/>
    <x v="1"/>
    <x v="2"/>
  </r>
  <r>
    <x v="461"/>
    <n v="3.3453130720000002"/>
    <n v="3.5093750950000002"/>
    <n v="3.3187499049999998"/>
    <n v="3.4749999049999998"/>
    <n v="150688000"/>
    <n v="0.19062519000000044"/>
    <x v="0"/>
    <x v="1"/>
    <x v="1"/>
  </r>
  <r>
    <x v="462"/>
    <n v="3.2750000950000002"/>
    <n v="3.3375000950000002"/>
    <n v="3.2062499519999998"/>
    <n v="3.2828130720000002"/>
    <n v="157348000"/>
    <n v="0.13125014300000037"/>
    <x v="0"/>
    <x v="1"/>
    <x v="1"/>
  </r>
  <r>
    <x v="463"/>
    <n v="3.4609379769999999"/>
    <n v="3.5"/>
    <n v="3.3093750480000002"/>
    <n v="3.3218750950000002"/>
    <n v="246004000"/>
    <n v="0.19062495199999985"/>
    <x v="1"/>
    <x v="0"/>
    <x v="1"/>
  </r>
  <r>
    <x v="464"/>
    <n v="3.3765630720000002"/>
    <n v="3.5765628810000001"/>
    <n v="3.375"/>
    <n v="3.546875"/>
    <n v="214504000"/>
    <n v="0.20156288100000008"/>
    <x v="0"/>
    <x v="0"/>
    <x v="0"/>
  </r>
  <r>
    <x v="465"/>
    <n v="3.2999999519999998"/>
    <n v="3.4124999049999998"/>
    <n v="3.2625000480000002"/>
    <n v="3.3296880720000002"/>
    <n v="131968000"/>
    <n v="0.14999985699999963"/>
    <x v="0"/>
    <x v="1"/>
    <x v="1"/>
  </r>
  <r>
    <x v="466"/>
    <n v="2.984375"/>
    <n v="3.2468750480000002"/>
    <n v="2.9500000480000002"/>
    <n v="3.2156250480000002"/>
    <n v="224336000"/>
    <n v="0.296875"/>
    <x v="0"/>
    <x v="1"/>
    <x v="1"/>
  </r>
  <r>
    <x v="467"/>
    <n v="3.0921878810000001"/>
    <n v="3.0999999049999998"/>
    <n v="2.8499999049999998"/>
    <n v="2.9296879769999999"/>
    <n v="230876000"/>
    <n v="0.25"/>
    <x v="1"/>
    <x v="1"/>
    <x v="2"/>
  </r>
  <r>
    <x v="468"/>
    <n v="3.4968750480000002"/>
    <n v="3.5"/>
    <n v="3.2046880720000002"/>
    <n v="3.2234380250000001"/>
    <n v="321996000"/>
    <n v="0.29531192799999983"/>
    <x v="1"/>
    <x v="1"/>
    <x v="2"/>
  </r>
  <r>
    <x v="469"/>
    <n v="3.4765629769999999"/>
    <n v="3.6937499049999998"/>
    <n v="3.4343750480000002"/>
    <n v="3.5"/>
    <n v="498440000"/>
    <n v="0.25937485699999963"/>
    <x v="0"/>
    <x v="0"/>
    <x v="0"/>
  </r>
  <r>
    <x v="470"/>
    <n v="3.7406249049999998"/>
    <n v="3.7874999049999998"/>
    <n v="3.7000000480000002"/>
    <n v="3.75"/>
    <n v="377760000"/>
    <n v="8.7499856999999626E-2"/>
    <x v="0"/>
    <x v="1"/>
    <x v="1"/>
  </r>
  <r>
    <x v="471"/>
    <n v="4.1171879770000004"/>
    <n v="4.2375001909999996"/>
    <n v="3.7882809640000001"/>
    <n v="3.7999999519999998"/>
    <n v="523548000"/>
    <n v="0.4492192269999995"/>
    <x v="1"/>
    <x v="0"/>
    <x v="1"/>
  </r>
  <r>
    <x v="472"/>
    <n v="4.3046879770000004"/>
    <n v="4.4499998090000004"/>
    <n v="4.1281251909999996"/>
    <n v="4.28125"/>
    <n v="441884000"/>
    <n v="0.32187461800000072"/>
    <x v="1"/>
    <x v="0"/>
    <x v="1"/>
  </r>
  <r>
    <x v="473"/>
    <n v="4.2750000950000002"/>
    <n v="4.5031251909999996"/>
    <n v="4.1875"/>
    <n v="4.484375"/>
    <n v="231464000"/>
    <n v="0.31562519099999964"/>
    <x v="0"/>
    <x v="1"/>
    <x v="1"/>
  </r>
  <r>
    <x v="474"/>
    <n v="4.6624999049999998"/>
    <n v="4.6875"/>
    <n v="4.2937498090000004"/>
    <n v="4.3156251909999996"/>
    <n v="318336000"/>
    <n v="0.39375019099999964"/>
    <x v="1"/>
    <x v="0"/>
    <x v="1"/>
  </r>
  <r>
    <x v="475"/>
    <n v="4.5718750950000002"/>
    <n v="4.8937501909999996"/>
    <n v="4.4875001909999996"/>
    <n v="4.6125001909999996"/>
    <n v="290636000"/>
    <n v="0.40625"/>
    <x v="0"/>
    <x v="0"/>
    <x v="0"/>
  </r>
  <r>
    <x v="476"/>
    <n v="4.3953127859999999"/>
    <n v="4.682813168"/>
    <n v="4.28125"/>
    <n v="4.6656250950000002"/>
    <n v="263332000"/>
    <n v="0.40156316800000003"/>
    <x v="0"/>
    <x v="0"/>
    <x v="0"/>
  </r>
  <r>
    <x v="477"/>
    <n v="4.4749999049999998"/>
    <n v="4.6031250950000002"/>
    <n v="4.1500000950000002"/>
    <n v="4.370313168"/>
    <n v="229756000"/>
    <n v="0.453125"/>
    <x v="1"/>
    <x v="0"/>
    <x v="1"/>
  </r>
  <r>
    <x v="478"/>
    <n v="4.5718750950000002"/>
    <n v="4.6500000950000002"/>
    <n v="4.3937501909999996"/>
    <n v="4.453125"/>
    <n v="136780000"/>
    <n v="0.25624990400000058"/>
    <x v="1"/>
    <x v="1"/>
    <x v="2"/>
  </r>
  <r>
    <x v="479"/>
    <n v="4.6109380719999997"/>
    <n v="4.7062501909999996"/>
    <n v="4.4000000950000002"/>
    <n v="4.4031248090000004"/>
    <n v="171384000"/>
    <n v="0.30625009599999942"/>
    <x v="1"/>
    <x v="0"/>
    <x v="1"/>
  </r>
  <r>
    <x v="480"/>
    <n v="4.4593749049999998"/>
    <n v="4.8000001909999996"/>
    <n v="4.4562501909999996"/>
    <n v="4.6687498090000004"/>
    <n v="160776000"/>
    <n v="0.34375"/>
    <x v="0"/>
    <x v="1"/>
    <x v="1"/>
  </r>
  <r>
    <x v="481"/>
    <n v="4.1999998090000004"/>
    <n v="4.6125001909999996"/>
    <n v="4.1656250950000002"/>
    <n v="4.5500001909999996"/>
    <n v="199056000"/>
    <n v="0.44687509599999942"/>
    <x v="0"/>
    <x v="1"/>
    <x v="1"/>
  </r>
  <r>
    <x v="482"/>
    <n v="4.1812500950000002"/>
    <n v="4.2624998090000004"/>
    <n v="3.7750000950000002"/>
    <n v="4.1468749049999998"/>
    <n v="329968000"/>
    <n v="0.48749971400000014"/>
    <x v="1"/>
    <x v="1"/>
    <x v="2"/>
  </r>
  <r>
    <x v="483"/>
    <n v="4.75"/>
    <n v="4.7874999049999998"/>
    <n v="4.5171880719999997"/>
    <n v="4.5968751909999996"/>
    <n v="633204000"/>
    <n v="0.27031183300000006"/>
    <x v="1"/>
    <x v="0"/>
    <x v="1"/>
  </r>
  <r>
    <x v="484"/>
    <n v="3.9734380250000001"/>
    <n v="4.7249999049999998"/>
    <n v="3.875"/>
    <n v="4.7249999049999998"/>
    <n v="567396000"/>
    <n v="0.84999990499999978"/>
    <x v="0"/>
    <x v="0"/>
    <x v="0"/>
  </r>
  <r>
    <x v="485"/>
    <n v="4.3000001909999996"/>
    <n v="4.3578128810000001"/>
    <n v="3.8375000950000002"/>
    <n v="3.9328129289999998"/>
    <n v="400100000"/>
    <n v="0.52031278599999986"/>
    <x v="1"/>
    <x v="0"/>
    <x v="1"/>
  </r>
  <r>
    <x v="486"/>
    <n v="4.4812498090000004"/>
    <n v="4.5500001909999996"/>
    <n v="4.2249999049999998"/>
    <n v="4.3093748090000004"/>
    <n v="221640000"/>
    <n v="0.32500028599999986"/>
    <x v="1"/>
    <x v="1"/>
    <x v="2"/>
  </r>
  <r>
    <x v="487"/>
    <n v="4.7515630719999997"/>
    <n v="4.7750000950000002"/>
    <n v="4.448438168"/>
    <n v="4.6078128810000001"/>
    <n v="250764000"/>
    <n v="0.3265619270000002"/>
    <x v="1"/>
    <x v="1"/>
    <x v="2"/>
  </r>
  <r>
    <x v="488"/>
    <n v="5.2531251909999996"/>
    <n v="5.4124999049999998"/>
    <n v="4.7937498090000004"/>
    <n v="4.8218750950000002"/>
    <n v="634336000"/>
    <n v="0.61875009599999942"/>
    <x v="1"/>
    <x v="0"/>
    <x v="1"/>
  </r>
  <r>
    <x v="489"/>
    <n v="5.1796879770000004"/>
    <n v="5.3968749049999998"/>
    <n v="5.0999999049999998"/>
    <n v="5.2249999049999998"/>
    <n v="279700000"/>
    <n v="0.296875"/>
    <x v="0"/>
    <x v="1"/>
    <x v="1"/>
  </r>
  <r>
    <x v="490"/>
    <n v="5.1468749049999998"/>
    <n v="5.53125"/>
    <n v="5.0500001909999996"/>
    <n v="5.4250001909999996"/>
    <n v="357908000"/>
    <n v="0.48124980900000036"/>
    <x v="0"/>
    <x v="1"/>
    <x v="1"/>
  </r>
  <r>
    <x v="491"/>
    <n v="4.8375000950000002"/>
    <n v="5.0500001909999996"/>
    <n v="4.5593748090000004"/>
    <n v="5"/>
    <n v="389476000"/>
    <n v="0.49062538199999928"/>
    <x v="0"/>
    <x v="1"/>
    <x v="1"/>
  </r>
  <r>
    <x v="492"/>
    <n v="4.2062501909999996"/>
    <n v="4.5437498090000004"/>
    <n v="4.125"/>
    <n v="4.3109378810000001"/>
    <n v="844168000"/>
    <n v="0.41874980900000036"/>
    <x v="0"/>
    <x v="0"/>
    <x v="0"/>
  </r>
  <r>
    <x v="493"/>
    <n v="4.3015627859999999"/>
    <n v="4.5"/>
    <n v="4.125"/>
    <n v="4.4250001909999996"/>
    <n v="355528000"/>
    <n v="0.375"/>
    <x v="0"/>
    <x v="1"/>
    <x v="1"/>
  </r>
  <r>
    <x v="494"/>
    <n v="3.7734379769999999"/>
    <n v="4.1765627859999999"/>
    <n v="3.7531249519999998"/>
    <n v="4.171875"/>
    <n v="523728000"/>
    <n v="0.42343783400000001"/>
    <x v="0"/>
    <x v="0"/>
    <x v="0"/>
  </r>
  <r>
    <x v="495"/>
    <n v="3.5750000480000002"/>
    <n v="4.0124998090000004"/>
    <n v="3.5125000480000002"/>
    <n v="3.8156249519999998"/>
    <n v="433928000"/>
    <n v="0.49999976100000021"/>
    <x v="0"/>
    <x v="1"/>
    <x v="1"/>
  </r>
  <r>
    <x v="496"/>
    <n v="3.6624999049999998"/>
    <n v="3.7062499519999998"/>
    <n v="3.3468749519999998"/>
    <n v="3.5968749519999998"/>
    <n v="554196000"/>
    <n v="0.359375"/>
    <x v="1"/>
    <x v="0"/>
    <x v="1"/>
  </r>
  <r>
    <x v="497"/>
    <n v="3.4343750480000002"/>
    <n v="3.7750000950000002"/>
    <n v="3.3937499519999998"/>
    <n v="3.7000000480000002"/>
    <n v="365688000"/>
    <n v="0.38125014300000037"/>
    <x v="0"/>
    <x v="0"/>
    <x v="0"/>
  </r>
  <r>
    <x v="498"/>
    <n v="3.4093749519999998"/>
    <n v="3.5999999049999998"/>
    <n v="3.2750000950000002"/>
    <n v="3.5187499519999998"/>
    <n v="333080000"/>
    <n v="0.32499980999999956"/>
    <x v="0"/>
    <x v="0"/>
    <x v="0"/>
  </r>
  <r>
    <x v="499"/>
    <n v="3.671875"/>
    <n v="3.6749999519999998"/>
    <n v="3.3499999049999998"/>
    <n v="3.4156250950000002"/>
    <n v="284824000"/>
    <n v="0.32500004700000007"/>
    <x v="1"/>
    <x v="0"/>
    <x v="1"/>
  </r>
  <r>
    <x v="500"/>
    <n v="3.7093749049999998"/>
    <n v="3.8468749519999998"/>
    <n v="3.5999999049999998"/>
    <n v="3.7671880720000002"/>
    <n v="278828000"/>
    <n v="0.24687504700000007"/>
    <x v="0"/>
    <x v="0"/>
    <x v="0"/>
  </r>
  <r>
    <x v="501"/>
    <n v="3.5734379289999998"/>
    <n v="3.7156250480000002"/>
    <n v="3.5374999049999998"/>
    <n v="3.7015628810000001"/>
    <n v="146548000"/>
    <n v="0.17812514300000037"/>
    <x v="0"/>
    <x v="1"/>
    <x v="1"/>
  </r>
  <r>
    <x v="502"/>
    <n v="3.4000000950000002"/>
    <n v="3.6968750950000002"/>
    <n v="3.4000000950000002"/>
    <n v="3.609375"/>
    <n v="229980000"/>
    <n v="0.296875"/>
    <x v="0"/>
    <x v="0"/>
    <x v="0"/>
  </r>
  <r>
    <x v="503"/>
    <n v="3.3093750480000002"/>
    <n v="3.3687500950000002"/>
    <n v="3.2453129289999998"/>
    <n v="3.328125"/>
    <n v="225336000"/>
    <n v="0.12343716600000043"/>
    <x v="0"/>
    <x v="1"/>
    <x v="1"/>
  </r>
  <r>
    <x v="504"/>
    <n v="3.4406249519999998"/>
    <n v="3.4500000480000002"/>
    <n v="3.0374999049999998"/>
    <n v="3.25"/>
    <n v="417164000"/>
    <n v="0.41250014300000037"/>
    <x v="1"/>
    <x v="0"/>
    <x v="1"/>
  </r>
  <r>
    <x v="505"/>
    <n v="3.3156249519999998"/>
    <n v="3.4375"/>
    <n v="3.2734379769999999"/>
    <n v="3.4109380250000001"/>
    <n v="248156000"/>
    <n v="0.16406202300000006"/>
    <x v="0"/>
    <x v="1"/>
    <x v="1"/>
  </r>
  <r>
    <x v="506"/>
    <n v="3.4890630250000001"/>
    <n v="3.4906249049999998"/>
    <n v="3.3375000950000002"/>
    <n v="3.3484380250000001"/>
    <n v="252384000"/>
    <n v="0.15312480999999956"/>
    <x v="1"/>
    <x v="0"/>
    <x v="1"/>
  </r>
  <r>
    <x v="507"/>
    <n v="3.2703130250000001"/>
    <n v="3.4500000480000002"/>
    <n v="3.2625000480000002"/>
    <n v="3.4187500480000002"/>
    <n v="137880000"/>
    <n v="0.1875"/>
    <x v="0"/>
    <x v="1"/>
    <x v="1"/>
  </r>
  <r>
    <x v="508"/>
    <n v="3.2140629289999998"/>
    <n v="3.2999999519999998"/>
    <n v="3.1437499519999998"/>
    <n v="3.2687499519999998"/>
    <n v="160112000"/>
    <n v="0.15625"/>
    <x v="0"/>
    <x v="1"/>
    <x v="1"/>
  </r>
  <r>
    <x v="509"/>
    <n v="2.9375"/>
    <n v="3.234375"/>
    <n v="2.9000000950000002"/>
    <n v="3.2156250480000002"/>
    <n v="285076000"/>
    <n v="0.33437490499999978"/>
    <x v="0"/>
    <x v="1"/>
    <x v="1"/>
  </r>
  <r>
    <x v="510"/>
    <n v="2.7890629769999999"/>
    <n v="3.0281250480000002"/>
    <n v="2.7843749519999998"/>
    <n v="2.9312500950000002"/>
    <n v="310204000"/>
    <n v="0.2437500960000003"/>
    <x v="0"/>
    <x v="1"/>
    <x v="1"/>
  </r>
  <r>
    <x v="511"/>
    <n v="3.0234379769999999"/>
    <n v="3.046875"/>
    <n v="2.6124999519999998"/>
    <n v="2.8296880720000002"/>
    <n v="423172000"/>
    <n v="0.43437504800000015"/>
    <x v="1"/>
    <x v="0"/>
    <x v="1"/>
  </r>
  <r>
    <x v="512"/>
    <n v="2.8640630250000001"/>
    <n v="3.0140628810000001"/>
    <n v="2.8499999049999998"/>
    <n v="2.9906249049999998"/>
    <n v="271468000"/>
    <n v="0.1640629760000003"/>
    <x v="0"/>
    <x v="0"/>
    <x v="0"/>
  </r>
  <r>
    <x v="513"/>
    <n v="2.96875"/>
    <n v="3.0093750950000002"/>
    <n v="2.7999999519999998"/>
    <n v="2.890625"/>
    <n v="193604000"/>
    <n v="0.20937514300000037"/>
    <x v="1"/>
    <x v="1"/>
    <x v="2"/>
  </r>
  <r>
    <x v="514"/>
    <n v="2.6453130250000001"/>
    <n v="2.8375000950000002"/>
    <n v="2.6246089939999999"/>
    <n v="2.7874999049999998"/>
    <n v="401528000"/>
    <n v="0.2128911010000003"/>
    <x v="0"/>
    <x v="1"/>
    <x v="1"/>
  </r>
  <r>
    <x v="515"/>
    <n v="2.8031249049999998"/>
    <n v="2.875"/>
    <n v="2.4281249049999998"/>
    <n v="2.6187500950000002"/>
    <n v="738128000"/>
    <n v="0.44687509500000022"/>
    <x v="1"/>
    <x v="0"/>
    <x v="1"/>
  </r>
  <r>
    <x v="516"/>
    <n v="2.6265630720000002"/>
    <n v="2.8624999519999998"/>
    <n v="2.6124999519999998"/>
    <n v="2.8484380250000001"/>
    <n v="346232000"/>
    <n v="0.25"/>
    <x v="0"/>
    <x v="1"/>
    <x v="1"/>
  </r>
  <r>
    <x v="517"/>
    <n v="2.7109379769999999"/>
    <n v="2.75"/>
    <n v="2.5406250950000002"/>
    <n v="2.640625"/>
    <n v="389836000"/>
    <n v="0.20937490499999978"/>
    <x v="1"/>
    <x v="0"/>
    <x v="1"/>
  </r>
  <r>
    <x v="518"/>
    <n v="2.9343750480000002"/>
    <n v="2.9968750480000002"/>
    <n v="2.7000000480000002"/>
    <n v="2.7140629289999998"/>
    <n v="338028000"/>
    <n v="0.296875"/>
    <x v="1"/>
    <x v="0"/>
    <x v="1"/>
  </r>
  <r>
    <x v="519"/>
    <n v="2.7890629769999999"/>
    <n v="3.0343749519999998"/>
    <n v="2.7593750950000002"/>
    <n v="3"/>
    <n v="276888000"/>
    <n v="0.27499985699999963"/>
    <x v="0"/>
    <x v="0"/>
    <x v="0"/>
  </r>
  <r>
    <x v="520"/>
    <n v="2.8499999049999998"/>
    <n v="2.8624999519999998"/>
    <n v="2.7437500950000002"/>
    <n v="2.8484380250000001"/>
    <n v="178084000"/>
    <n v="0.11874985699999963"/>
    <x v="1"/>
    <x v="1"/>
    <x v="2"/>
  </r>
  <r>
    <x v="521"/>
    <n v="2.8984379769999999"/>
    <n v="2.953125"/>
    <n v="2.7531249519999998"/>
    <n v="2.796875"/>
    <n v="254212000"/>
    <n v="0.20000004800000015"/>
    <x v="1"/>
    <x v="1"/>
    <x v="2"/>
  </r>
  <r>
    <x v="522"/>
    <n v="2.6453130250000001"/>
    <n v="2.9249999519999998"/>
    <n v="2.6187500950000002"/>
    <n v="2.8781249519999998"/>
    <n v="277732000"/>
    <n v="0.30624985699999963"/>
    <x v="0"/>
    <x v="1"/>
    <x v="1"/>
  </r>
  <r>
    <x v="523"/>
    <n v="2.2999999519999998"/>
    <n v="2.6124999519999998"/>
    <n v="2.2437500950000002"/>
    <n v="2.5984380250000001"/>
    <n v="415292000"/>
    <n v="0.36874985699999963"/>
    <x v="0"/>
    <x v="0"/>
    <x v="0"/>
  </r>
  <r>
    <x v="524"/>
    <n v="2.4124999049999998"/>
    <n v="2.4937500950000002"/>
    <n v="2.265625"/>
    <n v="2.3062500950000002"/>
    <n v="366188000"/>
    <n v="0.22812509500000022"/>
    <x v="1"/>
    <x v="1"/>
    <x v="2"/>
  </r>
  <r>
    <x v="525"/>
    <n v="2.7921879289999998"/>
    <n v="2.8250000480000002"/>
    <n v="2.5250000950000002"/>
    <n v="2.5328130720000002"/>
    <n v="434144000"/>
    <n v="0.29999995299999993"/>
    <x v="1"/>
    <x v="0"/>
    <x v="1"/>
  </r>
  <r>
    <x v="526"/>
    <n v="2.8234379289999998"/>
    <n v="2.9781250950000002"/>
    <n v="2.7406249049999998"/>
    <n v="2.7906250950000002"/>
    <n v="380828000"/>
    <n v="0.23750019000000044"/>
    <x v="1"/>
    <x v="0"/>
    <x v="1"/>
  </r>
  <r>
    <x v="527"/>
    <n v="2.7828130720000002"/>
    <n v="2.8624999519999998"/>
    <n v="2.7374999519999998"/>
    <n v="2.7984380720000002"/>
    <n v="159440000"/>
    <n v="0.125"/>
    <x v="0"/>
    <x v="1"/>
    <x v="1"/>
  </r>
  <r>
    <x v="528"/>
    <n v="3.0875000950000002"/>
    <n v="3.0890629289999998"/>
    <n v="2.7937500480000002"/>
    <n v="2.8390629289999998"/>
    <n v="324544000"/>
    <n v="0.29531288099999964"/>
    <x v="1"/>
    <x v="1"/>
    <x v="2"/>
  </r>
  <r>
    <x v="529"/>
    <n v="2.9375"/>
    <n v="3.2374999519999998"/>
    <n v="2.9124999049999998"/>
    <n v="3.0796880720000002"/>
    <n v="334588000"/>
    <n v="0.32500004700000007"/>
    <x v="0"/>
    <x v="0"/>
    <x v="0"/>
  </r>
  <r>
    <x v="530"/>
    <n v="2.9437499049999998"/>
    <n v="3.0328130720000002"/>
    <n v="2.8031249049999998"/>
    <n v="2.8890628810000001"/>
    <n v="328596000"/>
    <n v="0.22968816700000039"/>
    <x v="1"/>
    <x v="0"/>
    <x v="1"/>
  </r>
  <r>
    <x v="531"/>
    <n v="2.8406250480000002"/>
    <n v="2.9703130720000002"/>
    <n v="2.8250000480000002"/>
    <n v="2.953125"/>
    <n v="167104000"/>
    <n v="0.14531302400000001"/>
    <x v="0"/>
    <x v="1"/>
    <x v="1"/>
  </r>
  <r>
    <x v="532"/>
    <n v="2.7546880250000001"/>
    <n v="2.9375"/>
    <n v="2.703125"/>
    <n v="2.9109380250000001"/>
    <n v="195036000"/>
    <n v="0.234375"/>
    <x v="0"/>
    <x v="1"/>
    <x v="1"/>
  </r>
  <r>
    <x v="533"/>
    <n v="2.7671880720000002"/>
    <n v="2.796875"/>
    <n v="2.5609378810000001"/>
    <n v="2.7750000950000002"/>
    <n v="337436000"/>
    <n v="0.23593711899999992"/>
    <x v="0"/>
    <x v="0"/>
    <x v="0"/>
  </r>
  <r>
    <x v="534"/>
    <n v="2.9015629289999998"/>
    <n v="2.9562499519999998"/>
    <n v="2.71875"/>
    <n v="2.7562499049999998"/>
    <n v="312960000"/>
    <n v="0.23749995199999985"/>
    <x v="1"/>
    <x v="1"/>
    <x v="2"/>
  </r>
  <r>
    <x v="535"/>
    <n v="3.1281249519999998"/>
    <n v="3.2312500480000002"/>
    <n v="2.875"/>
    <n v="2.9124999049999998"/>
    <n v="338124000"/>
    <n v="0.35625004800000015"/>
    <x v="1"/>
    <x v="0"/>
    <x v="1"/>
  </r>
  <r>
    <x v="536"/>
    <n v="3.0593750480000002"/>
    <n v="3.1624999049999998"/>
    <n v="2.9500000480000002"/>
    <n v="3.1312499049999998"/>
    <n v="287656000"/>
    <n v="0.21249985699999963"/>
    <x v="0"/>
    <x v="0"/>
    <x v="0"/>
  </r>
  <r>
    <x v="537"/>
    <n v="3.1015629769999999"/>
    <n v="3.1500000950000002"/>
    <n v="3.0187499519999998"/>
    <n v="3.0812499519999998"/>
    <n v="144168000"/>
    <n v="0.13125014300000037"/>
    <x v="1"/>
    <x v="1"/>
    <x v="2"/>
  </r>
  <r>
    <x v="538"/>
    <n v="3.171875"/>
    <n v="3.3328130250000001"/>
    <n v="3.1375000480000002"/>
    <n v="3.2000000480000002"/>
    <n v="297724000"/>
    <n v="0.19531297699999994"/>
    <x v="0"/>
    <x v="0"/>
    <x v="0"/>
  </r>
  <r>
    <x v="539"/>
    <n v="3.046875"/>
    <n v="3.1875"/>
    <n v="3"/>
    <n v="3.1531250480000002"/>
    <n v="199760000"/>
    <n v="0.1875"/>
    <x v="0"/>
    <x v="1"/>
    <x v="1"/>
  </r>
  <r>
    <x v="540"/>
    <n v="3.1343750950000002"/>
    <n v="3.1875"/>
    <n v="3.0328130720000002"/>
    <n v="3.140625"/>
    <n v="212488000"/>
    <n v="0.15468692799999983"/>
    <x v="0"/>
    <x v="0"/>
    <x v="0"/>
  </r>
  <r>
    <x v="541"/>
    <n v="3.1375000480000002"/>
    <n v="3.1937499049999998"/>
    <n v="3.1015629769999999"/>
    <n v="3.1531250480000002"/>
    <n v="111636000"/>
    <n v="9.2186927999999835E-2"/>
    <x v="0"/>
    <x v="1"/>
    <x v="1"/>
  </r>
  <r>
    <x v="542"/>
    <n v="2.9343750480000002"/>
    <n v="3.1375000480000002"/>
    <n v="2.9000000950000002"/>
    <n v="3.125"/>
    <n v="213064000"/>
    <n v="0.23749995299999993"/>
    <x v="0"/>
    <x v="1"/>
    <x v="1"/>
  </r>
  <r>
    <x v="543"/>
    <n v="3.1531250480000002"/>
    <n v="3.1796879769999999"/>
    <n v="2.875"/>
    <n v="2.90625"/>
    <n v="409064000"/>
    <n v="0.30468797699999994"/>
    <x v="1"/>
    <x v="0"/>
    <x v="1"/>
  </r>
  <r>
    <x v="544"/>
    <n v="3.375"/>
    <n v="3.375"/>
    <n v="3.1453130250000001"/>
    <n v="3.1843750480000002"/>
    <n v="388072000"/>
    <n v="0.2296869749999999"/>
    <x v="1"/>
    <x v="1"/>
    <x v="2"/>
  </r>
  <r>
    <x v="545"/>
    <n v="3.4890630250000001"/>
    <n v="3.5374999049999998"/>
    <n v="3.3343749049999998"/>
    <n v="3.375"/>
    <n v="455260000"/>
    <n v="0.203125"/>
    <x v="1"/>
    <x v="0"/>
    <x v="1"/>
  </r>
  <r>
    <x v="546"/>
    <n v="3.4406249519999998"/>
    <n v="3.5625"/>
    <n v="3.4031250480000002"/>
    <n v="3.46875"/>
    <n v="205948000"/>
    <n v="0.15937495199999985"/>
    <x v="0"/>
    <x v="0"/>
    <x v="0"/>
  </r>
  <r>
    <x v="547"/>
    <n v="3.2921879289999998"/>
    <n v="3.4156250950000002"/>
    <n v="3.2874999049999998"/>
    <n v="3.4000000950000002"/>
    <n v="188768000"/>
    <n v="0.12812519000000044"/>
    <x v="0"/>
    <x v="1"/>
    <x v="1"/>
  </r>
  <r>
    <x v="548"/>
    <n v="3.0031249519999998"/>
    <n v="3.234375"/>
    <n v="3.0015630720000002"/>
    <n v="3.2281250950000002"/>
    <n v="344436000"/>
    <n v="0.23281192799999983"/>
    <x v="0"/>
    <x v="0"/>
    <x v="0"/>
  </r>
  <r>
    <x v="549"/>
    <n v="3.1359379289999998"/>
    <n v="3.2062499519999998"/>
    <n v="3.0062499049999998"/>
    <n v="3.0250000950000002"/>
    <n v="342688000"/>
    <n v="0.20000004700000007"/>
    <x v="1"/>
    <x v="1"/>
    <x v="2"/>
  </r>
  <r>
    <x v="550"/>
    <n v="2.6703128810000001"/>
    <n v="2.9281249049999998"/>
    <n v="2.6187500950000002"/>
    <n v="2.9109380250000001"/>
    <n v="1150944000"/>
    <n v="0.30937480999999956"/>
    <x v="0"/>
    <x v="0"/>
    <x v="0"/>
  </r>
  <r>
    <x v="551"/>
    <n v="2.8640630250000001"/>
    <n v="2.8687500950000002"/>
    <n v="2.5796880720000002"/>
    <n v="2.7453129289999998"/>
    <n v="601612000"/>
    <n v="0.28906202300000006"/>
    <x v="1"/>
    <x v="1"/>
    <x v="2"/>
  </r>
  <r>
    <x v="552"/>
    <n v="2.6484379769999999"/>
    <n v="2.8875000480000002"/>
    <n v="2.625"/>
    <n v="2.7609379289999998"/>
    <n v="612552000"/>
    <n v="0.26250004800000015"/>
    <x v="0"/>
    <x v="0"/>
    <x v="0"/>
  </r>
  <r>
    <x v="553"/>
    <n v="2.5250000950000002"/>
    <n v="2.7593750950000002"/>
    <n v="2.5031249519999998"/>
    <n v="2.7249999049999998"/>
    <n v="475396000"/>
    <n v="0.25625014300000037"/>
    <x v="0"/>
    <x v="1"/>
    <x v="1"/>
  </r>
  <r>
    <x v="554"/>
    <n v="2.6437499519999998"/>
    <n v="2.6531250480000002"/>
    <n v="2.4906249049999998"/>
    <n v="2.5496089460000002"/>
    <n v="515672000"/>
    <n v="0.16250014300000037"/>
    <x v="1"/>
    <x v="0"/>
    <x v="1"/>
  </r>
  <r>
    <x v="555"/>
    <n v="2.5390629769999999"/>
    <n v="2.609375"/>
    <n v="2.5"/>
    <n v="2.5593750480000002"/>
    <n v="374960000"/>
    <n v="0.109375"/>
    <x v="0"/>
    <x v="0"/>
    <x v="0"/>
  </r>
  <r>
    <x v="556"/>
    <n v="2.5015630720000002"/>
    <n v="2.5687499049999998"/>
    <n v="2.4375"/>
    <n v="2.5531249049999998"/>
    <n v="241140000"/>
    <n v="0.13124990499999978"/>
    <x v="0"/>
    <x v="1"/>
    <x v="1"/>
  </r>
  <r>
    <x v="557"/>
    <n v="2.3499999049999998"/>
    <n v="2.5531249049999998"/>
    <n v="2.3484380250000001"/>
    <n v="2.4593749049999998"/>
    <n v="339356000"/>
    <n v="0.20468687999999968"/>
    <x v="0"/>
    <x v="1"/>
    <x v="1"/>
  </r>
  <r>
    <x v="558"/>
    <n v="2.3718750480000002"/>
    <n v="2.4249999519999998"/>
    <n v="2.2406249049999998"/>
    <n v="2.4249999519999998"/>
    <n v="582780000"/>
    <n v="0.18437504700000007"/>
    <x v="0"/>
    <x v="0"/>
    <x v="0"/>
  </r>
  <r>
    <x v="559"/>
    <n v="2.2109379769999999"/>
    <n v="2.4093749519999998"/>
    <n v="2.2000000480000002"/>
    <n v="2.34375"/>
    <n v="448228000"/>
    <n v="0.2093749039999997"/>
    <x v="0"/>
    <x v="1"/>
    <x v="1"/>
  </r>
  <r>
    <x v="560"/>
    <n v="2.4312500950000002"/>
    <n v="2.4500000480000002"/>
    <n v="2.0499999519999998"/>
    <n v="2.1890630720000002"/>
    <n v="750340000"/>
    <n v="0.4000000960000003"/>
    <x v="1"/>
    <x v="0"/>
    <x v="1"/>
  </r>
  <r>
    <x v="561"/>
    <n v="2.2390630250000001"/>
    <n v="2.4874999519999998"/>
    <n v="2.2312500480000002"/>
    <n v="2.4156250950000002"/>
    <n v="424376000"/>
    <n v="0.2562499039999997"/>
    <x v="0"/>
    <x v="0"/>
    <x v="0"/>
  </r>
  <r>
    <x v="562"/>
    <n v="2.1375000480000002"/>
    <n v="2.2874999049999998"/>
    <n v="2.1140630250000001"/>
    <n v="2.2874999049999998"/>
    <n v="260828000"/>
    <n v="0.17343687999999968"/>
    <x v="0"/>
    <x v="1"/>
    <x v="1"/>
  </r>
  <r>
    <x v="563"/>
    <n v="2.2750000950000002"/>
    <n v="2.3046879769999999"/>
    <n v="2.0499999519999998"/>
    <n v="2.1343750950000002"/>
    <n v="463900000"/>
    <n v="0.2546880250000001"/>
    <x v="1"/>
    <x v="1"/>
    <x v="2"/>
  </r>
  <r>
    <x v="564"/>
    <n v="2.2734379769999999"/>
    <n v="2.3812499049999998"/>
    <n v="2.1296880250000001"/>
    <n v="2.3093750480000002"/>
    <n v="513100000"/>
    <n v="0.25156187999999968"/>
    <x v="0"/>
    <x v="0"/>
    <x v="0"/>
  </r>
  <r>
    <x v="565"/>
    <n v="2.2937500480000002"/>
    <n v="2.3937499519999998"/>
    <n v="2.234375"/>
    <n v="2.2750000950000002"/>
    <n v="262816000"/>
    <n v="0.15937495199999985"/>
    <x v="1"/>
    <x v="0"/>
    <x v="1"/>
  </r>
  <r>
    <x v="566"/>
    <n v="2.4359378810000001"/>
    <n v="2.4359378810000001"/>
    <n v="2.3531250950000002"/>
    <n v="2.375"/>
    <n v="215696000"/>
    <n v="8.2812785999999861E-2"/>
    <x v="1"/>
    <x v="1"/>
    <x v="2"/>
  </r>
  <r>
    <x v="567"/>
    <n v="2.4578130250000001"/>
    <n v="2.5218749049999998"/>
    <n v="2.3875000480000002"/>
    <n v="2.4562499519999998"/>
    <n v="255064000"/>
    <n v="0.13437485699999963"/>
    <x v="1"/>
    <x v="1"/>
    <x v="2"/>
  </r>
  <r>
    <x v="568"/>
    <n v="2.7312500480000002"/>
    <n v="2.7374999519999998"/>
    <n v="2.4968750480000002"/>
    <n v="2.5125000480000002"/>
    <n v="473376000"/>
    <n v="0.2406249039999997"/>
    <x v="1"/>
    <x v="1"/>
    <x v="2"/>
  </r>
  <r>
    <x v="569"/>
    <n v="2.828125"/>
    <n v="2.9375"/>
    <n v="2.8125"/>
    <n v="2.8781249519999998"/>
    <n v="568308000"/>
    <n v="0.125"/>
    <x v="0"/>
    <x v="0"/>
    <x v="0"/>
  </r>
  <r>
    <x v="570"/>
    <n v="2.6531250480000002"/>
    <n v="2.7796878810000001"/>
    <n v="2.6281249519999998"/>
    <n v="2.7687499519999998"/>
    <n v="365700000"/>
    <n v="0.15156292900000023"/>
    <x v="0"/>
    <x v="0"/>
    <x v="0"/>
  </r>
  <r>
    <x v="571"/>
    <n v="2.8359379769999999"/>
    <n v="2.8390629289999998"/>
    <n v="2.6281249519999998"/>
    <n v="2.65625"/>
    <n v="285624000"/>
    <n v="0.21093797699999994"/>
    <x v="1"/>
    <x v="1"/>
    <x v="2"/>
  </r>
  <r>
    <x v="572"/>
    <n v="2.9593749049999998"/>
    <n v="3.0125000480000002"/>
    <n v="2.8937499519999998"/>
    <n v="2.8984379769999999"/>
    <n v="384120000"/>
    <n v="0.1187500960000003"/>
    <x v="1"/>
    <x v="1"/>
    <x v="2"/>
  </r>
  <r>
    <x v="573"/>
    <n v="3.0015630720000002"/>
    <n v="3.1375000480000002"/>
    <n v="2.8984379769999999"/>
    <n v="2.9000000950000002"/>
    <n v="500200000"/>
    <n v="0.23906207100000021"/>
    <x v="1"/>
    <x v="0"/>
    <x v="1"/>
  </r>
  <r>
    <x v="574"/>
    <n v="3.3218750950000002"/>
    <n v="3.3250000480000002"/>
    <n v="3.0374999049999998"/>
    <n v="3.0703129769999999"/>
    <n v="418828000"/>
    <n v="0.28750014300000037"/>
    <x v="1"/>
    <x v="0"/>
    <x v="1"/>
  </r>
  <r>
    <x v="575"/>
    <n v="3.2140629289999998"/>
    <n v="3.3890628810000001"/>
    <n v="3.1875"/>
    <n v="3.3250000480000002"/>
    <n v="384884000"/>
    <n v="0.20156288100000008"/>
    <x v="0"/>
    <x v="0"/>
    <x v="0"/>
  </r>
  <r>
    <x v="576"/>
    <n v="3.2125000950000002"/>
    <n v="3.2632811070000001"/>
    <n v="3.125"/>
    <n v="3.2625000480000002"/>
    <n v="258456000"/>
    <n v="0.13828110700000007"/>
    <x v="0"/>
    <x v="1"/>
    <x v="1"/>
  </r>
  <r>
    <x v="577"/>
    <n v="2.9812500480000002"/>
    <n v="3.25"/>
    <n v="2.9468750950000002"/>
    <n v="3.1890630720000002"/>
    <n v="369888000"/>
    <n v="0.30312490499999978"/>
    <x v="0"/>
    <x v="1"/>
    <x v="1"/>
  </r>
  <r>
    <x v="578"/>
    <n v="3.109375"/>
    <n v="3.1171879769999999"/>
    <n v="2.8046879769999999"/>
    <n v="2.9593749049999998"/>
    <n v="655848000"/>
    <n v="0.3125"/>
    <x v="1"/>
    <x v="0"/>
    <x v="1"/>
  </r>
  <r>
    <x v="579"/>
    <n v="2.9765629769999999"/>
    <n v="3.1749999519999998"/>
    <n v="2.9375"/>
    <n v="3.1749999519999998"/>
    <n v="439232000"/>
    <n v="0.23749995199999985"/>
    <x v="0"/>
    <x v="0"/>
    <x v="0"/>
  </r>
  <r>
    <x v="580"/>
    <n v="3.0031249519999998"/>
    <n v="3.0968749519999998"/>
    <n v="2.8687500950000002"/>
    <n v="2.875"/>
    <n v="336774000"/>
    <n v="0.22812485699999963"/>
    <x v="1"/>
    <x v="0"/>
    <x v="1"/>
  </r>
  <r>
    <x v="581"/>
    <n v="3.1218750480000002"/>
    <n v="3.2000000480000002"/>
    <n v="3.03125"/>
    <n v="3.1812500950000002"/>
    <n v="328718000"/>
    <n v="0.16875004800000015"/>
    <x v="0"/>
    <x v="0"/>
    <x v="0"/>
  </r>
  <r>
    <x v="582"/>
    <n v="3.1468749049999998"/>
    <n v="3.21875"/>
    <n v="3.1062500480000002"/>
    <n v="3.1906249519999998"/>
    <n v="180174000"/>
    <n v="0.11249995199999985"/>
    <x v="0"/>
    <x v="0"/>
    <x v="0"/>
  </r>
  <r>
    <x v="583"/>
    <n v="3.0718750950000002"/>
    <n v="3.1624999049999998"/>
    <n v="3.046875"/>
    <n v="3.0999999049999998"/>
    <n v="139520000"/>
    <n v="0.11562490499999978"/>
    <x v="0"/>
    <x v="1"/>
    <x v="1"/>
  </r>
  <r>
    <x v="584"/>
    <n v="3.1812500950000002"/>
    <n v="3.2218749519999998"/>
    <n v="3.1187500950000002"/>
    <n v="3.1749999519999998"/>
    <n v="183664000"/>
    <n v="0.10312485699999963"/>
    <x v="1"/>
    <x v="1"/>
    <x v="2"/>
  </r>
  <r>
    <x v="585"/>
    <n v="3.3250000480000002"/>
    <n v="3.4000000950000002"/>
    <n v="3.2437500950000002"/>
    <n v="3.296875"/>
    <n v="248418000"/>
    <n v="0.15625"/>
    <x v="1"/>
    <x v="0"/>
    <x v="1"/>
  </r>
  <r>
    <x v="586"/>
    <n v="3.1656250950000002"/>
    <n v="3.2999999519999998"/>
    <n v="3.125"/>
    <n v="3.28125"/>
    <n v="154952000"/>
    <n v="0.17499995199999985"/>
    <x v="0"/>
    <x v="1"/>
    <x v="1"/>
  </r>
  <r>
    <x v="587"/>
    <n v="3.2999999519999998"/>
    <n v="3.3218750950000002"/>
    <n v="3.1375000480000002"/>
    <n v="3.1375000480000002"/>
    <n v="175656000"/>
    <n v="0.18437504700000007"/>
    <x v="1"/>
    <x v="0"/>
    <x v="1"/>
  </r>
  <r>
    <x v="588"/>
    <n v="3.2781250480000002"/>
    <n v="3.3968749049999998"/>
    <n v="3.25"/>
    <n v="3.3875000480000002"/>
    <n v="156346000"/>
    <n v="0.14687490499999978"/>
    <x v="0"/>
    <x v="0"/>
    <x v="0"/>
  </r>
  <r>
    <x v="589"/>
    <n v="3.2625000480000002"/>
    <n v="3.2906250950000002"/>
    <n v="3.1375000480000002"/>
    <n v="3.2468750480000002"/>
    <n v="141178000"/>
    <n v="0.15312504700000007"/>
    <x v="1"/>
    <x v="1"/>
    <x v="2"/>
  </r>
  <r>
    <x v="590"/>
    <n v="3.1906249519999998"/>
    <n v="3.2999999519999998"/>
    <n v="3.1375000480000002"/>
    <n v="3.28125"/>
    <n v="144790000"/>
    <n v="0.1624999039999997"/>
    <x v="0"/>
    <x v="0"/>
    <x v="0"/>
  </r>
  <r>
    <x v="591"/>
    <n v="3.1375000480000002"/>
    <n v="3.25"/>
    <n v="3.1343750950000002"/>
    <n v="3.1843750480000002"/>
    <n v="119142000"/>
    <n v="0.11562490499999978"/>
    <x v="0"/>
    <x v="1"/>
    <x v="1"/>
  </r>
  <r>
    <x v="592"/>
    <n v="3.1124999519999998"/>
    <n v="3.1968750950000002"/>
    <n v="3.0499999519999998"/>
    <n v="3.0812499519999998"/>
    <n v="164650000"/>
    <n v="0.14687514300000037"/>
    <x v="1"/>
    <x v="1"/>
    <x v="2"/>
  </r>
  <r>
    <x v="593"/>
    <n v="3.2999999519999998"/>
    <n v="3.3250000480000002"/>
    <n v="3.0343749519999998"/>
    <n v="3.1437499519999998"/>
    <n v="200750000"/>
    <n v="0.2906250960000003"/>
    <x v="1"/>
    <x v="1"/>
    <x v="2"/>
  </r>
  <r>
    <x v="594"/>
    <n v="3.1124999519999998"/>
    <n v="3.4375"/>
    <n v="3.0617189410000001"/>
    <n v="3.3499999049999998"/>
    <n v="287472000"/>
    <n v="0.37578105899999992"/>
    <x v="0"/>
    <x v="0"/>
    <x v="0"/>
  </r>
  <r>
    <x v="595"/>
    <n v="3.25"/>
    <n v="3.2999999519999998"/>
    <n v="3.0750000480000002"/>
    <n v="3.0999999049999998"/>
    <n v="219450000"/>
    <n v="0.2249999039999997"/>
    <x v="1"/>
    <x v="1"/>
    <x v="2"/>
  </r>
  <r>
    <x v="596"/>
    <n v="3.1281249519999998"/>
    <n v="3.3937499519999998"/>
    <n v="3.09375"/>
    <n v="3.3093750480000002"/>
    <n v="287662000"/>
    <n v="0.29999995199999985"/>
    <x v="0"/>
    <x v="1"/>
    <x v="1"/>
  </r>
  <r>
    <x v="597"/>
    <n v="3.2937500480000002"/>
    <n v="3.3250000480000002"/>
    <n v="3.0562500950000002"/>
    <n v="3.125"/>
    <n v="315376000"/>
    <n v="0.26874995299999993"/>
    <x v="1"/>
    <x v="1"/>
    <x v="2"/>
  </r>
  <r>
    <x v="598"/>
    <n v="4.0374999049999998"/>
    <n v="4.25"/>
    <n v="3.2874999049999998"/>
    <n v="3.3250000480000002"/>
    <n v="1587488000"/>
    <n v="0.96250009500000022"/>
    <x v="1"/>
    <x v="0"/>
    <x v="1"/>
  </r>
  <r>
    <x v="599"/>
    <n v="3.9968750480000002"/>
    <n v="4.0749998090000004"/>
    <n v="3.8125"/>
    <n v="3.9906249049999998"/>
    <n v="620924000"/>
    <n v="0.26249980900000036"/>
    <x v="1"/>
    <x v="0"/>
    <x v="1"/>
  </r>
  <r>
    <x v="600"/>
    <n v="3.8624999519999998"/>
    <n v="3.9625000950000002"/>
    <n v="3.8328130250000001"/>
    <n v="3.8499999049999998"/>
    <n v="208606000"/>
    <n v="0.12968707000000013"/>
    <x v="1"/>
    <x v="0"/>
    <x v="1"/>
  </r>
  <r>
    <x v="601"/>
    <n v="3.8531250950000002"/>
    <n v="3.9874999519999998"/>
    <n v="3.7874999049999998"/>
    <n v="3.9718749519999998"/>
    <n v="195148000"/>
    <n v="0.20000004700000007"/>
    <x v="0"/>
    <x v="1"/>
    <x v="1"/>
  </r>
  <r>
    <x v="602"/>
    <n v="3.921875"/>
    <n v="3.9874999519999998"/>
    <n v="3.7374999519999998"/>
    <n v="3.8562500480000002"/>
    <n v="328402000"/>
    <n v="0.25"/>
    <x v="1"/>
    <x v="0"/>
    <x v="1"/>
  </r>
  <r>
    <x v="603"/>
    <n v="4.1218748090000004"/>
    <n v="4.1812500950000002"/>
    <n v="3.9749999049999998"/>
    <n v="3.9781250950000002"/>
    <n v="310644000"/>
    <n v="0.20625019000000044"/>
    <x v="1"/>
    <x v="1"/>
    <x v="2"/>
  </r>
  <r>
    <x v="604"/>
    <n v="4.3656249049999998"/>
    <n v="4.5"/>
    <n v="4.1750001909999996"/>
    <n v="4.28125"/>
    <n v="492188000"/>
    <n v="0.32499980900000036"/>
    <x v="1"/>
    <x v="0"/>
    <x v="1"/>
  </r>
  <r>
    <x v="605"/>
    <n v="4.4625000950000002"/>
    <n v="4.4749999049999998"/>
    <n v="4.2218751909999996"/>
    <n v="4.34375"/>
    <n v="229174000"/>
    <n v="0.25312471400000014"/>
    <x v="1"/>
    <x v="0"/>
    <x v="1"/>
  </r>
  <r>
    <x v="606"/>
    <n v="4.4187498090000004"/>
    <n v="4.46875"/>
    <n v="4.3375000950000002"/>
    <n v="4.4562501909999996"/>
    <n v="133848000"/>
    <n v="0.13124990499999978"/>
    <x v="0"/>
    <x v="1"/>
    <x v="1"/>
  </r>
  <r>
    <x v="607"/>
    <n v="4.2468748090000004"/>
    <n v="4.4250001909999996"/>
    <n v="4.2437500950000002"/>
    <n v="4.3843750950000002"/>
    <n v="144628000"/>
    <n v="0.18125009599999942"/>
    <x v="0"/>
    <x v="1"/>
    <x v="1"/>
  </r>
  <r>
    <x v="608"/>
    <n v="3.9968750480000002"/>
    <n v="4.25"/>
    <n v="3.9781250950000002"/>
    <n v="4.125"/>
    <n v="231236000"/>
    <n v="0.27187490499999978"/>
    <x v="0"/>
    <x v="1"/>
    <x v="1"/>
  </r>
  <r>
    <x v="609"/>
    <n v="3.9796879289999998"/>
    <n v="4.1687498090000004"/>
    <n v="3.921875"/>
    <n v="4.0250000950000002"/>
    <n v="254260000"/>
    <n v="0.24687480900000036"/>
    <x v="0"/>
    <x v="0"/>
    <x v="0"/>
  </r>
  <r>
    <x v="610"/>
    <n v="3.7531249519999998"/>
    <n v="3.8531250950000002"/>
    <n v="3.6968750950000002"/>
    <n v="3.7937500480000002"/>
    <n v="243738000"/>
    <n v="0.15625"/>
    <x v="0"/>
    <x v="0"/>
    <x v="0"/>
  </r>
  <r>
    <x v="611"/>
    <n v="3.703125"/>
    <n v="3.8250000480000002"/>
    <n v="3.5531249049999998"/>
    <n v="3.7531249519999998"/>
    <n v="215876000"/>
    <n v="0.27187514300000037"/>
    <x v="0"/>
    <x v="0"/>
    <x v="0"/>
  </r>
  <r>
    <x v="612"/>
    <n v="3.8312499519999998"/>
    <n v="3.9124999049999998"/>
    <n v="3.78125"/>
    <n v="3.8812499049999998"/>
    <n v="155600000"/>
    <n v="0.13124990499999978"/>
    <x v="0"/>
    <x v="0"/>
    <x v="0"/>
  </r>
  <r>
    <x v="613"/>
    <n v="4.0250000950000002"/>
    <n v="4.03125"/>
    <n v="3.8171880250000001"/>
    <n v="3.9156250950000002"/>
    <n v="154710000"/>
    <n v="0.2140619749999999"/>
    <x v="1"/>
    <x v="1"/>
    <x v="2"/>
  </r>
  <r>
    <x v="614"/>
    <n v="4.0374999049999998"/>
    <n v="4.140625"/>
    <n v="3.8531250950000002"/>
    <n v="3.8968749049999998"/>
    <n v="179220000"/>
    <n v="0.28749990499999978"/>
    <x v="1"/>
    <x v="0"/>
    <x v="1"/>
  </r>
  <r>
    <x v="615"/>
    <n v="3.9312500950000002"/>
    <n v="4.1812500950000002"/>
    <n v="3.9000000950000002"/>
    <n v="4.0718750950000002"/>
    <n v="146096000"/>
    <n v="0.28125"/>
    <x v="0"/>
    <x v="0"/>
    <x v="0"/>
  </r>
  <r>
    <x v="616"/>
    <n v="4.1374998090000004"/>
    <n v="4.1500000950000002"/>
    <n v="3.8968749049999998"/>
    <n v="3.9500000480000002"/>
    <n v="143618000"/>
    <n v="0.25312519000000044"/>
    <x v="1"/>
    <x v="1"/>
    <x v="2"/>
  </r>
  <r>
    <x v="617"/>
    <n v="4.0625"/>
    <n v="4.2156248090000004"/>
    <n v="4.0062499049999998"/>
    <n v="4.15625"/>
    <n v="154230000"/>
    <n v="0.20937490400000058"/>
    <x v="0"/>
    <x v="1"/>
    <x v="1"/>
  </r>
  <r>
    <x v="618"/>
    <n v="3.796875"/>
    <n v="3.96875"/>
    <n v="3.7406249049999998"/>
    <n v="3.96875"/>
    <n v="256704000"/>
    <n v="0.22812509500000022"/>
    <x v="0"/>
    <x v="1"/>
    <x v="1"/>
  </r>
  <r>
    <x v="619"/>
    <n v="3.5499999519999998"/>
    <n v="3.65625"/>
    <n v="3.2937500480000002"/>
    <n v="3.4749999049999998"/>
    <n v="714528000"/>
    <n v="0.36249995199999985"/>
    <x v="1"/>
    <x v="0"/>
    <x v="1"/>
  </r>
  <r>
    <x v="620"/>
    <n v="3.53125"/>
    <n v="3.640625"/>
    <n v="3.4625000950000002"/>
    <n v="3.6375000480000002"/>
    <n v="193776000"/>
    <n v="0.17812490499999978"/>
    <x v="0"/>
    <x v="1"/>
    <x v="1"/>
  </r>
  <r>
    <x v="621"/>
    <n v="3.4562499519999998"/>
    <n v="3.59375"/>
    <n v="3.3156249519999998"/>
    <n v="3.4031250480000002"/>
    <n v="256482000"/>
    <n v="0.27812504800000015"/>
    <x v="1"/>
    <x v="1"/>
    <x v="2"/>
  </r>
  <r>
    <x v="622"/>
    <n v="3.3218750950000002"/>
    <n v="3.5"/>
    <n v="3.2531249519999998"/>
    <n v="3.4874999519999998"/>
    <n v="264864000"/>
    <n v="0.24687504800000015"/>
    <x v="0"/>
    <x v="0"/>
    <x v="0"/>
  </r>
  <r>
    <x v="623"/>
    <n v="3.2906250950000002"/>
    <n v="3.4249999519999998"/>
    <n v="3.25"/>
    <n v="3.4093749519999998"/>
    <n v="215442000"/>
    <n v="0.17499995199999985"/>
    <x v="0"/>
    <x v="1"/>
    <x v="1"/>
  </r>
  <r>
    <x v="624"/>
    <n v="3.1531250480000002"/>
    <n v="3.3937499519999998"/>
    <n v="3.0499999519999998"/>
    <n v="3.359375"/>
    <n v="335184000"/>
    <n v="0.34375"/>
    <x v="0"/>
    <x v="0"/>
    <x v="0"/>
  </r>
  <r>
    <x v="625"/>
    <n v="3.2468750480000002"/>
    <n v="3.2750000950000002"/>
    <n v="3.1124999519999998"/>
    <n v="3.2374999519999998"/>
    <n v="221828000"/>
    <n v="0.16250014300000037"/>
    <x v="1"/>
    <x v="1"/>
    <x v="2"/>
  </r>
  <r>
    <x v="626"/>
    <n v="3.9000000950000002"/>
    <n v="4"/>
    <n v="3.1749999519999998"/>
    <n v="3.2406249049999998"/>
    <n v="646788000"/>
    <n v="0.82500004800000015"/>
    <x v="1"/>
    <x v="0"/>
    <x v="1"/>
  </r>
  <r>
    <x v="627"/>
    <n v="3.5406250950000002"/>
    <n v="4.1531248090000004"/>
    <n v="3.5"/>
    <n v="4.0999999049999998"/>
    <n v="529542000"/>
    <n v="0.65312480900000036"/>
    <x v="0"/>
    <x v="0"/>
    <x v="0"/>
  </r>
  <r>
    <x v="628"/>
    <n v="3.5999999049999998"/>
    <n v="3.75"/>
    <n v="3.5062499049999998"/>
    <n v="3.578125"/>
    <n v="230134000"/>
    <n v="0.24375009500000022"/>
    <x v="1"/>
    <x v="0"/>
    <x v="1"/>
  </r>
  <r>
    <x v="629"/>
    <n v="3.6500000950000002"/>
    <n v="3.8312499519999998"/>
    <n v="3.5687499049999998"/>
    <n v="3.7374999519999998"/>
    <n v="185878000"/>
    <n v="0.26250004700000007"/>
    <x v="0"/>
    <x v="1"/>
    <x v="1"/>
  </r>
  <r>
    <x v="630"/>
    <n v="3.7468750480000002"/>
    <n v="3.75"/>
    <n v="3.5406250950000002"/>
    <n v="3.6875"/>
    <n v="206392000"/>
    <n v="0.20937490499999978"/>
    <x v="1"/>
    <x v="0"/>
    <x v="1"/>
  </r>
  <r>
    <x v="631"/>
    <n v="3.6749999519999998"/>
    <n v="3.7999999519999998"/>
    <n v="3.6656250950000002"/>
    <n v="3.78125"/>
    <n v="128744000"/>
    <n v="0.13437485699999963"/>
    <x v="0"/>
    <x v="1"/>
    <x v="1"/>
  </r>
  <r>
    <x v="632"/>
    <n v="3.9468750950000002"/>
    <n v="3.9812500480000002"/>
    <n v="3.6875"/>
    <n v="3.7125000950000002"/>
    <n v="304774000"/>
    <n v="0.29375004800000015"/>
    <x v="1"/>
    <x v="0"/>
    <x v="1"/>
  </r>
  <r>
    <x v="633"/>
    <n v="3.8250000480000002"/>
    <n v="4"/>
    <n v="3.7718749049999998"/>
    <n v="3.8968749049999998"/>
    <n v="133148000"/>
    <n v="0.22812509500000022"/>
    <x v="0"/>
    <x v="0"/>
    <x v="0"/>
  </r>
  <r>
    <x v="634"/>
    <n v="3.8968749049999998"/>
    <n v="3.9093749519999998"/>
    <n v="3.7625000480000002"/>
    <n v="3.8375000950000002"/>
    <n v="116208000"/>
    <n v="0.1468749039999997"/>
    <x v="1"/>
    <x v="0"/>
    <x v="1"/>
  </r>
  <r>
    <x v="635"/>
    <n v="3.8968749049999998"/>
    <n v="3.90625"/>
    <n v="3.8031249049999998"/>
    <n v="3.8937499519999998"/>
    <n v="115212000"/>
    <n v="0.10312509500000022"/>
    <x v="1"/>
    <x v="1"/>
    <x v="2"/>
  </r>
  <r>
    <x v="636"/>
    <n v="4.0250000950000002"/>
    <n v="4.125"/>
    <n v="3.7999999519999998"/>
    <n v="3.8937499519999998"/>
    <n v="214168000"/>
    <n v="0.32500004800000015"/>
    <x v="1"/>
    <x v="1"/>
    <x v="2"/>
  </r>
  <r>
    <x v="637"/>
    <n v="4.0875000950000002"/>
    <n v="4.28125"/>
    <n v="3.8125"/>
    <n v="4.0187501909999996"/>
    <n v="366650000"/>
    <n v="0.46875"/>
    <x v="1"/>
    <x v="0"/>
    <x v="1"/>
  </r>
  <r>
    <x v="638"/>
    <n v="4.3625001909999996"/>
    <n v="4.3874998090000004"/>
    <n v="4.1624999049999998"/>
    <n v="4.2125000950000002"/>
    <n v="289662000"/>
    <n v="0.22499990400000058"/>
    <x v="1"/>
    <x v="0"/>
    <x v="1"/>
  </r>
  <r>
    <x v="639"/>
    <n v="4.65625"/>
    <n v="4.7562499049999998"/>
    <n v="4.53125"/>
    <n v="4.5531249049999998"/>
    <n v="229920000"/>
    <n v="0.22499990499999978"/>
    <x v="1"/>
    <x v="1"/>
    <x v="2"/>
  </r>
  <r>
    <x v="640"/>
    <n v="4.5218749049999998"/>
    <n v="4.84375"/>
    <n v="4.5062499049999998"/>
    <n v="4.7750000950000002"/>
    <n v="361074000"/>
    <n v="0.33750009500000022"/>
    <x v="0"/>
    <x v="0"/>
    <x v="0"/>
  </r>
  <r>
    <x v="641"/>
    <n v="4.2531251909999996"/>
    <n v="4.4437499049999998"/>
    <n v="4.1906251909999996"/>
    <n v="4.4132809640000001"/>
    <n v="269310000"/>
    <n v="0.25312471400000014"/>
    <x v="0"/>
    <x v="0"/>
    <x v="0"/>
  </r>
  <r>
    <x v="642"/>
    <n v="4.25"/>
    <n v="4.3937501909999996"/>
    <n v="4.0984377859999999"/>
    <n v="4.3625001909999996"/>
    <n v="213272000"/>
    <n v="0.29531240499999978"/>
    <x v="0"/>
    <x v="0"/>
    <x v="0"/>
  </r>
  <r>
    <x v="643"/>
    <n v="4.453125"/>
    <n v="4.5656251909999996"/>
    <n v="4.28125"/>
    <n v="4.3000001909999996"/>
    <n v="190774000"/>
    <n v="0.28437519099999964"/>
    <x v="1"/>
    <x v="1"/>
    <x v="2"/>
  </r>
  <r>
    <x v="644"/>
    <n v="4.328125"/>
    <n v="4.6687498090000004"/>
    <n v="4.3031249049999998"/>
    <n v="4.625"/>
    <n v="223024000"/>
    <n v="0.36562490400000058"/>
    <x v="0"/>
    <x v="0"/>
    <x v="0"/>
  </r>
  <r>
    <x v="645"/>
    <n v="4.3874998090000004"/>
    <n v="4.4937500950000002"/>
    <n v="4.234375"/>
    <n v="4.34375"/>
    <n v="183984000"/>
    <n v="0.25937509500000022"/>
    <x v="1"/>
    <x v="0"/>
    <x v="1"/>
  </r>
  <r>
    <x v="646"/>
    <n v="4.3031249049999998"/>
    <n v="4.4000000950000002"/>
    <n v="4.21875"/>
    <n v="4.4000000950000002"/>
    <n v="134542000"/>
    <n v="0.18125009500000022"/>
    <x v="0"/>
    <x v="1"/>
    <x v="1"/>
  </r>
  <r>
    <x v="647"/>
    <n v="4.4281249049999998"/>
    <n v="4.6500000950000002"/>
    <n v="4.3000001909999996"/>
    <n v="4.3406248090000004"/>
    <n v="257344000"/>
    <n v="0.34999990400000058"/>
    <x v="1"/>
    <x v="1"/>
    <x v="2"/>
  </r>
  <r>
    <x v="648"/>
    <n v="5.1812500950000002"/>
    <n v="5.6500000950000002"/>
    <n v="4.671875"/>
    <n v="4.7750000950000002"/>
    <n v="827292000"/>
    <n v="0.97812509500000022"/>
    <x v="1"/>
    <x v="0"/>
    <x v="1"/>
  </r>
  <r>
    <x v="649"/>
    <n v="5.3343749049999998"/>
    <n v="5.5999999049999998"/>
    <n v="5.2218751909999996"/>
    <n v="5.5968751909999996"/>
    <n v="298580000"/>
    <n v="0.37812471400000014"/>
    <x v="0"/>
    <x v="0"/>
    <x v="0"/>
  </r>
  <r>
    <x v="650"/>
    <n v="5.125"/>
    <n v="5.3312501909999996"/>
    <n v="5.0749998090000004"/>
    <n v="5.3312501909999996"/>
    <n v="173074000"/>
    <n v="0.25625038199999928"/>
    <x v="0"/>
    <x v="1"/>
    <x v="1"/>
  </r>
  <r>
    <x v="651"/>
    <n v="4.78125"/>
    <n v="5.1999998090000004"/>
    <n v="4.6781249049999998"/>
    <n v="5.1875"/>
    <n v="202158000"/>
    <n v="0.52187490400000058"/>
    <x v="0"/>
    <x v="1"/>
    <x v="1"/>
  </r>
  <r>
    <x v="652"/>
    <n v="4.8249998090000004"/>
    <n v="4.9718751909999996"/>
    <n v="4.5500001909999996"/>
    <n v="4.6437501909999996"/>
    <n v="202670000"/>
    <n v="0.421875"/>
    <x v="1"/>
    <x v="0"/>
    <x v="1"/>
  </r>
  <r>
    <x v="653"/>
    <n v="4.7437500950000002"/>
    <n v="4.9375"/>
    <n v="4.6750001909999996"/>
    <n v="4.9124999049999998"/>
    <n v="140088000"/>
    <n v="0.26249980900000036"/>
    <x v="0"/>
    <x v="0"/>
    <x v="0"/>
  </r>
  <r>
    <x v="654"/>
    <n v="4.703125"/>
    <n v="4.8812499049999998"/>
    <n v="4.6906251909999996"/>
    <n v="4.859375"/>
    <n v="119118000"/>
    <n v="0.19062471400000014"/>
    <x v="0"/>
    <x v="1"/>
    <x v="1"/>
  </r>
  <r>
    <x v="655"/>
    <n v="4.8499999049999998"/>
    <n v="5.0999999049999998"/>
    <n v="4.7531251909999996"/>
    <n v="4.8874998090000004"/>
    <n v="211332000"/>
    <n v="0.34687471400000014"/>
    <x v="0"/>
    <x v="0"/>
    <x v="0"/>
  </r>
  <r>
    <x v="656"/>
    <n v="4.9937500950000002"/>
    <n v="5.0218749049999998"/>
    <n v="4.7750000950000002"/>
    <n v="4.828125"/>
    <n v="190190000"/>
    <n v="0.24687480999999956"/>
    <x v="1"/>
    <x v="0"/>
    <x v="1"/>
  </r>
  <r>
    <x v="657"/>
    <n v="4.8843750950000002"/>
    <n v="5.0281248090000004"/>
    <n v="4.7750000950000002"/>
    <n v="5.0281248090000004"/>
    <n v="118420000"/>
    <n v="0.25312471400000014"/>
    <x v="0"/>
    <x v="1"/>
    <x v="1"/>
  </r>
  <r>
    <x v="658"/>
    <n v="4.5"/>
    <n v="4.9499998090000004"/>
    <n v="4.453125"/>
    <n v="4.9000000950000002"/>
    <n v="258292000"/>
    <n v="0.49687480900000036"/>
    <x v="0"/>
    <x v="1"/>
    <x v="1"/>
  </r>
  <r>
    <x v="659"/>
    <n v="4.0562500950000002"/>
    <n v="4.4124999049999998"/>
    <n v="4"/>
    <n v="4.3874998090000004"/>
    <n v="330476000"/>
    <n v="0.41249990499999978"/>
    <x v="0"/>
    <x v="0"/>
    <x v="0"/>
  </r>
  <r>
    <x v="660"/>
    <n v="4.1156249049999998"/>
    <n v="4.3249998090000004"/>
    <n v="4.078125"/>
    <n v="4.1531248090000004"/>
    <n v="206086000"/>
    <n v="0.24687480900000036"/>
    <x v="0"/>
    <x v="0"/>
    <x v="0"/>
  </r>
  <r>
    <x v="661"/>
    <n v="4.1750001909999996"/>
    <n v="4.2687501909999996"/>
    <n v="4.1312499049999998"/>
    <n v="4.171875"/>
    <n v="118260000"/>
    <n v="0.13750028599999986"/>
    <x v="1"/>
    <x v="1"/>
    <x v="2"/>
  </r>
  <r>
    <x v="662"/>
    <n v="3.953125"/>
    <n v="4.2562499049999998"/>
    <n v="3.9249999519999998"/>
    <n v="4.2312498090000004"/>
    <n v="185132000"/>
    <n v="0.33124995299999993"/>
    <x v="0"/>
    <x v="0"/>
    <x v="0"/>
  </r>
  <r>
    <x v="663"/>
    <n v="3.8062500950000002"/>
    <n v="3.96875"/>
    <n v="3.7999999519999998"/>
    <n v="3.9656250480000002"/>
    <n v="145414000"/>
    <n v="0.16875004800000015"/>
    <x v="0"/>
    <x v="1"/>
    <x v="1"/>
  </r>
  <r>
    <x v="664"/>
    <n v="4.46875"/>
    <n v="4.4781250950000002"/>
    <n v="3.9523439410000001"/>
    <n v="4.0749998090000004"/>
    <n v="322352000"/>
    <n v="0.52578115400000014"/>
    <x v="1"/>
    <x v="1"/>
    <x v="2"/>
  </r>
  <r>
    <x v="665"/>
    <n v="4.0968751909999996"/>
    <n v="4.5749998090000004"/>
    <n v="4.0875000950000002"/>
    <n v="4.2687501909999996"/>
    <n v="349748000"/>
    <n v="0.48749971400000014"/>
    <x v="0"/>
    <x v="1"/>
    <x v="1"/>
  </r>
  <r>
    <x v="666"/>
    <n v="3.4874999519999998"/>
    <n v="3.7562499049999998"/>
    <n v="3.4000000950000002"/>
    <n v="3.5250000950000002"/>
    <n v="769148000"/>
    <n v="0.35624980999999956"/>
    <x v="0"/>
    <x v="0"/>
    <x v="0"/>
  </r>
  <r>
    <x v="667"/>
    <n v="3.2781250480000002"/>
    <n v="3.6343750950000002"/>
    <n v="3.2000000480000002"/>
    <n v="3.5656249519999998"/>
    <n v="375040000"/>
    <n v="0.43437504700000007"/>
    <x v="0"/>
    <x v="0"/>
    <x v="0"/>
  </r>
  <r>
    <x v="668"/>
    <n v="3.4781250950000002"/>
    <n v="3.5250000950000002"/>
    <n v="3.3093750480000002"/>
    <n v="3.3499999049999998"/>
    <n v="210108000"/>
    <n v="0.21562504700000007"/>
    <x v="1"/>
    <x v="1"/>
    <x v="2"/>
  </r>
  <r>
    <x v="669"/>
    <n v="3.4593749049999998"/>
    <n v="3.6312499049999998"/>
    <n v="3.2781250480000002"/>
    <n v="3.6281249519999998"/>
    <n v="295158000"/>
    <n v="0.35312485699999963"/>
    <x v="0"/>
    <x v="0"/>
    <x v="0"/>
  </r>
  <r>
    <x v="670"/>
    <n v="3.3375000950000002"/>
    <n v="3.5"/>
    <n v="3.25"/>
    <n v="3.34375"/>
    <n v="210654000"/>
    <n v="0.25"/>
    <x v="0"/>
    <x v="1"/>
    <x v="1"/>
  </r>
  <r>
    <x v="671"/>
    <n v="3.1781249049999998"/>
    <n v="3.4000000950000002"/>
    <n v="3.1500000950000002"/>
    <n v="3.3937499519999998"/>
    <n v="216090000"/>
    <n v="0.25"/>
    <x v="0"/>
    <x v="0"/>
    <x v="0"/>
  </r>
  <r>
    <x v="672"/>
    <n v="3.296875"/>
    <n v="3.359375"/>
    <n v="3.15625"/>
    <n v="3.2468750480000002"/>
    <n v="208962000"/>
    <n v="0.203125"/>
    <x v="1"/>
    <x v="0"/>
    <x v="1"/>
  </r>
  <r>
    <x v="673"/>
    <n v="3.2125000950000002"/>
    <n v="3.4312500950000002"/>
    <n v="3.2000000480000002"/>
    <n v="3.3375000950000002"/>
    <n v="137072000"/>
    <n v="0.23125004700000007"/>
    <x v="0"/>
    <x v="0"/>
    <x v="0"/>
  </r>
  <r>
    <x v="674"/>
    <n v="3.2062499519999998"/>
    <n v="3.2593750950000002"/>
    <n v="3.1500000950000002"/>
    <n v="3.171875"/>
    <n v="107698000"/>
    <n v="0.109375"/>
    <x v="1"/>
    <x v="1"/>
    <x v="2"/>
  </r>
  <r>
    <x v="675"/>
    <n v="3.3406250480000002"/>
    <n v="3.375"/>
    <n v="3.1500000950000002"/>
    <n v="3.2062499519999998"/>
    <n v="164910000"/>
    <n v="0.22499990499999978"/>
    <x v="1"/>
    <x v="0"/>
    <x v="1"/>
  </r>
  <r>
    <x v="676"/>
    <n v="3.2374999519999998"/>
    <n v="3.3499999049999998"/>
    <n v="3.1968750950000002"/>
    <n v="3.3468749519999998"/>
    <n v="119560000"/>
    <n v="0.15312480999999956"/>
    <x v="0"/>
    <x v="1"/>
    <x v="1"/>
  </r>
  <r>
    <x v="677"/>
    <n v="3.1031250950000002"/>
    <n v="3.2312500480000002"/>
    <n v="3"/>
    <n v="3.2312500480000002"/>
    <n v="229238000"/>
    <n v="0.23125004800000015"/>
    <x v="0"/>
    <x v="1"/>
    <x v="1"/>
  </r>
  <r>
    <x v="678"/>
    <n v="3.5062499049999998"/>
    <n v="3.6687500480000002"/>
    <n v="3.375"/>
    <n v="3.3781249519999998"/>
    <n v="583404000"/>
    <n v="0.29375004800000015"/>
    <x v="1"/>
    <x v="0"/>
    <x v="1"/>
  </r>
  <r>
    <x v="679"/>
    <n v="3.4625000950000002"/>
    <n v="3.5625"/>
    <n v="3.2999999519999998"/>
    <n v="3.5"/>
    <n v="188682000"/>
    <n v="0.26250004800000015"/>
    <x v="0"/>
    <x v="0"/>
    <x v="0"/>
  </r>
  <r>
    <x v="680"/>
    <n v="3.2406249049999998"/>
    <n v="3.5"/>
    <n v="3.2374999519999998"/>
    <n v="3.4312500950000002"/>
    <n v="131160000"/>
    <n v="0.26250004800000015"/>
    <x v="0"/>
    <x v="1"/>
    <x v="1"/>
  </r>
  <r>
    <x v="681"/>
    <n v="3.3468749519999998"/>
    <n v="3.3875000480000002"/>
    <n v="3.2312500480000002"/>
    <n v="3.2593750950000002"/>
    <n v="135680000"/>
    <n v="0.15625"/>
    <x v="1"/>
    <x v="1"/>
    <x v="2"/>
  </r>
  <r>
    <x v="682"/>
    <n v="3.0843749049999998"/>
    <n v="3.3218750950000002"/>
    <n v="3"/>
    <n v="3.25"/>
    <n v="275558000"/>
    <n v="0.32187509500000022"/>
    <x v="0"/>
    <x v="0"/>
    <x v="0"/>
  </r>
  <r>
    <x v="683"/>
    <n v="3.2281250950000002"/>
    <n v="3.2374999519999998"/>
    <n v="2.921875"/>
    <n v="3.0187499519999998"/>
    <n v="213958000"/>
    <n v="0.31562495199999985"/>
    <x v="1"/>
    <x v="1"/>
    <x v="2"/>
  </r>
  <r>
    <x v="684"/>
    <n v="3.3718750480000002"/>
    <n v="3.53125"/>
    <n v="3.21875"/>
    <n v="3.375"/>
    <n v="268092000"/>
    <n v="0.3125"/>
    <x v="0"/>
    <x v="1"/>
    <x v="1"/>
  </r>
  <r>
    <x v="685"/>
    <n v="3.4718749519999998"/>
    <n v="3.6124999519999998"/>
    <n v="3.3875000480000002"/>
    <n v="3.3968749049999998"/>
    <n v="280518000"/>
    <n v="0.2249999039999997"/>
    <x v="1"/>
    <x v="1"/>
    <x v="2"/>
  </r>
  <r>
    <x v="686"/>
    <n v="4.2093749049999998"/>
    <n v="4.296875"/>
    <n v="3.8687500950000002"/>
    <n v="4.0562500950000002"/>
    <n v="875000000"/>
    <n v="0.42812490499999978"/>
    <x v="1"/>
    <x v="0"/>
    <x v="1"/>
  </r>
  <r>
    <x v="687"/>
    <n v="3.9281249049999998"/>
    <n v="4.1374998090000004"/>
    <n v="3.8937499519999998"/>
    <n v="4.1374998090000004"/>
    <n v="220460000"/>
    <n v="0.24374985700000051"/>
    <x v="0"/>
    <x v="0"/>
    <x v="0"/>
  </r>
  <r>
    <x v="688"/>
    <n v="3.75"/>
    <n v="3.84375"/>
    <n v="3.65625"/>
    <n v="3.8093750480000002"/>
    <n v="202580000"/>
    <n v="0.1875"/>
    <x v="0"/>
    <x v="1"/>
    <x v="1"/>
  </r>
  <r>
    <x v="689"/>
    <n v="4.15625"/>
    <n v="4.1999998090000004"/>
    <n v="3.671875"/>
    <n v="3.7000000480000002"/>
    <n v="389456000"/>
    <n v="0.52812480900000036"/>
    <x v="1"/>
    <x v="0"/>
    <x v="1"/>
  </r>
  <r>
    <x v="690"/>
    <n v="4.0124998090000004"/>
    <n v="4.1867189409999996"/>
    <n v="4.0007810590000004"/>
    <n v="4.0273442270000004"/>
    <n v="191608000"/>
    <n v="0.18593788199999928"/>
    <x v="0"/>
    <x v="1"/>
    <x v="1"/>
  </r>
  <r>
    <x v="691"/>
    <n v="3.8093750480000002"/>
    <n v="3.9937500950000002"/>
    <n v="3.7750000950000002"/>
    <n v="3.9249999519999998"/>
    <n v="199592000"/>
    <n v="0.21875"/>
    <x v="0"/>
    <x v="0"/>
    <x v="0"/>
  </r>
  <r>
    <x v="692"/>
    <n v="3.8093750480000002"/>
    <n v="3.9562499519999998"/>
    <n v="3.7750000950000002"/>
    <n v="3.8562500480000002"/>
    <n v="166180000"/>
    <n v="0.18124985699999963"/>
    <x v="0"/>
    <x v="0"/>
    <x v="0"/>
  </r>
  <r>
    <x v="693"/>
    <n v="3.7218749519999998"/>
    <n v="3.7874999049999998"/>
    <n v="3.6781249049999998"/>
    <n v="3.7843749519999998"/>
    <n v="103394000"/>
    <n v="0.109375"/>
    <x v="0"/>
    <x v="1"/>
    <x v="1"/>
  </r>
  <r>
    <x v="694"/>
    <n v="3.6906249519999998"/>
    <n v="3.8093750480000002"/>
    <n v="3.53125"/>
    <n v="3.671875"/>
    <n v="128490000"/>
    <n v="0.27812504800000015"/>
    <x v="1"/>
    <x v="0"/>
    <x v="1"/>
  </r>
  <r>
    <x v="695"/>
    <n v="3.5343749519999998"/>
    <n v="3.671875"/>
    <n v="3.53125"/>
    <n v="3.6375000480000002"/>
    <n v="85204000"/>
    <n v="0.140625"/>
    <x v="0"/>
    <x v="1"/>
    <x v="1"/>
  </r>
  <r>
    <x v="696"/>
    <n v="3.4500000480000002"/>
    <n v="3.5656249519999998"/>
    <n v="3.4000000950000002"/>
    <n v="3.5625"/>
    <n v="122592000"/>
    <n v="0.16562485699999963"/>
    <x v="0"/>
    <x v="1"/>
    <x v="1"/>
  </r>
  <r>
    <x v="697"/>
    <n v="3.2374999519999998"/>
    <n v="3.4500000480000002"/>
    <n v="3.1937499049999998"/>
    <n v="3.421875"/>
    <n v="174528000"/>
    <n v="0.25625014300000037"/>
    <x v="0"/>
    <x v="0"/>
    <x v="0"/>
  </r>
  <r>
    <x v="698"/>
    <n v="3.1781249049999998"/>
    <n v="3.3250000480000002"/>
    <n v="3.1531250480000002"/>
    <n v="3.2468750480000002"/>
    <n v="113716000"/>
    <n v="0.171875"/>
    <x v="0"/>
    <x v="1"/>
    <x v="1"/>
  </r>
  <r>
    <x v="699"/>
    <n v="3.5218749049999998"/>
    <n v="3.5875000950000002"/>
    <n v="3.234375"/>
    <n v="3.2437500950000002"/>
    <n v="168824000"/>
    <n v="0.35312509500000022"/>
    <x v="1"/>
    <x v="0"/>
    <x v="1"/>
  </r>
  <r>
    <x v="700"/>
    <n v="3.421875"/>
    <n v="3.5687499049999998"/>
    <n v="3.28125"/>
    <n v="3.5281250480000002"/>
    <n v="117386000"/>
    <n v="0.28749990499999978"/>
    <x v="0"/>
    <x v="0"/>
    <x v="0"/>
  </r>
  <r>
    <x v="701"/>
    <n v="3.4562499519999998"/>
    <n v="3.46875"/>
    <n v="3.2593750950000002"/>
    <n v="3.3718750480000002"/>
    <n v="97410000"/>
    <n v="0.20937490499999978"/>
    <x v="1"/>
    <x v="1"/>
    <x v="2"/>
  </r>
  <r>
    <x v="702"/>
    <n v="3.2874999049999998"/>
    <n v="3.359375"/>
    <n v="3.2062499519999998"/>
    <n v="3.328125"/>
    <n v="101154000"/>
    <n v="0.15312504800000015"/>
    <x v="0"/>
    <x v="1"/>
    <x v="1"/>
  </r>
  <r>
    <x v="703"/>
    <n v="3.4437499049999998"/>
    <n v="3.4484379289999998"/>
    <n v="3.2937500480000002"/>
    <n v="3.2999999519999998"/>
    <n v="142970000"/>
    <n v="0.15468788099999964"/>
    <x v="1"/>
    <x v="0"/>
    <x v="1"/>
  </r>
  <r>
    <x v="704"/>
    <n v="3.2937500480000002"/>
    <n v="3.4249999519999998"/>
    <n v="3.25"/>
    <n v="3.3812499049999998"/>
    <n v="111534000"/>
    <n v="0.17499995199999985"/>
    <x v="0"/>
    <x v="1"/>
    <x v="1"/>
  </r>
  <r>
    <x v="705"/>
    <n v="3.1281249519999998"/>
    <n v="3.25"/>
    <n v="3.109375"/>
    <n v="3.2468750480000002"/>
    <n v="159602000"/>
    <n v="0.140625"/>
    <x v="0"/>
    <x v="0"/>
    <x v="0"/>
  </r>
  <r>
    <x v="706"/>
    <n v="3.125"/>
    <n v="3.2374999519999998"/>
    <n v="3.1031250950000002"/>
    <n v="3.1624999049999998"/>
    <n v="121190000"/>
    <n v="0.13437485699999963"/>
    <x v="0"/>
    <x v="1"/>
    <x v="1"/>
  </r>
  <r>
    <x v="707"/>
    <n v="3.1968750950000002"/>
    <n v="3.3624999519999998"/>
    <n v="3.140625"/>
    <n v="3.1437499519999998"/>
    <n v="153316000"/>
    <n v="0.22187495199999985"/>
    <x v="1"/>
    <x v="0"/>
    <x v="1"/>
  </r>
  <r>
    <x v="708"/>
    <n v="3.1749999519999998"/>
    <n v="3.2906250950000002"/>
    <n v="3.1062500480000002"/>
    <n v="3.2437500950000002"/>
    <n v="83576000"/>
    <n v="0.18437504700000007"/>
    <x v="0"/>
    <x v="1"/>
    <x v="1"/>
  </r>
  <r>
    <x v="709"/>
    <n v="3.1812500950000002"/>
    <n v="3.2374999519999998"/>
    <n v="3.0281250480000002"/>
    <n v="3.1624999049999998"/>
    <n v="118814000"/>
    <n v="0.2093749039999997"/>
    <x v="1"/>
    <x v="1"/>
    <x v="2"/>
  </r>
  <r>
    <x v="710"/>
    <n v="3.4406249519999998"/>
    <n v="3.4500000480000002"/>
    <n v="3.109375"/>
    <n v="3.1500000950000002"/>
    <n v="166250000"/>
    <n v="0.34062504800000015"/>
    <x v="1"/>
    <x v="0"/>
    <x v="1"/>
  </r>
  <r>
    <x v="711"/>
    <n v="3.34375"/>
    <n v="3.4265630250000001"/>
    <n v="3.25"/>
    <n v="3.3624999519999998"/>
    <n v="74270000"/>
    <n v="0.1765630250000001"/>
    <x v="0"/>
    <x v="1"/>
    <x v="1"/>
  </r>
  <r>
    <x v="712"/>
    <n v="3.265625"/>
    <n v="3.3312499519999998"/>
    <n v="3.1500000950000002"/>
    <n v="3.2000000480000002"/>
    <n v="112686000"/>
    <n v="0.18124985699999963"/>
    <x v="1"/>
    <x v="0"/>
    <x v="1"/>
  </r>
  <r>
    <x v="713"/>
    <n v="3.28125"/>
    <n v="3.3468749519999998"/>
    <n v="3.1687500480000002"/>
    <n v="3.3031249049999998"/>
    <n v="96106000"/>
    <n v="0.1781249039999997"/>
    <x v="0"/>
    <x v="1"/>
    <x v="1"/>
  </r>
  <r>
    <x v="714"/>
    <n v="3.1875"/>
    <n v="3.2562499049999998"/>
    <n v="3.0999999049999998"/>
    <n v="3.2374999519999998"/>
    <n v="121654000"/>
    <n v="0.15625"/>
    <x v="0"/>
    <x v="1"/>
    <x v="1"/>
  </r>
  <r>
    <x v="715"/>
    <n v="3.3125"/>
    <n v="3.3187499049999998"/>
    <n v="3"/>
    <n v="3.1124999519999998"/>
    <n v="194062000"/>
    <n v="0.31874990499999978"/>
    <x v="1"/>
    <x v="0"/>
    <x v="1"/>
  </r>
  <r>
    <x v="716"/>
    <n v="3.2406249049999998"/>
    <n v="3.3187499049999998"/>
    <n v="3.2249999049999998"/>
    <n v="3.3031249049999998"/>
    <n v="105970000"/>
    <n v="9.375E-2"/>
    <x v="0"/>
    <x v="1"/>
    <x v="1"/>
  </r>
  <r>
    <x v="717"/>
    <n v="3.2093749049999998"/>
    <n v="3.2249999049999998"/>
    <n v="3.1187500950000002"/>
    <n v="3.1749999519999998"/>
    <n v="116270000"/>
    <n v="0.10624980999999956"/>
    <x v="1"/>
    <x v="1"/>
    <x v="2"/>
  </r>
  <r>
    <x v="718"/>
    <n v="3.6187500950000002"/>
    <n v="3.6500000950000002"/>
    <n v="3.1124999519999998"/>
    <n v="3.2562499049999998"/>
    <n v="341658000"/>
    <n v="0.53750014300000037"/>
    <x v="1"/>
    <x v="0"/>
    <x v="1"/>
  </r>
  <r>
    <x v="719"/>
    <n v="3.5343749519999998"/>
    <n v="3.7000000480000002"/>
    <n v="3.4625000950000002"/>
    <n v="3.5437500480000002"/>
    <n v="231328000"/>
    <n v="0.23749995299999993"/>
    <x v="0"/>
    <x v="0"/>
    <x v="0"/>
  </r>
  <r>
    <x v="720"/>
    <n v="3.3843750950000002"/>
    <n v="3.546875"/>
    <n v="3.375"/>
    <n v="3.4749999049999998"/>
    <n v="108842000"/>
    <n v="0.171875"/>
    <x v="0"/>
    <x v="1"/>
    <x v="1"/>
  </r>
  <r>
    <x v="721"/>
    <n v="3.6343750950000002"/>
    <n v="3.7625000480000002"/>
    <n v="3.5656249519999998"/>
    <n v="3.7312500480000002"/>
    <n v="194920000"/>
    <n v="0.1968750960000003"/>
    <x v="0"/>
    <x v="0"/>
    <x v="0"/>
  </r>
  <r>
    <x v="722"/>
    <n v="3.65625"/>
    <n v="3.7562499049999998"/>
    <n v="3.5875000950000002"/>
    <n v="3.6124999519999998"/>
    <n v="94972000"/>
    <n v="0.16874980999999956"/>
    <x v="1"/>
    <x v="1"/>
    <x v="2"/>
  </r>
  <r>
    <x v="723"/>
    <n v="3.5062499049999998"/>
    <n v="3.6375000480000002"/>
    <n v="3.4734380250000001"/>
    <n v="3.6187500950000002"/>
    <n v="103952000"/>
    <n v="0.16406202300000006"/>
    <x v="0"/>
    <x v="1"/>
    <x v="1"/>
  </r>
  <r>
    <x v="724"/>
    <n v="3.3125"/>
    <n v="3.4937500950000002"/>
    <n v="3.25"/>
    <n v="3.4749999049999998"/>
    <n v="117730000"/>
    <n v="0.24375009500000022"/>
    <x v="0"/>
    <x v="0"/>
    <x v="0"/>
  </r>
  <r>
    <x v="725"/>
    <n v="3.3250000480000002"/>
    <n v="3.3687500950000002"/>
    <n v="3.2000000480000002"/>
    <n v="3.2249999049999998"/>
    <n v="100680000"/>
    <n v="0.16875004700000007"/>
    <x v="1"/>
    <x v="1"/>
    <x v="2"/>
  </r>
  <r>
    <x v="726"/>
    <n v="3.3499999049999998"/>
    <n v="3.3562500480000002"/>
    <n v="3.1500000950000002"/>
    <n v="3.3375000950000002"/>
    <n v="102310000"/>
    <n v="0.20624995299999993"/>
    <x v="1"/>
    <x v="0"/>
    <x v="1"/>
  </r>
  <r>
    <x v="727"/>
    <n v="3.1781249049999998"/>
    <n v="3.2843749519999998"/>
    <n v="3.0999999049999998"/>
    <n v="3.2718749049999998"/>
    <n v="97308000"/>
    <n v="0.18437504700000007"/>
    <x v="0"/>
    <x v="1"/>
    <x v="1"/>
  </r>
  <r>
    <x v="728"/>
    <n v="3.1968750950000002"/>
    <n v="3.2718749049999998"/>
    <n v="2.7874999049999998"/>
    <n v="3.1437499519999998"/>
    <n v="286360000"/>
    <n v="0.484375"/>
    <x v="1"/>
    <x v="0"/>
    <x v="1"/>
  </r>
  <r>
    <x v="729"/>
    <n v="3.109375"/>
    <n v="3.2468750480000002"/>
    <n v="3.0250000950000002"/>
    <n v="3.0875000950000002"/>
    <n v="98000000"/>
    <n v="0.22187495299999993"/>
    <x v="1"/>
    <x v="1"/>
    <x v="2"/>
  </r>
  <r>
    <x v="730"/>
    <n v="3.2125000950000002"/>
    <n v="3.2750000950000002"/>
    <n v="3.09375"/>
    <n v="3.171875"/>
    <n v="120654000"/>
    <n v="0.18125009500000022"/>
    <x v="1"/>
    <x v="1"/>
    <x v="2"/>
  </r>
  <r>
    <x v="731"/>
    <n v="3.3781249519999998"/>
    <n v="3.4312500950000002"/>
    <n v="3.2062499519999998"/>
    <n v="3.2562499049999998"/>
    <n v="121046000"/>
    <n v="0.22500014300000037"/>
    <x v="1"/>
    <x v="0"/>
    <x v="1"/>
  </r>
  <r>
    <x v="732"/>
    <n v="3.1687500480000002"/>
    <n v="3.421875"/>
    <n v="3.1624999049999998"/>
    <n v="3.3624999519999998"/>
    <n v="90472000"/>
    <n v="0.25937509500000022"/>
    <x v="0"/>
    <x v="1"/>
    <x v="1"/>
  </r>
  <r>
    <x v="733"/>
    <n v="3.1687500480000002"/>
    <n v="3.2999999519999998"/>
    <n v="3.0625"/>
    <n v="3.125"/>
    <n v="94132000"/>
    <n v="0.23749995199999985"/>
    <x v="1"/>
    <x v="1"/>
    <x v="2"/>
  </r>
  <r>
    <x v="734"/>
    <n v="2.8187499049999998"/>
    <n v="3.21875"/>
    <n v="2.8125"/>
    <n v="3.2000000480000002"/>
    <n v="173910000"/>
    <n v="0.40625"/>
    <x v="0"/>
    <x v="1"/>
    <x v="1"/>
  </r>
  <r>
    <x v="735"/>
    <n v="2.4000000950000002"/>
    <n v="2.9375"/>
    <n v="2.3968749049999998"/>
    <n v="2.8937499519999998"/>
    <n v="213580000"/>
    <n v="0.54062509500000022"/>
    <x v="0"/>
    <x v="1"/>
    <x v="1"/>
  </r>
  <r>
    <x v="736"/>
    <n v="2.34375"/>
    <n v="2.6187500950000002"/>
    <n v="2.0406250950000002"/>
    <n v="2.3937499519999998"/>
    <n v="401490000"/>
    <n v="0.578125"/>
    <x v="0"/>
    <x v="0"/>
    <x v="0"/>
  </r>
  <r>
    <x v="737"/>
    <n v="2.3531250950000002"/>
    <n v="2.5999999049999998"/>
    <n v="2.2312500480000002"/>
    <n v="2.2625000480000002"/>
    <n v="243618000"/>
    <n v="0.36874985699999963"/>
    <x v="1"/>
    <x v="0"/>
    <x v="1"/>
  </r>
  <r>
    <x v="738"/>
    <n v="2.7468750480000002"/>
    <n v="2.8125"/>
    <n v="2.3562500480000002"/>
    <n v="2.3812499049999998"/>
    <n v="214700000"/>
    <n v="0.45624995199999985"/>
    <x v="1"/>
    <x v="0"/>
    <x v="1"/>
  </r>
  <r>
    <x v="739"/>
    <n v="2.671875"/>
    <n v="2.765625"/>
    <n v="2.5843749049999998"/>
    <n v="2.765625"/>
    <n v="107476000"/>
    <n v="0.18125009500000022"/>
    <x v="0"/>
    <x v="0"/>
    <x v="0"/>
  </r>
  <r>
    <x v="740"/>
    <n v="2.6187500950000002"/>
    <n v="2.6843750480000002"/>
    <n v="2.4937500950000002"/>
    <n v="2.6687500480000002"/>
    <n v="98506000"/>
    <n v="0.19062495299999993"/>
    <x v="0"/>
    <x v="1"/>
    <x v="1"/>
  </r>
  <r>
    <x v="741"/>
    <n v="2.4906249049999998"/>
    <n v="2.578125"/>
    <n v="2.2437500950000002"/>
    <n v="2.46875"/>
    <n v="133866000"/>
    <n v="0.33437490499999978"/>
    <x v="1"/>
    <x v="1"/>
    <x v="2"/>
  </r>
  <r>
    <x v="742"/>
    <n v="2.6218750480000002"/>
    <n v="2.7062499519999998"/>
    <n v="2.5125000480000002"/>
    <n v="2.5906250480000002"/>
    <n v="143008000"/>
    <n v="0.1937499039999997"/>
    <x v="1"/>
    <x v="1"/>
    <x v="2"/>
  </r>
  <r>
    <x v="743"/>
    <n v="2.6749999519999998"/>
    <n v="2.8718750480000002"/>
    <n v="2.6226561070000001"/>
    <n v="2.6656250950000002"/>
    <n v="240128000"/>
    <n v="0.24921894100000008"/>
    <x v="1"/>
    <x v="0"/>
    <x v="1"/>
  </r>
  <r>
    <x v="744"/>
    <n v="2.6437499519999998"/>
    <n v="2.7625000480000002"/>
    <n v="2.4249999519999998"/>
    <n v="2.4656250480000002"/>
    <n v="225320000"/>
    <n v="0.3375000960000003"/>
    <x v="1"/>
    <x v="0"/>
    <x v="1"/>
  </r>
  <r>
    <x v="745"/>
    <n v="2.7593750950000002"/>
    <n v="2.78125"/>
    <n v="2.65625"/>
    <n v="2.7000000480000002"/>
    <n v="136676000"/>
    <n v="0.125"/>
    <x v="1"/>
    <x v="1"/>
    <x v="2"/>
  </r>
  <r>
    <x v="746"/>
    <n v="2.9968750480000002"/>
    <n v="3.015625"/>
    <n v="2.7625000480000002"/>
    <n v="2.7999999519999998"/>
    <n v="171570000"/>
    <n v="0.25312495199999985"/>
    <x v="1"/>
    <x v="0"/>
    <x v="1"/>
  </r>
  <r>
    <x v="747"/>
    <n v="2.8062500950000002"/>
    <n v="3"/>
    <n v="2.7937500480000002"/>
    <n v="2.9593749049999998"/>
    <n v="148558000"/>
    <n v="0.20624995199999985"/>
    <x v="0"/>
    <x v="0"/>
    <x v="0"/>
  </r>
  <r>
    <x v="748"/>
    <n v="2.7062499519999998"/>
    <n v="2.828125"/>
    <n v="2.6500000950000002"/>
    <n v="2.7625000480000002"/>
    <n v="108496000"/>
    <n v="0.17812490499999978"/>
    <x v="0"/>
    <x v="0"/>
    <x v="0"/>
  </r>
  <r>
    <x v="749"/>
    <n v="2.7531249519999998"/>
    <n v="2.8250000480000002"/>
    <n v="2.65625"/>
    <n v="2.7125000950000002"/>
    <n v="94504000"/>
    <n v="0.16875004800000015"/>
    <x v="1"/>
    <x v="0"/>
    <x v="1"/>
  </r>
  <r>
    <x v="750"/>
    <n v="2.9249999519999998"/>
    <n v="2.9312500950000002"/>
    <n v="2.7062499519999998"/>
    <n v="2.7312500480000002"/>
    <n v="81242000"/>
    <n v="0.22500014300000037"/>
    <x v="1"/>
    <x v="0"/>
    <x v="1"/>
  </r>
  <r>
    <x v="751"/>
    <n v="2.8007810119999998"/>
    <n v="2.9625000950000002"/>
    <n v="2.7718749049999998"/>
    <n v="2.8406250480000002"/>
    <n v="79000000"/>
    <n v="0.19062519000000044"/>
    <x v="0"/>
    <x v="1"/>
    <x v="1"/>
  </r>
  <r>
    <x v="752"/>
    <n v="2.8125"/>
    <n v="2.8875000480000002"/>
    <n v="2.6500000950000002"/>
    <n v="2.8250000480000002"/>
    <n v="91036000"/>
    <n v="0.23749995299999993"/>
    <x v="0"/>
    <x v="1"/>
    <x v="1"/>
  </r>
  <r>
    <x v="753"/>
    <n v="2.6656250950000002"/>
    <n v="2.7687499519999998"/>
    <n v="2.4500000480000002"/>
    <n v="2.7265629769999999"/>
    <n v="174230000"/>
    <n v="0.3187499039999997"/>
    <x v="0"/>
    <x v="0"/>
    <x v="0"/>
  </r>
  <r>
    <x v="754"/>
    <n v="2.7437500950000002"/>
    <n v="2.7874999049999998"/>
    <n v="2.546875"/>
    <n v="2.6968750950000002"/>
    <n v="111616000"/>
    <n v="0.24062490499999978"/>
    <x v="1"/>
    <x v="0"/>
    <x v="1"/>
  </r>
  <r>
    <x v="755"/>
    <n v="2.6875"/>
    <n v="2.8250000480000002"/>
    <n v="2.65625"/>
    <n v="2.734375"/>
    <n v="79392000"/>
    <n v="0.16875004800000015"/>
    <x v="0"/>
    <x v="1"/>
    <x v="1"/>
  </r>
  <r>
    <x v="756"/>
    <n v="2.8031249049999998"/>
    <n v="2.8250000480000002"/>
    <n v="2.5437500480000002"/>
    <n v="2.6812500950000002"/>
    <n v="82508000"/>
    <n v="0.28125"/>
    <x v="1"/>
    <x v="1"/>
    <x v="2"/>
  </r>
  <r>
    <x v="757"/>
    <n v="2.953125"/>
    <n v="2.9937500950000002"/>
    <n v="2.7999999519999998"/>
    <n v="2.8562500480000002"/>
    <n v="128644000"/>
    <n v="0.19375014300000037"/>
    <x v="1"/>
    <x v="1"/>
    <x v="2"/>
  </r>
  <r>
    <x v="758"/>
    <n v="3.0499999519999998"/>
    <n v="3.1187500950000002"/>
    <n v="2.8499999049999998"/>
    <n v="2.859375"/>
    <n v="139972000"/>
    <n v="0.26875019000000044"/>
    <x v="1"/>
    <x v="0"/>
    <x v="1"/>
  </r>
  <r>
    <x v="759"/>
    <n v="2.7687499519999998"/>
    <n v="3.0437500480000002"/>
    <n v="2.7562499049999998"/>
    <n v="3.0187499519999998"/>
    <n v="94540000"/>
    <n v="0.28750014300000037"/>
    <x v="0"/>
    <x v="0"/>
    <x v="0"/>
  </r>
  <r>
    <x v="760"/>
    <n v="2.6312499049999998"/>
    <n v="2.7874999049999998"/>
    <n v="2.6124999519999998"/>
    <n v="2.7312500480000002"/>
    <n v="92218000"/>
    <n v="0.17499995299999993"/>
    <x v="0"/>
    <x v="1"/>
    <x v="1"/>
  </r>
  <r>
    <x v="761"/>
    <n v="2.59375"/>
    <n v="2.65625"/>
    <n v="2.34375"/>
    <n v="2.6500000950000002"/>
    <n v="165456000"/>
    <n v="0.3125"/>
    <x v="0"/>
    <x v="0"/>
    <x v="0"/>
  </r>
  <r>
    <x v="762"/>
    <n v="2.3343749049999998"/>
    <n v="2.59375"/>
    <n v="2.3250000480000002"/>
    <n v="2.5250000950000002"/>
    <n v="116744000"/>
    <n v="0.26874995199999985"/>
    <x v="0"/>
    <x v="1"/>
    <x v="1"/>
  </r>
  <r>
    <x v="763"/>
    <n v="2.4281249049999998"/>
    <n v="2.4874999519999998"/>
    <n v="2.0218749049999998"/>
    <n v="2.3218750950000002"/>
    <n v="233332000"/>
    <n v="0.46562504700000007"/>
    <x v="1"/>
    <x v="0"/>
    <x v="1"/>
  </r>
  <r>
    <x v="764"/>
    <n v="2.2750000950000002"/>
    <n v="2.5"/>
    <n v="2.2750000950000002"/>
    <n v="2.4749999049999998"/>
    <n v="98390000"/>
    <n v="0.22499990499999978"/>
    <x v="0"/>
    <x v="0"/>
    <x v="0"/>
  </r>
  <r>
    <x v="765"/>
    <n v="2.3250000480000002"/>
    <n v="2.3875000480000002"/>
    <n v="2.2000000480000002"/>
    <n v="2.3125"/>
    <n v="72420000"/>
    <n v="0.1875"/>
    <x v="1"/>
    <x v="1"/>
    <x v="2"/>
  </r>
  <r>
    <x v="766"/>
    <n v="2.5875000950000002"/>
    <n v="2.59375"/>
    <n v="2.3656249049999998"/>
    <n v="2.3656249049999998"/>
    <n v="112264000"/>
    <n v="0.22812509500000022"/>
    <x v="1"/>
    <x v="1"/>
    <x v="2"/>
  </r>
  <r>
    <x v="767"/>
    <n v="2.4156250950000002"/>
    <n v="2.6124999519999998"/>
    <n v="2.40625"/>
    <n v="2.5374999049999998"/>
    <n v="137640000"/>
    <n v="0.20624995199999985"/>
    <x v="0"/>
    <x v="1"/>
    <x v="1"/>
  </r>
  <r>
    <x v="768"/>
    <n v="2.5093750950000002"/>
    <n v="2.5562500950000002"/>
    <n v="2.3187499049999998"/>
    <n v="2.4437499049999998"/>
    <n v="152444000"/>
    <n v="0.23750019000000044"/>
    <x v="1"/>
    <x v="1"/>
    <x v="2"/>
  </r>
  <r>
    <x v="769"/>
    <n v="2.8937499519999998"/>
    <n v="2.90625"/>
    <n v="2.6124999519999998"/>
    <n v="2.6187500950000002"/>
    <n v="166450000"/>
    <n v="0.29375004800000015"/>
    <x v="1"/>
    <x v="0"/>
    <x v="1"/>
  </r>
  <r>
    <x v="770"/>
    <n v="2.7249999049999998"/>
    <n v="2.8125"/>
    <n v="2.625"/>
    <n v="2.7515630720000002"/>
    <n v="136264000"/>
    <n v="0.1875"/>
    <x v="0"/>
    <x v="0"/>
    <x v="0"/>
  </r>
  <r>
    <x v="771"/>
    <n v="2.5281250480000002"/>
    <n v="2.7281250950000002"/>
    <n v="2.5125000480000002"/>
    <n v="2.7000000480000002"/>
    <n v="97062000"/>
    <n v="0.21562504700000007"/>
    <x v="0"/>
    <x v="0"/>
    <x v="0"/>
  </r>
  <r>
    <x v="772"/>
    <n v="2.5906250480000002"/>
    <n v="2.609375"/>
    <n v="2.5062499049999998"/>
    <n v="2.59375"/>
    <n v="76824000"/>
    <n v="0.10312509500000022"/>
    <x v="0"/>
    <x v="0"/>
    <x v="0"/>
  </r>
  <r>
    <x v="773"/>
    <n v="2.59375"/>
    <n v="2.671875"/>
    <n v="2.5812499519999998"/>
    <n v="2.6281249519999998"/>
    <n v="60806000"/>
    <n v="9.0625048000000152E-2"/>
    <x v="0"/>
    <x v="0"/>
    <x v="0"/>
  </r>
  <r>
    <x v="774"/>
    <n v="2.609375"/>
    <n v="2.6624999049999998"/>
    <n v="2.59375"/>
    <n v="2.5968749519999998"/>
    <n v="38446000"/>
    <n v="6.8749904999999778E-2"/>
    <x v="1"/>
    <x v="1"/>
    <x v="2"/>
  </r>
  <r>
    <x v="775"/>
    <n v="2.421875"/>
    <n v="2.609375"/>
    <n v="2.3499999049999998"/>
    <n v="2.609375"/>
    <n v="79720000"/>
    <n v="0.25937509500000022"/>
    <x v="0"/>
    <x v="1"/>
    <x v="1"/>
  </r>
  <r>
    <x v="776"/>
    <n v="2.4500000480000002"/>
    <n v="2.4749999049999998"/>
    <n v="2.3125"/>
    <n v="2.4093749519999998"/>
    <n v="95770000"/>
    <n v="0.16249990499999978"/>
    <x v="1"/>
    <x v="1"/>
    <x v="2"/>
  </r>
  <r>
    <x v="777"/>
    <n v="2.3218750950000002"/>
    <n v="2.4937500950000002"/>
    <n v="2.2999999519999998"/>
    <n v="2.4656250480000002"/>
    <n v="100410000"/>
    <n v="0.19375014300000037"/>
    <x v="0"/>
    <x v="0"/>
    <x v="0"/>
  </r>
  <r>
    <x v="778"/>
    <n v="2.3156249519999998"/>
    <n v="2.3968749049999998"/>
    <n v="2.265625"/>
    <n v="2.3499999049999998"/>
    <n v="71094000"/>
    <n v="0.13124990499999978"/>
    <x v="0"/>
    <x v="0"/>
    <x v="0"/>
  </r>
  <r>
    <x v="779"/>
    <n v="2.2999999519999998"/>
    <n v="2.3718750480000002"/>
    <n v="2.2687499519999998"/>
    <n v="2.3624999519999998"/>
    <n v="61418000"/>
    <n v="0.1031250960000003"/>
    <x v="0"/>
    <x v="1"/>
    <x v="1"/>
  </r>
  <r>
    <x v="780"/>
    <n v="2.265625"/>
    <n v="2.2937500480000002"/>
    <n v="2.1749999519999998"/>
    <n v="2.2750000950000002"/>
    <n v="103030000"/>
    <n v="0.1187500960000003"/>
    <x v="0"/>
    <x v="1"/>
    <x v="1"/>
  </r>
  <r>
    <x v="781"/>
    <n v="2.3062500950000002"/>
    <n v="2.4312500950000002"/>
    <n v="2.2562499049999998"/>
    <n v="2.2937500480000002"/>
    <n v="123982000"/>
    <n v="0.17500019000000044"/>
    <x v="1"/>
    <x v="0"/>
    <x v="1"/>
  </r>
  <r>
    <x v="782"/>
    <n v="2.3031249049999998"/>
    <n v="2.3468749519999998"/>
    <n v="2.2531249519999998"/>
    <n v="2.2718749049999998"/>
    <n v="71466000"/>
    <n v="9.375E-2"/>
    <x v="1"/>
    <x v="1"/>
    <x v="2"/>
  </r>
  <r>
    <x v="783"/>
    <n v="2.0999999049999998"/>
    <n v="2.3218750950000002"/>
    <n v="2.0812499519999998"/>
    <n v="2.3093750480000002"/>
    <n v="210322000"/>
    <n v="0.24062514300000037"/>
    <x v="0"/>
    <x v="1"/>
    <x v="1"/>
  </r>
  <r>
    <x v="784"/>
    <n v="1.6937500240000001"/>
    <n v="1.8500000240000001"/>
    <n v="1.623438001"/>
    <n v="1.8312499520000001"/>
    <n v="1036764000"/>
    <n v="0.22656202300000006"/>
    <x v="0"/>
    <x v="0"/>
    <x v="0"/>
  </r>
  <r>
    <x v="785"/>
    <n v="1.6968749759999999"/>
    <n v="1.7664060589999999"/>
    <n v="1.640625"/>
    <n v="1.765625"/>
    <n v="421528000"/>
    <n v="0.12578105899999992"/>
    <x v="0"/>
    <x v="0"/>
    <x v="0"/>
  </r>
  <r>
    <x v="786"/>
    <n v="1.8250000479999999"/>
    <n v="1.9249999520000001"/>
    <n v="1.6749999520000001"/>
    <n v="1.6875"/>
    <n v="352764000"/>
    <n v="0.25"/>
    <x v="1"/>
    <x v="0"/>
    <x v="1"/>
  </r>
  <r>
    <x v="787"/>
    <n v="1.8937499520000001"/>
    <n v="1.9968750479999999"/>
    <n v="1.8062499759999999"/>
    <n v="1.84375"/>
    <n v="297486000"/>
    <n v="0.19062507200000001"/>
    <x v="1"/>
    <x v="0"/>
    <x v="1"/>
  </r>
  <r>
    <x v="788"/>
    <n v="1.8562500479999999"/>
    <n v="1.9249999520000001"/>
    <n v="1.8062499759999999"/>
    <n v="1.8562500479999999"/>
    <n v="179730000"/>
    <n v="0.11874997600000015"/>
    <x v="2"/>
    <x v="0"/>
    <x v="1"/>
  </r>
  <r>
    <x v="789"/>
    <n v="1.8156249520000001"/>
    <n v="1.8624999520000001"/>
    <n v="1.7749999759999999"/>
    <n v="1.8500000240000001"/>
    <n v="129038000"/>
    <n v="8.7499976000000146E-2"/>
    <x v="0"/>
    <x v="0"/>
    <x v="0"/>
  </r>
  <r>
    <x v="790"/>
    <n v="1.8500000240000001"/>
    <n v="1.875"/>
    <n v="1.8250000479999999"/>
    <n v="1.8343750240000001"/>
    <n v="35248000"/>
    <n v="4.999995200000007E-2"/>
    <x v="1"/>
    <x v="1"/>
    <x v="2"/>
  </r>
  <r>
    <x v="791"/>
    <n v="1.8250000479999999"/>
    <n v="1.9249999520000001"/>
    <n v="1.8187500240000001"/>
    <n v="1.8500000240000001"/>
    <n v="84272000"/>
    <n v="0.10624992799999999"/>
    <x v="0"/>
    <x v="1"/>
    <x v="1"/>
  </r>
  <r>
    <x v="792"/>
    <n v="1.8031250240000001"/>
    <n v="1.8687499759999999"/>
    <n v="1.7374999520000001"/>
    <n v="1.84375"/>
    <n v="135342000"/>
    <n v="0.13125002399999985"/>
    <x v="0"/>
    <x v="0"/>
    <x v="0"/>
  </r>
  <r>
    <x v="793"/>
    <n v="1.8062499759999999"/>
    <n v="1.8500000240000001"/>
    <n v="1.7625000479999999"/>
    <n v="1.8062499759999999"/>
    <n v="77412000"/>
    <n v="8.7499976000000146E-2"/>
    <x v="2"/>
    <x v="1"/>
    <x v="1"/>
  </r>
  <r>
    <x v="794"/>
    <n v="1.7531249520000001"/>
    <n v="1.8187500240000001"/>
    <n v="1.75"/>
    <n v="1.8187500240000001"/>
    <n v="84812000"/>
    <n v="6.8750024000000076E-2"/>
    <x v="0"/>
    <x v="1"/>
    <x v="1"/>
  </r>
  <r>
    <x v="795"/>
    <n v="1.65625"/>
    <n v="1.7625000479999999"/>
    <n v="1.6312500240000001"/>
    <n v="1.7593749759999999"/>
    <n v="197930000"/>
    <n v="0.13125002399999985"/>
    <x v="0"/>
    <x v="1"/>
    <x v="1"/>
  </r>
  <r>
    <x v="796"/>
    <n v="1.7531249520000001"/>
    <n v="1.8062499759999999"/>
    <n v="1.7124999759999999"/>
    <n v="1.7718750240000001"/>
    <n v="225318000"/>
    <n v="9.375E-2"/>
    <x v="0"/>
    <x v="0"/>
    <x v="0"/>
  </r>
  <r>
    <x v="797"/>
    <n v="1.75"/>
    <n v="1.7999999520000001"/>
    <n v="1.7437499759999999"/>
    <n v="1.78125"/>
    <n v="171950000"/>
    <n v="5.6249976000000146E-2"/>
    <x v="0"/>
    <x v="1"/>
    <x v="1"/>
  </r>
  <r>
    <x v="798"/>
    <n v="2.1312499049999998"/>
    <n v="2.1601560119999998"/>
    <n v="1.8156249520000001"/>
    <n v="1.8187500240000001"/>
    <n v="448722000"/>
    <n v="0.34453105999999978"/>
    <x v="1"/>
    <x v="0"/>
    <x v="1"/>
  </r>
  <r>
    <x v="799"/>
    <n v="2.0562500950000002"/>
    <n v="2.1968750950000002"/>
    <n v="2.0125000480000002"/>
    <n v="2.1437499519999998"/>
    <n v="130600000"/>
    <n v="0.18437504700000007"/>
    <x v="0"/>
    <x v="1"/>
    <x v="1"/>
  </r>
  <r>
    <x v="800"/>
    <n v="2.0875000950000002"/>
    <n v="2.1812500950000002"/>
    <n v="1.9750000240000001"/>
    <n v="2.0062499049999998"/>
    <n v="159168000"/>
    <n v="0.20625007100000015"/>
    <x v="1"/>
    <x v="0"/>
    <x v="1"/>
  </r>
  <r>
    <x v="801"/>
    <n v="2.0437500480000002"/>
    <n v="2.078125"/>
    <n v="1.9500000479999999"/>
    <n v="2.0750000480000002"/>
    <n v="94874000"/>
    <n v="0.12812495200000007"/>
    <x v="0"/>
    <x v="1"/>
    <x v="1"/>
  </r>
  <r>
    <x v="802"/>
    <n v="2.015625"/>
    <n v="2.1687500480000002"/>
    <n v="1.9750000240000001"/>
    <n v="2.046875"/>
    <n v="138914000"/>
    <n v="0.19375002400000008"/>
    <x v="0"/>
    <x v="0"/>
    <x v="0"/>
  </r>
  <r>
    <x v="803"/>
    <n v="2.0562500950000002"/>
    <n v="2.125"/>
    <n v="2.0218749049999998"/>
    <n v="2.0218749049999998"/>
    <n v="94258000"/>
    <n v="0.10312509500000022"/>
    <x v="1"/>
    <x v="1"/>
    <x v="2"/>
  </r>
  <r>
    <x v="804"/>
    <n v="1.9375"/>
    <n v="2.0687499049999998"/>
    <n v="1.9031250479999999"/>
    <n v="2.0531249049999998"/>
    <n v="115564000"/>
    <n v="0.16562485699999985"/>
    <x v="0"/>
    <x v="1"/>
    <x v="1"/>
  </r>
  <r>
    <x v="805"/>
    <n v="1.8812500240000001"/>
    <n v="1.9375"/>
    <n v="1.6625000240000001"/>
    <n v="1.8374999759999999"/>
    <n v="555050000"/>
    <n v="0.27499997599999992"/>
    <x v="1"/>
    <x v="0"/>
    <x v="1"/>
  </r>
  <r>
    <x v="806"/>
    <n v="1.8031250240000001"/>
    <n v="1.8359379769999999"/>
    <n v="1.703125"/>
    <n v="1.7531249520000001"/>
    <n v="310956000"/>
    <n v="0.13281297699999994"/>
    <x v="1"/>
    <x v="1"/>
    <x v="2"/>
  </r>
  <r>
    <x v="807"/>
    <n v="1.5687500240000001"/>
    <n v="1.6000000240000001"/>
    <n v="1.4874999520000001"/>
    <n v="1.5718749759999999"/>
    <n v="471586000"/>
    <n v="0.11250007200000001"/>
    <x v="0"/>
    <x v="0"/>
    <x v="0"/>
  </r>
  <r>
    <x v="808"/>
    <n v="1.5"/>
    <n v="1.6062500479999999"/>
    <n v="1.4500000479999999"/>
    <n v="1.5718749759999999"/>
    <n v="248940000"/>
    <n v="0.15625"/>
    <x v="0"/>
    <x v="0"/>
    <x v="0"/>
  </r>
  <r>
    <x v="809"/>
    <n v="1.5062500240000001"/>
    <n v="1.5125000479999999"/>
    <n v="1.3937499520000001"/>
    <n v="1.5031249520000001"/>
    <n v="189576000"/>
    <n v="0.11875009599999986"/>
    <x v="1"/>
    <x v="0"/>
    <x v="1"/>
  </r>
  <r>
    <x v="810"/>
    <n v="1.5125000479999999"/>
    <n v="1.6124999520000001"/>
    <n v="1.5125000479999999"/>
    <n v="1.53125"/>
    <n v="163128000"/>
    <n v="9.9999904000000139E-2"/>
    <x v="0"/>
    <x v="0"/>
    <x v="0"/>
  </r>
  <r>
    <x v="811"/>
    <n v="1.5406249759999999"/>
    <n v="1.6000000240000001"/>
    <n v="1.5109380480000001"/>
    <n v="1.5125000479999999"/>
    <n v="99058000"/>
    <n v="8.9061975999999987E-2"/>
    <x v="1"/>
    <x v="1"/>
    <x v="2"/>
  </r>
  <r>
    <x v="812"/>
    <n v="1.5750000479999999"/>
    <n v="1.5874999759999999"/>
    <n v="1.4656250479999999"/>
    <n v="1.4718749520000001"/>
    <n v="102882000"/>
    <n v="0.12187492799999999"/>
    <x v="1"/>
    <x v="0"/>
    <x v="1"/>
  </r>
  <r>
    <x v="813"/>
    <n v="1.625"/>
    <n v="1.7093750240000001"/>
    <n v="1.5750000479999999"/>
    <n v="1.5968749520000001"/>
    <n v="97422000"/>
    <n v="0.13437497600000015"/>
    <x v="1"/>
    <x v="0"/>
    <x v="1"/>
  </r>
  <r>
    <x v="814"/>
    <n v="1.6906249520000001"/>
    <n v="1.7124999759999999"/>
    <n v="1.5812499520000001"/>
    <n v="1.6000000240000001"/>
    <n v="88062000"/>
    <n v="0.13125002399999985"/>
    <x v="1"/>
    <x v="1"/>
    <x v="2"/>
  </r>
  <r>
    <x v="815"/>
    <n v="1.6468750240000001"/>
    <n v="1.6687500479999999"/>
    <n v="1.6218750479999999"/>
    <n v="1.6625000240000001"/>
    <n v="101012000"/>
    <n v="4.6875E-2"/>
    <x v="0"/>
    <x v="1"/>
    <x v="1"/>
  </r>
  <r>
    <x v="816"/>
    <n v="1.5437500479999999"/>
    <n v="1.6187499759999999"/>
    <n v="1.5187499520000001"/>
    <n v="1.6187499759999999"/>
    <n v="177488000"/>
    <n v="0.10000002399999985"/>
    <x v="0"/>
    <x v="0"/>
    <x v="0"/>
  </r>
  <r>
    <x v="817"/>
    <n v="1.5218750240000001"/>
    <n v="1.5874999759999999"/>
    <n v="1.4874999520000001"/>
    <n v="1.5750000479999999"/>
    <n v="121460000"/>
    <n v="0.10000002399999985"/>
    <x v="0"/>
    <x v="1"/>
    <x v="1"/>
  </r>
  <r>
    <x v="818"/>
    <n v="1.6843750479999999"/>
    <n v="1.7000000479999999"/>
    <n v="1.515625"/>
    <n v="1.5249999759999999"/>
    <n v="182324000"/>
    <n v="0.18437504799999993"/>
    <x v="1"/>
    <x v="0"/>
    <x v="1"/>
  </r>
  <r>
    <x v="819"/>
    <n v="1.7437499759999999"/>
    <n v="1.7593749759999999"/>
    <n v="1.6343749759999999"/>
    <n v="1.6749999520000001"/>
    <n v="124344000"/>
    <n v="0.125"/>
    <x v="1"/>
    <x v="1"/>
    <x v="2"/>
  </r>
  <r>
    <x v="820"/>
    <n v="1.8781249520000001"/>
    <n v="1.9156249759999999"/>
    <n v="1.71875"/>
    <n v="1.7312500479999999"/>
    <n v="169944000"/>
    <n v="0.19687497599999992"/>
    <x v="1"/>
    <x v="1"/>
    <x v="2"/>
  </r>
  <r>
    <x v="821"/>
    <n v="1.9312499759999999"/>
    <n v="1.9937499759999999"/>
    <n v="1.8765629530000001"/>
    <n v="1.8781249520000001"/>
    <n v="196664000"/>
    <n v="0.11718702299999983"/>
    <x v="1"/>
    <x v="0"/>
    <x v="1"/>
  </r>
  <r>
    <x v="822"/>
    <n v="1.9125000240000001"/>
    <n v="1.953125"/>
    <n v="1.84375"/>
    <n v="1.8999999759999999"/>
    <n v="99482000"/>
    <n v="0.109375"/>
    <x v="1"/>
    <x v="1"/>
    <x v="2"/>
  </r>
  <r>
    <x v="823"/>
    <n v="1.9500000479999999"/>
    <n v="2.0062499049999998"/>
    <n v="1.9468749759999999"/>
    <n v="1.9624999759999999"/>
    <n v="147422000"/>
    <n v="5.9374928999999854E-2"/>
    <x v="0"/>
    <x v="0"/>
    <x v="0"/>
  </r>
  <r>
    <x v="824"/>
    <n v="1.875"/>
    <n v="1.9937499759999999"/>
    <n v="1.8250000479999999"/>
    <n v="1.9546879530000001"/>
    <n v="80750000"/>
    <n v="0.16874992799999999"/>
    <x v="0"/>
    <x v="0"/>
    <x v="0"/>
  </r>
  <r>
    <x v="825"/>
    <n v="1.8250000479999999"/>
    <n v="1.9093749520000001"/>
    <n v="1.8031250240000001"/>
    <n v="1.90625"/>
    <n v="70164000"/>
    <n v="0.10624992799999999"/>
    <x v="0"/>
    <x v="1"/>
    <x v="1"/>
  </r>
  <r>
    <x v="826"/>
    <n v="1.9406249520000001"/>
    <n v="1.9750000240000001"/>
    <n v="1.75"/>
    <n v="1.8187500240000001"/>
    <n v="94426000"/>
    <n v="0.22500002400000008"/>
    <x v="1"/>
    <x v="0"/>
    <x v="1"/>
  </r>
  <r>
    <x v="827"/>
    <n v="1.96875"/>
    <n v="2.0250000950000002"/>
    <n v="1.9406249520000001"/>
    <n v="1.9781249759999999"/>
    <n v="94380000"/>
    <n v="8.4375143000000152E-2"/>
    <x v="0"/>
    <x v="0"/>
    <x v="0"/>
  </r>
  <r>
    <x v="828"/>
    <n v="1.9968750479999999"/>
    <n v="2.0031249519999998"/>
    <n v="1.9281250240000001"/>
    <n v="1.9562499520000001"/>
    <n v="54172000"/>
    <n v="7.4999927999999771E-2"/>
    <x v="1"/>
    <x v="1"/>
    <x v="2"/>
  </r>
  <r>
    <x v="829"/>
    <n v="1.9562499520000001"/>
    <n v="2.125"/>
    <n v="1.9281250240000001"/>
    <n v="1.9406249520000001"/>
    <n v="183570000"/>
    <n v="0.19687497599999992"/>
    <x v="1"/>
    <x v="0"/>
    <x v="1"/>
  </r>
  <r>
    <x v="830"/>
    <n v="1.9812500479999999"/>
    <n v="2.0437500480000002"/>
    <n v="1.9437500240000001"/>
    <n v="1.9750000240000001"/>
    <n v="90422000"/>
    <n v="0.10000002400000008"/>
    <x v="1"/>
    <x v="1"/>
    <x v="2"/>
  </r>
  <r>
    <x v="831"/>
    <n v="2.1468749049999998"/>
    <n v="2.1984379289999998"/>
    <n v="2.0999999049999998"/>
    <n v="2.1187500950000002"/>
    <n v="258392000"/>
    <n v="9.8438024000000013E-2"/>
    <x v="1"/>
    <x v="0"/>
    <x v="1"/>
  </r>
  <r>
    <x v="832"/>
    <n v="2.0750000480000002"/>
    <n v="2.1593749519999998"/>
    <n v="2.0718750950000002"/>
    <n v="2.15625"/>
    <n v="92326000"/>
    <n v="8.7499856999999626E-2"/>
    <x v="0"/>
    <x v="0"/>
    <x v="0"/>
  </r>
  <r>
    <x v="833"/>
    <n v="2.0750000480000002"/>
    <n v="2.125"/>
    <n v="2.0499999519999998"/>
    <n v="2.1062500480000002"/>
    <n v="66942000"/>
    <n v="7.5000048000000152E-2"/>
    <x v="0"/>
    <x v="1"/>
    <x v="1"/>
  </r>
  <r>
    <x v="834"/>
    <n v="2.2843749519999998"/>
    <n v="2.3156249519999998"/>
    <n v="2.0125000480000002"/>
    <n v="2.046875"/>
    <n v="203364000"/>
    <n v="0.3031249039999997"/>
    <x v="1"/>
    <x v="1"/>
    <x v="2"/>
  </r>
  <r>
    <x v="835"/>
    <n v="2.2937500480000002"/>
    <n v="2.4812500480000002"/>
    <n v="2.2843749519999998"/>
    <n v="2.3624999519999998"/>
    <n v="285264000"/>
    <n v="0.1968750960000003"/>
    <x v="0"/>
    <x v="0"/>
    <x v="0"/>
  </r>
  <r>
    <x v="836"/>
    <n v="2.1749999519999998"/>
    <n v="2.3499999049999998"/>
    <n v="2.1500000950000002"/>
    <n v="2.3406250480000002"/>
    <n v="148124000"/>
    <n v="0.19999980999999956"/>
    <x v="0"/>
    <x v="0"/>
    <x v="0"/>
  </r>
  <r>
    <x v="837"/>
    <n v="2.1468749049999998"/>
    <n v="2.25"/>
    <n v="2.125"/>
    <n v="2.203125"/>
    <n v="101778000"/>
    <n v="0.125"/>
    <x v="0"/>
    <x v="1"/>
    <x v="1"/>
  </r>
  <r>
    <x v="838"/>
    <n v="2.1187500950000002"/>
    <n v="2.2609379289999998"/>
    <n v="2.109375"/>
    <n v="2.1312499049999998"/>
    <n v="108942000"/>
    <n v="0.15156292899999979"/>
    <x v="0"/>
    <x v="0"/>
    <x v="0"/>
  </r>
  <r>
    <x v="839"/>
    <n v="2.1343750950000002"/>
    <n v="2.2093749049999998"/>
    <n v="2.1124999519999998"/>
    <n v="2.1687500480000002"/>
    <n v="76430000"/>
    <n v="9.687495299999993E-2"/>
    <x v="0"/>
    <x v="1"/>
    <x v="1"/>
  </r>
  <r>
    <x v="840"/>
    <n v="2.1218750480000002"/>
    <n v="2.15625"/>
    <n v="2.0499999519999998"/>
    <n v="2.0656249519999998"/>
    <n v="81700000"/>
    <n v="0.10625004800000015"/>
    <x v="1"/>
    <x v="1"/>
    <x v="2"/>
  </r>
  <r>
    <x v="841"/>
    <n v="2.2437500950000002"/>
    <n v="2.2999999519999998"/>
    <n v="2.1875"/>
    <n v="2.2093749049999998"/>
    <n v="139270000"/>
    <n v="0.11249995199999985"/>
    <x v="1"/>
    <x v="0"/>
    <x v="1"/>
  </r>
  <r>
    <x v="842"/>
    <n v="2.1812500950000002"/>
    <n v="2.2718749049999998"/>
    <n v="2.1437499519999998"/>
    <n v="2.2687499519999998"/>
    <n v="123604000"/>
    <n v="0.12812495299999993"/>
    <x v="0"/>
    <x v="0"/>
    <x v="0"/>
  </r>
  <r>
    <x v="843"/>
    <n v="2.140625"/>
    <n v="2.2312500480000002"/>
    <n v="2.09375"/>
    <n v="2.1749999519999998"/>
    <n v="88904000"/>
    <n v="0.13750004800000015"/>
    <x v="0"/>
    <x v="1"/>
    <x v="1"/>
  </r>
  <r>
    <x v="844"/>
    <n v="2.0374999049999998"/>
    <n v="2.1375000480000002"/>
    <n v="1.9562499520000001"/>
    <n v="2.1031250950000002"/>
    <n v="144616000"/>
    <n v="0.18125009600000008"/>
    <x v="0"/>
    <x v="1"/>
    <x v="1"/>
  </r>
  <r>
    <x v="845"/>
    <n v="1.875"/>
    <n v="2.0250000950000002"/>
    <n v="1.8687499759999999"/>
    <n v="2.0218749049999998"/>
    <n v="194896000"/>
    <n v="0.1562501190000003"/>
    <x v="0"/>
    <x v="0"/>
    <x v="0"/>
  </r>
  <r>
    <x v="846"/>
    <n v="2.0031249519999998"/>
    <n v="2.0250000950000002"/>
    <n v="1.8624999520000001"/>
    <n v="1.8718750479999999"/>
    <n v="148512000"/>
    <n v="0.16250014300000015"/>
    <x v="1"/>
    <x v="0"/>
    <x v="1"/>
  </r>
  <r>
    <x v="847"/>
    <n v="2.0718750950000002"/>
    <n v="2.1062500480000002"/>
    <n v="1.9156249759999999"/>
    <n v="1.9187500479999999"/>
    <n v="119924000"/>
    <n v="0.19062507200000023"/>
    <x v="1"/>
    <x v="0"/>
    <x v="1"/>
  </r>
  <r>
    <x v="848"/>
    <n v="2.0187499519999998"/>
    <n v="2.1281249519999998"/>
    <n v="2"/>
    <n v="2.0609378810000001"/>
    <n v="109198000"/>
    <n v="0.12812495199999985"/>
    <x v="0"/>
    <x v="0"/>
    <x v="0"/>
  </r>
  <r>
    <x v="849"/>
    <n v="1.9874999520000001"/>
    <n v="2.0562500950000002"/>
    <n v="1.9781249759999999"/>
    <n v="2.03125"/>
    <n v="85208000"/>
    <n v="7.8125119000000298E-2"/>
    <x v="0"/>
    <x v="1"/>
    <x v="1"/>
  </r>
  <r>
    <x v="850"/>
    <n v="1.8937499520000001"/>
    <n v="1.9812500479999999"/>
    <n v="1.7749999759999999"/>
    <n v="1.9343750479999999"/>
    <n v="200618000"/>
    <n v="0.20625007200000001"/>
    <x v="0"/>
    <x v="0"/>
    <x v="0"/>
  </r>
  <r>
    <x v="851"/>
    <n v="2"/>
    <n v="2.0125000480000002"/>
    <n v="1.8562500479999999"/>
    <n v="1.8656250240000001"/>
    <n v="117158000"/>
    <n v="0.15625000000000022"/>
    <x v="1"/>
    <x v="1"/>
    <x v="2"/>
  </r>
  <r>
    <x v="852"/>
    <n v="1.921875"/>
    <n v="2.0625"/>
    <n v="1.8812500240000001"/>
    <n v="1.9500000479999999"/>
    <n v="130342000"/>
    <n v="0.18124997599999992"/>
    <x v="0"/>
    <x v="0"/>
    <x v="0"/>
  </r>
  <r>
    <x v="853"/>
    <n v="1.7937500479999999"/>
    <n v="1.921875"/>
    <n v="1.7625000479999999"/>
    <n v="1.9093749520000001"/>
    <n v="109554000"/>
    <n v="0.15937495200000007"/>
    <x v="0"/>
    <x v="0"/>
    <x v="0"/>
  </r>
  <r>
    <x v="854"/>
    <n v="1.7531249520000001"/>
    <n v="1.8624999520000001"/>
    <n v="1.75"/>
    <n v="1.8374999759999999"/>
    <n v="107598000"/>
    <n v="0.11249995200000007"/>
    <x v="0"/>
    <x v="1"/>
    <x v="1"/>
  </r>
  <r>
    <x v="855"/>
    <n v="1.7999999520000001"/>
    <n v="1.8531249759999999"/>
    <n v="1.625"/>
    <n v="1.671875"/>
    <n v="156822000"/>
    <n v="0.22812497599999992"/>
    <x v="1"/>
    <x v="0"/>
    <x v="1"/>
  </r>
  <r>
    <x v="856"/>
    <n v="1.6781250240000001"/>
    <n v="1.8312499520000001"/>
    <n v="1.6000000240000001"/>
    <n v="1.7593749759999999"/>
    <n v="139326000"/>
    <n v="0.23124992799999999"/>
    <x v="0"/>
    <x v="1"/>
    <x v="1"/>
  </r>
  <r>
    <x v="857"/>
    <n v="1.578125"/>
    <n v="1.6625000240000001"/>
    <n v="1.5093749759999999"/>
    <n v="1.625"/>
    <n v="177422000"/>
    <n v="0.15312504800000015"/>
    <x v="0"/>
    <x v="1"/>
    <x v="1"/>
  </r>
  <r>
    <x v="858"/>
    <n v="1.5031249520000001"/>
    <n v="1.5281250479999999"/>
    <n v="1.3687499759999999"/>
    <n v="1.5125000479999999"/>
    <n v="254550000"/>
    <n v="0.15937507200000001"/>
    <x v="0"/>
    <x v="0"/>
    <x v="0"/>
  </r>
  <r>
    <x v="859"/>
    <n v="1.5218750240000001"/>
    <n v="1.6359380480000001"/>
    <n v="1.4437500240000001"/>
    <n v="1.4874999520000001"/>
    <n v="145310000"/>
    <n v="0.19218802400000001"/>
    <x v="1"/>
    <x v="1"/>
    <x v="2"/>
  </r>
  <r>
    <x v="860"/>
    <n v="1.390625"/>
    <n v="1.5125000479999999"/>
    <n v="1.3812500240000001"/>
    <n v="1.3968750240000001"/>
    <n v="157794000"/>
    <n v="0.13125002399999985"/>
    <x v="0"/>
    <x v="1"/>
    <x v="1"/>
  </r>
  <r>
    <x v="861"/>
    <n v="1.2562500240000001"/>
    <n v="1.4406249520000001"/>
    <n v="1.2312500479999999"/>
    <n v="1.4187500479999999"/>
    <n v="160652000"/>
    <n v="0.20937490400000014"/>
    <x v="0"/>
    <x v="0"/>
    <x v="0"/>
  </r>
  <r>
    <x v="862"/>
    <n v="1.421875"/>
    <n v="1.4437500240000001"/>
    <n v="1.1749999520000001"/>
    <n v="1.2124999759999999"/>
    <n v="152668000"/>
    <n v="0.26875007200000001"/>
    <x v="1"/>
    <x v="0"/>
    <x v="1"/>
  </r>
  <r>
    <x v="863"/>
    <n v="1.2156250479999999"/>
    <n v="1.4156249759999999"/>
    <n v="1.2062499520000001"/>
    <n v="1.40625"/>
    <n v="142954000"/>
    <n v="0.20937502399999985"/>
    <x v="0"/>
    <x v="1"/>
    <x v="1"/>
  </r>
  <r>
    <x v="864"/>
    <n v="1.0968749520000001"/>
    <n v="1.2593749759999999"/>
    <n v="1.0437500479999999"/>
    <n v="1.2437499759999999"/>
    <n v="302810000"/>
    <n v="0.21562492799999999"/>
    <x v="0"/>
    <x v="1"/>
    <x v="1"/>
  </r>
  <r>
    <x v="865"/>
    <n v="1.2562500240000001"/>
    <n v="1.2687499520000001"/>
    <n v="0.96875"/>
    <n v="0.99374997600000003"/>
    <n v="375774000"/>
    <n v="0.29999995200000007"/>
    <x v="1"/>
    <x v="0"/>
    <x v="1"/>
  </r>
  <r>
    <x v="866"/>
    <n v="1.3875000479999999"/>
    <n v="1.40625"/>
    <n v="1.2093750240000001"/>
    <n v="1.328125"/>
    <n v="217498000"/>
    <n v="0.19687497599999992"/>
    <x v="1"/>
    <x v="1"/>
    <x v="2"/>
  </r>
  <r>
    <x v="867"/>
    <n v="1.5406249759999999"/>
    <n v="1.5625"/>
    <n v="1.3562500479999999"/>
    <n v="1.3843749759999999"/>
    <n v="232438000"/>
    <n v="0.20624995200000007"/>
    <x v="1"/>
    <x v="0"/>
    <x v="1"/>
  </r>
  <r>
    <x v="868"/>
    <n v="1.5"/>
    <n v="1.5187499520000001"/>
    <n v="1.3812500240000001"/>
    <n v="1.484375"/>
    <n v="203992000"/>
    <n v="0.13749992799999999"/>
    <x v="1"/>
    <x v="1"/>
    <x v="2"/>
  </r>
  <r>
    <x v="869"/>
    <n v="1.4781249759999999"/>
    <n v="1.6937500240000001"/>
    <n v="1.4406249520000001"/>
    <n v="1.4937499759999999"/>
    <n v="273532000"/>
    <n v="0.25312507200000001"/>
    <x v="0"/>
    <x v="1"/>
    <x v="1"/>
  </r>
  <r>
    <x v="870"/>
    <n v="1.59375"/>
    <n v="1.8250000479999999"/>
    <n v="1.5874999759999999"/>
    <n v="1.7000000479999999"/>
    <n v="571458000"/>
    <n v="0.23750007200000001"/>
    <x v="0"/>
    <x v="0"/>
    <x v="0"/>
  </r>
  <r>
    <x v="871"/>
    <n v="1.84375"/>
    <n v="1.875"/>
    <n v="1.5499999520000001"/>
    <n v="1.609375"/>
    <n v="356510000"/>
    <n v="0.32500004799999993"/>
    <x v="1"/>
    <x v="0"/>
    <x v="1"/>
  </r>
  <r>
    <x v="872"/>
    <n v="1.78125"/>
    <n v="1.875"/>
    <n v="1.6937500240000001"/>
    <n v="1.6968749759999999"/>
    <n v="247414000"/>
    <n v="0.18124997599999992"/>
    <x v="1"/>
    <x v="1"/>
    <x v="2"/>
  </r>
  <r>
    <x v="873"/>
    <n v="1.6437499520000001"/>
    <n v="1.71875"/>
    <n v="1.513280988"/>
    <n v="1.6531250479999999"/>
    <n v="250204000"/>
    <n v="0.20546901200000001"/>
    <x v="0"/>
    <x v="0"/>
    <x v="0"/>
  </r>
  <r>
    <x v="874"/>
    <n v="1.8312499520000001"/>
    <n v="1.84375"/>
    <n v="1.6031249759999999"/>
    <n v="1.6343749759999999"/>
    <n v="198390000"/>
    <n v="0.24062502400000008"/>
    <x v="1"/>
    <x v="1"/>
    <x v="2"/>
  </r>
  <r>
    <x v="875"/>
    <n v="1.8687499759999999"/>
    <n v="2"/>
    <n v="1.7843749520000001"/>
    <n v="1.7906249759999999"/>
    <n v="221984000"/>
    <n v="0.21562504799999993"/>
    <x v="1"/>
    <x v="0"/>
    <x v="1"/>
  </r>
  <r>
    <x v="876"/>
    <n v="1.9874999520000001"/>
    <n v="1.9937499759999999"/>
    <n v="1.875"/>
    <n v="1.9031250479999999"/>
    <n v="139794000"/>
    <n v="0.11874997599999992"/>
    <x v="1"/>
    <x v="0"/>
    <x v="1"/>
  </r>
  <r>
    <x v="877"/>
    <n v="1.8781249520000001"/>
    <n v="2.0437500480000002"/>
    <n v="1.84375"/>
    <n v="1.9500000479999999"/>
    <n v="119248000"/>
    <n v="0.20000004800000015"/>
    <x v="0"/>
    <x v="1"/>
    <x v="1"/>
  </r>
  <r>
    <x v="878"/>
    <n v="1.828125"/>
    <n v="1.9312499759999999"/>
    <n v="1.7374999520000001"/>
    <n v="1.9281250240000001"/>
    <n v="128892000"/>
    <n v="0.19375002399999985"/>
    <x v="0"/>
    <x v="0"/>
    <x v="0"/>
  </r>
  <r>
    <x v="879"/>
    <n v="1.8468749520000001"/>
    <n v="1.9718749520000001"/>
    <n v="1.7781250479999999"/>
    <n v="1.8250000479999999"/>
    <n v="109906000"/>
    <n v="0.19374990400000014"/>
    <x v="1"/>
    <x v="1"/>
    <x v="2"/>
  </r>
  <r>
    <x v="880"/>
    <n v="1.6937500240000001"/>
    <n v="1.8500000240000001"/>
    <n v="1.6625000240000001"/>
    <n v="1.7999999520000001"/>
    <n v="116706000"/>
    <n v="0.1875"/>
    <x v="0"/>
    <x v="1"/>
    <x v="1"/>
  </r>
  <r>
    <x v="881"/>
    <n v="1.5625"/>
    <n v="1.6499999759999999"/>
    <n v="1.4937499759999999"/>
    <n v="1.6343749759999999"/>
    <n v="143392000"/>
    <n v="0.15625"/>
    <x v="0"/>
    <x v="0"/>
    <x v="0"/>
  </r>
  <r>
    <x v="882"/>
    <n v="1.5031249520000001"/>
    <n v="1.59375"/>
    <n v="1.5"/>
    <n v="1.5375000240000001"/>
    <n v="105112000"/>
    <n v="9.375E-2"/>
    <x v="0"/>
    <x v="1"/>
    <x v="1"/>
  </r>
  <r>
    <x v="883"/>
    <n v="1.390625"/>
    <n v="1.5054689649999999"/>
    <n v="1.3718750479999999"/>
    <n v="1.4406249520000001"/>
    <n v="167550000"/>
    <n v="0.13359391700000001"/>
    <x v="0"/>
    <x v="0"/>
    <x v="0"/>
  </r>
  <r>
    <x v="884"/>
    <n v="1.4468749759999999"/>
    <n v="1.4937499759999999"/>
    <n v="1.2875000240000001"/>
    <n v="1.4375"/>
    <n v="156758000"/>
    <n v="0.20624995199999985"/>
    <x v="1"/>
    <x v="0"/>
    <x v="1"/>
  </r>
  <r>
    <x v="885"/>
    <n v="1.4750000240000001"/>
    <n v="1.5406249759999999"/>
    <n v="1.421875"/>
    <n v="1.4312499759999999"/>
    <n v="105264000"/>
    <n v="0.11874997599999992"/>
    <x v="1"/>
    <x v="0"/>
    <x v="1"/>
  </r>
  <r>
    <x v="886"/>
    <n v="1.390625"/>
    <n v="1.5249999759999999"/>
    <n v="1.3875000479999999"/>
    <n v="1.4343750479999999"/>
    <n v="82696000"/>
    <n v="0.13749992799999999"/>
    <x v="0"/>
    <x v="1"/>
    <x v="1"/>
  </r>
  <r>
    <x v="887"/>
    <n v="1.3718750479999999"/>
    <n v="1.4812500479999999"/>
    <n v="1.34375"/>
    <n v="1.3999999759999999"/>
    <n v="99920000"/>
    <n v="0.13750004799999993"/>
    <x v="0"/>
    <x v="1"/>
    <x v="1"/>
  </r>
  <r>
    <x v="888"/>
    <n v="1.2906249759999999"/>
    <n v="1.3968750240000001"/>
    <n v="1.25"/>
    <n v="1.2999999520000001"/>
    <n v="128766000"/>
    <n v="0.14687502400000008"/>
    <x v="0"/>
    <x v="0"/>
    <x v="0"/>
  </r>
  <r>
    <x v="889"/>
    <n v="1.2124999759999999"/>
    <n v="1.34375"/>
    <n v="1.1812499759999999"/>
    <n v="1.3312499520000001"/>
    <n v="123950000"/>
    <n v="0.16250002400000008"/>
    <x v="0"/>
    <x v="1"/>
    <x v="1"/>
  </r>
  <r>
    <x v="890"/>
    <n v="1.2593749759999999"/>
    <n v="1.375"/>
    <n v="1.1062500479999999"/>
    <n v="1.1937500240000001"/>
    <n v="237542000"/>
    <n v="0.26874995200000007"/>
    <x v="1"/>
    <x v="0"/>
    <x v="1"/>
  </r>
  <r>
    <x v="891"/>
    <n v="1.4468749759999999"/>
    <n v="1.4562499520000001"/>
    <n v="1.3031250240000001"/>
    <n v="1.3210940360000001"/>
    <n v="152786000"/>
    <n v="0.15312492799999999"/>
    <x v="1"/>
    <x v="0"/>
    <x v="1"/>
  </r>
  <r>
    <x v="892"/>
    <n v="1.3999999759999999"/>
    <n v="1.5375000240000001"/>
    <n v="1.3500000240000001"/>
    <n v="1.4874999520000001"/>
    <n v="128228000"/>
    <n v="0.1875"/>
    <x v="0"/>
    <x v="1"/>
    <x v="1"/>
  </r>
  <r>
    <x v="893"/>
    <n v="1.2515629530000001"/>
    <n v="1.3093750479999999"/>
    <n v="1.2312500479999999"/>
    <n v="1.2999999520000001"/>
    <n v="226550000"/>
    <n v="7.8125E-2"/>
    <x v="0"/>
    <x v="1"/>
    <x v="1"/>
  </r>
  <r>
    <x v="894"/>
    <n v="1.3468749520000001"/>
    <n v="1.375"/>
    <n v="1.2124999759999999"/>
    <n v="1.2562500240000001"/>
    <n v="229264000"/>
    <n v="0.16250002400000008"/>
    <x v="1"/>
    <x v="1"/>
    <x v="2"/>
  </r>
  <r>
    <x v="895"/>
    <n v="1.234375"/>
    <n v="1.3093750479999999"/>
    <n v="1.1437499520000001"/>
    <n v="1.2374999520000001"/>
    <n v="262470000"/>
    <n v="0.16562509599999986"/>
    <x v="0"/>
    <x v="0"/>
    <x v="0"/>
  </r>
  <r>
    <x v="896"/>
    <n v="1.2312500479999999"/>
    <n v="1.3374999759999999"/>
    <n v="1.1499999759999999"/>
    <n v="1.2468750479999999"/>
    <n v="155148000"/>
    <n v="0.1875"/>
    <x v="0"/>
    <x v="1"/>
    <x v="1"/>
  </r>
  <r>
    <x v="897"/>
    <n v="1.328125"/>
    <n v="1.359375"/>
    <n v="1.1625000240000001"/>
    <n v="1.2593749759999999"/>
    <n v="165110000"/>
    <n v="0.19687497599999992"/>
    <x v="1"/>
    <x v="1"/>
    <x v="2"/>
  </r>
  <r>
    <x v="898"/>
    <n v="1.2687499520000001"/>
    <n v="1.3812500240000001"/>
    <n v="1.2374999520000001"/>
    <n v="1.3562500479999999"/>
    <n v="199398000"/>
    <n v="0.14375007200000001"/>
    <x v="0"/>
    <x v="0"/>
    <x v="0"/>
  </r>
  <r>
    <x v="899"/>
    <n v="1.1812499759999999"/>
    <n v="1.2999999520000001"/>
    <n v="1.1812499759999999"/>
    <n v="1.234375"/>
    <n v="176516000"/>
    <n v="0.11874997600000015"/>
    <x v="0"/>
    <x v="1"/>
    <x v="1"/>
  </r>
  <r>
    <x v="900"/>
    <n v="1.0687500240000001"/>
    <n v="1.171875"/>
    <n v="1.0062500240000001"/>
    <n v="1.1531250479999999"/>
    <n v="212950000"/>
    <n v="0.16562497599999992"/>
    <x v="0"/>
    <x v="1"/>
    <x v="1"/>
  </r>
  <r>
    <x v="901"/>
    <n v="1.171875"/>
    <n v="1.234375"/>
    <n v="1.0625"/>
    <n v="1.1656249759999999"/>
    <n v="259396000"/>
    <n v="0.171875"/>
    <x v="1"/>
    <x v="0"/>
    <x v="1"/>
  </r>
  <r>
    <x v="902"/>
    <n v="1.265625"/>
    <n v="1.3062499759999999"/>
    <n v="1.0874999759999999"/>
    <n v="1.1437499520000001"/>
    <n v="218084000"/>
    <n v="0.21875"/>
    <x v="1"/>
    <x v="0"/>
    <x v="1"/>
  </r>
  <r>
    <x v="903"/>
    <n v="1.2937500479999999"/>
    <n v="1.375"/>
    <n v="1.2156250479999999"/>
    <n v="1.2250000240000001"/>
    <n v="146136000"/>
    <n v="0.15937495200000007"/>
    <x v="1"/>
    <x v="0"/>
    <x v="1"/>
  </r>
  <r>
    <x v="904"/>
    <n v="1.1875"/>
    <n v="1.3312499520000001"/>
    <n v="1.1749999520000001"/>
    <n v="1.328125"/>
    <n v="125636000"/>
    <n v="0.15625"/>
    <x v="0"/>
    <x v="1"/>
    <x v="1"/>
  </r>
  <r>
    <x v="905"/>
    <n v="1.1343749759999999"/>
    <n v="1.234375"/>
    <n v="1.1296880250000001"/>
    <n v="1.203125"/>
    <n v="140416000"/>
    <n v="0.1046869749999999"/>
    <x v="0"/>
    <x v="1"/>
    <x v="1"/>
  </r>
  <r>
    <x v="906"/>
    <n v="1.1437499520000001"/>
    <n v="1.2124999759999999"/>
    <n v="1.1000000240000001"/>
    <n v="1.1124999520000001"/>
    <n v="174274000"/>
    <n v="0.11249995199999985"/>
    <x v="1"/>
    <x v="1"/>
    <x v="2"/>
  </r>
  <r>
    <x v="907"/>
    <n v="0.99374997600000003"/>
    <n v="1.0593750479999999"/>
    <n v="0.94687497600000003"/>
    <n v="1.0375000240000001"/>
    <n v="320704000"/>
    <n v="0.1125000719999999"/>
    <x v="0"/>
    <x v="0"/>
    <x v="0"/>
  </r>
  <r>
    <x v="908"/>
    <n v="0.91250002399999997"/>
    <n v="1.0437500479999999"/>
    <n v="0.86874997600000003"/>
    <n v="1.015625"/>
    <n v="264370000"/>
    <n v="0.1750000719999999"/>
    <x v="0"/>
    <x v="1"/>
    <x v="1"/>
  </r>
  <r>
    <x v="909"/>
    <n v="0.83437502399999997"/>
    <n v="0.89375001200000004"/>
    <n v="0.78125"/>
    <n v="0.80937498799999996"/>
    <n v="441014000"/>
    <n v="0.11250001200000004"/>
    <x v="1"/>
    <x v="0"/>
    <x v="1"/>
  </r>
  <r>
    <x v="910"/>
    <n v="0.75937497600000003"/>
    <n v="0.88749998799999996"/>
    <n v="0.74374997600000003"/>
    <n v="0.81875002399999997"/>
    <n v="177028000"/>
    <n v="0.14375001199999993"/>
    <x v="0"/>
    <x v="1"/>
    <x v="1"/>
  </r>
  <r>
    <x v="911"/>
    <n v="0.77812498799999996"/>
    <n v="0.82734399999999997"/>
    <n v="0.76249998799999996"/>
    <n v="0.765625"/>
    <n v="187740000"/>
    <n v="6.4844012000000006E-2"/>
    <x v="1"/>
    <x v="0"/>
    <x v="1"/>
  </r>
  <r>
    <x v="912"/>
    <n v="0.84687501200000004"/>
    <n v="0.92500001200000004"/>
    <n v="0.8125"/>
    <n v="0.81562501200000004"/>
    <n v="180256000"/>
    <n v="0.11250001200000004"/>
    <x v="1"/>
    <x v="0"/>
    <x v="1"/>
  </r>
  <r>
    <x v="913"/>
    <n v="0.84375"/>
    <n v="0.87187498799999996"/>
    <n v="0.77812498799999996"/>
    <n v="0.80000001200000004"/>
    <n v="131976000"/>
    <n v="9.375E-2"/>
    <x v="1"/>
    <x v="1"/>
    <x v="2"/>
  </r>
  <r>
    <x v="914"/>
    <n v="0.86874997600000003"/>
    <n v="0.91250002399999997"/>
    <n v="0.83125001200000004"/>
    <n v="0.83125001200000004"/>
    <n v="169112000"/>
    <n v="8.1250011999999927E-2"/>
    <x v="1"/>
    <x v="1"/>
    <x v="2"/>
  </r>
  <r>
    <x v="915"/>
    <n v="0.77812498799999996"/>
    <n v="0.85624998799999996"/>
    <n v="0.75"/>
    <n v="0.83749997600000003"/>
    <n v="196994000"/>
    <n v="0.10624998799999996"/>
    <x v="0"/>
    <x v="0"/>
    <x v="0"/>
  </r>
  <r>
    <x v="916"/>
    <n v="0.69375002399999997"/>
    <n v="0.80000001200000004"/>
    <n v="0.68124997600000003"/>
    <n v="0.79062497600000003"/>
    <n v="184070000"/>
    <n v="0.118750036"/>
    <x v="0"/>
    <x v="1"/>
    <x v="1"/>
  </r>
  <r>
    <x v="917"/>
    <n v="0.87812501200000004"/>
    <n v="0.89375001200000004"/>
    <n v="0.67812502399999997"/>
    <n v="0.68124997600000003"/>
    <n v="293608000"/>
    <n v="0.21562498800000007"/>
    <x v="1"/>
    <x v="0"/>
    <x v="1"/>
  </r>
  <r>
    <x v="918"/>
    <n v="0.77499997600000003"/>
    <n v="0.87812501200000004"/>
    <n v="0.77187502399999997"/>
    <n v="0.85000002399999997"/>
    <n v="212410000"/>
    <n v="0.10624998800000007"/>
    <x v="0"/>
    <x v="0"/>
    <x v="0"/>
  </r>
  <r>
    <x v="919"/>
    <n v="0.72812497600000003"/>
    <n v="0.79374998799999996"/>
    <n v="0.67812502399999997"/>
    <n v="0.77499997600000003"/>
    <n v="175976000"/>
    <n v="0.115624964"/>
    <x v="0"/>
    <x v="1"/>
    <x v="1"/>
  </r>
  <r>
    <x v="920"/>
    <n v="0.74687498799999996"/>
    <n v="0.77812498799999996"/>
    <n v="0.6875"/>
    <n v="0.72187501200000004"/>
    <n v="208894000"/>
    <n v="9.0624987999999962E-2"/>
    <x v="1"/>
    <x v="1"/>
    <x v="2"/>
  </r>
  <r>
    <x v="921"/>
    <n v="0.81875002399999997"/>
    <n v="0.83125001200000004"/>
    <n v="0.72812497600000003"/>
    <n v="0.72812497600000003"/>
    <n v="469104000"/>
    <n v="0.103125036"/>
    <x v="1"/>
    <x v="0"/>
    <x v="1"/>
  </r>
  <r>
    <x v="922"/>
    <n v="0.82499998799999996"/>
    <n v="0.85000002399999997"/>
    <n v="0.77812498799999996"/>
    <n v="0.79218798899999998"/>
    <n v="220050000"/>
    <n v="7.1875036000000003E-2"/>
    <x v="1"/>
    <x v="1"/>
    <x v="2"/>
  </r>
  <r>
    <x v="923"/>
    <n v="0.85000002399999997"/>
    <n v="0.86562502399999997"/>
    <n v="0.78125"/>
    <n v="0.78750002399999997"/>
    <n v="255132000"/>
    <n v="8.4375023999999965E-2"/>
    <x v="1"/>
    <x v="0"/>
    <x v="1"/>
  </r>
  <r>
    <x v="924"/>
    <n v="0.88437497600000003"/>
    <n v="0.92500001200000004"/>
    <n v="0.85624998799999996"/>
    <n v="0.86718797700000005"/>
    <n v="168684000"/>
    <n v="6.8750024000000076E-2"/>
    <x v="1"/>
    <x v="0"/>
    <x v="1"/>
  </r>
  <r>
    <x v="925"/>
    <n v="0.90312498799999996"/>
    <n v="0.91874998799999996"/>
    <n v="0.86250001200000004"/>
    <n v="0.91562497600000003"/>
    <n v="120340000"/>
    <n v="5.6249975999999924E-2"/>
    <x v="0"/>
    <x v="1"/>
    <x v="1"/>
  </r>
  <r>
    <x v="926"/>
    <n v="0.91874998799999996"/>
    <n v="0.97812497600000003"/>
    <n v="0.88749998799999996"/>
    <n v="0.94375002399999997"/>
    <n v="183320000"/>
    <n v="9.0624988000000073E-2"/>
    <x v="0"/>
    <x v="0"/>
    <x v="0"/>
  </r>
  <r>
    <x v="927"/>
    <n v="0.97500002399999997"/>
    <n v="0.97500002399999997"/>
    <n v="0.89687502399999997"/>
    <n v="0.91874998799999996"/>
    <n v="82316000"/>
    <n v="7.8125E-2"/>
    <x v="1"/>
    <x v="1"/>
    <x v="2"/>
  </r>
  <r>
    <x v="928"/>
    <n v="0.99687498799999996"/>
    <n v="1.0187499520000001"/>
    <n v="0.93437498799999996"/>
    <n v="1.0187499520000001"/>
    <n v="123550000"/>
    <n v="8.4374964000000108E-2"/>
    <x v="0"/>
    <x v="0"/>
    <x v="0"/>
  </r>
  <r>
    <x v="929"/>
    <n v="0.92500001200000004"/>
    <n v="0.99687498799999996"/>
    <n v="0.92500001200000004"/>
    <n v="0.97500002399999997"/>
    <n v="87972000"/>
    <n v="7.1874975999999924E-2"/>
    <x v="0"/>
    <x v="1"/>
    <x v="1"/>
  </r>
  <r>
    <x v="930"/>
    <n v="0.94765597599999996"/>
    <n v="0.96562498799999996"/>
    <n v="0.91250002399999997"/>
    <n v="0.91874998799999996"/>
    <n v="94886000"/>
    <n v="5.3124963999999997E-2"/>
    <x v="1"/>
    <x v="1"/>
    <x v="2"/>
  </r>
  <r>
    <x v="931"/>
    <n v="1.09375"/>
    <n v="1.1187499759999999"/>
    <n v="0.94999998799999996"/>
    <n v="0.95937502399999997"/>
    <n v="276962000"/>
    <n v="0.16874998799999996"/>
    <x v="1"/>
    <x v="0"/>
    <x v="1"/>
  </r>
  <r>
    <x v="932"/>
    <n v="0.94999998799999996"/>
    <n v="1.0874999759999999"/>
    <n v="0.94999998799999996"/>
    <n v="1.0843750240000001"/>
    <n v="141328000"/>
    <n v="0.13749998799999996"/>
    <x v="0"/>
    <x v="0"/>
    <x v="0"/>
  </r>
  <r>
    <x v="933"/>
    <n v="0.97500002399999997"/>
    <n v="1.0249999759999999"/>
    <n v="0.94375002399999997"/>
    <n v="0.94687497600000003"/>
    <n v="101892000"/>
    <n v="8.1249951999999959E-2"/>
    <x v="1"/>
    <x v="1"/>
    <x v="2"/>
  </r>
  <r>
    <x v="934"/>
    <n v="1.0062500240000001"/>
    <n v="1.0375000240000001"/>
    <n v="0.94062501200000004"/>
    <n v="0.95625001200000004"/>
    <n v="154260000"/>
    <n v="9.6875012000000038E-2"/>
    <x v="1"/>
    <x v="1"/>
    <x v="2"/>
  </r>
  <r>
    <x v="935"/>
    <n v="0.94687497600000003"/>
    <n v="1.0343749520000001"/>
    <n v="0.93359398800000004"/>
    <n v="1.0281250479999999"/>
    <n v="245466000"/>
    <n v="0.10078096400000003"/>
    <x v="0"/>
    <x v="1"/>
    <x v="1"/>
  </r>
  <r>
    <x v="936"/>
    <n v="0.86562502399999997"/>
    <n v="0.97812497600000003"/>
    <n v="0.85312497600000003"/>
    <n v="0.94687497600000003"/>
    <n v="409516000"/>
    <n v="0.125"/>
    <x v="0"/>
    <x v="0"/>
    <x v="0"/>
  </r>
  <r>
    <x v="937"/>
    <n v="0.8125"/>
    <n v="0.859375"/>
    <n v="0.78750002399999997"/>
    <n v="0.859375"/>
    <n v="189374000"/>
    <n v="7.1874976000000035E-2"/>
    <x v="0"/>
    <x v="1"/>
    <x v="1"/>
  </r>
  <r>
    <x v="938"/>
    <n v="0.71875"/>
    <n v="0.80937498799999996"/>
    <n v="0.71249997600000003"/>
    <n v="0.80624997600000003"/>
    <n v="242022000"/>
    <n v="9.6875011999999927E-2"/>
    <x v="0"/>
    <x v="0"/>
    <x v="0"/>
  </r>
  <r>
    <x v="939"/>
    <n v="0.72187501200000004"/>
    <n v="0.74687498799999996"/>
    <n v="0.71562498799999996"/>
    <n v="0.73124998799999996"/>
    <n v="183796000"/>
    <n v="3.125E-2"/>
    <x v="0"/>
    <x v="1"/>
    <x v="1"/>
  </r>
  <r>
    <x v="940"/>
    <n v="0.79062497600000003"/>
    <n v="0.79374998799999996"/>
    <n v="0.67812502399999997"/>
    <n v="0.69062501200000004"/>
    <n v="381518000"/>
    <n v="0.115624964"/>
    <x v="1"/>
    <x v="0"/>
    <x v="1"/>
  </r>
  <r>
    <x v="941"/>
    <n v="0.75"/>
    <n v="0.79062497600000003"/>
    <n v="0.72812497600000003"/>
    <n v="0.75937497600000003"/>
    <n v="151358000"/>
    <n v="6.25E-2"/>
    <x v="0"/>
    <x v="0"/>
    <x v="0"/>
  </r>
  <r>
    <x v="942"/>
    <n v="0.71875"/>
    <n v="0.79374998799999996"/>
    <n v="0.71875"/>
    <n v="0.765625"/>
    <n v="105904000"/>
    <n v="7.4999987999999962E-2"/>
    <x v="0"/>
    <x v="1"/>
    <x v="1"/>
  </r>
  <r>
    <x v="943"/>
    <n v="0.66874998799999996"/>
    <n v="0.73750001200000004"/>
    <n v="0.66874998799999996"/>
    <n v="0.71562498799999996"/>
    <n v="149080000"/>
    <n v="6.8750024000000076E-2"/>
    <x v="0"/>
    <x v="0"/>
    <x v="0"/>
  </r>
  <r>
    <x v="944"/>
    <n v="0.72500002399999997"/>
    <n v="0.75"/>
    <n v="0.68515598799999999"/>
    <n v="0.70625001200000004"/>
    <n v="105906000"/>
    <n v="6.4844012000000006E-2"/>
    <x v="1"/>
    <x v="0"/>
    <x v="1"/>
  </r>
  <r>
    <x v="945"/>
    <n v="0.6875"/>
    <n v="0.75312501200000004"/>
    <n v="0.6875"/>
    <n v="0.75"/>
    <n v="95908000"/>
    <n v="6.5625012000000038E-2"/>
    <x v="0"/>
    <x v="1"/>
    <x v="1"/>
  </r>
  <r>
    <x v="946"/>
    <n v="0.72187501200000004"/>
    <n v="0.73750001200000004"/>
    <n v="0.67500001200000004"/>
    <n v="0.70625001200000004"/>
    <n v="162468000"/>
    <n v="6.25E-2"/>
    <x v="1"/>
    <x v="1"/>
    <x v="2"/>
  </r>
  <r>
    <x v="947"/>
    <n v="0.72500002399999997"/>
    <n v="0.73124998799999996"/>
    <n v="0.67500001200000004"/>
    <n v="0.67500001200000004"/>
    <n v="327690000"/>
    <n v="5.6249975999999924E-2"/>
    <x v="1"/>
    <x v="0"/>
    <x v="1"/>
  </r>
  <r>
    <x v="948"/>
    <n v="0.68437498799999996"/>
    <n v="0.70625001200000004"/>
    <n v="0.66562497600000003"/>
    <n v="0.68124997600000003"/>
    <n v="129812000"/>
    <n v="4.0625036000000003E-2"/>
    <x v="1"/>
    <x v="1"/>
    <x v="2"/>
  </r>
  <r>
    <x v="949"/>
    <n v="0.625"/>
    <n v="0.68437498799999996"/>
    <n v="0.62187498799999996"/>
    <n v="0.68124997600000003"/>
    <n v="131782000"/>
    <n v="6.25E-2"/>
    <x v="0"/>
    <x v="1"/>
    <x v="1"/>
  </r>
  <r>
    <x v="950"/>
    <n v="0.59687501200000004"/>
    <n v="0.625"/>
    <n v="0.56562501200000004"/>
    <n v="0.61250001200000004"/>
    <n v="151052000"/>
    <n v="5.9374987999999962E-2"/>
    <x v="0"/>
    <x v="1"/>
    <x v="1"/>
  </r>
  <r>
    <x v="951"/>
    <n v="0.59687501200000004"/>
    <n v="0.60624998799999996"/>
    <n v="0.56875002399999997"/>
    <n v="0.60000002399999997"/>
    <n v="164984000"/>
    <n v="3.7499963999999997E-2"/>
    <x v="0"/>
    <x v="0"/>
    <x v="0"/>
  </r>
  <r>
    <x v="952"/>
    <n v="0.59062498799999996"/>
    <n v="0.60312497600000003"/>
    <n v="0.55312502399999997"/>
    <n v="0.59375"/>
    <n v="102998000"/>
    <n v="4.999995200000007E-2"/>
    <x v="0"/>
    <x v="1"/>
    <x v="1"/>
  </r>
  <r>
    <x v="953"/>
    <n v="0.59687501200000004"/>
    <n v="0.61250001200000004"/>
    <n v="0.57499998799999996"/>
    <n v="0.60312497600000003"/>
    <n v="124582000"/>
    <n v="3.7500024000000076E-2"/>
    <x v="0"/>
    <x v="1"/>
    <x v="1"/>
  </r>
  <r>
    <x v="954"/>
    <n v="0.58749997600000003"/>
    <n v="0.60624998799999996"/>
    <n v="0.58125001200000004"/>
    <n v="0.59062498799999996"/>
    <n v="154652000"/>
    <n v="2.4999975999999924E-2"/>
    <x v="0"/>
    <x v="1"/>
    <x v="1"/>
  </r>
  <r>
    <x v="955"/>
    <n v="0.50937497600000003"/>
    <n v="0.58749997600000003"/>
    <n v="0.49687498800000002"/>
    <n v="0.5625"/>
    <n v="292596000"/>
    <n v="9.0624988000000017E-2"/>
    <x v="0"/>
    <x v="0"/>
    <x v="0"/>
  </r>
  <r>
    <x v="956"/>
    <n v="0.52187502399999997"/>
    <n v="0.53437501200000004"/>
    <n v="0.47968798899999998"/>
    <n v="0.49375000600000002"/>
    <n v="219934000"/>
    <n v="5.4687023000000057E-2"/>
    <x v="1"/>
    <x v="0"/>
    <x v="1"/>
  </r>
  <r>
    <x v="957"/>
    <n v="0.5"/>
    <n v="0.53125"/>
    <n v="0.5"/>
    <n v="0.50156301299999995"/>
    <n v="150912000"/>
    <n v="3.125E-2"/>
    <x v="0"/>
    <x v="1"/>
    <x v="1"/>
  </r>
  <r>
    <x v="958"/>
    <n v="0.63125002399999997"/>
    <n v="0.65312498799999996"/>
    <n v="0.57499998799999996"/>
    <n v="0.61874997600000003"/>
    <n v="470014000"/>
    <n v="7.8125E-2"/>
    <x v="1"/>
    <x v="0"/>
    <x v="1"/>
  </r>
  <r>
    <x v="959"/>
    <n v="0.59375"/>
    <n v="0.69999998799999996"/>
    <n v="0.5625"/>
    <n v="0.65390598799999999"/>
    <n v="463830000"/>
    <n v="0.13749998799999996"/>
    <x v="0"/>
    <x v="0"/>
    <x v="0"/>
  </r>
  <r>
    <x v="960"/>
    <n v="0.61250001200000004"/>
    <n v="0.62812501200000004"/>
    <n v="0.57187497600000003"/>
    <n v="0.59687501200000004"/>
    <n v="212882000"/>
    <n v="5.6250036000000003E-2"/>
    <x v="1"/>
    <x v="0"/>
    <x v="1"/>
  </r>
  <r>
    <x v="961"/>
    <n v="0.58437502399999997"/>
    <n v="0.60000002399999997"/>
    <n v="0.58125001200000004"/>
    <n v="0.59687501200000004"/>
    <n v="99152000"/>
    <n v="1.8750011999999927E-2"/>
    <x v="0"/>
    <x v="1"/>
    <x v="1"/>
  </r>
  <r>
    <x v="962"/>
    <n v="0.61250001200000004"/>
    <n v="0.625"/>
    <n v="0.56875002399999997"/>
    <n v="0.57187497600000003"/>
    <n v="177134000"/>
    <n v="5.6249976000000035E-2"/>
    <x v="1"/>
    <x v="0"/>
    <x v="1"/>
  </r>
  <r>
    <x v="963"/>
    <n v="0.53125"/>
    <n v="0.58437502399999997"/>
    <n v="0.52499997600000003"/>
    <n v="0.56875002399999997"/>
    <n v="114330000"/>
    <n v="5.937504799999993E-2"/>
    <x v="0"/>
    <x v="0"/>
    <x v="0"/>
  </r>
  <r>
    <x v="964"/>
    <n v="0.55000001200000004"/>
    <n v="0.55312502399999997"/>
    <n v="0.52499997600000003"/>
    <n v="0.54062497600000003"/>
    <n v="66614000"/>
    <n v="2.812504799999993E-2"/>
    <x v="1"/>
    <x v="0"/>
    <x v="1"/>
  </r>
  <r>
    <x v="965"/>
    <n v="0.53125"/>
    <n v="0.546875"/>
    <n v="0.50625002399999997"/>
    <n v="0.51249998799999996"/>
    <n v="62488000"/>
    <n v="4.0624976000000035E-2"/>
    <x v="1"/>
    <x v="1"/>
    <x v="2"/>
  </r>
  <r>
    <x v="966"/>
    <n v="0.54374998799999996"/>
    <n v="0.57187497600000003"/>
    <n v="0.54062497600000003"/>
    <n v="0.56875002399999997"/>
    <n v="116498000"/>
    <n v="3.125E-2"/>
    <x v="0"/>
    <x v="1"/>
    <x v="1"/>
  </r>
  <r>
    <x v="967"/>
    <n v="0.55000001200000004"/>
    <n v="0.55312502399999997"/>
    <n v="0.51249998799999996"/>
    <n v="0.53125"/>
    <n v="139684000"/>
    <n v="4.0625036000000003E-2"/>
    <x v="1"/>
    <x v="0"/>
    <x v="1"/>
  </r>
  <r>
    <x v="968"/>
    <n v="0.52499997600000003"/>
    <n v="0.56562501200000004"/>
    <n v="0.50625002399999997"/>
    <n v="0.55937498799999996"/>
    <n v="135490000"/>
    <n v="5.9374988000000073E-2"/>
    <x v="0"/>
    <x v="0"/>
    <x v="0"/>
  </r>
  <r>
    <x v="969"/>
    <n v="0.51249998799999996"/>
    <n v="0.57499998799999996"/>
    <n v="0.50625002399999997"/>
    <n v="0.52812498799999996"/>
    <n v="125894000"/>
    <n v="6.8749963999999997E-2"/>
    <x v="0"/>
    <x v="0"/>
    <x v="0"/>
  </r>
  <r>
    <x v="970"/>
    <n v="0.5"/>
    <n v="0.52187502399999997"/>
    <n v="0.5"/>
    <n v="0.51875001200000004"/>
    <n v="110132000"/>
    <n v="2.1875023999999965E-2"/>
    <x v="0"/>
    <x v="1"/>
    <x v="1"/>
  </r>
  <r>
    <x v="971"/>
    <n v="0.50937497600000003"/>
    <n v="0.51249998799999996"/>
    <n v="0.47812500600000002"/>
    <n v="0.50312501200000004"/>
    <n v="131892000"/>
    <n v="3.4374981999999943E-2"/>
    <x v="1"/>
    <x v="0"/>
    <x v="1"/>
  </r>
  <r>
    <x v="972"/>
    <n v="0.50937497600000003"/>
    <n v="0.54062497600000003"/>
    <n v="0.49687498800000002"/>
    <n v="0.52812498799999996"/>
    <n v="75088000"/>
    <n v="4.3749988000000017E-2"/>
    <x v="0"/>
    <x v="1"/>
    <x v="1"/>
  </r>
  <r>
    <x v="973"/>
    <n v="0.54699999099999996"/>
    <n v="0.56449997399999996"/>
    <n v="0.53100001799999996"/>
    <n v="0.53500002599999996"/>
    <n v="137012000"/>
    <n v="3.3499955999999997E-2"/>
    <x v="1"/>
    <x v="0"/>
    <x v="1"/>
  </r>
  <r>
    <x v="974"/>
    <n v="0.58200001700000004"/>
    <n v="0.58999997400000004"/>
    <n v="0.52549999999999997"/>
    <n v="0.54600000400000004"/>
    <n v="112064000"/>
    <n v="6.4499974000000071E-2"/>
    <x v="1"/>
    <x v="0"/>
    <x v="1"/>
  </r>
  <r>
    <x v="975"/>
    <n v="0.540000021"/>
    <n v="0.55800002800000004"/>
    <n v="0.53750002399999997"/>
    <n v="0.55500000699999996"/>
    <n v="67738000"/>
    <n v="2.0500004000000072E-2"/>
    <x v="0"/>
    <x v="1"/>
    <x v="1"/>
  </r>
  <r>
    <x v="976"/>
    <n v="0.5"/>
    <n v="0.55150002200000003"/>
    <n v="0.5"/>
    <n v="0.52850002100000004"/>
    <n v="92768000"/>
    <n v="5.1500022000000034E-2"/>
    <x v="0"/>
    <x v="0"/>
    <x v="0"/>
  </r>
  <r>
    <x v="977"/>
    <n v="0.51150000100000004"/>
    <n v="0.54199999600000004"/>
    <n v="0.495499998"/>
    <n v="0.50599998199999996"/>
    <n v="71168000"/>
    <n v="4.6499998000000042E-2"/>
    <x v="1"/>
    <x v="1"/>
    <x v="2"/>
  </r>
  <r>
    <x v="978"/>
    <n v="0.45500001299999998"/>
    <n v="0.526499987"/>
    <n v="0.42500001199999998"/>
    <n v="0.51649999599999996"/>
    <n v="176078000"/>
    <n v="0.10149997500000002"/>
    <x v="0"/>
    <x v="0"/>
    <x v="0"/>
  </r>
  <r>
    <x v="979"/>
    <n v="0.431499988"/>
    <n v="0.45750001099999998"/>
    <n v="0.42500001199999998"/>
    <n v="0.435499996"/>
    <n v="97314000"/>
    <n v="3.2499999000000002E-2"/>
    <x v="0"/>
    <x v="1"/>
    <x v="1"/>
  </r>
  <r>
    <x v="980"/>
    <n v="0.41999998700000002"/>
    <n v="0.44999998800000002"/>
    <n v="0.405000001"/>
    <n v="0.42849999700000002"/>
    <n v="114162000"/>
    <n v="4.4999987000000019E-2"/>
    <x v="0"/>
    <x v="0"/>
    <x v="0"/>
  </r>
  <r>
    <x v="981"/>
    <n v="0.45600000000000002"/>
    <n v="0.46500000400000002"/>
    <n v="0.43599999"/>
    <n v="0.45100000499999998"/>
    <n v="108484000"/>
    <n v="2.9000014000000018E-2"/>
    <x v="1"/>
    <x v="0"/>
    <x v="1"/>
  </r>
  <r>
    <x v="982"/>
    <n v="0.41850000599999998"/>
    <n v="0.44499999299999998"/>
    <n v="0.40999999599999998"/>
    <n v="0.44499999299999998"/>
    <n v="105622000"/>
    <n v="3.4999997000000005E-2"/>
    <x v="0"/>
    <x v="1"/>
    <x v="1"/>
  </r>
  <r>
    <x v="983"/>
    <n v="0.55900001499999996"/>
    <n v="0.59500002900000004"/>
    <n v="0.53500002599999996"/>
    <n v="0.59200000799999997"/>
    <n v="468114000"/>
    <n v="6.0000003000000079E-2"/>
    <x v="0"/>
    <x v="0"/>
    <x v="0"/>
  </r>
  <r>
    <x v="984"/>
    <n v="0.60049998800000004"/>
    <n v="0.67500001200000004"/>
    <n v="0.560000002"/>
    <n v="0.56199997700000004"/>
    <n v="377208000"/>
    <n v="0.11500001000000004"/>
    <x v="1"/>
    <x v="0"/>
    <x v="1"/>
  </r>
  <r>
    <x v="985"/>
    <n v="0.666000009"/>
    <n v="0.68250000499999997"/>
    <n v="0.609000027"/>
    <n v="0.65499997099999996"/>
    <n v="268436000"/>
    <n v="7.3499977999999966E-2"/>
    <x v="1"/>
    <x v="0"/>
    <x v="1"/>
  </r>
  <r>
    <x v="986"/>
    <n v="0.73350000400000004"/>
    <n v="0.75050002299999996"/>
    <n v="0.64999997600000003"/>
    <n v="0.65249997400000004"/>
    <n v="230600000"/>
    <n v="0.10050004699999993"/>
    <x v="1"/>
    <x v="0"/>
    <x v="1"/>
  </r>
  <r>
    <x v="987"/>
    <n v="0.70149999900000004"/>
    <n v="0.72699999800000004"/>
    <n v="0.68250000499999997"/>
    <n v="0.72500002399999997"/>
    <n v="126202000"/>
    <n v="4.4499993000000071E-2"/>
    <x v="0"/>
    <x v="0"/>
    <x v="0"/>
  </r>
  <r>
    <x v="988"/>
    <n v="0.73699998899999997"/>
    <n v="0.743499994"/>
    <n v="0.6875"/>
    <n v="0.69050002099999996"/>
    <n v="101470000"/>
    <n v="5.5999993999999997E-2"/>
    <x v="1"/>
    <x v="1"/>
    <x v="2"/>
  </r>
  <r>
    <x v="989"/>
    <n v="0.827000022"/>
    <n v="0.90799999200000003"/>
    <n v="0.77749997400000004"/>
    <n v="0.78299999200000003"/>
    <n v="391100000"/>
    <n v="0.130500018"/>
    <x v="1"/>
    <x v="0"/>
    <x v="1"/>
  </r>
  <r>
    <x v="990"/>
    <n v="0.79949998899999997"/>
    <n v="0.84500002900000004"/>
    <n v="0.784500003"/>
    <n v="0.84500002900000004"/>
    <n v="174852000"/>
    <n v="6.050002600000004E-2"/>
    <x v="0"/>
    <x v="0"/>
    <x v="0"/>
  </r>
  <r>
    <x v="991"/>
    <n v="0.78899997499999996"/>
    <n v="0.810000002"/>
    <n v="0.74849999"/>
    <n v="0.78100001799999996"/>
    <n v="170442000"/>
    <n v="6.1500011999999993E-2"/>
    <x v="1"/>
    <x v="1"/>
    <x v="2"/>
  </r>
  <r>
    <x v="992"/>
    <n v="0.810000002"/>
    <n v="0.87300002600000004"/>
    <n v="0.80099999899999996"/>
    <n v="0.81950002899999996"/>
    <n v="233792000"/>
    <n v="7.2000027000000077E-2"/>
    <x v="0"/>
    <x v="0"/>
    <x v="0"/>
  </r>
  <r>
    <x v="993"/>
    <n v="0.78399997899999996"/>
    <n v="0.83999997400000004"/>
    <n v="0.773999989"/>
    <n v="0.82200002699999997"/>
    <n v="141652000"/>
    <n v="6.5999985000000039E-2"/>
    <x v="0"/>
    <x v="1"/>
    <x v="1"/>
  </r>
  <r>
    <x v="994"/>
    <n v="0.804499984"/>
    <n v="0.80500000699999996"/>
    <n v="0.730000019"/>
    <n v="0.784500003"/>
    <n v="186342000"/>
    <n v="7.4999987999999962E-2"/>
    <x v="1"/>
    <x v="0"/>
    <x v="1"/>
  </r>
  <r>
    <x v="995"/>
    <n v="0.771499991"/>
    <n v="0.82499998799999996"/>
    <n v="0.75"/>
    <n v="0.8125"/>
    <n v="119212000"/>
    <n v="7.4999987999999962E-2"/>
    <x v="0"/>
    <x v="0"/>
    <x v="0"/>
  </r>
  <r>
    <x v="996"/>
    <n v="0.763499975"/>
    <n v="0.78649997699999996"/>
    <n v="0.75099998700000004"/>
    <n v="0.786000013"/>
    <n v="88920000"/>
    <n v="3.5499989999999926E-2"/>
    <x v="0"/>
    <x v="1"/>
    <x v="1"/>
  </r>
  <r>
    <x v="997"/>
    <n v="0.78899997499999996"/>
    <n v="0.84500002900000004"/>
    <n v="0.77950000799999997"/>
    <n v="0.78149998200000004"/>
    <n v="115606000"/>
    <n v="6.5500021000000075E-2"/>
    <x v="1"/>
    <x v="0"/>
    <x v="1"/>
  </r>
  <r>
    <x v="998"/>
    <n v="0.844500005"/>
    <n v="0.85000002399999997"/>
    <n v="0.790000021"/>
    <n v="0.795000017"/>
    <n v="102158000"/>
    <n v="6.0000002999999968E-2"/>
    <x v="1"/>
    <x v="1"/>
    <x v="2"/>
  </r>
  <r>
    <x v="999"/>
    <n v="0.85549998299999996"/>
    <n v="0.87150001499999996"/>
    <n v="0.84200000799999997"/>
    <n v="0.85699999299999996"/>
    <n v="149944000"/>
    <n v="2.9500006999999995E-2"/>
    <x v="0"/>
    <x v="0"/>
    <x v="0"/>
  </r>
  <r>
    <x v="1000"/>
    <n v="0.83749997600000003"/>
    <n v="0.85000002399999997"/>
    <n v="0.8125"/>
    <n v="0.84149998400000003"/>
    <n v="100200000"/>
    <n v="3.7500023999999965E-2"/>
    <x v="0"/>
    <x v="1"/>
    <x v="1"/>
  </r>
  <r>
    <x v="1001"/>
    <n v="0.87800002099999996"/>
    <n v="0.87999999500000003"/>
    <n v="0.796500027"/>
    <n v="0.81749999500000003"/>
    <n v="131690000"/>
    <n v="8.3499968000000035E-2"/>
    <x v="1"/>
    <x v="0"/>
    <x v="1"/>
  </r>
  <r>
    <x v="1002"/>
    <n v="0.84600001599999997"/>
    <n v="0.87650001"/>
    <n v="0.82550001100000003"/>
    <n v="0.86799997100000004"/>
    <n v="101674000"/>
    <n v="5.0999998999999963E-2"/>
    <x v="0"/>
    <x v="1"/>
    <x v="1"/>
  </r>
  <r>
    <x v="1003"/>
    <n v="0.80900001499999996"/>
    <n v="0.824500024"/>
    <n v="0.77999997099999996"/>
    <n v="0.81400001"/>
    <n v="143830000"/>
    <n v="4.4500053000000039E-2"/>
    <x v="0"/>
    <x v="0"/>
    <x v="0"/>
  </r>
  <r>
    <x v="1004"/>
    <n v="0.75050002299999996"/>
    <n v="0.78299999200000003"/>
    <n v="0.75"/>
    <n v="0.77749997400000004"/>
    <n v="93420000"/>
    <n v="3.2999992000000034E-2"/>
    <x v="0"/>
    <x v="1"/>
    <x v="1"/>
  </r>
  <r>
    <x v="1005"/>
    <n v="0.73100000600000004"/>
    <n v="0.782000005"/>
    <n v="0.730000019"/>
    <n v="0.769999981"/>
    <n v="100252000"/>
    <n v="5.1999985999999998E-2"/>
    <x v="0"/>
    <x v="0"/>
    <x v="0"/>
  </r>
  <r>
    <x v="1006"/>
    <n v="0.734000027"/>
    <n v="0.74000001000000004"/>
    <n v="0.69999998799999996"/>
    <n v="0.727500021"/>
    <n v="69738000"/>
    <n v="4.0000022000000079E-2"/>
    <x v="1"/>
    <x v="1"/>
    <x v="2"/>
  </r>
  <r>
    <x v="1007"/>
    <n v="0.666499972"/>
    <n v="0.72649997499999996"/>
    <n v="0.65799999200000003"/>
    <n v="0.72649997499999996"/>
    <n v="123884000"/>
    <n v="6.8499982999999931E-2"/>
    <x v="0"/>
    <x v="0"/>
    <x v="0"/>
  </r>
  <r>
    <x v="1008"/>
    <n v="0.676999986"/>
    <n v="0.71499997400000004"/>
    <n v="0.657000005"/>
    <n v="0.667500019"/>
    <n v="122624000"/>
    <n v="5.799996900000004E-2"/>
    <x v="1"/>
    <x v="1"/>
    <x v="2"/>
  </r>
  <r>
    <x v="1009"/>
    <n v="0.70649999399999996"/>
    <n v="0.71899998200000004"/>
    <n v="0.65499997099999996"/>
    <n v="0.67250001400000003"/>
    <n v="145580000"/>
    <n v="6.4000011000000079E-2"/>
    <x v="1"/>
    <x v="0"/>
    <x v="1"/>
  </r>
  <r>
    <x v="1010"/>
    <n v="0.73900002200000003"/>
    <n v="0.75"/>
    <n v="0.70149999900000004"/>
    <n v="0.70450002"/>
    <n v="135108000"/>
    <n v="4.8500000999999959E-2"/>
    <x v="1"/>
    <x v="0"/>
    <x v="1"/>
  </r>
  <r>
    <x v="1011"/>
    <n v="0.73600000099999996"/>
    <n v="0.75"/>
    <n v="0.72500002399999997"/>
    <n v="0.74150002000000004"/>
    <n v="101436000"/>
    <n v="2.4999976000000035E-2"/>
    <x v="0"/>
    <x v="1"/>
    <x v="1"/>
  </r>
  <r>
    <x v="1012"/>
    <n v="0.819000006"/>
    <n v="0.82099997999999996"/>
    <n v="0.73750001200000004"/>
    <n v="0.747500002"/>
    <n v="144648000"/>
    <n v="8.3499967999999924E-2"/>
    <x v="1"/>
    <x v="1"/>
    <x v="2"/>
  </r>
  <r>
    <x v="1013"/>
    <n v="0.8125"/>
    <n v="0.85000002399999997"/>
    <n v="0.795000017"/>
    <n v="0.83950000999999996"/>
    <n v="146180000"/>
    <n v="5.5000006999999962E-2"/>
    <x v="0"/>
    <x v="1"/>
    <x v="1"/>
  </r>
  <r>
    <x v="1014"/>
    <n v="0.77999997099999996"/>
    <n v="0.83999997400000004"/>
    <n v="0.75599998199999996"/>
    <n v="0.810000002"/>
    <n v="178530000"/>
    <n v="8.3999992000000079E-2"/>
    <x v="0"/>
    <x v="0"/>
    <x v="0"/>
  </r>
  <r>
    <x v="1015"/>
    <n v="0.83749997600000003"/>
    <n v="0.83749997600000003"/>
    <n v="0.76249998799999996"/>
    <n v="0.78549999000000004"/>
    <n v="106698000"/>
    <n v="7.4999988000000073E-2"/>
    <x v="1"/>
    <x v="1"/>
    <x v="2"/>
  </r>
  <r>
    <x v="1016"/>
    <n v="0.85449999600000004"/>
    <n v="0.87650001"/>
    <n v="0.81849998199999996"/>
    <n v="0.832499981"/>
    <n v="138574000"/>
    <n v="5.8000028000000037E-2"/>
    <x v="1"/>
    <x v="1"/>
    <x v="2"/>
  </r>
  <r>
    <x v="1017"/>
    <n v="0.86100000099999996"/>
    <n v="0.87699997399999996"/>
    <n v="0.834999979"/>
    <n v="0.860499978"/>
    <n v="187898000"/>
    <n v="4.1999994999999957E-2"/>
    <x v="1"/>
    <x v="0"/>
    <x v="1"/>
  </r>
  <r>
    <x v="1018"/>
    <n v="0.78299999200000003"/>
    <n v="0.85000002399999997"/>
    <n v="0.78100001799999996"/>
    <n v="0.827000022"/>
    <n v="177028000"/>
    <n v="6.9000006000000003E-2"/>
    <x v="0"/>
    <x v="1"/>
    <x v="1"/>
  </r>
  <r>
    <x v="1019"/>
    <n v="0.83450001500000004"/>
    <n v="0.86000001400000003"/>
    <n v="0.78750002399999997"/>
    <n v="0.79199999600000004"/>
    <n v="192640000"/>
    <n v="7.249999000000007E-2"/>
    <x v="1"/>
    <x v="0"/>
    <x v="1"/>
  </r>
  <r>
    <x v="1020"/>
    <n v="0.84750002599999996"/>
    <n v="0.86549997300000003"/>
    <n v="0.81950002899999996"/>
    <n v="0.86100000099999996"/>
    <n v="129372000"/>
    <n v="4.599994400000007E-2"/>
    <x v="0"/>
    <x v="0"/>
    <x v="0"/>
  </r>
  <r>
    <x v="1021"/>
    <n v="0.84549999200000003"/>
    <n v="0.87000000499999997"/>
    <n v="0.80750000499999997"/>
    <n v="0.86599999699999997"/>
    <n v="122820000"/>
    <n v="6.25E-2"/>
    <x v="0"/>
    <x v="1"/>
    <x v="1"/>
  </r>
  <r>
    <x v="1022"/>
    <n v="0.82200002699999997"/>
    <n v="0.896000028"/>
    <n v="0.80000001200000004"/>
    <n v="0.85299998499999996"/>
    <n v="255162000"/>
    <n v="9.6000015999999966E-2"/>
    <x v="0"/>
    <x v="0"/>
    <x v="0"/>
  </r>
  <r>
    <x v="1023"/>
    <n v="0.79949998899999997"/>
    <n v="0.83600002500000004"/>
    <n v="0.773999989"/>
    <n v="0.833500028"/>
    <n v="194722000"/>
    <n v="6.2000036000000036E-2"/>
    <x v="0"/>
    <x v="0"/>
    <x v="0"/>
  </r>
  <r>
    <x v="1024"/>
    <n v="0.80650001800000004"/>
    <n v="0.81150001299999996"/>
    <n v="0.784500003"/>
    <n v="0.791000009"/>
    <n v="68904000"/>
    <n v="2.7000009999999963E-2"/>
    <x v="1"/>
    <x v="0"/>
    <x v="1"/>
  </r>
  <r>
    <x v="1025"/>
    <n v="0.78500002599999996"/>
    <n v="0.816500008"/>
    <n v="0.78250002900000004"/>
    <n v="0.8125"/>
    <n v="50166000"/>
    <n v="3.3999978999999958E-2"/>
    <x v="0"/>
    <x v="1"/>
    <x v="1"/>
  </r>
  <r>
    <x v="1026"/>
    <n v="0.74299997100000004"/>
    <n v="0.77749997400000004"/>
    <n v="0.72250002599999996"/>
    <n v="0.77499997600000003"/>
    <n v="99420000"/>
    <n v="5.4999948000000076E-2"/>
    <x v="0"/>
    <x v="0"/>
    <x v="0"/>
  </r>
  <r>
    <x v="1027"/>
    <n v="0.73199999299999996"/>
    <n v="0.739499986"/>
    <n v="0.71600002100000004"/>
    <n v="0.730000019"/>
    <n v="86674000"/>
    <n v="2.3499964999999956E-2"/>
    <x v="1"/>
    <x v="0"/>
    <x v="1"/>
  </r>
  <r>
    <x v="1028"/>
    <n v="0.70599997000000003"/>
    <n v="0.75749999300000004"/>
    <n v="0.70550000700000004"/>
    <n v="0.74800002600000004"/>
    <n v="75688000"/>
    <n v="5.1999985999999998E-2"/>
    <x v="0"/>
    <x v="1"/>
    <x v="1"/>
  </r>
  <r>
    <x v="1029"/>
    <n v="0.66449999800000004"/>
    <n v="0.70599997000000003"/>
    <n v="0.65799999200000003"/>
    <n v="0.70599997000000003"/>
    <n v="101766000"/>
    <n v="4.7999977999999999E-2"/>
    <x v="0"/>
    <x v="1"/>
    <x v="1"/>
  </r>
  <r>
    <x v="1030"/>
    <n v="0.62449997700000004"/>
    <n v="0.672999978"/>
    <n v="0.61500001000000004"/>
    <n v="0.65049999999999997"/>
    <n v="153432000"/>
    <n v="5.7999967999999957E-2"/>
    <x v="0"/>
    <x v="0"/>
    <x v="0"/>
  </r>
  <r>
    <x v="1031"/>
    <n v="0.59149998400000003"/>
    <n v="0.63499998999999996"/>
    <n v="0.583500028"/>
    <n v="0.622500002"/>
    <n v="114342000"/>
    <n v="5.1499961999999955E-2"/>
    <x v="0"/>
    <x v="1"/>
    <x v="1"/>
  </r>
  <r>
    <x v="1032"/>
    <n v="0.56800001899999997"/>
    <n v="0.63249999300000004"/>
    <n v="0.560000002"/>
    <n v="0.622500002"/>
    <n v="122190000"/>
    <n v="7.2499991000000041E-2"/>
    <x v="0"/>
    <x v="1"/>
    <x v="1"/>
  </r>
  <r>
    <x v="1033"/>
    <n v="0.62650001"/>
    <n v="0.63499998999999996"/>
    <n v="0.560000002"/>
    <n v="0.56349998700000004"/>
    <n v="213046000"/>
    <n v="7.4999987999999962E-2"/>
    <x v="1"/>
    <x v="0"/>
    <x v="1"/>
  </r>
  <r>
    <x v="1034"/>
    <n v="0.65399998400000003"/>
    <n v="0.66000002599999996"/>
    <n v="0.62949997199999996"/>
    <n v="0.63400000300000003"/>
    <n v="195548000"/>
    <n v="3.0500053999999999E-2"/>
    <x v="1"/>
    <x v="0"/>
    <x v="1"/>
  </r>
  <r>
    <x v="1035"/>
    <n v="0.62000000499999997"/>
    <n v="0.663500011"/>
    <n v="0.61900001800000004"/>
    <n v="0.65649998200000004"/>
    <n v="126334000"/>
    <n v="4.449999299999996E-2"/>
    <x v="0"/>
    <x v="1"/>
    <x v="1"/>
  </r>
  <r>
    <x v="1036"/>
    <n v="0.64050000900000004"/>
    <n v="0.657000005"/>
    <n v="0.62849998500000004"/>
    <n v="0.635500014"/>
    <n v="138940000"/>
    <n v="2.8500019999999959E-2"/>
    <x v="1"/>
    <x v="0"/>
    <x v="1"/>
  </r>
  <r>
    <x v="1037"/>
    <n v="0.66250002399999997"/>
    <n v="0.68699997700000004"/>
    <n v="0.60199999800000004"/>
    <n v="0.62699997399999996"/>
    <n v="132790000"/>
    <n v="8.4999979000000003E-2"/>
    <x v="1"/>
    <x v="1"/>
    <x v="2"/>
  </r>
  <r>
    <x v="1038"/>
    <n v="0.702000022"/>
    <n v="0.71249997600000003"/>
    <n v="0.68250000499999997"/>
    <n v="0.69050002099999996"/>
    <n v="152488000"/>
    <n v="2.999997100000007E-2"/>
    <x v="1"/>
    <x v="0"/>
    <x v="1"/>
  </r>
  <r>
    <x v="1039"/>
    <n v="0.717999995"/>
    <n v="0.72949999600000004"/>
    <n v="0.68849998700000004"/>
    <n v="0.711499989"/>
    <n v="110334000"/>
    <n v="4.1000009000000004E-2"/>
    <x v="1"/>
    <x v="0"/>
    <x v="1"/>
  </r>
  <r>
    <x v="1040"/>
    <n v="0.707499981"/>
    <n v="0.732500017"/>
    <n v="0.68599999"/>
    <n v="0.715499997"/>
    <n v="89780000"/>
    <n v="4.6500026999999999E-2"/>
    <x v="0"/>
    <x v="1"/>
    <x v="1"/>
  </r>
  <r>
    <x v="1041"/>
    <n v="0.72649997499999996"/>
    <n v="0.735499978"/>
    <n v="0.69249999500000003"/>
    <n v="0.704999983"/>
    <n v="126690000"/>
    <n v="4.2999982999999964E-2"/>
    <x v="1"/>
    <x v="0"/>
    <x v="1"/>
  </r>
  <r>
    <x v="1042"/>
    <n v="0.70649999399999996"/>
    <n v="0.72500002399999997"/>
    <n v="0.69999998799999996"/>
    <n v="0.72450000000000003"/>
    <n v="54022000"/>
    <n v="2.5000036000000003E-2"/>
    <x v="0"/>
    <x v="1"/>
    <x v="1"/>
  </r>
  <r>
    <x v="1043"/>
    <n v="0.763499975"/>
    <n v="0.772499979"/>
    <n v="0.709999979"/>
    <n v="0.713999987"/>
    <n v="241664000"/>
    <n v="6.25E-2"/>
    <x v="1"/>
    <x v="0"/>
    <x v="1"/>
  </r>
  <r>
    <x v="1044"/>
    <n v="0.763499975"/>
    <n v="0.786000013"/>
    <n v="0.74000001000000004"/>
    <n v="0.74500000499999997"/>
    <n v="181824000"/>
    <n v="4.6000002999999956E-2"/>
    <x v="1"/>
    <x v="0"/>
    <x v="1"/>
  </r>
  <r>
    <x v="1045"/>
    <n v="0.79049998499999996"/>
    <n v="0.795000017"/>
    <n v="0.75550001899999997"/>
    <n v="0.767499983"/>
    <n v="160020000"/>
    <n v="3.9499998000000036E-2"/>
    <x v="1"/>
    <x v="1"/>
    <x v="2"/>
  </r>
  <r>
    <x v="1046"/>
    <n v="0.780499995"/>
    <n v="0.805999994"/>
    <n v="0.77999997099999996"/>
    <n v="0.80400002000000004"/>
    <n v="172854000"/>
    <n v="2.6000023000000039E-2"/>
    <x v="0"/>
    <x v="0"/>
    <x v="0"/>
  </r>
  <r>
    <x v="1047"/>
    <n v="0.76700002"/>
    <n v="0.790000021"/>
    <n v="0.747500002"/>
    <n v="0.771499991"/>
    <n v="116436000"/>
    <n v="4.2500019E-2"/>
    <x v="0"/>
    <x v="1"/>
    <x v="1"/>
  </r>
  <r>
    <x v="1048"/>
    <n v="0.824500024"/>
    <n v="0.827000022"/>
    <n v="0.78500002599999996"/>
    <n v="0.78500002599999996"/>
    <n v="119530000"/>
    <n v="4.1999996000000039E-2"/>
    <x v="1"/>
    <x v="1"/>
    <x v="2"/>
  </r>
  <r>
    <x v="1049"/>
    <n v="0.84899997699999996"/>
    <n v="0.85000002399999997"/>
    <n v="0.80500000699999996"/>
    <n v="0.81300002299999996"/>
    <n v="136966000"/>
    <n v="4.5000017000000003E-2"/>
    <x v="1"/>
    <x v="1"/>
    <x v="2"/>
  </r>
  <r>
    <x v="1050"/>
    <n v="0.800499976"/>
    <n v="0.870999992"/>
    <n v="0.800499976"/>
    <n v="0.847000003"/>
    <n v="146316000"/>
    <n v="7.0500015999999999E-2"/>
    <x v="0"/>
    <x v="0"/>
    <x v="0"/>
  </r>
  <r>
    <x v="1051"/>
    <n v="0.81749999500000003"/>
    <n v="0.824500024"/>
    <n v="0.791499972"/>
    <n v="0.79199999600000004"/>
    <n v="74124000"/>
    <n v="3.3000052000000002E-2"/>
    <x v="1"/>
    <x v="0"/>
    <x v="1"/>
  </r>
  <r>
    <x v="1052"/>
    <n v="0.797999978"/>
    <n v="0.832499981"/>
    <n v="0.79400002999999997"/>
    <n v="0.80349999699999997"/>
    <n v="73462000"/>
    <n v="3.8499951000000032E-2"/>
    <x v="0"/>
    <x v="1"/>
    <x v="1"/>
  </r>
  <r>
    <x v="1053"/>
    <n v="0.824500024"/>
    <n v="0.83999997400000004"/>
    <n v="0.80699998100000003"/>
    <n v="0.80750000499999997"/>
    <n v="104256000"/>
    <n v="3.2999993000000005E-2"/>
    <x v="1"/>
    <x v="0"/>
    <x v="1"/>
  </r>
  <r>
    <x v="1054"/>
    <n v="0.84899997699999996"/>
    <n v="0.86250001200000004"/>
    <n v="0.82249998999999996"/>
    <n v="0.82649999900000004"/>
    <n v="74714000"/>
    <n v="4.0000022000000079E-2"/>
    <x v="1"/>
    <x v="1"/>
    <x v="2"/>
  </r>
  <r>
    <x v="1055"/>
    <n v="0.80150002200000003"/>
    <n v="0.85650002999999997"/>
    <n v="0.797999978"/>
    <n v="0.851000011"/>
    <n v="173278000"/>
    <n v="5.8500051999999969E-2"/>
    <x v="0"/>
    <x v="1"/>
    <x v="1"/>
  </r>
  <r>
    <x v="1056"/>
    <n v="0.60299998499999996"/>
    <n v="0.69999998799999996"/>
    <n v="0.59500002900000004"/>
    <n v="0.680999994"/>
    <n v="651458000"/>
    <n v="0.10499995899999992"/>
    <x v="0"/>
    <x v="0"/>
    <x v="0"/>
  </r>
  <r>
    <x v="1057"/>
    <n v="0.57550001100000003"/>
    <n v="0.61549997300000003"/>
    <n v="0.55349999699999997"/>
    <n v="0.614499986"/>
    <n v="251194000"/>
    <n v="6.1999976000000068E-2"/>
    <x v="0"/>
    <x v="0"/>
    <x v="0"/>
  </r>
  <r>
    <x v="1058"/>
    <n v="0.61650002000000004"/>
    <n v="0.63749998799999996"/>
    <n v="0.56150001299999996"/>
    <n v="0.583500028"/>
    <n v="210050000"/>
    <n v="7.5999974999999997E-2"/>
    <x v="1"/>
    <x v="0"/>
    <x v="1"/>
  </r>
  <r>
    <x v="1059"/>
    <n v="0.61250001200000004"/>
    <n v="0.62150001499999996"/>
    <n v="0.584999979"/>
    <n v="0.61650002000000004"/>
    <n v="181518000"/>
    <n v="3.6500035999999958E-2"/>
    <x v="0"/>
    <x v="0"/>
    <x v="0"/>
  </r>
  <r>
    <x v="1060"/>
    <n v="0.627499998"/>
    <n v="0.63749998799999996"/>
    <n v="0.59899997699999996"/>
    <n v="0.610499978"/>
    <n v="103620000"/>
    <n v="3.8500011000000001E-2"/>
    <x v="1"/>
    <x v="0"/>
    <x v="1"/>
  </r>
  <r>
    <x v="1061"/>
    <n v="0.62449997700000004"/>
    <n v="0.64300000700000004"/>
    <n v="0.611500025"/>
    <n v="0.63200002899999996"/>
    <n v="87578000"/>
    <n v="3.1499982000000037E-2"/>
    <x v="0"/>
    <x v="1"/>
    <x v="1"/>
  </r>
  <r>
    <x v="1062"/>
    <n v="0.625"/>
    <n v="0.64300000700000004"/>
    <n v="0.60850000400000004"/>
    <n v="0.63650000100000004"/>
    <n v="110212000"/>
    <n v="3.4500003000000001E-2"/>
    <x v="0"/>
    <x v="0"/>
    <x v="0"/>
  </r>
  <r>
    <x v="1063"/>
    <n v="0.60949999099999996"/>
    <n v="0.62999999500000003"/>
    <n v="0.605000019"/>
    <n v="0.62949997199999996"/>
    <n v="77450000"/>
    <n v="2.4999976000000035E-2"/>
    <x v="0"/>
    <x v="0"/>
    <x v="0"/>
  </r>
  <r>
    <x v="1064"/>
    <n v="0.607500017"/>
    <n v="0.61949998100000003"/>
    <n v="0.60549998299999996"/>
    <n v="0.61199998899999997"/>
    <n v="61698000"/>
    <n v="1.3999998000000069E-2"/>
    <x v="0"/>
    <x v="0"/>
    <x v="0"/>
  </r>
  <r>
    <x v="1065"/>
    <n v="0.59500002900000004"/>
    <n v="0.61000001400000003"/>
    <n v="0.59249997099999996"/>
    <n v="0.609000027"/>
    <n v="53236000"/>
    <n v="1.7500043000000076E-2"/>
    <x v="0"/>
    <x v="0"/>
    <x v="0"/>
  </r>
  <r>
    <x v="1066"/>
    <n v="0.579999983"/>
    <n v="0.59500002900000004"/>
    <n v="0.575999975"/>
    <n v="0.594500005"/>
    <n v="51204000"/>
    <n v="1.9000054000000044E-2"/>
    <x v="0"/>
    <x v="1"/>
    <x v="1"/>
  </r>
  <r>
    <x v="1067"/>
    <n v="0.55549997100000004"/>
    <n v="0.57749998599999997"/>
    <n v="0.55150002200000003"/>
    <n v="0.57550001100000003"/>
    <n v="67468000"/>
    <n v="2.5999963999999931E-2"/>
    <x v="0"/>
    <x v="1"/>
    <x v="1"/>
  </r>
  <r>
    <x v="1068"/>
    <n v="0.52300000199999996"/>
    <n v="0.558499992"/>
    <n v="0.51249998799999996"/>
    <n v="0.55699998100000003"/>
    <n v="120980000"/>
    <n v="4.6000004000000039E-2"/>
    <x v="0"/>
    <x v="1"/>
    <x v="1"/>
  </r>
  <r>
    <x v="1069"/>
    <n v="0.497500002"/>
    <n v="0.53250002900000004"/>
    <n v="0.49700000900000002"/>
    <n v="0.52899998400000003"/>
    <n v="183746000"/>
    <n v="3.5500020000000021E-2"/>
    <x v="0"/>
    <x v="0"/>
    <x v="0"/>
  </r>
  <r>
    <x v="1070"/>
    <n v="0.50599998199999996"/>
    <n v="0.51499998599999997"/>
    <n v="0.48849999900000002"/>
    <n v="0.50499999500000003"/>
    <n v="96630000"/>
    <n v="2.6499986999999947E-2"/>
    <x v="1"/>
    <x v="0"/>
    <x v="1"/>
  </r>
  <r>
    <x v="1071"/>
    <n v="0.526499987"/>
    <n v="0.551999986"/>
    <n v="0.513499975"/>
    <n v="0.515999973"/>
    <n v="96142000"/>
    <n v="3.8500011000000001E-2"/>
    <x v="1"/>
    <x v="0"/>
    <x v="1"/>
  </r>
  <r>
    <x v="1072"/>
    <n v="0.504000008"/>
    <n v="0.541499972"/>
    <n v="0.5"/>
    <n v="0.52700000999999996"/>
    <n v="67170000"/>
    <n v="4.1499971999999996E-2"/>
    <x v="0"/>
    <x v="1"/>
    <x v="1"/>
  </r>
  <r>
    <x v="1073"/>
    <n v="0.49050000300000002"/>
    <n v="0.50749999300000004"/>
    <n v="0.469999999"/>
    <n v="0.504000008"/>
    <n v="124542000"/>
    <n v="3.7499994000000036E-2"/>
    <x v="0"/>
    <x v="0"/>
    <x v="0"/>
  </r>
  <r>
    <x v="1074"/>
    <n v="0.499500006"/>
    <n v="0.50449997199999996"/>
    <n v="0.47249999599999998"/>
    <n v="0.47549998799999998"/>
    <n v="107212000"/>
    <n v="3.1999975999999986E-2"/>
    <x v="1"/>
    <x v="0"/>
    <x v="1"/>
  </r>
  <r>
    <x v="1075"/>
    <n v="0.519999981"/>
    <n v="0.52050000399999996"/>
    <n v="0.497500002"/>
    <n v="0.50950002699999997"/>
    <n v="72280000"/>
    <n v="2.3000001999999964E-2"/>
    <x v="1"/>
    <x v="1"/>
    <x v="2"/>
  </r>
  <r>
    <x v="1076"/>
    <n v="0.49450001100000002"/>
    <n v="0.53949999800000004"/>
    <n v="0.493999988"/>
    <n v="0.53500002599999996"/>
    <n v="102766000"/>
    <n v="4.5500010000000035E-2"/>
    <x v="0"/>
    <x v="0"/>
    <x v="0"/>
  </r>
  <r>
    <x v="1077"/>
    <n v="0.50999998999999996"/>
    <n v="0.51150000100000004"/>
    <n v="0.47949999599999998"/>
    <n v="0.508000016"/>
    <n v="82524000"/>
    <n v="3.2000005000000054E-2"/>
    <x v="1"/>
    <x v="0"/>
    <x v="1"/>
  </r>
  <r>
    <x v="1078"/>
    <n v="0.48149999999999998"/>
    <n v="0.508000016"/>
    <n v="0.478500009"/>
    <n v="0.506500006"/>
    <n v="80014000"/>
    <n v="2.9500006999999995E-2"/>
    <x v="0"/>
    <x v="0"/>
    <x v="0"/>
  </r>
  <r>
    <x v="1079"/>
    <n v="0.51150000100000004"/>
    <n v="0.51499998599999997"/>
    <n v="0.48600000100000001"/>
    <n v="0.49200001399999999"/>
    <n v="75598000"/>
    <n v="2.899998499999995E-2"/>
    <x v="1"/>
    <x v="0"/>
    <x v="1"/>
  </r>
  <r>
    <x v="1080"/>
    <n v="0.506500006"/>
    <n v="0.513499975"/>
    <n v="0.495499998"/>
    <n v="0.50449997199999996"/>
    <n v="52360000"/>
    <n v="1.7999977E-2"/>
    <x v="1"/>
    <x v="1"/>
    <x v="2"/>
  </r>
  <r>
    <x v="1081"/>
    <n v="0.49849999"/>
    <n v="0.50749999300000004"/>
    <n v="0.47799998500000002"/>
    <n v="0.50599998199999996"/>
    <n v="64582000"/>
    <n v="2.9500008000000022E-2"/>
    <x v="0"/>
    <x v="1"/>
    <x v="1"/>
  </r>
  <r>
    <x v="1082"/>
    <n v="0.45950001499999998"/>
    <n v="0.502499998"/>
    <n v="0.45050001099999998"/>
    <n v="0.50199997399999996"/>
    <n v="76072000"/>
    <n v="5.1999987000000025E-2"/>
    <x v="0"/>
    <x v="1"/>
    <x v="1"/>
  </r>
  <r>
    <x v="1083"/>
    <n v="0.43450000900000002"/>
    <n v="0.47449999999999998"/>
    <n v="0.42750000999999999"/>
    <n v="0.45300000899999998"/>
    <n v="117028000"/>
    <n v="4.6999989999999991E-2"/>
    <x v="0"/>
    <x v="0"/>
    <x v="0"/>
  </r>
  <r>
    <x v="1084"/>
    <n v="0.44699999699999998"/>
    <n v="0.46500000400000002"/>
    <n v="0.43450000900000002"/>
    <n v="0.435000002"/>
    <n v="72832000"/>
    <n v="3.0499995000000002E-2"/>
    <x v="1"/>
    <x v="1"/>
    <x v="2"/>
  </r>
  <r>
    <x v="1085"/>
    <n v="0.42950001399999999"/>
    <n v="0.45950001499999998"/>
    <n v="0.42599999900000002"/>
    <n v="0.44749999000000001"/>
    <n v="97154000"/>
    <n v="3.3500015999999966E-2"/>
    <x v="0"/>
    <x v="1"/>
    <x v="1"/>
  </r>
  <r>
    <x v="1086"/>
    <n v="0.38249999299999998"/>
    <n v="0.43399998499999998"/>
    <n v="0.342500001"/>
    <n v="0.432999998"/>
    <n v="421468000"/>
    <n v="9.1499983999999979E-2"/>
    <x v="0"/>
    <x v="0"/>
    <x v="0"/>
  </r>
  <r>
    <x v="1087"/>
    <n v="0.407499999"/>
    <n v="0.409500003"/>
    <n v="0.38350001"/>
    <n v="0.39199999000000002"/>
    <n v="142632000"/>
    <n v="2.5999992999999999E-2"/>
    <x v="1"/>
    <x v="0"/>
    <x v="1"/>
  </r>
  <r>
    <x v="1088"/>
    <n v="0.42550000500000001"/>
    <n v="0.43050000100000002"/>
    <n v="0.39250001299999998"/>
    <n v="0.39800000200000002"/>
    <n v="142442000"/>
    <n v="3.799998800000004E-2"/>
    <x v="1"/>
    <x v="0"/>
    <x v="1"/>
  </r>
  <r>
    <x v="1089"/>
    <n v="0.431499988"/>
    <n v="0.43250000500000002"/>
    <n v="0.402999997"/>
    <n v="0.41999998700000002"/>
    <n v="116672000"/>
    <n v="2.9500008000000022E-2"/>
    <x v="1"/>
    <x v="1"/>
    <x v="2"/>
  </r>
  <r>
    <x v="1090"/>
    <n v="0.374500006"/>
    <n v="0.40250000400000002"/>
    <n v="0.35249999199999998"/>
    <n v="0.36500000999999999"/>
    <n v="211470000"/>
    <n v="5.0000012000000038E-2"/>
    <x v="1"/>
    <x v="0"/>
    <x v="1"/>
  </r>
  <r>
    <x v="1091"/>
    <n v="0.364499986"/>
    <n v="0.38749998800000002"/>
    <n v="0.36250001199999998"/>
    <n v="0.379500002"/>
    <n v="125418000"/>
    <n v="2.4999976000000035E-2"/>
    <x v="0"/>
    <x v="1"/>
    <x v="1"/>
  </r>
  <r>
    <x v="1092"/>
    <n v="0.36550000300000002"/>
    <n v="0.372500002"/>
    <n v="0.331999987"/>
    <n v="0.36750000700000002"/>
    <n v="188730000"/>
    <n v="4.0500015E-2"/>
    <x v="0"/>
    <x v="0"/>
    <x v="0"/>
  </r>
  <r>
    <x v="1093"/>
    <n v="0.37400001300000002"/>
    <n v="0.38199999899999998"/>
    <n v="0.35249999199999998"/>
    <n v="0.355500013"/>
    <n v="172618000"/>
    <n v="2.9500006999999995E-2"/>
    <x v="1"/>
    <x v="1"/>
    <x v="2"/>
  </r>
  <r>
    <x v="1094"/>
    <n v="0.37400001300000002"/>
    <n v="0.38600000699999998"/>
    <n v="0.33450001499999998"/>
    <n v="0.34749999599999998"/>
    <n v="257322000"/>
    <n v="5.1499991999999994E-2"/>
    <x v="1"/>
    <x v="0"/>
    <x v="1"/>
  </r>
  <r>
    <x v="1095"/>
    <n v="0.372999996"/>
    <n v="0.39149999600000002"/>
    <n v="0.36700001399999999"/>
    <n v="0.38499999000000001"/>
    <n v="102054000"/>
    <n v="2.4499982000000031E-2"/>
    <x v="0"/>
    <x v="0"/>
    <x v="0"/>
  </r>
  <r>
    <x v="1096"/>
    <n v="0.35449999599999998"/>
    <n v="0.37850001500000002"/>
    <n v="0.351000011"/>
    <n v="0.374500006"/>
    <n v="97262000"/>
    <n v="2.7500004000000022E-2"/>
    <x v="0"/>
    <x v="1"/>
    <x v="1"/>
  </r>
  <r>
    <x v="1097"/>
    <n v="0.31749999499999998"/>
    <n v="0.36149999500000002"/>
    <n v="0.30000001199999998"/>
    <n v="0.36000001399999998"/>
    <n v="156782000"/>
    <n v="6.1499983000000036E-2"/>
    <x v="0"/>
    <x v="1"/>
    <x v="1"/>
  </r>
  <r>
    <x v="1098"/>
    <n v="0.310000002"/>
    <n v="0.331999987"/>
    <n v="0.28349998599999998"/>
    <n v="0.32350000699999998"/>
    <n v="165500000"/>
    <n v="4.8500001000000015E-2"/>
    <x v="0"/>
    <x v="0"/>
    <x v="0"/>
  </r>
  <r>
    <x v="1099"/>
    <n v="0.29850000100000001"/>
    <n v="0.32350000699999998"/>
    <n v="0.29150000199999998"/>
    <n v="0.3125"/>
    <n v="139344000"/>
    <n v="3.2000004999999998E-2"/>
    <x v="0"/>
    <x v="1"/>
    <x v="1"/>
  </r>
  <r>
    <x v="1100"/>
    <n v="0.30050000500000001"/>
    <n v="0.30500000700000002"/>
    <n v="0.27550000000000002"/>
    <n v="0.29550000999999998"/>
    <n v="159888000"/>
    <n v="2.9500006999999995E-2"/>
    <x v="1"/>
    <x v="0"/>
    <x v="1"/>
  </r>
  <r>
    <x v="1101"/>
    <n v="0.30399999"/>
    <n v="0.308499992"/>
    <n v="0.29750001399999998"/>
    <n v="0.308499992"/>
    <n v="113554000"/>
    <n v="1.0999978000000021E-2"/>
    <x v="0"/>
    <x v="0"/>
    <x v="0"/>
  </r>
  <r>
    <x v="1102"/>
    <n v="0.33800000000000002"/>
    <n v="0.36050000799999998"/>
    <n v="0.30099999900000002"/>
    <n v="0.308499992"/>
    <n v="106470000"/>
    <n v="5.9500008999999965E-2"/>
    <x v="1"/>
    <x v="1"/>
    <x v="2"/>
  </r>
  <r>
    <x v="1103"/>
    <n v="0.35199999799999998"/>
    <n v="0.39350000000000002"/>
    <n v="0.333999991"/>
    <n v="0.35449999599999998"/>
    <n v="124344000"/>
    <n v="5.950000900000002E-2"/>
    <x v="0"/>
    <x v="0"/>
    <x v="0"/>
  </r>
  <r>
    <x v="1104"/>
    <n v="0.36000001399999998"/>
    <n v="0.39500001099999998"/>
    <n v="0.33700001200000002"/>
    <n v="0.348500013"/>
    <n v="118018000"/>
    <n v="5.7999998999999969E-2"/>
    <x v="1"/>
    <x v="0"/>
    <x v="1"/>
  </r>
  <r>
    <x v="1105"/>
    <n v="0.35600000599999998"/>
    <n v="0.36500000999999999"/>
    <n v="0.34549999199999998"/>
    <n v="0.353500009"/>
    <n v="78688000"/>
    <n v="1.9500018000000008E-2"/>
    <x v="1"/>
    <x v="0"/>
    <x v="1"/>
  </r>
  <r>
    <x v="1106"/>
    <n v="0.34549999199999998"/>
    <n v="0.35600000599999998"/>
    <n v="0.33349999800000002"/>
    <n v="0.355500013"/>
    <n v="55336000"/>
    <n v="2.250000799999996E-2"/>
    <x v="0"/>
    <x v="1"/>
    <x v="1"/>
  </r>
  <r>
    <x v="1107"/>
    <n v="0.36300000500000001"/>
    <n v="0.36550000300000002"/>
    <n v="0.34000000400000002"/>
    <n v="0.344999999"/>
    <n v="61660000"/>
    <n v="2.5499998999999995E-2"/>
    <x v="1"/>
    <x v="1"/>
    <x v="2"/>
  </r>
  <r>
    <x v="1108"/>
    <n v="0.39250001299999998"/>
    <n v="0.40799999199999998"/>
    <n v="0.375"/>
    <n v="0.377000004"/>
    <n v="133306000"/>
    <n v="3.2999991999999978E-2"/>
    <x v="1"/>
    <x v="0"/>
    <x v="1"/>
  </r>
  <r>
    <x v="1109"/>
    <n v="0.403499991"/>
    <n v="0.407499999"/>
    <n v="0.37349999"/>
    <n v="0.38800001099999998"/>
    <n v="72592000"/>
    <n v="3.4000008999999998E-2"/>
    <x v="1"/>
    <x v="1"/>
    <x v="2"/>
  </r>
  <r>
    <x v="1110"/>
    <n v="0.444000006"/>
    <n v="0.46000000800000002"/>
    <n v="0.411500007"/>
    <n v="0.41199999999999998"/>
    <n v="172036000"/>
    <n v="4.8500001000000015E-2"/>
    <x v="1"/>
    <x v="0"/>
    <x v="1"/>
  </r>
  <r>
    <x v="1111"/>
    <n v="0.47799998500000002"/>
    <n v="0.48750001199999998"/>
    <n v="0.45550000699999998"/>
    <n v="0.461499989"/>
    <n v="165992000"/>
    <n v="3.2000004999999998E-2"/>
    <x v="1"/>
    <x v="1"/>
    <x v="2"/>
  </r>
  <r>
    <x v="1112"/>
    <n v="0.44600001"/>
    <n v="0.499500006"/>
    <n v="0.44249999499999998"/>
    <n v="0.49900001300000002"/>
    <n v="178890000"/>
    <n v="5.7000011000000017E-2"/>
    <x v="0"/>
    <x v="0"/>
    <x v="0"/>
  </r>
  <r>
    <x v="1113"/>
    <n v="0.42350000100000001"/>
    <n v="0.461499989"/>
    <n v="0.41899999999999998"/>
    <n v="0.44549998600000001"/>
    <n v="87066000"/>
    <n v="4.2499989000000016E-2"/>
    <x v="0"/>
    <x v="1"/>
    <x v="1"/>
  </r>
  <r>
    <x v="1114"/>
    <n v="0.40050000000000002"/>
    <n v="0.42599999900000002"/>
    <n v="0.375"/>
    <n v="0.42449998900000002"/>
    <n v="140146000"/>
    <n v="5.0999999000000018E-2"/>
    <x v="0"/>
    <x v="0"/>
    <x v="0"/>
  </r>
  <r>
    <x v="1115"/>
    <n v="0.43849998699999998"/>
    <n v="0.441500008"/>
    <n v="0.40200001000000002"/>
    <n v="0.403499991"/>
    <n v="84620000"/>
    <n v="3.9499997999999981E-2"/>
    <x v="1"/>
    <x v="1"/>
    <x v="2"/>
  </r>
  <r>
    <x v="1116"/>
    <n v="0.47749999199999998"/>
    <n v="0.47999998900000002"/>
    <n v="0.44249999499999998"/>
    <n v="0.46250000600000002"/>
    <n v="244528000"/>
    <n v="3.7499994000000036E-2"/>
    <x v="1"/>
    <x v="1"/>
    <x v="2"/>
  </r>
  <r>
    <x v="1117"/>
    <n v="0.38199999899999998"/>
    <n v="0.407499999"/>
    <n v="0.37000000500000002"/>
    <n v="0.40250000400000002"/>
    <n v="533848000"/>
    <n v="3.7499993999999981E-2"/>
    <x v="0"/>
    <x v="0"/>
    <x v="0"/>
  </r>
  <r>
    <x v="1118"/>
    <n v="0.38850000499999998"/>
    <n v="0.38899999899999999"/>
    <n v="0.35749998700000002"/>
    <n v="0.36950001100000002"/>
    <n v="185356000"/>
    <n v="3.1500011999999966E-2"/>
    <x v="1"/>
    <x v="0"/>
    <x v="1"/>
  </r>
  <r>
    <x v="1119"/>
    <n v="0.37799999099999998"/>
    <n v="0.40050000000000002"/>
    <n v="0.375499994"/>
    <n v="0.381500006"/>
    <n v="122142000"/>
    <n v="2.5000006000000019E-2"/>
    <x v="0"/>
    <x v="0"/>
    <x v="0"/>
  </r>
  <r>
    <x v="1120"/>
    <n v="0.35249999199999998"/>
    <n v="0.38299998600000001"/>
    <n v="0.35199999799999998"/>
    <n v="0.38049998899999998"/>
    <n v="103236000"/>
    <n v="3.0999988000000034E-2"/>
    <x v="0"/>
    <x v="1"/>
    <x v="1"/>
  </r>
  <r>
    <x v="1121"/>
    <n v="0.32100001"/>
    <n v="0.351500005"/>
    <n v="0.31600001500000002"/>
    <n v="0.35049998799999998"/>
    <n v="201110000"/>
    <n v="3.5499989999999981E-2"/>
    <x v="0"/>
    <x v="0"/>
    <x v="0"/>
  </r>
  <r>
    <x v="1122"/>
    <n v="0.349000007"/>
    <n v="0.351000011"/>
    <n v="0.32749998600000002"/>
    <n v="0.33950001000000002"/>
    <n v="154830000"/>
    <n v="2.350002499999998E-2"/>
    <x v="1"/>
    <x v="0"/>
    <x v="1"/>
  </r>
  <r>
    <x v="1123"/>
    <n v="0.34749999599999998"/>
    <n v="0.35499998900000002"/>
    <n v="0.33000001299999998"/>
    <n v="0.35400000199999998"/>
    <n v="101070000"/>
    <n v="2.4999976000000035E-2"/>
    <x v="0"/>
    <x v="0"/>
    <x v="0"/>
  </r>
  <r>
    <x v="1124"/>
    <n v="0.33550000200000002"/>
    <n v="0.34749999599999998"/>
    <n v="0.33349999800000002"/>
    <n v="0.34749999599999998"/>
    <n v="73942000"/>
    <n v="1.3999997999999958E-2"/>
    <x v="0"/>
    <x v="1"/>
    <x v="1"/>
  </r>
  <r>
    <x v="1125"/>
    <n v="0.34949999999999998"/>
    <n v="0.36000001399999998"/>
    <n v="0.34799998999999998"/>
    <n v="0.35499998900000002"/>
    <n v="125756000"/>
    <n v="1.2000023999999998E-2"/>
    <x v="0"/>
    <x v="0"/>
    <x v="0"/>
  </r>
  <r>
    <x v="1126"/>
    <n v="0.35249999199999998"/>
    <n v="0.35649999999999998"/>
    <n v="0.34549999199999998"/>
    <n v="0.35400000199999998"/>
    <n v="112156000"/>
    <n v="1.1000008000000006E-2"/>
    <x v="0"/>
    <x v="1"/>
    <x v="1"/>
  </r>
  <r>
    <x v="1127"/>
    <n v="0.37149998499999998"/>
    <n v="0.38400000299999998"/>
    <n v="0.34999999399999998"/>
    <n v="0.35049998799999998"/>
    <n v="194312000"/>
    <n v="3.4000008999999998E-2"/>
    <x v="1"/>
    <x v="0"/>
    <x v="1"/>
  </r>
  <r>
    <x v="1128"/>
    <n v="0.348500013"/>
    <n v="0.38350001"/>
    <n v="0.33700001200000002"/>
    <n v="0.38299998600000001"/>
    <n v="189794000"/>
    <n v="4.6499997999999987E-2"/>
    <x v="0"/>
    <x v="0"/>
    <x v="0"/>
  </r>
  <r>
    <x v="1129"/>
    <n v="0.35600000599999998"/>
    <n v="0.36100000100000001"/>
    <n v="0.348500013"/>
    <n v="0.35249999199999998"/>
    <n v="88008000"/>
    <n v="1.2499988000000017E-2"/>
    <x v="1"/>
    <x v="0"/>
    <x v="1"/>
  </r>
  <r>
    <x v="1130"/>
    <n v="0.35249999199999998"/>
    <n v="0.36199998900000002"/>
    <n v="0.34000000400000002"/>
    <n v="0.35800000999999998"/>
    <n v="76546000"/>
    <n v="2.1999985E-2"/>
    <x v="0"/>
    <x v="1"/>
    <x v="1"/>
  </r>
  <r>
    <x v="1131"/>
    <n v="0.364499986"/>
    <n v="0.37650001"/>
    <n v="0.36000001399999998"/>
    <n v="0.37200000900000002"/>
    <n v="122726000"/>
    <n v="1.6499996000000017E-2"/>
    <x v="0"/>
    <x v="1"/>
    <x v="1"/>
  </r>
  <r>
    <x v="1132"/>
    <n v="0.47449999999999998"/>
    <n v="0.47449999999999998"/>
    <n v="0.37999999499999998"/>
    <n v="0.381500006"/>
    <n v="590596000"/>
    <n v="9.4500004999999998E-2"/>
    <x v="1"/>
    <x v="0"/>
    <x v="1"/>
  </r>
  <r>
    <x v="1133"/>
    <n v="0.45249998600000002"/>
    <n v="0.49500000500000002"/>
    <n v="0.4375"/>
    <n v="0.460999995"/>
    <n v="418964000"/>
    <n v="5.7500005000000021E-2"/>
    <x v="0"/>
    <x v="0"/>
    <x v="0"/>
  </r>
  <r>
    <x v="1134"/>
    <n v="0.44749999000000001"/>
    <n v="0.467500001"/>
    <n v="0.4375"/>
    <n v="0.46050000200000002"/>
    <n v="261240000"/>
    <n v="3.0000000999999998E-2"/>
    <x v="0"/>
    <x v="0"/>
    <x v="0"/>
  </r>
  <r>
    <x v="1135"/>
    <n v="0.45950001499999998"/>
    <n v="0.47499999399999998"/>
    <n v="0.44999998800000002"/>
    <n v="0.467500001"/>
    <n v="200228000"/>
    <n v="2.5000005999999964E-2"/>
    <x v="0"/>
    <x v="0"/>
    <x v="0"/>
  </r>
  <r>
    <x v="1136"/>
    <n v="0.43000000700000002"/>
    <n v="0.46500000400000002"/>
    <n v="0.43000000700000002"/>
    <n v="0.45350000299999998"/>
    <n v="149040000"/>
    <n v="3.4999997000000005E-2"/>
    <x v="0"/>
    <x v="1"/>
    <x v="1"/>
  </r>
  <r>
    <x v="1137"/>
    <n v="0.439999998"/>
    <n v="0.44850000699999998"/>
    <n v="0.40200001000000002"/>
    <n v="0.437000006"/>
    <n v="179932000"/>
    <n v="4.649999699999996E-2"/>
    <x v="1"/>
    <x v="0"/>
    <x v="1"/>
  </r>
  <r>
    <x v="1138"/>
    <n v="0.45399999600000002"/>
    <n v="0.456999987"/>
    <n v="0.42800000300000002"/>
    <n v="0.44499999299999998"/>
    <n v="81456000"/>
    <n v="2.8999983999999979E-2"/>
    <x v="1"/>
    <x v="1"/>
    <x v="2"/>
  </r>
  <r>
    <x v="1139"/>
    <n v="0.610499978"/>
    <n v="0.61100000099999996"/>
    <n v="0.49000000999999999"/>
    <n v="0.49149999"/>
    <n v="1013784000"/>
    <n v="0.12099999099999997"/>
    <x v="1"/>
    <x v="0"/>
    <x v="1"/>
  </r>
  <r>
    <x v="1140"/>
    <n v="0.57400000100000004"/>
    <n v="0.61250001200000004"/>
    <n v="0.56099999"/>
    <n v="0.602500021"/>
    <n v="686176000"/>
    <n v="5.1500022000000034E-2"/>
    <x v="0"/>
    <x v="1"/>
    <x v="1"/>
  </r>
  <r>
    <x v="1141"/>
    <n v="0.57950002"/>
    <n v="0.62000000499999997"/>
    <n v="0.55900001499999996"/>
    <n v="0.56199997700000004"/>
    <n v="970324000"/>
    <n v="6.0999990000000004E-2"/>
    <x v="1"/>
    <x v="0"/>
    <x v="1"/>
  </r>
  <r>
    <x v="1142"/>
    <n v="0.55750000499999997"/>
    <n v="0.59500002900000004"/>
    <n v="0.53949999800000004"/>
    <n v="0.594500005"/>
    <n v="405480000"/>
    <n v="5.5500031000000005E-2"/>
    <x v="0"/>
    <x v="0"/>
    <x v="0"/>
  </r>
  <r>
    <x v="1143"/>
    <n v="0.56599998500000004"/>
    <n v="0.57749998599999997"/>
    <n v="0.540000021"/>
    <n v="0.564999998"/>
    <n v="177776000"/>
    <n v="3.7499964999999968E-2"/>
    <x v="1"/>
    <x v="1"/>
    <x v="2"/>
  </r>
  <r>
    <x v="1144"/>
    <n v="0.52450001199999996"/>
    <n v="0.55400002000000004"/>
    <n v="0.523999989"/>
    <n v="0.55099999899999996"/>
    <n v="190518000"/>
    <n v="3.0000031000000038E-2"/>
    <x v="0"/>
    <x v="1"/>
    <x v="1"/>
  </r>
  <r>
    <x v="1145"/>
    <n v="0.59649997899999996"/>
    <n v="0.602500021"/>
    <n v="0.53549999000000004"/>
    <n v="0.546500027"/>
    <n v="289994000"/>
    <n v="6.700003099999996E-2"/>
    <x v="1"/>
    <x v="1"/>
    <x v="2"/>
  </r>
  <r>
    <x v="1146"/>
    <n v="0.58799999999999997"/>
    <n v="0.63999998599999997"/>
    <n v="0.58749997600000003"/>
    <n v="0.62000000499999997"/>
    <n v="478244000"/>
    <n v="5.250000999999993E-2"/>
    <x v="0"/>
    <x v="0"/>
    <x v="0"/>
  </r>
  <r>
    <x v="1147"/>
    <n v="0.605000019"/>
    <n v="0.62000000499999997"/>
    <n v="0.59249997099999996"/>
    <n v="0.60199999800000004"/>
    <n v="249692000"/>
    <n v="2.7500034000000007E-2"/>
    <x v="1"/>
    <x v="0"/>
    <x v="1"/>
  </r>
  <r>
    <x v="1148"/>
    <n v="0.58550000199999996"/>
    <n v="0.61500001000000004"/>
    <n v="0.57499998799999996"/>
    <n v="0.614499986"/>
    <n v="141760000"/>
    <n v="4.0000022000000079E-2"/>
    <x v="0"/>
    <x v="1"/>
    <x v="1"/>
  </r>
  <r>
    <x v="1149"/>
    <n v="0.582499981"/>
    <n v="0.607500017"/>
    <n v="0.57200002699999997"/>
    <n v="0.57749998599999997"/>
    <n v="170318000"/>
    <n v="3.5499990000000037E-2"/>
    <x v="1"/>
    <x v="1"/>
    <x v="2"/>
  </r>
  <r>
    <x v="1150"/>
    <n v="0.61199998899999997"/>
    <n v="0.62150001499999996"/>
    <n v="0.588999987"/>
    <n v="0.60000002399999997"/>
    <n v="282680000"/>
    <n v="3.2500027999999959E-2"/>
    <x v="1"/>
    <x v="0"/>
    <x v="1"/>
  </r>
  <r>
    <x v="1151"/>
    <n v="0.59549999200000003"/>
    <n v="0.62150001499999996"/>
    <n v="0.58149999399999996"/>
    <n v="0.62150001499999996"/>
    <n v="161502000"/>
    <n v="4.0000020999999997E-2"/>
    <x v="0"/>
    <x v="0"/>
    <x v="0"/>
  </r>
  <r>
    <x v="1152"/>
    <n v="0.54449999299999996"/>
    <n v="0.58999997400000004"/>
    <n v="0.542500019"/>
    <n v="0.577000022"/>
    <n v="157482000"/>
    <n v="4.7499955000000038E-2"/>
    <x v="0"/>
    <x v="1"/>
    <x v="1"/>
  </r>
  <r>
    <x v="1153"/>
    <n v="0.55000001200000004"/>
    <n v="0.560000002"/>
    <n v="0.50349998500000004"/>
    <n v="0.55500000699999996"/>
    <n v="200492000"/>
    <n v="5.6500016999999958E-2"/>
    <x v="0"/>
    <x v="0"/>
    <x v="0"/>
  </r>
  <r>
    <x v="1154"/>
    <n v="0.54049998499999996"/>
    <n v="0.55699998100000003"/>
    <n v="0.50900000300000003"/>
    <n v="0.55500000699999996"/>
    <n v="171986000"/>
    <n v="4.7999977999999999E-2"/>
    <x v="0"/>
    <x v="0"/>
    <x v="0"/>
  </r>
  <r>
    <x v="1155"/>
    <n v="0.54299998299999996"/>
    <n v="0.56800001899999997"/>
    <n v="0.53100001799999996"/>
    <n v="0.55250001000000004"/>
    <n v="147084000"/>
    <n v="3.7000001000000005E-2"/>
    <x v="0"/>
    <x v="0"/>
    <x v="0"/>
  </r>
  <r>
    <x v="1156"/>
    <n v="0.53549999000000004"/>
    <n v="0.55750000499999997"/>
    <n v="0.52549999999999997"/>
    <n v="0.53649997699999996"/>
    <n v="140074000"/>
    <n v="3.2000004999999998E-2"/>
    <x v="0"/>
    <x v="1"/>
    <x v="1"/>
  </r>
  <r>
    <x v="1157"/>
    <n v="0.50749999300000004"/>
    <n v="0.541499972"/>
    <n v="0.50700002899999996"/>
    <n v="0.52850002100000004"/>
    <n v="157024000"/>
    <n v="3.4499943000000033E-2"/>
    <x v="0"/>
    <x v="1"/>
    <x v="1"/>
  </r>
  <r>
    <x v="1158"/>
    <n v="0.5"/>
    <n v="0.55299997300000003"/>
    <n v="0.5"/>
    <n v="0.51550000900000004"/>
    <n v="278898000"/>
    <n v="5.2999973000000034E-2"/>
    <x v="0"/>
    <x v="0"/>
    <x v="0"/>
  </r>
  <r>
    <x v="1159"/>
    <n v="0.49149999"/>
    <n v="0.51099997799999997"/>
    <n v="0.47549998799999998"/>
    <n v="0.50749999300000004"/>
    <n v="124738000"/>
    <n v="3.5499989999999981E-2"/>
    <x v="0"/>
    <x v="1"/>
    <x v="1"/>
  </r>
  <r>
    <x v="1160"/>
    <n v="0.55500000699999996"/>
    <n v="0.56400001"/>
    <n v="0.54350000600000004"/>
    <n v="0.54850000099999996"/>
    <n v="363970000"/>
    <n v="2.0500003999999961E-2"/>
    <x v="1"/>
    <x v="0"/>
    <x v="1"/>
  </r>
  <r>
    <x v="1161"/>
    <n v="0.52999997099999996"/>
    <n v="0.574500024"/>
    <n v="0.52850002100000004"/>
    <n v="0.566500008"/>
    <n v="216802000"/>
    <n v="4.6000002999999956E-2"/>
    <x v="0"/>
    <x v="0"/>
    <x v="0"/>
  </r>
  <r>
    <x v="1162"/>
    <n v="0.545000017"/>
    <n v="0.55400002000000004"/>
    <n v="0.534500003"/>
    <n v="0.54549998"/>
    <n v="205158000"/>
    <n v="1.9500017000000036E-2"/>
    <x v="0"/>
    <x v="0"/>
    <x v="0"/>
  </r>
  <r>
    <x v="1163"/>
    <n v="0.541000009"/>
    <n v="0.55949997900000004"/>
    <n v="0.53700000000000003"/>
    <n v="0.55349999699999997"/>
    <n v="120694000"/>
    <n v="2.2499979000000003E-2"/>
    <x v="0"/>
    <x v="1"/>
    <x v="1"/>
  </r>
  <r>
    <x v="1164"/>
    <n v="0.547999978"/>
    <n v="0.55000001200000004"/>
    <n v="0.523999989"/>
    <n v="0.546500027"/>
    <n v="130392000"/>
    <n v="2.6000023000000039E-2"/>
    <x v="1"/>
    <x v="1"/>
    <x v="2"/>
  </r>
  <r>
    <x v="1165"/>
    <n v="0.59500002900000004"/>
    <n v="0.597000003"/>
    <n v="0.55250001000000004"/>
    <n v="0.55650001800000004"/>
    <n v="217514000"/>
    <n v="4.449999299999996E-2"/>
    <x v="1"/>
    <x v="1"/>
    <x v="2"/>
  </r>
  <r>
    <x v="1166"/>
    <n v="0.61250001200000004"/>
    <n v="0.62000000499999997"/>
    <n v="0.59750002599999996"/>
    <n v="0.601000011"/>
    <n v="253746000"/>
    <n v="2.2499979000000003E-2"/>
    <x v="1"/>
    <x v="0"/>
    <x v="1"/>
  </r>
  <r>
    <x v="1167"/>
    <n v="0.616999984"/>
    <n v="0.62550002299999996"/>
    <n v="0.603999972"/>
    <n v="0.603999972"/>
    <n v="243658000"/>
    <n v="2.1500050999999964E-2"/>
    <x v="1"/>
    <x v="0"/>
    <x v="1"/>
  </r>
  <r>
    <x v="1168"/>
    <n v="0.59249997099999996"/>
    <n v="0.61599999699999997"/>
    <n v="0.58749997600000003"/>
    <n v="0.61349999899999996"/>
    <n v="120822000"/>
    <n v="2.8500020999999931E-2"/>
    <x v="0"/>
    <x v="1"/>
    <x v="1"/>
  </r>
  <r>
    <x v="1169"/>
    <n v="0.57649999900000004"/>
    <n v="0.60850000400000004"/>
    <n v="0.564999998"/>
    <n v="0.59799999000000004"/>
    <n v="217592000"/>
    <n v="4.3500006000000035E-2"/>
    <x v="0"/>
    <x v="0"/>
    <x v="0"/>
  </r>
  <r>
    <x v="1170"/>
    <n v="0.551999986"/>
    <n v="0.583500028"/>
    <n v="0.54350000600000004"/>
    <n v="0.58300000399999996"/>
    <n v="162518000"/>
    <n v="4.0000021999999968E-2"/>
    <x v="0"/>
    <x v="0"/>
    <x v="0"/>
  </r>
  <r>
    <x v="1171"/>
    <n v="0.55150002200000003"/>
    <n v="0.56699997199999996"/>
    <n v="0.546500027"/>
    <n v="0.55150002200000003"/>
    <n v="85536000"/>
    <n v="2.0499944999999964E-2"/>
    <x v="2"/>
    <x v="1"/>
    <x v="1"/>
  </r>
  <r>
    <x v="1172"/>
    <n v="0.50550001899999997"/>
    <n v="0.541499972"/>
    <n v="0.50449997199999996"/>
    <n v="0.540000021"/>
    <n v="119466000"/>
    <n v="3.7000000000000033E-2"/>
    <x v="0"/>
    <x v="0"/>
    <x v="0"/>
  </r>
  <r>
    <x v="1173"/>
    <n v="0.514500022"/>
    <n v="0.521000028"/>
    <n v="0.508000016"/>
    <n v="0.51700002"/>
    <n v="101846000"/>
    <n v="1.3000012000000005E-2"/>
    <x v="0"/>
    <x v="1"/>
    <x v="1"/>
  </r>
  <r>
    <x v="1174"/>
    <n v="0.45649999400000002"/>
    <n v="0.50050002299999996"/>
    <n v="0.45149999899999999"/>
    <n v="0.50050002299999996"/>
    <n v="300798000"/>
    <n v="4.9000023999999975E-2"/>
    <x v="0"/>
    <x v="1"/>
    <x v="1"/>
  </r>
  <r>
    <x v="1175"/>
    <n v="0.48699998900000002"/>
    <n v="0.49250000700000002"/>
    <n v="0.469999999"/>
    <n v="0.49099999700000002"/>
    <n v="332614000"/>
    <n v="2.2500008000000016E-2"/>
    <x v="0"/>
    <x v="0"/>
    <x v="0"/>
  </r>
  <r>
    <x v="1176"/>
    <n v="0.508000016"/>
    <n v="0.52749997400000004"/>
    <n v="0.469500005"/>
    <n v="0.47999998900000002"/>
    <n v="229870000"/>
    <n v="5.799996900000004E-2"/>
    <x v="1"/>
    <x v="1"/>
    <x v="2"/>
  </r>
  <r>
    <x v="1177"/>
    <n v="0.62999999500000003"/>
    <n v="0.639500022"/>
    <n v="0.60699999299999996"/>
    <n v="0.637000024"/>
    <n v="1132918000"/>
    <n v="3.2500029000000041E-2"/>
    <x v="0"/>
    <x v="0"/>
    <x v="0"/>
  </r>
  <r>
    <x v="1178"/>
    <n v="0.62349999"/>
    <n v="0.62999999500000003"/>
    <n v="0.59500002900000004"/>
    <n v="0.62449997700000004"/>
    <n v="360632000"/>
    <n v="3.4999965999999993E-2"/>
    <x v="0"/>
    <x v="1"/>
    <x v="1"/>
  </r>
  <r>
    <x v="1179"/>
    <n v="0.70050001100000003"/>
    <n v="0.70300000900000004"/>
    <n v="0.635500014"/>
    <n v="0.63749998799999996"/>
    <n v="469372000"/>
    <n v="6.7499995000000035E-2"/>
    <x v="1"/>
    <x v="1"/>
    <x v="2"/>
  </r>
  <r>
    <x v="1180"/>
    <n v="0.722000003"/>
    <n v="0.76950001700000004"/>
    <n v="0.66949999299999996"/>
    <n v="0.67799997300000003"/>
    <n v="605530000"/>
    <n v="0.10000002400000008"/>
    <x v="1"/>
    <x v="0"/>
    <x v="1"/>
  </r>
  <r>
    <x v="1181"/>
    <n v="0.77499997600000003"/>
    <n v="0.788500011"/>
    <n v="0.737999976"/>
    <n v="0.74299997100000004"/>
    <n v="460320000"/>
    <n v="5.0500034999999999E-2"/>
    <x v="1"/>
    <x v="0"/>
    <x v="1"/>
  </r>
  <r>
    <x v="1182"/>
    <n v="0.71100002500000004"/>
    <n v="0.77749997400000004"/>
    <n v="0.69849997799999997"/>
    <n v="0.77700000999999996"/>
    <n v="404898000"/>
    <n v="7.8999996000000072E-2"/>
    <x v="0"/>
    <x v="0"/>
    <x v="0"/>
  </r>
  <r>
    <x v="1183"/>
    <n v="0.69499999300000004"/>
    <n v="0.71249997600000003"/>
    <n v="0.66000002599999996"/>
    <n v="0.69900000100000004"/>
    <n v="295036000"/>
    <n v="5.2499950000000073E-2"/>
    <x v="0"/>
    <x v="0"/>
    <x v="0"/>
  </r>
  <r>
    <x v="1184"/>
    <n v="0.70950001500000004"/>
    <n v="0.72450000000000003"/>
    <n v="0.67049998"/>
    <n v="0.70599997000000003"/>
    <n v="209706000"/>
    <n v="5.4000020000000037E-2"/>
    <x v="1"/>
    <x v="0"/>
    <x v="1"/>
  </r>
  <r>
    <x v="1185"/>
    <n v="0.68650001299999996"/>
    <n v="0.70450002"/>
    <n v="0.667500019"/>
    <n v="0.703499973"/>
    <n v="156028000"/>
    <n v="3.7000001000000005E-2"/>
    <x v="0"/>
    <x v="1"/>
    <x v="1"/>
  </r>
  <r>
    <x v="1186"/>
    <n v="0.62650001"/>
    <n v="0.65450000799999997"/>
    <n v="0.62150001499999996"/>
    <n v="0.64550000399999996"/>
    <n v="382716000"/>
    <n v="3.2999993000000005E-2"/>
    <x v="0"/>
    <x v="0"/>
    <x v="0"/>
  </r>
  <r>
    <x v="1187"/>
    <n v="0.57499998799999996"/>
    <n v="0.614499986"/>
    <n v="0.55800002800000004"/>
    <n v="0.59899997699999996"/>
    <n v="286314000"/>
    <n v="5.6499957999999961E-2"/>
    <x v="0"/>
    <x v="0"/>
    <x v="0"/>
  </r>
  <r>
    <x v="1188"/>
    <n v="0.56300002299999996"/>
    <n v="0.60000002399999997"/>
    <n v="0.560000002"/>
    <n v="0.59500002900000004"/>
    <n v="177188000"/>
    <n v="4.0000021999999968E-2"/>
    <x v="0"/>
    <x v="0"/>
    <x v="0"/>
  </r>
  <r>
    <x v="1189"/>
    <n v="0.56199997700000004"/>
    <n v="0.59249997099999996"/>
    <n v="0.55299997300000003"/>
    <n v="0.5625"/>
    <n v="143448000"/>
    <n v="3.9499997999999925E-2"/>
    <x v="0"/>
    <x v="0"/>
    <x v="0"/>
  </r>
  <r>
    <x v="1190"/>
    <n v="0.62599998700000004"/>
    <n v="0.63349997999999996"/>
    <n v="0.57499998799999996"/>
    <n v="0.57550001100000003"/>
    <n v="121712000"/>
    <n v="5.8499992000000001E-2"/>
    <x v="1"/>
    <x v="1"/>
    <x v="2"/>
  </r>
  <r>
    <x v="1191"/>
    <n v="0.665000021"/>
    <n v="0.67500001200000004"/>
    <n v="0.62699997399999996"/>
    <n v="0.63200002899999996"/>
    <n v="189394000"/>
    <n v="4.8000038000000078E-2"/>
    <x v="1"/>
    <x v="0"/>
    <x v="1"/>
  </r>
  <r>
    <x v="1192"/>
    <n v="0.644999981"/>
    <n v="0.66200000000000003"/>
    <n v="0.625"/>
    <n v="0.651499987"/>
    <n v="149268000"/>
    <n v="3.7000000000000033E-2"/>
    <x v="0"/>
    <x v="0"/>
    <x v="0"/>
  </r>
  <r>
    <x v="1193"/>
    <n v="0.66449999800000004"/>
    <n v="0.666499972"/>
    <n v="0.652999997"/>
    <n v="0.65499997099999996"/>
    <n v="120816000"/>
    <n v="1.3499974999999997E-2"/>
    <x v="1"/>
    <x v="1"/>
    <x v="2"/>
  </r>
  <r>
    <x v="1194"/>
    <n v="0.694000006"/>
    <n v="0.71299999999999997"/>
    <n v="0.665000021"/>
    <n v="0.66699999600000004"/>
    <n v="185630000"/>
    <n v="4.799997899999997E-2"/>
    <x v="1"/>
    <x v="0"/>
    <x v="1"/>
  </r>
  <r>
    <x v="1195"/>
    <n v="0.67049998"/>
    <n v="0.702000022"/>
    <n v="0.663500011"/>
    <n v="0.695500016"/>
    <n v="145308000"/>
    <n v="3.8500011000000001E-2"/>
    <x v="0"/>
    <x v="1"/>
    <x v="1"/>
  </r>
  <r>
    <x v="1196"/>
    <n v="0.65049999999999997"/>
    <n v="0.69199997199999996"/>
    <n v="0.63999998599999997"/>
    <n v="0.647499979"/>
    <n v="165838000"/>
    <n v="5.1999985999999998E-2"/>
    <x v="1"/>
    <x v="0"/>
    <x v="1"/>
  </r>
  <r>
    <x v="1197"/>
    <n v="0.64800000199999996"/>
    <n v="0.670000017"/>
    <n v="0.607500017"/>
    <n v="0.659500003"/>
    <n v="160322000"/>
    <n v="6.25E-2"/>
    <x v="0"/>
    <x v="1"/>
    <x v="1"/>
  </r>
  <r>
    <x v="1198"/>
    <n v="0.66299998800000004"/>
    <n v="0.68250000499999997"/>
    <n v="0.644999981"/>
    <n v="0.64550000399999996"/>
    <n v="165524000"/>
    <n v="3.7500023999999965E-2"/>
    <x v="1"/>
    <x v="0"/>
    <x v="1"/>
  </r>
  <r>
    <x v="1199"/>
    <n v="0.65350002100000004"/>
    <n v="0.66149997699999996"/>
    <n v="0.63499998999999996"/>
    <n v="0.65249997400000004"/>
    <n v="157308000"/>
    <n v="2.6499987000000003E-2"/>
    <x v="1"/>
    <x v="0"/>
    <x v="1"/>
  </r>
  <r>
    <x v="1200"/>
    <n v="0.68650001299999996"/>
    <n v="0.68699997700000004"/>
    <n v="0.64999997600000003"/>
    <n v="0.65450000799999997"/>
    <n v="114694000"/>
    <n v="3.7000001000000005E-2"/>
    <x v="1"/>
    <x v="1"/>
    <x v="2"/>
  </r>
  <r>
    <x v="1201"/>
    <n v="0.72000002900000004"/>
    <n v="0.72450000000000003"/>
    <n v="0.67250001400000003"/>
    <n v="0.675499976"/>
    <n v="166210000"/>
    <n v="5.1999985999999998E-2"/>
    <x v="1"/>
    <x v="1"/>
    <x v="2"/>
  </r>
  <r>
    <x v="1202"/>
    <n v="0.71350002300000004"/>
    <n v="0.736500025"/>
    <n v="0.70599997000000003"/>
    <n v="0.727500021"/>
    <n v="171012000"/>
    <n v="3.050005499999997E-2"/>
    <x v="0"/>
    <x v="0"/>
    <x v="0"/>
  </r>
  <r>
    <x v="1203"/>
    <n v="0.704999983"/>
    <n v="0.73750001200000004"/>
    <n v="0.69650000300000003"/>
    <n v="0.71450000999999996"/>
    <n v="121048000"/>
    <n v="4.1000009000000004E-2"/>
    <x v="0"/>
    <x v="1"/>
    <x v="1"/>
  </r>
  <r>
    <x v="1204"/>
    <n v="0.76950001700000004"/>
    <n v="0.769999981"/>
    <n v="0.70599997000000003"/>
    <n v="0.70649999399999996"/>
    <n v="196784000"/>
    <n v="6.4000010999999968E-2"/>
    <x v="1"/>
    <x v="1"/>
    <x v="2"/>
  </r>
  <r>
    <x v="1205"/>
    <n v="0.82400000100000004"/>
    <n v="0.824500024"/>
    <n v="0.769999981"/>
    <n v="0.771000028"/>
    <n v="278564000"/>
    <n v="5.4500042999999998E-2"/>
    <x v="1"/>
    <x v="0"/>
    <x v="1"/>
  </r>
  <r>
    <x v="1206"/>
    <n v="0.79850000099999996"/>
    <n v="0.833999991"/>
    <n v="0.776499987"/>
    <n v="0.80000001200000004"/>
    <n v="176194000"/>
    <n v="5.7500003999999993E-2"/>
    <x v="0"/>
    <x v="1"/>
    <x v="1"/>
  </r>
  <r>
    <x v="1207"/>
    <n v="0.816500008"/>
    <n v="0.82950002"/>
    <n v="0.74099999699999997"/>
    <n v="0.74099999699999997"/>
    <n v="285254000"/>
    <n v="8.8500023000000039E-2"/>
    <x v="1"/>
    <x v="0"/>
    <x v="1"/>
  </r>
  <r>
    <x v="1208"/>
    <n v="0.78100001799999996"/>
    <n v="0.84750002599999996"/>
    <n v="0.769999981"/>
    <n v="0.820500016"/>
    <n v="185446000"/>
    <n v="7.7500044999999962E-2"/>
    <x v="0"/>
    <x v="1"/>
    <x v="1"/>
  </r>
  <r>
    <x v="1209"/>
    <n v="0.81749999500000003"/>
    <n v="0.84799999000000004"/>
    <n v="0.796500027"/>
    <n v="0.8125"/>
    <n v="188696000"/>
    <n v="5.1499963000000037E-2"/>
    <x v="1"/>
    <x v="0"/>
    <x v="1"/>
  </r>
  <r>
    <x v="1210"/>
    <n v="0.83550000199999996"/>
    <n v="0.84399998200000004"/>
    <n v="0.79299998299999996"/>
    <n v="0.801999986"/>
    <n v="132494000"/>
    <n v="5.0999999000000074E-2"/>
    <x v="1"/>
    <x v="0"/>
    <x v="1"/>
  </r>
  <r>
    <x v="1211"/>
    <n v="0.81550002099999996"/>
    <n v="0.82950002"/>
    <n v="0.801999986"/>
    <n v="0.81749999500000003"/>
    <n v="112382000"/>
    <n v="2.7500034000000007E-2"/>
    <x v="0"/>
    <x v="0"/>
    <x v="0"/>
  </r>
  <r>
    <x v="1212"/>
    <n v="0.78700000000000003"/>
    <n v="0.81699997199999996"/>
    <n v="0.782000005"/>
    <n v="0.80250001000000004"/>
    <n v="111188000"/>
    <n v="3.4999966999999965E-2"/>
    <x v="0"/>
    <x v="1"/>
    <x v="1"/>
  </r>
  <r>
    <x v="1213"/>
    <n v="0.72399997699999996"/>
    <n v="0.77499997600000003"/>
    <n v="0.713999987"/>
    <n v="0.74949997700000004"/>
    <n v="303386000"/>
    <n v="6.0999989000000032E-2"/>
    <x v="0"/>
    <x v="0"/>
    <x v="0"/>
  </r>
  <r>
    <x v="1214"/>
    <n v="0.70149999900000004"/>
    <n v="0.71450000999999996"/>
    <n v="0.67750001000000004"/>
    <n v="0.71350002300000004"/>
    <n v="246414000"/>
    <n v="3.6999999999999922E-2"/>
    <x v="0"/>
    <x v="0"/>
    <x v="0"/>
  </r>
  <r>
    <x v="1215"/>
    <n v="0.75050002299999996"/>
    <n v="0.76399999900000004"/>
    <n v="0.70700001700000004"/>
    <n v="0.707499981"/>
    <n v="196636000"/>
    <n v="5.6999982000000005E-2"/>
    <x v="1"/>
    <x v="0"/>
    <x v="1"/>
  </r>
  <r>
    <x v="1216"/>
    <n v="0.73299998"/>
    <n v="0.769999981"/>
    <n v="0.72799998499999996"/>
    <n v="0.75749999300000004"/>
    <n v="97874000"/>
    <n v="4.1999996000000039E-2"/>
    <x v="0"/>
    <x v="1"/>
    <x v="1"/>
  </r>
  <r>
    <x v="1217"/>
    <n v="0.72500002399999997"/>
    <n v="0.756500006"/>
    <n v="0.71499997400000004"/>
    <n v="0.72399997699999996"/>
    <n v="143586000"/>
    <n v="4.1500031999999965E-2"/>
    <x v="1"/>
    <x v="0"/>
    <x v="1"/>
  </r>
  <r>
    <x v="1218"/>
    <n v="0.75849997999999996"/>
    <n v="0.762000024"/>
    <n v="0.72799998499999996"/>
    <n v="0.73100000600000004"/>
    <n v="111558000"/>
    <n v="3.4000039000000037E-2"/>
    <x v="1"/>
    <x v="0"/>
    <x v="1"/>
  </r>
  <r>
    <x v="1219"/>
    <n v="0.776499987"/>
    <n v="0.77999997099999996"/>
    <n v="0.75499999500000003"/>
    <n v="0.75599998199999996"/>
    <n v="103700000"/>
    <n v="2.4999975999999924E-2"/>
    <x v="1"/>
    <x v="0"/>
    <x v="1"/>
  </r>
  <r>
    <x v="1220"/>
    <n v="0.73699998899999997"/>
    <n v="0.78649997699999996"/>
    <n v="0.73600000099999996"/>
    <n v="0.77350002500000004"/>
    <n v="102322000"/>
    <n v="5.0499976000000002E-2"/>
    <x v="0"/>
    <x v="0"/>
    <x v="0"/>
  </r>
  <r>
    <x v="1221"/>
    <n v="0.74150002000000004"/>
    <n v="0.772499979"/>
    <n v="0.727500021"/>
    <n v="0.73199999299999996"/>
    <n v="98502000"/>
    <n v="4.4999958000000007E-2"/>
    <x v="1"/>
    <x v="1"/>
    <x v="2"/>
  </r>
  <r>
    <x v="1222"/>
    <n v="0.71249997600000003"/>
    <n v="0.71749997099999996"/>
    <n v="0.685000002"/>
    <n v="0.69499999300000004"/>
    <n v="162926000"/>
    <n v="3.2499968999999962E-2"/>
    <x v="1"/>
    <x v="0"/>
    <x v="1"/>
  </r>
  <r>
    <x v="1223"/>
    <n v="0.71499997400000004"/>
    <n v="0.732500017"/>
    <n v="0.71249997600000003"/>
    <n v="0.72000002900000004"/>
    <n v="62450000"/>
    <n v="2.0000040999999968E-2"/>
    <x v="0"/>
    <x v="1"/>
    <x v="1"/>
  </r>
  <r>
    <x v="1224"/>
    <n v="0.74000001000000004"/>
    <n v="0.74000001000000004"/>
    <n v="0.70700001700000004"/>
    <n v="0.713999987"/>
    <n v="95358000"/>
    <n v="3.2999993000000005E-2"/>
    <x v="1"/>
    <x v="1"/>
    <x v="2"/>
  </r>
  <r>
    <x v="1225"/>
    <n v="0.71249997600000003"/>
    <n v="0.75449997199999996"/>
    <n v="0.70950001500000004"/>
    <n v="0.73199999299999996"/>
    <n v="95428000"/>
    <n v="4.4999956999999924E-2"/>
    <x v="0"/>
    <x v="0"/>
    <x v="0"/>
  </r>
  <r>
    <x v="1226"/>
    <n v="0.683499992"/>
    <n v="0.72250002599999996"/>
    <n v="0.68000000699999996"/>
    <n v="0.71850001799999996"/>
    <n v="90682000"/>
    <n v="4.2500019E-2"/>
    <x v="0"/>
    <x v="1"/>
    <x v="1"/>
  </r>
  <r>
    <x v="1227"/>
    <n v="0.676999986"/>
    <n v="0.689999998"/>
    <n v="0.66149997699999996"/>
    <n v="0.68650001299999996"/>
    <n v="114634000"/>
    <n v="2.8500021000000042E-2"/>
    <x v="0"/>
    <x v="0"/>
    <x v="0"/>
  </r>
  <r>
    <x v="1228"/>
    <n v="0.67500001200000004"/>
    <n v="0.702000022"/>
    <n v="0.66549998499999996"/>
    <n v="0.683499992"/>
    <n v="90000000"/>
    <n v="3.6500037000000041E-2"/>
    <x v="0"/>
    <x v="1"/>
    <x v="1"/>
  </r>
  <r>
    <x v="1229"/>
    <n v="0.69749998999999996"/>
    <n v="0.698000014"/>
    <n v="0.64800000199999996"/>
    <n v="0.64850002500000004"/>
    <n v="105556000"/>
    <n v="5.0000012000000038E-2"/>
    <x v="1"/>
    <x v="1"/>
    <x v="2"/>
  </r>
  <r>
    <x v="1230"/>
    <n v="0.68000000699999996"/>
    <n v="0.72949999600000004"/>
    <n v="0.67799997300000003"/>
    <n v="0.703499973"/>
    <n v="129180000"/>
    <n v="5.1500023000000006E-2"/>
    <x v="0"/>
    <x v="0"/>
    <x v="0"/>
  </r>
  <r>
    <x v="1231"/>
    <n v="0.674000025"/>
    <n v="0.69999998799999996"/>
    <n v="0.65249997400000004"/>
    <n v="0.68800002299999996"/>
    <n v="105134000"/>
    <n v="4.7500013999999924E-2"/>
    <x v="0"/>
    <x v="1"/>
    <x v="1"/>
  </r>
  <r>
    <x v="1232"/>
    <n v="0.637000024"/>
    <n v="0.66399997499999996"/>
    <n v="0.62599998700000004"/>
    <n v="0.66399997499999996"/>
    <n v="119152000"/>
    <n v="3.7999987999999929E-2"/>
    <x v="0"/>
    <x v="0"/>
    <x v="0"/>
  </r>
  <r>
    <x v="1233"/>
    <n v="0.66549998499999996"/>
    <n v="0.68049997100000004"/>
    <n v="0.642499983"/>
    <n v="0.644999981"/>
    <n v="107582000"/>
    <n v="3.799998800000004E-2"/>
    <x v="1"/>
    <x v="0"/>
    <x v="1"/>
  </r>
  <r>
    <x v="1234"/>
    <n v="0.69450002899999996"/>
    <n v="0.704999983"/>
    <n v="0.667500019"/>
    <n v="0.67100000400000004"/>
    <n v="95074000"/>
    <n v="3.7499963999999997E-2"/>
    <x v="1"/>
    <x v="0"/>
    <x v="1"/>
  </r>
  <r>
    <x v="1235"/>
    <n v="0.70050001100000003"/>
    <n v="0.71450000999999996"/>
    <n v="0.68599999"/>
    <n v="0.708999991"/>
    <n v="73620000"/>
    <n v="2.8500019999999959E-2"/>
    <x v="0"/>
    <x v="1"/>
    <x v="1"/>
  </r>
  <r>
    <x v="1236"/>
    <n v="0.74099999699999997"/>
    <n v="0.75"/>
    <n v="0.71200001199999996"/>
    <n v="0.71200001199999996"/>
    <n v="155122000"/>
    <n v="3.799998800000004E-2"/>
    <x v="1"/>
    <x v="0"/>
    <x v="1"/>
  </r>
  <r>
    <x v="1237"/>
    <n v="0.71299999999999997"/>
    <n v="0.74299997100000004"/>
    <n v="0.69749998999999996"/>
    <n v="0.73500001400000003"/>
    <n v="77528000"/>
    <n v="4.5499981000000078E-2"/>
    <x v="0"/>
    <x v="0"/>
    <x v="0"/>
  </r>
  <r>
    <x v="1238"/>
    <n v="0.72649997499999996"/>
    <n v="0.73699998899999997"/>
    <n v="0.707499981"/>
    <n v="0.71899998200000004"/>
    <n v="74552000"/>
    <n v="2.9500007999999966E-2"/>
    <x v="1"/>
    <x v="1"/>
    <x v="2"/>
  </r>
  <r>
    <x v="1239"/>
    <n v="0.715499997"/>
    <n v="0.74250000699999996"/>
    <n v="0.707499981"/>
    <n v="0.728999972"/>
    <n v="105806000"/>
    <n v="3.5000025999999962E-2"/>
    <x v="0"/>
    <x v="1"/>
    <x v="1"/>
  </r>
  <r>
    <x v="1240"/>
    <n v="0.70300000900000004"/>
    <n v="0.73750001200000004"/>
    <n v="0.694000006"/>
    <n v="0.71749997099999996"/>
    <n v="161538000"/>
    <n v="4.3500006000000035E-2"/>
    <x v="0"/>
    <x v="1"/>
    <x v="1"/>
  </r>
  <r>
    <x v="1241"/>
    <n v="0.83950000999999996"/>
    <n v="0.84249997099999996"/>
    <n v="0.752499998"/>
    <n v="0.76150000100000004"/>
    <n v="689188000"/>
    <n v="8.9999972999999955E-2"/>
    <x v="1"/>
    <x v="0"/>
    <x v="1"/>
  </r>
  <r>
    <x v="1242"/>
    <n v="0.84100002100000004"/>
    <n v="0.852500021"/>
    <n v="0.820500016"/>
    <n v="0.82550001100000003"/>
    <n v="234604000"/>
    <n v="3.2000004999999998E-2"/>
    <x v="1"/>
    <x v="0"/>
    <x v="1"/>
  </r>
  <r>
    <x v="1243"/>
    <n v="0.84549999200000003"/>
    <n v="0.84750002599999996"/>
    <n v="0.81599998500000004"/>
    <n v="0.842999995"/>
    <n v="162714000"/>
    <n v="3.1500040999999923E-2"/>
    <x v="1"/>
    <x v="1"/>
    <x v="2"/>
  </r>
  <r>
    <x v="1244"/>
    <n v="0.80900001499999996"/>
    <n v="0.85000002399999997"/>
    <n v="0.795000017"/>
    <n v="0.83749997600000003"/>
    <n v="168304000"/>
    <n v="5.5000006999999962E-2"/>
    <x v="0"/>
    <x v="0"/>
    <x v="0"/>
  </r>
  <r>
    <x v="1245"/>
    <n v="0.83450001500000004"/>
    <n v="0.83799999999999997"/>
    <n v="0.796500027"/>
    <n v="0.80650001800000004"/>
    <n v="128416000"/>
    <n v="4.1499972999999968E-2"/>
    <x v="1"/>
    <x v="1"/>
    <x v="2"/>
  </r>
  <r>
    <x v="1246"/>
    <n v="0.824500024"/>
    <n v="0.852500021"/>
    <n v="0.82099997999999996"/>
    <n v="0.82749998599999997"/>
    <n v="154026000"/>
    <n v="3.1500041000000034E-2"/>
    <x v="0"/>
    <x v="0"/>
    <x v="0"/>
  </r>
  <r>
    <x v="1247"/>
    <n v="0.81599998500000004"/>
    <n v="0.832499981"/>
    <n v="0.8125"/>
    <n v="0.82150000300000003"/>
    <n v="96380000"/>
    <n v="1.9999981E-2"/>
    <x v="0"/>
    <x v="1"/>
    <x v="1"/>
  </r>
  <r>
    <x v="1248"/>
    <n v="0.80250001000000004"/>
    <n v="0.81999999300000004"/>
    <n v="0.78750002399999997"/>
    <n v="0.81150001299999996"/>
    <n v="103220000"/>
    <n v="3.2499969000000073E-2"/>
    <x v="0"/>
    <x v="1"/>
    <x v="1"/>
  </r>
  <r>
    <x v="1249"/>
    <n v="0.805999994"/>
    <n v="0.824500024"/>
    <n v="0.78750002399999997"/>
    <n v="0.79699999099999996"/>
    <n v="107052000"/>
    <n v="3.7000000000000033E-2"/>
    <x v="1"/>
    <x v="1"/>
    <x v="2"/>
  </r>
  <r>
    <x v="1250"/>
    <n v="0.80549997100000004"/>
    <n v="0.81749999500000003"/>
    <n v="0.80150002200000003"/>
    <n v="0.80549997100000004"/>
    <n v="110874000"/>
    <n v="1.5999973000000001E-2"/>
    <x v="2"/>
    <x v="1"/>
    <x v="1"/>
  </r>
  <r>
    <x v="1251"/>
    <n v="0.86599999699999997"/>
    <n v="0.87300002600000004"/>
    <n v="0.82499998799999996"/>
    <n v="0.82749998599999997"/>
    <n v="157768000"/>
    <n v="4.8000038000000078E-2"/>
    <x v="1"/>
    <x v="1"/>
    <x v="2"/>
  </r>
  <r>
    <x v="1252"/>
    <n v="0.88650000100000004"/>
    <n v="0.91149997699999996"/>
    <n v="0.855000019"/>
    <n v="0.85600000600000004"/>
    <n v="220046000"/>
    <n v="5.6499957999999961E-2"/>
    <x v="1"/>
    <x v="0"/>
    <x v="1"/>
  </r>
  <r>
    <x v="1253"/>
    <n v="0.847000003"/>
    <n v="0.89800000199999996"/>
    <n v="0.83999997400000004"/>
    <n v="0.89450001700000004"/>
    <n v="151456000"/>
    <n v="5.8000027999999926E-2"/>
    <x v="0"/>
    <x v="0"/>
    <x v="0"/>
  </r>
  <r>
    <x v="1254"/>
    <n v="0.86599999699999997"/>
    <n v="0.881500006"/>
    <n v="0.84249997099999996"/>
    <n v="0.85850000400000004"/>
    <n v="134002000"/>
    <n v="3.9000035000000044E-2"/>
    <x v="1"/>
    <x v="1"/>
    <x v="2"/>
  </r>
  <r>
    <x v="1255"/>
    <n v="0.94050002099999996"/>
    <n v="0.97250002599999996"/>
    <n v="0.90100002300000004"/>
    <n v="0.90200000999999996"/>
    <n v="293194000"/>
    <n v="7.1500002999999923E-2"/>
    <x v="1"/>
    <x v="0"/>
    <x v="1"/>
  </r>
  <r>
    <x v="1256"/>
    <n v="0.99699997900000004"/>
    <n v="1.019999981"/>
    <n v="0.917500019"/>
    <n v="0.93400001499999996"/>
    <n v="257962000"/>
    <n v="0.102499962"/>
    <x v="1"/>
    <x v="0"/>
    <x v="1"/>
  </r>
  <r>
    <x v="1257"/>
    <n v="0.98049998299999996"/>
    <n v="0.997500002"/>
    <n v="0.96450000999999996"/>
    <n v="0.97549998800000004"/>
    <n v="156314000"/>
    <n v="3.2999992000000034E-2"/>
    <x v="1"/>
    <x v="0"/>
    <x v="1"/>
  </r>
  <r>
    <x v="1258"/>
    <n v="0.95800000399999996"/>
    <n v="1"/>
    <n v="0.94050002099999996"/>
    <n v="0.99849999"/>
    <n v="128938000"/>
    <n v="5.9499979000000036E-2"/>
    <x v="0"/>
    <x v="1"/>
    <x v="1"/>
  </r>
  <r>
    <x v="1259"/>
    <n v="0.969500005"/>
    <n v="0.97399997699999996"/>
    <n v="0.93849998700000004"/>
    <n v="0.939999998"/>
    <n v="169216000"/>
    <n v="3.5499989999999926E-2"/>
    <x v="1"/>
    <x v="0"/>
    <x v="1"/>
  </r>
  <r>
    <x v="1260"/>
    <n v="0.93800002299999996"/>
    <n v="0.99000001000000004"/>
    <n v="0.92750001000000004"/>
    <n v="0.97699999800000004"/>
    <n v="155270000"/>
    <n v="6.25E-2"/>
    <x v="0"/>
    <x v="0"/>
    <x v="0"/>
  </r>
  <r>
    <x v="1261"/>
    <n v="0.9375"/>
    <n v="0.95649999399999996"/>
    <n v="0.911000013"/>
    <n v="0.933499992"/>
    <n v="101504000"/>
    <n v="4.5499980999999967E-2"/>
    <x v="1"/>
    <x v="1"/>
    <x v="2"/>
  </r>
  <r>
    <x v="1262"/>
    <n v="0.97250002599999996"/>
    <n v="0.977500021"/>
    <n v="0.93049997100000004"/>
    <n v="0.94199997199999996"/>
    <n v="112964000"/>
    <n v="4.700004999999996E-2"/>
    <x v="1"/>
    <x v="0"/>
    <x v="1"/>
  </r>
  <r>
    <x v="1263"/>
    <n v="0.973500013"/>
    <n v="0.98449999099999996"/>
    <n v="0.95300000900000004"/>
    <n v="0.97000002900000004"/>
    <n v="85006000"/>
    <n v="3.1499981999999926E-2"/>
    <x v="1"/>
    <x v="0"/>
    <x v="1"/>
  </r>
  <r>
    <x v="1264"/>
    <n v="0.95300000900000004"/>
    <n v="0.98049998299999996"/>
    <n v="0.93849998700000004"/>
    <n v="0.978500009"/>
    <n v="79066000"/>
    <n v="4.1999995999999928E-2"/>
    <x v="0"/>
    <x v="0"/>
    <x v="0"/>
  </r>
  <r>
    <x v="1265"/>
    <n v="0.945500016"/>
    <n v="0.954999983"/>
    <n v="0.939999998"/>
    <n v="0.94099998500000004"/>
    <n v="72282000"/>
    <n v="1.4999984999999993E-2"/>
    <x v="1"/>
    <x v="1"/>
    <x v="2"/>
  </r>
  <r>
    <x v="1266"/>
    <n v="0.91850000600000004"/>
    <n v="0.94700002699999997"/>
    <n v="0.90399998400000003"/>
    <n v="0.935000002"/>
    <n v="148642000"/>
    <n v="4.3000042999999932E-2"/>
    <x v="0"/>
    <x v="0"/>
    <x v="0"/>
  </r>
  <r>
    <x v="1267"/>
    <n v="0.91149997699999996"/>
    <n v="0.94450002899999996"/>
    <n v="0.91000002599999996"/>
    <n v="0.92500001200000004"/>
    <n v="101628000"/>
    <n v="3.4500003000000001E-2"/>
    <x v="0"/>
    <x v="0"/>
    <x v="0"/>
  </r>
  <r>
    <x v="1268"/>
    <n v="0.89800000199999996"/>
    <n v="0.92500001200000004"/>
    <n v="0.896499991"/>
    <n v="0.91549998499999996"/>
    <n v="74328000"/>
    <n v="2.8500021000000042E-2"/>
    <x v="0"/>
    <x v="1"/>
    <x v="1"/>
  </r>
  <r>
    <x v="1269"/>
    <n v="0.89850002500000004"/>
    <n v="0.907000005"/>
    <n v="0.87349999"/>
    <n v="0.88999998599999997"/>
    <n v="136994000"/>
    <n v="3.3500014999999994E-2"/>
    <x v="1"/>
    <x v="0"/>
    <x v="1"/>
  </r>
  <r>
    <x v="1270"/>
    <n v="0.89950001199999996"/>
    <n v="0.90899997899999996"/>
    <n v="0.872500002"/>
    <n v="0.898999989"/>
    <n v="87450000"/>
    <n v="3.6499976999999961E-2"/>
    <x v="1"/>
    <x v="1"/>
    <x v="2"/>
  </r>
  <r>
    <x v="1271"/>
    <n v="0.90850001599999997"/>
    <n v="0.92049998"/>
    <n v="0.88800001100000003"/>
    <n v="0.89450001700000004"/>
    <n v="105000000"/>
    <n v="3.2499968999999962E-2"/>
    <x v="1"/>
    <x v="1"/>
    <x v="2"/>
  </r>
  <r>
    <x v="1272"/>
    <n v="0.92900002000000004"/>
    <n v="0.93250000499999997"/>
    <n v="0.892499983"/>
    <n v="0.89450001700000004"/>
    <n v="107160000"/>
    <n v="4.0000021999999968E-2"/>
    <x v="1"/>
    <x v="1"/>
    <x v="2"/>
  </r>
  <r>
    <x v="1273"/>
    <n v="0.86500001000000004"/>
    <n v="0.90600001799999996"/>
    <n v="0.851000011"/>
    <n v="0.894999981"/>
    <n v="221648000"/>
    <n v="5.5000006999999962E-2"/>
    <x v="0"/>
    <x v="0"/>
    <x v="0"/>
  </r>
  <r>
    <x v="1274"/>
    <n v="0.85699999299999996"/>
    <n v="0.889500022"/>
    <n v="0.85600000600000004"/>
    <n v="0.86549997300000003"/>
    <n v="110416000"/>
    <n v="3.3500015999999966E-2"/>
    <x v="0"/>
    <x v="1"/>
    <x v="1"/>
  </r>
  <r>
    <x v="1275"/>
    <n v="0.853999972"/>
    <n v="0.857500017"/>
    <n v="0.81300002299999996"/>
    <n v="0.852500021"/>
    <n v="146624000"/>
    <n v="4.4499994000000043E-2"/>
    <x v="1"/>
    <x v="0"/>
    <x v="1"/>
  </r>
  <r>
    <x v="1276"/>
    <n v="0.87150001499999996"/>
    <n v="0.875"/>
    <n v="0.83700001199999996"/>
    <n v="0.85000002399999997"/>
    <n v="97858000"/>
    <n v="3.799998800000004E-2"/>
    <x v="1"/>
    <x v="1"/>
    <x v="2"/>
  </r>
  <r>
    <x v="1277"/>
    <n v="0.84100002100000004"/>
    <n v="0.87000000499999997"/>
    <n v="0.81300002299999996"/>
    <n v="0.85699999299999996"/>
    <n v="159464000"/>
    <n v="5.6999982000000005E-2"/>
    <x v="0"/>
    <x v="1"/>
    <x v="1"/>
  </r>
  <r>
    <x v="1278"/>
    <n v="0.92049998"/>
    <n v="0.924000025"/>
    <n v="0.842999995"/>
    <n v="0.84750002599999996"/>
    <n v="181032000"/>
    <n v="8.1000030000000001E-2"/>
    <x v="1"/>
    <x v="0"/>
    <x v="1"/>
  </r>
  <r>
    <x v="1279"/>
    <n v="0.93900001"/>
    <n v="0.95800000399999996"/>
    <n v="0.90450000799999997"/>
    <n v="0.90649998200000004"/>
    <n v="159242000"/>
    <n v="5.3499995999999994E-2"/>
    <x v="1"/>
    <x v="0"/>
    <x v="1"/>
  </r>
  <r>
    <x v="1280"/>
    <n v="0.915000021"/>
    <n v="0.954999983"/>
    <n v="0.913500011"/>
    <n v="0.92449998899999997"/>
    <n v="148406000"/>
    <n v="4.1499971999999996E-2"/>
    <x v="0"/>
    <x v="1"/>
    <x v="1"/>
  </r>
  <r>
    <x v="1281"/>
    <n v="0.877499998"/>
    <n v="0.91900002999999997"/>
    <n v="0.866999984"/>
    <n v="0.916000009"/>
    <n v="173940000"/>
    <n v="5.2000045999999966E-2"/>
    <x v="0"/>
    <x v="0"/>
    <x v="0"/>
  </r>
  <r>
    <x v="1282"/>
    <n v="0.87650001"/>
    <n v="0.889500022"/>
    <n v="0.866999984"/>
    <n v="0.87999999500000003"/>
    <n v="103536000"/>
    <n v="2.2500038E-2"/>
    <x v="0"/>
    <x v="1"/>
    <x v="1"/>
  </r>
  <r>
    <x v="1283"/>
    <n v="0.87550002299999996"/>
    <n v="0.88899999900000004"/>
    <n v="0.847000003"/>
    <n v="0.87150001499999996"/>
    <n v="119136000"/>
    <n v="4.1999996000000039E-2"/>
    <x v="1"/>
    <x v="1"/>
    <x v="2"/>
  </r>
  <r>
    <x v="1284"/>
    <n v="0.76700002"/>
    <n v="0.84750002599999996"/>
    <n v="0.75199997399999996"/>
    <n v="0.844500005"/>
    <n v="306080000"/>
    <n v="9.5500052000000002E-2"/>
    <x v="0"/>
    <x v="0"/>
    <x v="0"/>
  </r>
  <r>
    <x v="1285"/>
    <n v="0.792500019"/>
    <n v="0.796500027"/>
    <n v="0.734000027"/>
    <n v="0.73449999099999996"/>
    <n v="165444000"/>
    <n v="6.25E-2"/>
    <x v="1"/>
    <x v="0"/>
    <x v="1"/>
  </r>
  <r>
    <x v="1286"/>
    <n v="0.79299998299999996"/>
    <n v="0.82349997799999997"/>
    <n v="0.76499998599999997"/>
    <n v="0.80549997100000004"/>
    <n v="123840000"/>
    <n v="5.8499992000000001E-2"/>
    <x v="0"/>
    <x v="1"/>
    <x v="1"/>
  </r>
  <r>
    <x v="1287"/>
    <n v="0.8125"/>
    <n v="0.81800001899999997"/>
    <n v="0.769999981"/>
    <n v="0.784500003"/>
    <n v="124758000"/>
    <n v="4.8000037999999967E-2"/>
    <x v="1"/>
    <x v="1"/>
    <x v="2"/>
  </r>
  <r>
    <x v="1288"/>
    <n v="0.67750001000000004"/>
    <n v="0.808499992"/>
    <n v="0.67599999899999996"/>
    <n v="0.808499992"/>
    <n v="270730000"/>
    <n v="0.13249999300000004"/>
    <x v="0"/>
    <x v="0"/>
    <x v="0"/>
  </r>
  <r>
    <x v="1289"/>
    <n v="0.666000009"/>
    <n v="0.70800000399999996"/>
    <n v="0.64999997600000003"/>
    <n v="0.68000000699999996"/>
    <n v="173398000"/>
    <n v="5.8000027999999926E-2"/>
    <x v="0"/>
    <x v="0"/>
    <x v="0"/>
  </r>
  <r>
    <x v="1290"/>
    <n v="0.71249997600000003"/>
    <n v="0.72299999000000004"/>
    <n v="0.64450001700000004"/>
    <n v="0.66900002999999997"/>
    <n v="154074000"/>
    <n v="7.8499973000000001E-2"/>
    <x v="1"/>
    <x v="0"/>
    <x v="1"/>
  </r>
  <r>
    <x v="1291"/>
    <n v="0.760500014"/>
    <n v="0.76150000100000004"/>
    <n v="0.71850001799999996"/>
    <n v="0.719500005"/>
    <n v="67338000"/>
    <n v="4.2999983000000075E-2"/>
    <x v="1"/>
    <x v="1"/>
    <x v="2"/>
  </r>
  <r>
    <x v="1292"/>
    <n v="0.74699997900000004"/>
    <n v="0.792500019"/>
    <n v="0.734000027"/>
    <n v="0.747500002"/>
    <n v="117800000"/>
    <n v="5.8499992000000001E-2"/>
    <x v="0"/>
    <x v="1"/>
    <x v="1"/>
  </r>
  <r>
    <x v="1293"/>
    <n v="0.77999997099999996"/>
    <n v="0.80150002200000003"/>
    <n v="0.74900001299999996"/>
    <n v="0.752499998"/>
    <n v="150572000"/>
    <n v="5.250000900000007E-2"/>
    <x v="1"/>
    <x v="0"/>
    <x v="1"/>
  </r>
  <r>
    <x v="1294"/>
    <n v="0.74800002600000004"/>
    <n v="0.79699999099999996"/>
    <n v="0.732500017"/>
    <n v="0.78250002900000004"/>
    <n v="135224000"/>
    <n v="6.449997399999996E-2"/>
    <x v="0"/>
    <x v="1"/>
    <x v="1"/>
  </r>
  <r>
    <x v="1295"/>
    <n v="0.77749997400000004"/>
    <n v="0.79199999600000004"/>
    <n v="0.69999998799999996"/>
    <n v="0.73299998"/>
    <n v="146342000"/>
    <n v="9.2000008000000078E-2"/>
    <x v="1"/>
    <x v="0"/>
    <x v="1"/>
  </r>
  <r>
    <x v="1296"/>
    <n v="0.771499991"/>
    <n v="0.80949997900000004"/>
    <n v="0.76249998799999996"/>
    <n v="0.78750002399999997"/>
    <n v="140000000"/>
    <n v="4.6999991000000074E-2"/>
    <x v="0"/>
    <x v="0"/>
    <x v="0"/>
  </r>
  <r>
    <x v="1297"/>
    <n v="0.79699999099999996"/>
    <n v="0.799000025"/>
    <n v="0.75"/>
    <n v="0.77350002500000004"/>
    <n v="120522000"/>
    <n v="4.9000025000000003E-2"/>
    <x v="1"/>
    <x v="1"/>
    <x v="2"/>
  </r>
  <r>
    <x v="1298"/>
    <n v="0.81449997399999996"/>
    <n v="0.853500009"/>
    <n v="0.78299999200000003"/>
    <n v="0.784500003"/>
    <n v="215814000"/>
    <n v="7.050001699999997E-2"/>
    <x v="1"/>
    <x v="0"/>
    <x v="1"/>
  </r>
  <r>
    <x v="1299"/>
    <n v="0.80800002800000004"/>
    <n v="0.85799998"/>
    <n v="0.765999973"/>
    <n v="0.84200000799999997"/>
    <n v="146442000"/>
    <n v="9.2000006999999995E-2"/>
    <x v="0"/>
    <x v="0"/>
    <x v="0"/>
  </r>
  <r>
    <x v="1300"/>
    <n v="0.77749997400000004"/>
    <n v="0.82950002"/>
    <n v="0.776499987"/>
    <n v="0.79600000400000004"/>
    <n v="137134000"/>
    <n v="5.3000033000000002E-2"/>
    <x v="0"/>
    <x v="0"/>
    <x v="0"/>
  </r>
  <r>
    <x v="1301"/>
    <n v="0.764500022"/>
    <n v="0.78549999000000004"/>
    <n v="0.75349998500000004"/>
    <n v="0.76800000700000004"/>
    <n v="122116000"/>
    <n v="3.2000004999999998E-2"/>
    <x v="0"/>
    <x v="1"/>
    <x v="1"/>
  </r>
  <r>
    <x v="1302"/>
    <n v="0.77499997600000003"/>
    <n v="0.78250002900000004"/>
    <n v="0.75"/>
    <n v="0.75749999300000004"/>
    <n v="186658000"/>
    <n v="3.2500029000000041E-2"/>
    <x v="1"/>
    <x v="1"/>
    <x v="2"/>
  </r>
  <r>
    <x v="1303"/>
    <n v="0.727500021"/>
    <n v="0.79400002999999997"/>
    <n v="0.72000002900000004"/>
    <n v="0.77700000999999996"/>
    <n v="225828000"/>
    <n v="7.4000000999999926E-2"/>
    <x v="0"/>
    <x v="1"/>
    <x v="1"/>
  </r>
  <r>
    <x v="1304"/>
    <n v="0.704999983"/>
    <n v="0.70800000399999996"/>
    <n v="0.612999976"/>
    <n v="0.618499994"/>
    <n v="395326000"/>
    <n v="9.5000027999999959E-2"/>
    <x v="1"/>
    <x v="0"/>
    <x v="1"/>
  </r>
  <r>
    <x v="1305"/>
    <n v="0.62449997700000004"/>
    <n v="0.70050001100000003"/>
    <n v="0.62000000499999997"/>
    <n v="0.68550002600000004"/>
    <n v="187204000"/>
    <n v="8.0500006000000068E-2"/>
    <x v="0"/>
    <x v="0"/>
    <x v="0"/>
  </r>
  <r>
    <x v="1306"/>
    <n v="0.646499991"/>
    <n v="0.655499995"/>
    <n v="0.625"/>
    <n v="0.63599997799999997"/>
    <n v="111134000"/>
    <n v="3.0499995000000002E-2"/>
    <x v="1"/>
    <x v="1"/>
    <x v="2"/>
  </r>
  <r>
    <x v="1307"/>
    <n v="0.71649998400000003"/>
    <n v="0.72299999000000004"/>
    <n v="0.66149997699999996"/>
    <n v="0.66250002399999997"/>
    <n v="140990000"/>
    <n v="6.1500013000000076E-2"/>
    <x v="1"/>
    <x v="0"/>
    <x v="1"/>
  </r>
  <r>
    <x v="1308"/>
    <n v="0.73849999899999996"/>
    <n v="0.74500000499999997"/>
    <n v="0.70399999599999996"/>
    <n v="0.70950001500000004"/>
    <n v="111178000"/>
    <n v="4.1000009000000004E-2"/>
    <x v="1"/>
    <x v="0"/>
    <x v="1"/>
  </r>
  <r>
    <x v="1309"/>
    <n v="0.72250002599999996"/>
    <n v="0.73299998"/>
    <n v="0.70700001700000004"/>
    <n v="0.72250002599999996"/>
    <n v="76020000"/>
    <n v="2.5999962999999959E-2"/>
    <x v="2"/>
    <x v="1"/>
    <x v="1"/>
  </r>
  <r>
    <x v="1310"/>
    <n v="0.70800000399999996"/>
    <n v="0.72500002399999997"/>
    <n v="0.699500024"/>
    <n v="0.715499997"/>
    <n v="121336000"/>
    <n v="2.5499999999999967E-2"/>
    <x v="0"/>
    <x v="0"/>
    <x v="0"/>
  </r>
  <r>
    <x v="1311"/>
    <n v="0.69199997199999996"/>
    <n v="0.70700001700000004"/>
    <n v="0.67250001400000003"/>
    <n v="0.70649999399999996"/>
    <n v="83572000"/>
    <n v="3.4500003000000001E-2"/>
    <x v="0"/>
    <x v="0"/>
    <x v="0"/>
  </r>
  <r>
    <x v="1312"/>
    <n v="0.64349997000000003"/>
    <n v="0.68949997399999996"/>
    <n v="0.63899999900000004"/>
    <n v="0.68250000499999997"/>
    <n v="77146000"/>
    <n v="5.0499974999999919E-2"/>
    <x v="0"/>
    <x v="1"/>
    <x v="1"/>
  </r>
  <r>
    <x v="1313"/>
    <n v="0.68699997700000004"/>
    <n v="0.69499999300000004"/>
    <n v="0.657000005"/>
    <n v="0.663500011"/>
    <n v="94038000"/>
    <n v="3.799998800000004E-2"/>
    <x v="1"/>
    <x v="1"/>
    <x v="2"/>
  </r>
  <r>
    <x v="1314"/>
    <n v="0.68000000699999996"/>
    <n v="0.69700002699999997"/>
    <n v="0.642499983"/>
    <n v="0.69650000300000003"/>
    <n v="111114000"/>
    <n v="5.450004399999997E-2"/>
    <x v="0"/>
    <x v="0"/>
    <x v="0"/>
  </r>
  <r>
    <x v="1315"/>
    <n v="0.69499999300000004"/>
    <n v="0.704999983"/>
    <n v="0.652999997"/>
    <n v="0.66200000000000003"/>
    <n v="109416000"/>
    <n v="5.1999985999999998E-2"/>
    <x v="1"/>
    <x v="0"/>
    <x v="1"/>
  </r>
  <r>
    <x v="1316"/>
    <n v="0.71299999999999997"/>
    <n v="0.73750001200000004"/>
    <n v="0.68000000699999996"/>
    <n v="0.68049997100000004"/>
    <n v="95558000"/>
    <n v="5.7500005000000076E-2"/>
    <x v="1"/>
    <x v="0"/>
    <x v="1"/>
  </r>
  <r>
    <x v="1317"/>
    <n v="0.72299999000000004"/>
    <n v="0.72450000000000003"/>
    <n v="0.69749998999999996"/>
    <n v="0.70700001700000004"/>
    <n v="70066000"/>
    <n v="2.7000010000000074E-2"/>
    <x v="1"/>
    <x v="1"/>
    <x v="2"/>
  </r>
  <r>
    <x v="1318"/>
    <n v="0.69650000300000003"/>
    <n v="0.73350000400000004"/>
    <n v="0.69499999300000004"/>
    <n v="0.71499997400000004"/>
    <n v="104688000"/>
    <n v="3.8500011000000001E-2"/>
    <x v="0"/>
    <x v="1"/>
    <x v="1"/>
  </r>
  <r>
    <x v="1319"/>
    <n v="0.695500016"/>
    <n v="0.70300000900000004"/>
    <n v="0.666000009"/>
    <n v="0.69650000300000003"/>
    <n v="138704000"/>
    <n v="3.7000000000000033E-2"/>
    <x v="0"/>
    <x v="0"/>
    <x v="0"/>
  </r>
  <r>
    <x v="1320"/>
    <n v="0.73100000600000004"/>
    <n v="0.73750001200000004"/>
    <n v="0.69599997999999996"/>
    <n v="0.70249998599999997"/>
    <n v="100932000"/>
    <n v="4.1500032000000076E-2"/>
    <x v="1"/>
    <x v="0"/>
    <x v="1"/>
  </r>
  <r>
    <x v="1321"/>
    <n v="0.74500000499999997"/>
    <n v="0.75050002299999996"/>
    <n v="0.715499997"/>
    <n v="0.719500005"/>
    <n v="73042000"/>
    <n v="3.5000025999999962E-2"/>
    <x v="1"/>
    <x v="1"/>
    <x v="2"/>
  </r>
  <r>
    <x v="1322"/>
    <n v="0.77499997600000003"/>
    <n v="0.77600002300000004"/>
    <n v="0.73350000400000004"/>
    <n v="0.741999984"/>
    <n v="85542000"/>
    <n v="4.2500019E-2"/>
    <x v="1"/>
    <x v="1"/>
    <x v="2"/>
  </r>
  <r>
    <x v="1323"/>
    <n v="0.799000025"/>
    <n v="0.79949998899999997"/>
    <n v="0.76550000900000004"/>
    <n v="0.76899999399999996"/>
    <n v="154026000"/>
    <n v="3.399997999999993E-2"/>
    <x v="1"/>
    <x v="0"/>
    <x v="1"/>
  </r>
  <r>
    <x v="1324"/>
    <n v="0.76899999399999996"/>
    <n v="0.79850000099999996"/>
    <n v="0.75999998999999996"/>
    <n v="0.79750001400000003"/>
    <n v="145684000"/>
    <n v="3.8500011000000001E-2"/>
    <x v="0"/>
    <x v="0"/>
    <x v="0"/>
  </r>
  <r>
    <x v="1325"/>
    <n v="0.78649997699999996"/>
    <n v="0.79750001400000003"/>
    <n v="0.745999992"/>
    <n v="0.76649999599999996"/>
    <n v="137082000"/>
    <n v="5.1500022000000034E-2"/>
    <x v="1"/>
    <x v="0"/>
    <x v="1"/>
  </r>
  <r>
    <x v="1326"/>
    <n v="0.75849997999999996"/>
    <n v="0.786000013"/>
    <n v="0.747500002"/>
    <n v="0.77999997099999996"/>
    <n v="100776000"/>
    <n v="3.8500011000000001E-2"/>
    <x v="0"/>
    <x v="1"/>
    <x v="1"/>
  </r>
  <r>
    <x v="1327"/>
    <n v="0.74650001499999996"/>
    <n v="0.77200001500000004"/>
    <n v="0.734000027"/>
    <n v="0.764500022"/>
    <n v="128192000"/>
    <n v="3.799998800000004E-2"/>
    <x v="0"/>
    <x v="0"/>
    <x v="0"/>
  </r>
  <r>
    <x v="1328"/>
    <n v="0.726000011"/>
    <n v="0.763499975"/>
    <n v="0.72500002399999997"/>
    <n v="0.75199997399999996"/>
    <n v="71578000"/>
    <n v="3.8499951000000032E-2"/>
    <x v="0"/>
    <x v="1"/>
    <x v="1"/>
  </r>
  <r>
    <x v="1329"/>
    <n v="0.728500009"/>
    <n v="0.74849999"/>
    <n v="0.71749997099999996"/>
    <n v="0.72399997699999996"/>
    <n v="99710000"/>
    <n v="3.1000019000000045E-2"/>
    <x v="1"/>
    <x v="1"/>
    <x v="2"/>
  </r>
  <r>
    <x v="1330"/>
    <n v="0.75700002899999996"/>
    <n v="0.75950002699999997"/>
    <n v="0.71050000199999996"/>
    <n v="0.72149997899999996"/>
    <n v="135836000"/>
    <n v="4.9000025000000003E-2"/>
    <x v="1"/>
    <x v="0"/>
    <x v="1"/>
  </r>
  <r>
    <x v="1331"/>
    <n v="0.74699997900000004"/>
    <n v="0.76899999399999996"/>
    <n v="0.73750001200000004"/>
    <n v="0.74550002800000004"/>
    <n v="68794000"/>
    <n v="3.1499981999999926E-2"/>
    <x v="1"/>
    <x v="1"/>
    <x v="2"/>
  </r>
  <r>
    <x v="1332"/>
    <n v="0.730000019"/>
    <n v="0.75150001"/>
    <n v="0.72450000000000003"/>
    <n v="0.735499978"/>
    <n v="93604000"/>
    <n v="2.7000009999999963E-2"/>
    <x v="0"/>
    <x v="0"/>
    <x v="0"/>
  </r>
  <r>
    <x v="1333"/>
    <n v="0.74150002000000004"/>
    <n v="0.74800002600000004"/>
    <n v="0.71299999999999997"/>
    <n v="0.73299998"/>
    <n v="88608000"/>
    <n v="3.5000026000000073E-2"/>
    <x v="1"/>
    <x v="1"/>
    <x v="2"/>
  </r>
  <r>
    <x v="1334"/>
    <n v="0.71249997600000003"/>
    <n v="0.73600000099999996"/>
    <n v="0.71200001199999996"/>
    <n v="0.728999972"/>
    <n v="106404000"/>
    <n v="2.3999988999999999E-2"/>
    <x v="0"/>
    <x v="0"/>
    <x v="0"/>
  </r>
  <r>
    <x v="1335"/>
    <n v="0.76550000900000004"/>
    <n v="0.773999989"/>
    <n v="0.72799998499999996"/>
    <n v="0.72799998499999996"/>
    <n v="99906000"/>
    <n v="4.6000004000000039E-2"/>
    <x v="1"/>
    <x v="1"/>
    <x v="2"/>
  </r>
  <r>
    <x v="1336"/>
    <n v="0.82550001100000003"/>
    <n v="0.832499981"/>
    <n v="0.75300002099999996"/>
    <n v="0.75599998199999996"/>
    <n v="176450000"/>
    <n v="7.9499960000000036E-2"/>
    <x v="1"/>
    <x v="1"/>
    <x v="2"/>
  </r>
  <r>
    <x v="1337"/>
    <n v="0.85650002999999997"/>
    <n v="0.86750000699999996"/>
    <n v="0.82099997999999996"/>
    <n v="0.82649999900000004"/>
    <n v="224976000"/>
    <n v="4.6500026999999999E-2"/>
    <x v="1"/>
    <x v="0"/>
    <x v="1"/>
  </r>
  <r>
    <x v="1338"/>
    <n v="0.85549998299999996"/>
    <n v="0.892499983"/>
    <n v="0.85199999800000004"/>
    <n v="0.857500017"/>
    <n v="133264000"/>
    <n v="4.0499984999999961E-2"/>
    <x v="0"/>
    <x v="1"/>
    <x v="1"/>
  </r>
  <r>
    <x v="1339"/>
    <n v="0.83749997600000003"/>
    <n v="0.85650002999999997"/>
    <n v="0.83050000700000004"/>
    <n v="0.84149998400000003"/>
    <n v="141302000"/>
    <n v="2.6000022999999928E-2"/>
    <x v="0"/>
    <x v="0"/>
    <x v="0"/>
  </r>
  <r>
    <x v="1340"/>
    <n v="0.83050000700000004"/>
    <n v="0.84950000000000003"/>
    <n v="0.82499998799999996"/>
    <n v="0.83450001500000004"/>
    <n v="73098000"/>
    <n v="2.4500012000000071E-2"/>
    <x v="0"/>
    <x v="0"/>
    <x v="0"/>
  </r>
  <r>
    <x v="1341"/>
    <n v="0.83550000199999996"/>
    <n v="0.84649997899999996"/>
    <n v="0.82249998999999996"/>
    <n v="0.82550001100000003"/>
    <n v="59250000"/>
    <n v="2.3999988999999999E-2"/>
    <x v="1"/>
    <x v="1"/>
    <x v="2"/>
  </r>
  <r>
    <x v="1342"/>
    <n v="0.86750000699999996"/>
    <n v="0.88749998799999996"/>
    <n v="0.83850002300000004"/>
    <n v="0.85000002399999997"/>
    <n v="172424000"/>
    <n v="4.8999964999999923E-2"/>
    <x v="1"/>
    <x v="0"/>
    <x v="1"/>
  </r>
  <r>
    <x v="1343"/>
    <n v="0.88650000100000004"/>
    <n v="0.896499991"/>
    <n v="0.84750002599999996"/>
    <n v="0.86100000099999996"/>
    <n v="167820000"/>
    <n v="4.8999965000000034E-2"/>
    <x v="1"/>
    <x v="0"/>
    <x v="1"/>
  </r>
  <r>
    <x v="1344"/>
    <n v="0.860499978"/>
    <n v="0.88200002899999996"/>
    <n v="0.85850000400000004"/>
    <n v="0.87000000499999997"/>
    <n v="96822000"/>
    <n v="2.3500024999999924E-2"/>
    <x v="0"/>
    <x v="1"/>
    <x v="1"/>
  </r>
  <r>
    <x v="1345"/>
    <n v="0.79299998299999996"/>
    <n v="0.88200002899999996"/>
    <n v="0.772499979"/>
    <n v="0.872500002"/>
    <n v="252112000"/>
    <n v="0.10950004999999996"/>
    <x v="0"/>
    <x v="0"/>
    <x v="0"/>
  </r>
  <r>
    <x v="1346"/>
    <n v="0.80250001000000004"/>
    <n v="0.82200002699999997"/>
    <n v="0.77950000799999997"/>
    <n v="0.77999997099999996"/>
    <n v="148090000"/>
    <n v="4.2500019E-2"/>
    <x v="1"/>
    <x v="0"/>
    <x v="1"/>
  </r>
  <r>
    <x v="1347"/>
    <n v="0.796500027"/>
    <n v="0.81849998199999996"/>
    <n v="0.77999997099999996"/>
    <n v="0.79350000600000004"/>
    <n v="141458000"/>
    <n v="3.8500011000000001E-2"/>
    <x v="1"/>
    <x v="1"/>
    <x v="2"/>
  </r>
  <r>
    <x v="1348"/>
    <n v="0.78649997699999996"/>
    <n v="0.81950002899999996"/>
    <n v="0.764500022"/>
    <n v="0.808499992"/>
    <n v="186780000"/>
    <n v="5.5000006999999962E-2"/>
    <x v="0"/>
    <x v="1"/>
    <x v="1"/>
  </r>
  <r>
    <x v="1349"/>
    <n v="0.857500017"/>
    <n v="0.86750000699999996"/>
    <n v="0.78549999000000004"/>
    <n v="0.796500027"/>
    <n v="232700000"/>
    <n v="8.2000016999999925E-2"/>
    <x v="1"/>
    <x v="0"/>
    <x v="1"/>
  </r>
  <r>
    <x v="1350"/>
    <n v="0.85049998800000004"/>
    <n v="0.87000000499999997"/>
    <n v="0.84100002100000004"/>
    <n v="0.84249997099999996"/>
    <n v="140674000"/>
    <n v="2.8999983999999923E-2"/>
    <x v="1"/>
    <x v="1"/>
    <x v="2"/>
  </r>
  <r>
    <x v="1351"/>
    <n v="0.796500027"/>
    <n v="0.84249997099999996"/>
    <n v="0.792500019"/>
    <n v="0.83200001700000004"/>
    <n v="184798000"/>
    <n v="4.9999951999999959E-2"/>
    <x v="0"/>
    <x v="0"/>
    <x v="0"/>
  </r>
  <r>
    <x v="1352"/>
    <n v="0.84750002599999996"/>
    <n v="0.85299998499999996"/>
    <n v="0.800499976"/>
    <n v="0.81150001299999996"/>
    <n v="184346000"/>
    <n v="5.2500008999999959E-2"/>
    <x v="1"/>
    <x v="0"/>
    <x v="1"/>
  </r>
  <r>
    <x v="1353"/>
    <n v="0.85049998800000004"/>
    <n v="0.88200002899999996"/>
    <n v="0.834999979"/>
    <n v="0.840499997"/>
    <n v="164472000"/>
    <n v="4.700004999999996E-2"/>
    <x v="1"/>
    <x v="0"/>
    <x v="1"/>
  </r>
  <r>
    <x v="1354"/>
    <n v="0.83749997600000003"/>
    <n v="0.86250001200000004"/>
    <n v="0.83300000399999996"/>
    <n v="0.83950000999999996"/>
    <n v="127082000"/>
    <n v="2.9500008000000078E-2"/>
    <x v="0"/>
    <x v="1"/>
    <x v="1"/>
  </r>
  <r>
    <x v="1355"/>
    <n v="0.82749998599999997"/>
    <n v="0.857500017"/>
    <n v="0.819000006"/>
    <n v="0.84750002599999996"/>
    <n v="152988000"/>
    <n v="3.8500011000000001E-2"/>
    <x v="0"/>
    <x v="0"/>
    <x v="0"/>
  </r>
  <r>
    <x v="1356"/>
    <n v="0.83200001700000004"/>
    <n v="0.84799999000000004"/>
    <n v="0.81849998199999996"/>
    <n v="0.82749998599999997"/>
    <n v="114962000"/>
    <n v="2.9500008000000078E-2"/>
    <x v="1"/>
    <x v="1"/>
    <x v="2"/>
  </r>
  <r>
    <x v="1357"/>
    <n v="0.847000003"/>
    <n v="0.85299998499999996"/>
    <n v="0.823000014"/>
    <n v="0.84399998200000004"/>
    <n v="121960000"/>
    <n v="2.9999970999999959E-2"/>
    <x v="1"/>
    <x v="0"/>
    <x v="1"/>
  </r>
  <r>
    <x v="1358"/>
    <n v="0.842999995"/>
    <n v="0.85650002999999997"/>
    <n v="0.829999983"/>
    <n v="0.834999979"/>
    <n v="121670000"/>
    <n v="2.6500046999999971E-2"/>
    <x v="1"/>
    <x v="1"/>
    <x v="2"/>
  </r>
  <r>
    <x v="1359"/>
    <n v="0.89800000199999996"/>
    <n v="0.89850002500000004"/>
    <n v="0.857500017"/>
    <n v="0.85799998"/>
    <n v="210572000"/>
    <n v="4.1000008000000032E-2"/>
    <x v="1"/>
    <x v="0"/>
    <x v="1"/>
  </r>
  <r>
    <x v="1360"/>
    <n v="0.922999978"/>
    <n v="0.93699997700000004"/>
    <n v="0.90499997099999996"/>
    <n v="0.90899997899999996"/>
    <n v="192570000"/>
    <n v="3.2000006000000081E-2"/>
    <x v="1"/>
    <x v="1"/>
    <x v="2"/>
  </r>
  <r>
    <x v="1361"/>
    <n v="0.959999979"/>
    <n v="0.961499989"/>
    <n v="0.90850001599999997"/>
    <n v="0.90899997899999996"/>
    <n v="197448000"/>
    <n v="5.2999973000000034E-2"/>
    <x v="1"/>
    <x v="1"/>
    <x v="2"/>
  </r>
  <r>
    <x v="1362"/>
    <n v="0.94700002699999997"/>
    <n v="1.006999969"/>
    <n v="0.93250000499999997"/>
    <n v="0.991999984"/>
    <n v="280184000"/>
    <n v="7.449996400000003E-2"/>
    <x v="0"/>
    <x v="0"/>
    <x v="0"/>
  </r>
  <r>
    <x v="1363"/>
    <n v="0.97450000000000003"/>
    <n v="0.98299998"/>
    <n v="0.91250002399999997"/>
    <n v="0.913500011"/>
    <n v="174842000"/>
    <n v="7.049995600000003E-2"/>
    <x v="1"/>
    <x v="1"/>
    <x v="2"/>
  </r>
  <r>
    <x v="1364"/>
    <n v="0.93699997700000004"/>
    <n v="1.0110000370000001"/>
    <n v="0.921500027"/>
    <n v="1.0049999949999999"/>
    <n v="283618000"/>
    <n v="8.9500010000000074E-2"/>
    <x v="0"/>
    <x v="0"/>
    <x v="0"/>
  </r>
  <r>
    <x v="1365"/>
    <n v="0.952000022"/>
    <n v="0.96450000999999996"/>
    <n v="0.91799998299999996"/>
    <n v="0.924000025"/>
    <n v="131366000"/>
    <n v="4.6500026999999999E-2"/>
    <x v="1"/>
    <x v="1"/>
    <x v="2"/>
  </r>
  <r>
    <x v="1366"/>
    <n v="0.96299999999999997"/>
    <n v="0.97649997499999996"/>
    <n v="0.93599999"/>
    <n v="0.94450002899999996"/>
    <n v="135154000"/>
    <n v="4.0499984999999961E-2"/>
    <x v="1"/>
    <x v="1"/>
    <x v="2"/>
  </r>
  <r>
    <x v="1367"/>
    <n v="0.96899998200000004"/>
    <n v="0.99550002800000004"/>
    <n v="0.94499999300000004"/>
    <n v="0.95050001100000003"/>
    <n v="172914000"/>
    <n v="5.0500034999999999E-2"/>
    <x v="1"/>
    <x v="0"/>
    <x v="1"/>
  </r>
  <r>
    <x v="1368"/>
    <n v="0.98750001200000004"/>
    <n v="0.99099999699999997"/>
    <n v="0.96850001799999996"/>
    <n v="0.976000011"/>
    <n v="132962000"/>
    <n v="2.2499979000000003E-2"/>
    <x v="1"/>
    <x v="1"/>
    <x v="2"/>
  </r>
  <r>
    <x v="1369"/>
    <n v="0.99299997100000004"/>
    <n v="1.0130000109999999"/>
    <n v="0.99000001000000004"/>
    <n v="0.997500002"/>
    <n v="258598000"/>
    <n v="2.3000000999999881E-2"/>
    <x v="0"/>
    <x v="1"/>
    <x v="1"/>
  </r>
  <r>
    <x v="1370"/>
    <n v="0.96499997400000004"/>
    <n v="0.967999995"/>
    <n v="0.924000025"/>
    <n v="0.94199997199999996"/>
    <n v="318000000"/>
    <n v="4.3999969999999999E-2"/>
    <x v="1"/>
    <x v="0"/>
    <x v="1"/>
  </r>
  <r>
    <x v="1371"/>
    <n v="0.929499984"/>
    <n v="0.986500025"/>
    <n v="0.920000017"/>
    <n v="0.963999987"/>
    <n v="175996000"/>
    <n v="6.6500007999999999E-2"/>
    <x v="0"/>
    <x v="0"/>
    <x v="0"/>
  </r>
  <r>
    <x v="1372"/>
    <n v="0.92849999699999997"/>
    <n v="0.94599997999999996"/>
    <n v="0.90350002100000004"/>
    <n v="0.925499976"/>
    <n v="144840000"/>
    <n v="4.2499958999999921E-2"/>
    <x v="1"/>
    <x v="0"/>
    <x v="1"/>
  </r>
  <r>
    <x v="1373"/>
    <n v="0.95399999599999996"/>
    <n v="0.96100002500000004"/>
    <n v="0.92350000099999996"/>
    <n v="0.94249999500000003"/>
    <n v="137776000"/>
    <n v="3.7500024000000076E-2"/>
    <x v="1"/>
    <x v="0"/>
    <x v="1"/>
  </r>
  <r>
    <x v="1374"/>
    <n v="0.967999995"/>
    <n v="0.97399997699999996"/>
    <n v="0.94249999500000003"/>
    <n v="0.95149999900000004"/>
    <n v="136452000"/>
    <n v="3.1499981999999926E-2"/>
    <x v="1"/>
    <x v="0"/>
    <x v="1"/>
  </r>
  <r>
    <x v="1375"/>
    <n v="0.99000001000000004"/>
    <n v="0.99500000499999997"/>
    <n v="0.95450002"/>
    <n v="0.96100002500000004"/>
    <n v="110988000"/>
    <n v="4.0499984999999961E-2"/>
    <x v="1"/>
    <x v="1"/>
    <x v="2"/>
  </r>
  <r>
    <x v="1376"/>
    <n v="0.93900001"/>
    <n v="0.99049997300000003"/>
    <n v="0.929499984"/>
    <n v="0.969500005"/>
    <n v="259270000"/>
    <n v="6.0999989000000032E-2"/>
    <x v="0"/>
    <x v="0"/>
    <x v="0"/>
  </r>
  <r>
    <x v="1377"/>
    <n v="0.93599999"/>
    <n v="0.94349998199999996"/>
    <n v="0.91000002599999996"/>
    <n v="0.93150001800000004"/>
    <n v="158848000"/>
    <n v="3.3499955999999997E-2"/>
    <x v="1"/>
    <x v="1"/>
    <x v="2"/>
  </r>
  <r>
    <x v="1378"/>
    <n v="0.96700000799999997"/>
    <n v="0.969500005"/>
    <n v="0.91299998800000004"/>
    <n v="0.93849998700000004"/>
    <n v="159468000"/>
    <n v="5.6500016999999958E-2"/>
    <x v="1"/>
    <x v="0"/>
    <x v="1"/>
  </r>
  <r>
    <x v="1379"/>
    <n v="0.95599997000000003"/>
    <n v="0.96499997400000004"/>
    <n v="0.93849998700000004"/>
    <n v="0.94249999500000003"/>
    <n v="128394000"/>
    <n v="2.6499987000000003E-2"/>
    <x v="1"/>
    <x v="1"/>
    <x v="2"/>
  </r>
  <r>
    <x v="1380"/>
    <n v="0.97549998800000004"/>
    <n v="0.98299998"/>
    <n v="0.94050002099999996"/>
    <n v="0.952000022"/>
    <n v="140642000"/>
    <n v="4.2499959000000032E-2"/>
    <x v="1"/>
    <x v="0"/>
    <x v="1"/>
  </r>
  <r>
    <x v="1381"/>
    <n v="0.94999998799999996"/>
    <n v="0.977500021"/>
    <n v="0.939999998"/>
    <n v="0.97000002900000004"/>
    <n v="114992000"/>
    <n v="3.7500022999999993E-2"/>
    <x v="0"/>
    <x v="1"/>
    <x v="1"/>
  </r>
  <r>
    <x v="1382"/>
    <n v="0.99099999699999997"/>
    <n v="0.99949997700000004"/>
    <n v="0.95050001100000003"/>
    <n v="0.95050001100000003"/>
    <n v="209244000"/>
    <n v="4.8999966000000006E-2"/>
    <x v="1"/>
    <x v="1"/>
    <x v="2"/>
  </r>
  <r>
    <x v="1383"/>
    <n v="1.0204999450000001"/>
    <n v="1.0499999520000001"/>
    <n v="0.98049998299999996"/>
    <n v="0.98049998299999996"/>
    <n v="364124000"/>
    <n v="6.9499969000000106E-2"/>
    <x v="1"/>
    <x v="0"/>
    <x v="1"/>
  </r>
  <r>
    <x v="1384"/>
    <n v="1.0605000259999999"/>
    <n v="1.074499965"/>
    <n v="1.0475000139999999"/>
    <n v="1.0494999890000001"/>
    <n v="263546000"/>
    <n v="2.6999951000000078E-2"/>
    <x v="1"/>
    <x v="0"/>
    <x v="1"/>
  </r>
  <r>
    <x v="1385"/>
    <n v="1.110499978"/>
    <n v="1.1174999480000001"/>
    <n v="1.054499984"/>
    <n v="1.0575000050000001"/>
    <n v="245168000"/>
    <n v="6.2999964000000075E-2"/>
    <x v="1"/>
    <x v="1"/>
    <x v="2"/>
  </r>
  <r>
    <x v="1386"/>
    <n v="1.121000051"/>
    <n v="1.1870000359999999"/>
    <n v="1.1074999569999999"/>
    <n v="1.1325000519999999"/>
    <n v="506670000"/>
    <n v="7.9500079000000001E-2"/>
    <x v="0"/>
    <x v="0"/>
    <x v="0"/>
  </r>
  <r>
    <x v="1387"/>
    <n v="1.0644999740000001"/>
    <n v="1.094499946"/>
    <n v="1.061499953"/>
    <n v="1.0939999819999999"/>
    <n v="245178000"/>
    <n v="3.2999993000000005E-2"/>
    <x v="0"/>
    <x v="1"/>
    <x v="1"/>
  </r>
  <r>
    <x v="1388"/>
    <n v="1.144999981"/>
    <n v="1.1499999759999999"/>
    <n v="1.06099999"/>
    <n v="1.0674999949999999"/>
    <n v="265888000"/>
    <n v="8.899998599999992E-2"/>
    <x v="1"/>
    <x v="0"/>
    <x v="1"/>
  </r>
  <r>
    <x v="1389"/>
    <n v="1.1699999569999999"/>
    <n v="1.1924999949999999"/>
    <n v="1.16050005"/>
    <n v="1.166499972"/>
    <n v="225770000"/>
    <n v="3.1999944999999919E-2"/>
    <x v="1"/>
    <x v="1"/>
    <x v="2"/>
  </r>
  <r>
    <x v="1390"/>
    <n v="1.199499965"/>
    <n v="1.213999987"/>
    <n v="1.1549999710000001"/>
    <n v="1.1599999670000001"/>
    <n v="233732000"/>
    <n v="5.9000015999999933E-2"/>
    <x v="1"/>
    <x v="0"/>
    <x v="1"/>
  </r>
  <r>
    <x v="1391"/>
    <n v="1.2124999759999999"/>
    <n v="1.2250000240000001"/>
    <n v="1.1909999849999999"/>
    <n v="1.2015000579999999"/>
    <n v="201822000"/>
    <n v="3.4000039000000148E-2"/>
    <x v="1"/>
    <x v="0"/>
    <x v="1"/>
  </r>
  <r>
    <x v="1392"/>
    <n v="1.1699999569999999"/>
    <n v="1.210000038"/>
    <n v="1.1690000300000001"/>
    <n v="1.200999975"/>
    <n v="128116000"/>
    <n v="4.1000007999999921E-2"/>
    <x v="0"/>
    <x v="0"/>
    <x v="0"/>
  </r>
  <r>
    <x v="1393"/>
    <n v="1.2039999960000001"/>
    <n v="1.2120000120000001"/>
    <n v="1.1855000259999999"/>
    <n v="1.18599999"/>
    <n v="113320000"/>
    <n v="2.6499986000000142E-2"/>
    <x v="1"/>
    <x v="0"/>
    <x v="1"/>
  </r>
  <r>
    <x v="1394"/>
    <n v="1.167500019"/>
    <n v="1.2189999819999999"/>
    <n v="1.166499972"/>
    <n v="1.207499981"/>
    <n v="51546000"/>
    <n v="5.250000999999993E-2"/>
    <x v="0"/>
    <x v="1"/>
    <x v="1"/>
  </r>
  <r>
    <x v="1395"/>
    <n v="1.2055000069999999"/>
    <n v="1.25"/>
    <n v="1.2000000479999999"/>
    <n v="1.207499981"/>
    <n v="223050000"/>
    <n v="4.999995200000007E-2"/>
    <x v="0"/>
    <x v="0"/>
    <x v="0"/>
  </r>
  <r>
    <x v="1396"/>
    <n v="1.1870000359999999"/>
    <n v="1.1990000009999999"/>
    <n v="1.1690000300000001"/>
    <n v="1.191499949"/>
    <n v="118022000"/>
    <n v="2.9999970999999848E-2"/>
    <x v="0"/>
    <x v="1"/>
    <x v="1"/>
  </r>
  <r>
    <x v="1397"/>
    <n v="1.1694999930000001"/>
    <n v="1.190000057"/>
    <n v="1.1480000020000001"/>
    <n v="1.174000025"/>
    <n v="157578000"/>
    <n v="4.2000054999999925E-2"/>
    <x v="0"/>
    <x v="1"/>
    <x v="1"/>
  </r>
  <r>
    <x v="1398"/>
    <n v="1.128999949"/>
    <n v="1.1840000150000001"/>
    <n v="1.1100000139999999"/>
    <n v="1.1829999689999999"/>
    <n v="212852000"/>
    <n v="7.4000001000000148E-2"/>
    <x v="0"/>
    <x v="0"/>
    <x v="0"/>
  </r>
  <r>
    <x v="1399"/>
    <n v="1.130499959"/>
    <n v="1.1345000270000001"/>
    <n v="1.0755000109999999"/>
    <n v="1.085000038"/>
    <n v="187870000"/>
    <n v="5.9000016000000155E-2"/>
    <x v="1"/>
    <x v="0"/>
    <x v="1"/>
  </r>
  <r>
    <x v="1400"/>
    <n v="1.083999991"/>
    <n v="1.1174999480000001"/>
    <n v="1.0800000430000001"/>
    <n v="1.111500025"/>
    <n v="149094000"/>
    <n v="3.7499905E-2"/>
    <x v="0"/>
    <x v="0"/>
    <x v="0"/>
  </r>
  <r>
    <x v="1401"/>
    <n v="1.093000054"/>
    <n v="1.0994999409999999"/>
    <n v="1.0620000359999999"/>
    <n v="1.09800005"/>
    <n v="141874000"/>
    <n v="3.7499905E-2"/>
    <x v="0"/>
    <x v="0"/>
    <x v="0"/>
  </r>
  <r>
    <x v="1402"/>
    <n v="1.1065000300000001"/>
    <n v="1.1189999580000001"/>
    <n v="1.0809999699999999"/>
    <n v="1.083500028"/>
    <n v="127746000"/>
    <n v="3.7999988000000151E-2"/>
    <x v="1"/>
    <x v="0"/>
    <x v="1"/>
  </r>
  <r>
    <x v="1403"/>
    <n v="1.1150000099999999"/>
    <n v="1.1310000419999999"/>
    <n v="1.090499997"/>
    <n v="1.12349999"/>
    <n v="119550000"/>
    <n v="4.0500044999999929E-2"/>
    <x v="0"/>
    <x v="0"/>
    <x v="0"/>
  </r>
  <r>
    <x v="1404"/>
    <n v="1.108999968"/>
    <n v="1.1174999480000001"/>
    <n v="1.0935000180000001"/>
    <n v="1.0974999670000001"/>
    <n v="77184000"/>
    <n v="2.3999930000000003E-2"/>
    <x v="1"/>
    <x v="1"/>
    <x v="2"/>
  </r>
  <r>
    <x v="1405"/>
    <n v="1.1254999640000001"/>
    <n v="1.12650001"/>
    <n v="1.1019999979999999"/>
    <n v="1.111500025"/>
    <n v="98814000"/>
    <n v="2.4500012000000071E-2"/>
    <x v="1"/>
    <x v="0"/>
    <x v="1"/>
  </r>
  <r>
    <x v="1406"/>
    <n v="1.1230000259999999"/>
    <n v="1.1280000210000001"/>
    <n v="1.1160000560000001"/>
    <n v="1.1165000199999999"/>
    <n v="68390000"/>
    <n v="1.1999965000000001E-2"/>
    <x v="1"/>
    <x v="1"/>
    <x v="2"/>
  </r>
  <r>
    <x v="1407"/>
    <n v="1.105000019"/>
    <n v="1.113000035"/>
    <n v="1.0989999770000001"/>
    <n v="1.1124999520000001"/>
    <n v="79856000"/>
    <n v="1.4000057999999926E-2"/>
    <x v="0"/>
    <x v="1"/>
    <x v="1"/>
  </r>
  <r>
    <x v="1408"/>
    <n v="1.0844999550000001"/>
    <n v="1.1100000139999999"/>
    <n v="1.0765000579999999"/>
    <n v="1.0815000530000001"/>
    <n v="116288000"/>
    <n v="3.3499955999999997E-2"/>
    <x v="1"/>
    <x v="0"/>
    <x v="1"/>
  </r>
  <r>
    <x v="1409"/>
    <n v="1.0965000389999999"/>
    <n v="1.1004999879999999"/>
    <n v="1.0800000430000001"/>
    <n v="1.08949995"/>
    <n v="98706000"/>
    <n v="2.0499944999999853E-2"/>
    <x v="1"/>
    <x v="0"/>
    <x v="1"/>
  </r>
  <r>
    <x v="1410"/>
    <n v="1.1119999890000001"/>
    <n v="1.12349999"/>
    <n v="1.088999987"/>
    <n v="1.088999987"/>
    <n v="88490000"/>
    <n v="3.4500003000000001E-2"/>
    <x v="1"/>
    <x v="0"/>
    <x v="1"/>
  </r>
  <r>
    <x v="1411"/>
    <n v="1.0939999819999999"/>
    <n v="1.1139999629999999"/>
    <n v="1.0939999819999999"/>
    <n v="1.108999968"/>
    <n v="46972000"/>
    <n v="1.9999981E-2"/>
    <x v="0"/>
    <x v="1"/>
    <x v="1"/>
  </r>
  <r>
    <x v="1412"/>
    <n v="1.0149999860000001"/>
    <n v="1.0800000430000001"/>
    <n v="1"/>
    <n v="1.0794999599999999"/>
    <n v="283986000"/>
    <n v="8.0000043000000076E-2"/>
    <x v="0"/>
    <x v="1"/>
    <x v="1"/>
  </r>
  <r>
    <x v="1413"/>
    <n v="0.94300001899999997"/>
    <n v="1.0049999949999999"/>
    <n v="0.921500027"/>
    <n v="0.99849999"/>
    <n v="439456000"/>
    <n v="8.3499967999999924E-2"/>
    <x v="0"/>
    <x v="0"/>
    <x v="0"/>
  </r>
  <r>
    <x v="1414"/>
    <n v="0.96249997600000003"/>
    <n v="0.97000002900000004"/>
    <n v="0.93699997700000004"/>
    <n v="0.94249999500000003"/>
    <n v="165694000"/>
    <n v="3.3000052000000002E-2"/>
    <x v="1"/>
    <x v="0"/>
    <x v="1"/>
  </r>
  <r>
    <x v="1415"/>
    <n v="0.94450002899999996"/>
    <n v="0.97799998499999996"/>
    <n v="0.941500008"/>
    <n v="0.96249997600000003"/>
    <n v="110740000"/>
    <n v="3.6499976999999961E-2"/>
    <x v="0"/>
    <x v="1"/>
    <x v="1"/>
  </r>
  <r>
    <x v="1416"/>
    <n v="0.978500009"/>
    <n v="0.984000027"/>
    <n v="0.92750001000000004"/>
    <n v="0.95950001500000004"/>
    <n v="129680000"/>
    <n v="5.6500016999999958E-2"/>
    <x v="1"/>
    <x v="1"/>
    <x v="2"/>
  </r>
  <r>
    <x v="1417"/>
    <n v="1.0260000229999999"/>
    <n v="1.026499987"/>
    <n v="0.97049999200000003"/>
    <n v="0.97949999600000004"/>
    <n v="175140000"/>
    <n v="5.5999994999999969E-2"/>
    <x v="1"/>
    <x v="0"/>
    <x v="1"/>
  </r>
  <r>
    <x v="1418"/>
    <n v="1.0349999670000001"/>
    <n v="1.058500051"/>
    <n v="1.0149999860000001"/>
    <n v="1.019999981"/>
    <n v="153962000"/>
    <n v="4.3500064999999921E-2"/>
    <x v="1"/>
    <x v="1"/>
    <x v="2"/>
  </r>
  <r>
    <x v="1419"/>
    <n v="1.0774999860000001"/>
    <n v="1.0874999759999999"/>
    <n v="1.0299999710000001"/>
    <n v="1.041499972"/>
    <n v="191364000"/>
    <n v="5.7500004999999854E-2"/>
    <x v="1"/>
    <x v="0"/>
    <x v="1"/>
  </r>
  <r>
    <x v="1420"/>
    <n v="1.0509999990000001"/>
    <n v="1.0800000430000001"/>
    <n v="1.041000009"/>
    <n v="1.0720000270000001"/>
    <n v="139630000"/>
    <n v="3.9000034000000072E-2"/>
    <x v="0"/>
    <x v="0"/>
    <x v="0"/>
  </r>
  <r>
    <x v="1421"/>
    <n v="1.0724999900000001"/>
    <n v="1.085000038"/>
    <n v="1.0449999569999999"/>
    <n v="1.0540000199999999"/>
    <n v="123096000"/>
    <n v="4.0000081000000076E-2"/>
    <x v="1"/>
    <x v="1"/>
    <x v="2"/>
  </r>
  <r>
    <x v="1422"/>
    <n v="1.0659999849999999"/>
    <n v="1.0829999450000001"/>
    <n v="1.0405000449999999"/>
    <n v="1.047999978"/>
    <n v="151586000"/>
    <n v="4.2499900000000146E-2"/>
    <x v="1"/>
    <x v="0"/>
    <x v="1"/>
  </r>
  <r>
    <x v="1423"/>
    <n v="1.1019999979999999"/>
    <n v="1.105000019"/>
    <n v="1.0625"/>
    <n v="1.066499949"/>
    <n v="142426000"/>
    <n v="4.2500019E-2"/>
    <x v="1"/>
    <x v="0"/>
    <x v="1"/>
  </r>
  <r>
    <x v="1424"/>
    <n v="1.136999965"/>
    <n v="1.1380000109999999"/>
    <n v="1.0829999450000001"/>
    <n v="1.0924999710000001"/>
    <n v="140976000"/>
    <n v="5.5000065999999848E-2"/>
    <x v="1"/>
    <x v="0"/>
    <x v="1"/>
  </r>
  <r>
    <x v="1425"/>
    <n v="1.1134999990000001"/>
    <n v="1.130499959"/>
    <n v="1.097000003"/>
    <n v="1.1295000310000001"/>
    <n v="139788000"/>
    <n v="3.3499955999999997E-2"/>
    <x v="0"/>
    <x v="1"/>
    <x v="1"/>
  </r>
  <r>
    <x v="1426"/>
    <n v="1.0900000329999999"/>
    <n v="1.105000019"/>
    <n v="1.0724999900000001"/>
    <n v="1.0844999550000001"/>
    <n v="158232000"/>
    <n v="3.250002899999993E-2"/>
    <x v="1"/>
    <x v="0"/>
    <x v="1"/>
  </r>
  <r>
    <x v="1427"/>
    <n v="1.0700000519999999"/>
    <n v="1.0855000020000001"/>
    <n v="1.061499953"/>
    <n v="1.0729999539999999"/>
    <n v="115724000"/>
    <n v="2.4000049000000079E-2"/>
    <x v="0"/>
    <x v="1"/>
    <x v="1"/>
  </r>
  <r>
    <x v="1428"/>
    <n v="1.0540000199999999"/>
    <n v="1.0805000069999999"/>
    <n v="1.0180000069999999"/>
    <n v="1.0625"/>
    <n v="125862000"/>
    <n v="6.25E-2"/>
    <x v="0"/>
    <x v="1"/>
    <x v="1"/>
  </r>
  <r>
    <x v="1429"/>
    <n v="1.058500051"/>
    <n v="1.085000038"/>
    <n v="1.0375000240000001"/>
    <n v="1.0384999509999999"/>
    <n v="133672000"/>
    <n v="4.7500013999999924E-2"/>
    <x v="1"/>
    <x v="1"/>
    <x v="2"/>
  </r>
  <r>
    <x v="1430"/>
    <n v="1.08949995"/>
    <n v="1.1019999979999999"/>
    <n v="1.0575000050000001"/>
    <n v="1.077000022"/>
    <n v="219960000"/>
    <n v="4.4499992999999849E-2"/>
    <x v="1"/>
    <x v="1"/>
    <x v="2"/>
  </r>
  <r>
    <x v="1431"/>
    <n v="1.1054999830000001"/>
    <n v="1.1640000340000001"/>
    <n v="1.0950000289999999"/>
    <n v="1.1295000310000001"/>
    <n v="433636000"/>
    <n v="6.9000005000000142E-2"/>
    <x v="0"/>
    <x v="0"/>
    <x v="0"/>
  </r>
  <r>
    <x v="1432"/>
    <n v="1.088999987"/>
    <n v="1.118499994"/>
    <n v="1.0820000169999999"/>
    <n v="1.083999991"/>
    <n v="164140000"/>
    <n v="3.6499977000000072E-2"/>
    <x v="1"/>
    <x v="0"/>
    <x v="1"/>
  </r>
  <r>
    <x v="1433"/>
    <n v="1.0809999699999999"/>
    <n v="1.098500013"/>
    <n v="1.061499953"/>
    <n v="1.0954999919999999"/>
    <n v="159368000"/>
    <n v="3.7000060000000001E-2"/>
    <x v="0"/>
    <x v="0"/>
    <x v="0"/>
  </r>
  <r>
    <x v="1434"/>
    <n v="1.103999972"/>
    <n v="1.1174999480000001"/>
    <n v="1.0700000519999999"/>
    <n v="1.0774999860000001"/>
    <n v="141138000"/>
    <n v="4.7499896000000152E-2"/>
    <x v="1"/>
    <x v="0"/>
    <x v="1"/>
  </r>
  <r>
    <x v="1435"/>
    <n v="1.0909999610000001"/>
    <n v="1.1200000050000001"/>
    <n v="1.0865000490000001"/>
    <n v="1.1100000139999999"/>
    <n v="119314000"/>
    <n v="3.3499955999999997E-2"/>
    <x v="0"/>
    <x v="1"/>
    <x v="1"/>
  </r>
  <r>
    <x v="1436"/>
    <n v="1.0924999710000001"/>
    <n v="1.1134999990000001"/>
    <n v="1.0779999490000001"/>
    <n v="1.0820000169999999"/>
    <n v="125250000"/>
    <n v="3.5500050000000005E-2"/>
    <x v="1"/>
    <x v="0"/>
    <x v="1"/>
  </r>
  <r>
    <x v="1437"/>
    <n v="1.1080000400000001"/>
    <n v="1.1219999789999999"/>
    <n v="1.0909999610000001"/>
    <n v="1.097000003"/>
    <n v="103910000"/>
    <n v="3.1000017999999852E-2"/>
    <x v="1"/>
    <x v="0"/>
    <x v="1"/>
  </r>
  <r>
    <x v="1438"/>
    <n v="1.102499962"/>
    <n v="1.1069999930000001"/>
    <n v="1.078500032"/>
    <n v="1.097000003"/>
    <n v="96352000"/>
    <n v="2.8499961000000074E-2"/>
    <x v="1"/>
    <x v="1"/>
    <x v="2"/>
  </r>
  <r>
    <x v="1439"/>
    <n v="1.1085000039999999"/>
    <n v="1.125"/>
    <n v="1.1015000340000001"/>
    <n v="1.108999968"/>
    <n v="106862000"/>
    <n v="2.3499965999999928E-2"/>
    <x v="0"/>
    <x v="0"/>
    <x v="0"/>
  </r>
  <r>
    <x v="1440"/>
    <n v="1.1045000549999999"/>
    <n v="1.123999953"/>
    <n v="1.0965000389999999"/>
    <n v="1.1080000400000001"/>
    <n v="80754000"/>
    <n v="2.749991400000007E-2"/>
    <x v="0"/>
    <x v="1"/>
    <x v="1"/>
  </r>
  <r>
    <x v="1441"/>
    <n v="1.0720000270000001"/>
    <n v="1.1054999830000001"/>
    <n v="1.059999943"/>
    <n v="1.105000019"/>
    <n v="138858000"/>
    <n v="4.5500040000000075E-2"/>
    <x v="0"/>
    <x v="1"/>
    <x v="1"/>
  </r>
  <r>
    <x v="1442"/>
    <n v="1.0700000519999999"/>
    <n v="1.070500016"/>
    <n v="1.0284999610000001"/>
    <n v="1.0700000519999999"/>
    <n v="161930000"/>
    <n v="4.2000054999999925E-2"/>
    <x v="2"/>
    <x v="0"/>
    <x v="1"/>
  </r>
  <r>
    <x v="1443"/>
    <n v="1.0390000340000001"/>
    <n v="1.0800000430000001"/>
    <n v="1.034500003"/>
    <n v="1.0779999490000001"/>
    <n v="133580000"/>
    <n v="4.5500040000000075E-2"/>
    <x v="0"/>
    <x v="0"/>
    <x v="0"/>
  </r>
  <r>
    <x v="1444"/>
    <n v="1.0564999580000001"/>
    <n v="1.059999943"/>
    <n v="1.0329999919999999"/>
    <n v="1.0394999979999999"/>
    <n v="108678000"/>
    <n v="2.6999951000000078E-2"/>
    <x v="1"/>
    <x v="1"/>
    <x v="2"/>
  </r>
  <r>
    <x v="1445"/>
    <n v="1.0030000210000001"/>
    <n v="1.0499999520000001"/>
    <n v="0.98049998299999996"/>
    <n v="1.0475000139999999"/>
    <n v="231536000"/>
    <n v="6.9499969000000106E-2"/>
    <x v="0"/>
    <x v="0"/>
    <x v="0"/>
  </r>
  <r>
    <x v="1446"/>
    <n v="1.0030000210000001"/>
    <n v="1.0115000009999999"/>
    <n v="0.985499978"/>
    <n v="0.99949997700000004"/>
    <n v="132506000"/>
    <n v="2.6000022999999928E-2"/>
    <x v="1"/>
    <x v="1"/>
    <x v="2"/>
  </r>
  <r>
    <x v="1447"/>
    <n v="1.069499969"/>
    <n v="1.070500016"/>
    <n v="1.0075000519999999"/>
    <n v="1.0075000519999999"/>
    <n v="157998000"/>
    <n v="6.2999964000000075E-2"/>
    <x v="1"/>
    <x v="0"/>
    <x v="1"/>
  </r>
  <r>
    <x v="1448"/>
    <n v="1.0594999789999999"/>
    <n v="1.0625"/>
    <n v="1.0509999990000001"/>
    <n v="1.0575000050000001"/>
    <n v="109416000"/>
    <n v="1.1500000999999926E-2"/>
    <x v="1"/>
    <x v="0"/>
    <x v="1"/>
  </r>
  <r>
    <x v="1449"/>
    <n v="1.067999959"/>
    <n v="1.0750000479999999"/>
    <n v="1.054499984"/>
    <n v="1.0594999789999999"/>
    <n v="83396000"/>
    <n v="2.0500063999999929E-2"/>
    <x v="1"/>
    <x v="1"/>
    <x v="2"/>
  </r>
  <r>
    <x v="1450"/>
    <n v="1.088999987"/>
    <n v="1.091500044"/>
    <n v="1.0520000460000001"/>
    <n v="1.0674999949999999"/>
    <n v="144156000"/>
    <n v="3.9499997999999925E-2"/>
    <x v="1"/>
    <x v="0"/>
    <x v="1"/>
  </r>
  <r>
    <x v="1451"/>
    <n v="1.088999987"/>
    <n v="1.108999968"/>
    <n v="1.0820000169999999"/>
    <n v="1.0820000169999999"/>
    <n v="138732000"/>
    <n v="2.6999951000000078E-2"/>
    <x v="1"/>
    <x v="0"/>
    <x v="1"/>
  </r>
  <r>
    <x v="1452"/>
    <n v="1.0939999819999999"/>
    <n v="1.1000000240000001"/>
    <n v="1.0700000519999999"/>
    <n v="1.0750000479999999"/>
    <n v="112480000"/>
    <n v="2.9999972000000152E-2"/>
    <x v="1"/>
    <x v="0"/>
    <x v="1"/>
  </r>
  <r>
    <x v="1453"/>
    <n v="1.0820000169999999"/>
    <n v="1.0989999770000001"/>
    <n v="1.0809999699999999"/>
    <n v="1.0815000530000001"/>
    <n v="82426000"/>
    <n v="1.8000007000000151E-2"/>
    <x v="1"/>
    <x v="1"/>
    <x v="2"/>
  </r>
  <r>
    <x v="1454"/>
    <n v="1.0809999699999999"/>
    <n v="1.0885000229999999"/>
    <n v="1.0125000479999999"/>
    <n v="1.0829999450000001"/>
    <n v="101526000"/>
    <n v="7.5999974999999997E-2"/>
    <x v="0"/>
    <x v="0"/>
    <x v="0"/>
  </r>
  <r>
    <x v="1455"/>
    <n v="1.1004999879999999"/>
    <n v="1.1009999509999999"/>
    <n v="1.0714999439999999"/>
    <n v="1.078500032"/>
    <n v="93742000"/>
    <n v="2.9500006999999995E-2"/>
    <x v="1"/>
    <x v="0"/>
    <x v="1"/>
  </r>
  <r>
    <x v="1456"/>
    <n v="1.090499997"/>
    <n v="1.130499959"/>
    <n v="1.0870000120000001"/>
    <n v="1.1074999569999999"/>
    <n v="89606000"/>
    <n v="4.3499946999999928E-2"/>
    <x v="0"/>
    <x v="1"/>
    <x v="1"/>
  </r>
  <r>
    <x v="1457"/>
    <n v="1.1134999990000001"/>
    <n v="1.1174999480000001"/>
    <n v="1.067999959"/>
    <n v="1.085000038"/>
    <n v="108686000"/>
    <n v="4.9499989000000078E-2"/>
    <x v="1"/>
    <x v="0"/>
    <x v="1"/>
  </r>
  <r>
    <x v="1458"/>
    <n v="1.121000051"/>
    <n v="1.1310000419999999"/>
    <n v="1.1009999509999999"/>
    <n v="1.103999972"/>
    <n v="103208000"/>
    <n v="3.0000091000000007E-2"/>
    <x v="1"/>
    <x v="1"/>
    <x v="2"/>
  </r>
  <r>
    <x v="1459"/>
    <n v="1.1345000270000001"/>
    <n v="1.1425000430000001"/>
    <n v="1.1059999469999999"/>
    <n v="1.1160000560000001"/>
    <n v="108548000"/>
    <n v="3.6500096000000148E-2"/>
    <x v="1"/>
    <x v="1"/>
    <x v="2"/>
  </r>
  <r>
    <x v="1460"/>
    <n v="1.1484999659999999"/>
    <n v="1.15199995"/>
    <n v="1.113000035"/>
    <n v="1.1160000560000001"/>
    <n v="116968000"/>
    <n v="3.8999914999999996E-2"/>
    <x v="1"/>
    <x v="0"/>
    <x v="1"/>
  </r>
  <r>
    <x v="1461"/>
    <n v="1.1440000530000001"/>
    <n v="1.1480000020000001"/>
    <n v="1.127500057"/>
    <n v="1.1299999949999999"/>
    <n v="88120000"/>
    <n v="2.0499945000000075E-2"/>
    <x v="1"/>
    <x v="0"/>
    <x v="1"/>
  </r>
  <r>
    <x v="1462"/>
    <n v="1.1390000579999999"/>
    <n v="1.146000028"/>
    <n v="1.1254999640000001"/>
    <n v="1.1375000479999999"/>
    <n v="80682000"/>
    <n v="2.0500063999999929E-2"/>
    <x v="1"/>
    <x v="1"/>
    <x v="2"/>
  </r>
  <r>
    <x v="1463"/>
    <n v="1.1679999830000001"/>
    <n v="1.1690000300000001"/>
    <n v="1.1245000359999999"/>
    <n v="1.1254999640000001"/>
    <n v="111462000"/>
    <n v="4.4499994000000154E-2"/>
    <x v="1"/>
    <x v="1"/>
    <x v="2"/>
  </r>
  <r>
    <x v="1464"/>
    <n v="1.220999956"/>
    <n v="1.2295000549999999"/>
    <n v="1.1564999819999999"/>
    <n v="1.1840000150000001"/>
    <n v="224178000"/>
    <n v="7.3000072999999999E-2"/>
    <x v="1"/>
    <x v="0"/>
    <x v="1"/>
  </r>
  <r>
    <x v="1465"/>
    <n v="1.235499978"/>
    <n v="1.2450000050000001"/>
    <n v="1.210000038"/>
    <n v="1.2269999979999999"/>
    <n v="178156000"/>
    <n v="3.4999967000000076E-2"/>
    <x v="1"/>
    <x v="1"/>
    <x v="2"/>
  </r>
  <r>
    <x v="1466"/>
    <n v="1.3274999860000001"/>
    <n v="1.3420000080000001"/>
    <n v="1.2200000289999999"/>
    <n v="1.223500013"/>
    <n v="302498000"/>
    <n v="0.12199997900000015"/>
    <x v="1"/>
    <x v="0"/>
    <x v="1"/>
  </r>
  <r>
    <x v="1467"/>
    <n v="1.338999987"/>
    <n v="1.3420000080000001"/>
    <n v="1.3049999480000001"/>
    <n v="1.3229999539999999"/>
    <n v="174996000"/>
    <n v="3.7000060000000001E-2"/>
    <x v="1"/>
    <x v="0"/>
    <x v="1"/>
  </r>
  <r>
    <x v="1468"/>
    <n v="1.327000022"/>
    <n v="1.3344999550000001"/>
    <n v="1.3079999689999999"/>
    <n v="1.316499949"/>
    <n v="169620000"/>
    <n v="2.6499986000000142E-2"/>
    <x v="1"/>
    <x v="1"/>
    <x v="2"/>
  </r>
  <r>
    <x v="1469"/>
    <n v="1.372499943"/>
    <n v="1.381500006"/>
    <n v="1.3064999580000001"/>
    <n v="1.3170000310000001"/>
    <n v="187524000"/>
    <n v="7.500004799999993E-2"/>
    <x v="1"/>
    <x v="1"/>
    <x v="2"/>
  </r>
  <r>
    <x v="1470"/>
    <n v="1.396499991"/>
    <n v="1.397500038"/>
    <n v="1.3519999979999999"/>
    <n v="1.3854999539999999"/>
    <n v="213154000"/>
    <n v="4.5500040000000075E-2"/>
    <x v="1"/>
    <x v="0"/>
    <x v="1"/>
  </r>
  <r>
    <x v="1471"/>
    <n v="1.311499953"/>
    <n v="1.363000035"/>
    <n v="1.309999943"/>
    <n v="1.353999972"/>
    <n v="206810000"/>
    <n v="5.3000091999999999E-2"/>
    <x v="0"/>
    <x v="0"/>
    <x v="0"/>
  </r>
  <r>
    <x v="1472"/>
    <n v="1.3450000289999999"/>
    <n v="1.3545000549999999"/>
    <n v="1.3105000259999999"/>
    <n v="1.3125"/>
    <n v="144264000"/>
    <n v="4.4000028999999996E-2"/>
    <x v="1"/>
    <x v="1"/>
    <x v="2"/>
  </r>
  <r>
    <x v="1473"/>
    <n v="1.3880000109999999"/>
    <n v="1.3934999699999999"/>
    <n v="1.3355000020000001"/>
    <n v="1.3439999819999999"/>
    <n v="147514000"/>
    <n v="5.7999967999999846E-2"/>
    <x v="1"/>
    <x v="1"/>
    <x v="2"/>
  </r>
  <r>
    <x v="1474"/>
    <n v="1.388499975"/>
    <n v="1.40199995"/>
    <n v="1.372499943"/>
    <n v="1.3795000310000001"/>
    <n v="212842000"/>
    <n v="2.9500006999999995E-2"/>
    <x v="1"/>
    <x v="0"/>
    <x v="1"/>
  </r>
  <r>
    <x v="1475"/>
    <n v="1.358999968"/>
    <n v="1.397500038"/>
    <n v="1.355000019"/>
    <n v="1.3795000310000001"/>
    <n v="128740000"/>
    <n v="4.2500019E-2"/>
    <x v="0"/>
    <x v="1"/>
    <x v="1"/>
  </r>
  <r>
    <x v="1476"/>
    <n v="1.3014999629999999"/>
    <n v="1.3370000120000001"/>
    <n v="1.297999978"/>
    <n v="1.328500032"/>
    <n v="184296000"/>
    <n v="3.9000034000000072E-2"/>
    <x v="0"/>
    <x v="1"/>
    <x v="1"/>
  </r>
  <r>
    <x v="1477"/>
    <n v="1.27699995"/>
    <n v="1.2795000080000001"/>
    <n v="1.2530000210000001"/>
    <n v="1.2775000329999999"/>
    <n v="195480000"/>
    <n v="2.6499987000000003E-2"/>
    <x v="0"/>
    <x v="0"/>
    <x v="0"/>
  </r>
  <r>
    <x v="1478"/>
    <n v="1.319000006"/>
    <n v="1.3240000009999999"/>
    <n v="1.2920000549999999"/>
    <n v="1.299000025"/>
    <n v="132460000"/>
    <n v="3.1999946000000001E-2"/>
    <x v="1"/>
    <x v="1"/>
    <x v="2"/>
  </r>
  <r>
    <x v="1479"/>
    <n v="1.332499981"/>
    <n v="1.3545000549999999"/>
    <n v="1.3009999990000001"/>
    <n v="1.3255000109999999"/>
    <n v="146488000"/>
    <n v="5.3500055999999852E-2"/>
    <x v="1"/>
    <x v="0"/>
    <x v="1"/>
  </r>
  <r>
    <x v="1480"/>
    <n v="1.31099999"/>
    <n v="1.341500044"/>
    <n v="1.2975000139999999"/>
    <n v="1.3355000020000001"/>
    <n v="121456000"/>
    <n v="4.4000030000000079E-2"/>
    <x v="0"/>
    <x v="1"/>
    <x v="1"/>
  </r>
  <r>
    <x v="1481"/>
    <n v="1.3409999610000001"/>
    <n v="1.3780000210000001"/>
    <n v="1.3374999759999999"/>
    <n v="1.360499978"/>
    <n v="144608000"/>
    <n v="4.0500045000000151E-2"/>
    <x v="0"/>
    <x v="0"/>
    <x v="0"/>
  </r>
  <r>
    <x v="1482"/>
    <n v="1.325999975"/>
    <n v="1.3400000329999999"/>
    <n v="1.3224999900000001"/>
    <n v="1.33949995"/>
    <n v="108072000"/>
    <n v="1.7500042999999854E-2"/>
    <x v="0"/>
    <x v="1"/>
    <x v="1"/>
  </r>
  <r>
    <x v="1483"/>
    <n v="1.2530000210000001"/>
    <n v="1.3185000419999999"/>
    <n v="1.241999984"/>
    <n v="1.3174999949999999"/>
    <n v="239178000"/>
    <n v="7.6500057999999926E-2"/>
    <x v="0"/>
    <x v="0"/>
    <x v="0"/>
  </r>
  <r>
    <x v="1484"/>
    <n v="1.283499956"/>
    <n v="1.2970000509999999"/>
    <n v="1.2389999629999999"/>
    <n v="1.271499991"/>
    <n v="186224000"/>
    <n v="5.8000088000000005E-2"/>
    <x v="1"/>
    <x v="0"/>
    <x v="1"/>
  </r>
  <r>
    <x v="1485"/>
    <n v="1.2875000240000001"/>
    <n v="1.3120000359999999"/>
    <n v="1.271000028"/>
    <n v="1.292500019"/>
    <n v="137980000"/>
    <n v="4.1000007999999921E-2"/>
    <x v="0"/>
    <x v="1"/>
    <x v="1"/>
  </r>
  <r>
    <x v="1486"/>
    <n v="1.252500057"/>
    <n v="1.2575000519999999"/>
    <n v="1.2250000240000001"/>
    <n v="1.2400000099999999"/>
    <n v="208342000"/>
    <n v="3.2500027999999848E-2"/>
    <x v="1"/>
    <x v="0"/>
    <x v="1"/>
  </r>
  <r>
    <x v="1487"/>
    <n v="1.256500006"/>
    <n v="1.271499991"/>
    <n v="1.2410000560000001"/>
    <n v="1.244500041"/>
    <n v="126828000"/>
    <n v="3.0499934999999923E-2"/>
    <x v="1"/>
    <x v="1"/>
    <x v="2"/>
  </r>
  <r>
    <x v="1488"/>
    <n v="1.2189999819999999"/>
    <n v="1.2749999759999999"/>
    <n v="1.2065000530000001"/>
    <n v="1.2649999860000001"/>
    <n v="185890000"/>
    <n v="6.8499922999999852E-2"/>
    <x v="0"/>
    <x v="0"/>
    <x v="0"/>
  </r>
  <r>
    <x v="1489"/>
    <n v="1.2495000359999999"/>
    <n v="1.2504999640000001"/>
    <n v="1.2174999710000001"/>
    <n v="1.223500013"/>
    <n v="135798000"/>
    <n v="3.2999993000000005E-2"/>
    <x v="1"/>
    <x v="1"/>
    <x v="2"/>
  </r>
  <r>
    <x v="1490"/>
    <n v="1.2625000479999999"/>
    <n v="1.308500051"/>
    <n v="1.2450000050000001"/>
    <n v="1.25150001"/>
    <n v="142646000"/>
    <n v="6.3500045999999921E-2"/>
    <x v="1"/>
    <x v="0"/>
    <x v="1"/>
  </r>
  <r>
    <x v="1491"/>
    <n v="1.279000044"/>
    <n v="1.284500003"/>
    <n v="1.2410000560000001"/>
    <n v="1.2545000310000001"/>
    <n v="137372000"/>
    <n v="4.3499946999999928E-2"/>
    <x v="1"/>
    <x v="1"/>
    <x v="2"/>
  </r>
  <r>
    <x v="1492"/>
    <n v="1.271499991"/>
    <n v="1.3274999860000001"/>
    <n v="1.2680000069999999"/>
    <n v="1.3200000519999999"/>
    <n v="177002000"/>
    <n v="5.9499979000000147E-2"/>
    <x v="0"/>
    <x v="1"/>
    <x v="1"/>
  </r>
  <r>
    <x v="1493"/>
    <n v="1.2560000419999999"/>
    <n v="1.3359999659999999"/>
    <n v="1.2384999990000001"/>
    <n v="1.269999981"/>
    <n v="352066000"/>
    <n v="9.7499966999999854E-2"/>
    <x v="0"/>
    <x v="1"/>
    <x v="1"/>
  </r>
  <r>
    <x v="1494"/>
    <n v="1.4485000370000001"/>
    <n v="1.4500000479999999"/>
    <n v="1.391000032"/>
    <n v="1.3999999759999999"/>
    <n v="799448000"/>
    <n v="5.9000015999999933E-2"/>
    <x v="1"/>
    <x v="0"/>
    <x v="1"/>
  </r>
  <r>
    <x v="1495"/>
    <n v="1.4555000069999999"/>
    <n v="1.4594999550000001"/>
    <n v="1.4299999480000001"/>
    <n v="1.432000041"/>
    <n v="316020000"/>
    <n v="2.9500006999999995E-2"/>
    <x v="1"/>
    <x v="0"/>
    <x v="1"/>
  </r>
  <r>
    <x v="1496"/>
    <n v="1.444499969"/>
    <n v="1.452000022"/>
    <n v="1.430500031"/>
    <n v="1.445500016"/>
    <n v="210528000"/>
    <n v="2.1499990999999996E-2"/>
    <x v="0"/>
    <x v="0"/>
    <x v="0"/>
  </r>
  <r>
    <x v="1497"/>
    <n v="1.4344999789999999"/>
    <n v="1.4500000479999999"/>
    <n v="1.4190000300000001"/>
    <n v="1.4299999480000001"/>
    <n v="189000000"/>
    <n v="3.1000017999999852E-2"/>
    <x v="1"/>
    <x v="0"/>
    <x v="1"/>
  </r>
  <r>
    <x v="1498"/>
    <n v="1.4329999689999999"/>
    <n v="1.434999943"/>
    <n v="1.4075000289999999"/>
    <n v="1.4340000150000001"/>
    <n v="153784000"/>
    <n v="2.749991400000007E-2"/>
    <x v="0"/>
    <x v="1"/>
    <x v="1"/>
  </r>
  <r>
    <x v="1499"/>
    <n v="1.4715000389999999"/>
    <n v="1.4724999670000001"/>
    <n v="1.4275000099999999"/>
    <n v="1.4314999580000001"/>
    <n v="197688000"/>
    <n v="4.4999957000000146E-2"/>
    <x v="1"/>
    <x v="1"/>
    <x v="2"/>
  </r>
  <r>
    <x v="1500"/>
    <n v="1.4980000259999999"/>
    <n v="1.502500057"/>
    <n v="1.4505000109999999"/>
    <n v="1.473500013"/>
    <n v="222726000"/>
    <n v="5.2000046000000077E-2"/>
    <x v="1"/>
    <x v="1"/>
    <x v="2"/>
  </r>
  <r>
    <x v="1501"/>
    <n v="1.5440000300000001"/>
    <n v="1.5590000150000001"/>
    <n v="1.4900000099999999"/>
    <n v="1.493499994"/>
    <n v="279248000"/>
    <n v="6.9000005000000142E-2"/>
    <x v="1"/>
    <x v="0"/>
    <x v="1"/>
  </r>
  <r>
    <x v="1502"/>
    <n v="1.5349999670000001"/>
    <n v="1.5429999830000001"/>
    <n v="1.50150001"/>
    <n v="1.5329999919999999"/>
    <n v="207036000"/>
    <n v="4.1499973000000079E-2"/>
    <x v="1"/>
    <x v="0"/>
    <x v="1"/>
  </r>
  <r>
    <x v="1503"/>
    <n v="1.522500038"/>
    <n v="1.5379999879999999"/>
    <n v="1.5110000370000001"/>
    <n v="1.5180000069999999"/>
    <n v="170270000"/>
    <n v="2.6999950999999855E-2"/>
    <x v="1"/>
    <x v="0"/>
    <x v="1"/>
  </r>
  <r>
    <x v="1504"/>
    <n v="1.547999978"/>
    <n v="1.5494999890000001"/>
    <n v="1.5099999900000001"/>
    <n v="1.5230000020000001"/>
    <n v="119634000"/>
    <n v="3.9499999000000008E-2"/>
    <x v="1"/>
    <x v="1"/>
    <x v="2"/>
  </r>
  <r>
    <x v="1505"/>
    <n v="1.585000038"/>
    <n v="1.5900000329999999"/>
    <n v="1.533499956"/>
    <n v="1.541499972"/>
    <n v="144938000"/>
    <n v="5.6500076999999926E-2"/>
    <x v="1"/>
    <x v="1"/>
    <x v="2"/>
  </r>
  <r>
    <x v="1506"/>
    <n v="1.647500038"/>
    <n v="1.6744999890000001"/>
    <n v="1.5720000270000001"/>
    <n v="1.5774999860000001"/>
    <n v="316890000"/>
    <n v="0.102499962"/>
    <x v="1"/>
    <x v="0"/>
    <x v="1"/>
  </r>
  <r>
    <x v="1507"/>
    <n v="1.6299999949999999"/>
    <n v="1.659500003"/>
    <n v="1.6219999789999999"/>
    <n v="1.656999946"/>
    <n v="159864000"/>
    <n v="3.7500024000000076E-2"/>
    <x v="0"/>
    <x v="0"/>
    <x v="0"/>
  </r>
  <r>
    <x v="1508"/>
    <n v="1.631500006"/>
    <n v="1.6375000479999999"/>
    <n v="1.6100000139999999"/>
    <n v="1.631999969"/>
    <n v="103846000"/>
    <n v="2.7500034000000007E-2"/>
    <x v="0"/>
    <x v="1"/>
    <x v="1"/>
  </r>
  <r>
    <x v="1509"/>
    <n v="1.6525000329999999"/>
    <n v="1.6579999919999999"/>
    <n v="1.6189999580000001"/>
    <n v="1.6254999640000001"/>
    <n v="152882000"/>
    <n v="3.900003399999985E-2"/>
    <x v="1"/>
    <x v="1"/>
    <x v="2"/>
  </r>
  <r>
    <x v="1510"/>
    <n v="1.5779999490000001"/>
    <n v="1.6484999659999999"/>
    <n v="1.5700000519999999"/>
    <n v="1.6349999900000001"/>
    <n v="195270000"/>
    <n v="7.8499914000000004E-2"/>
    <x v="0"/>
    <x v="0"/>
    <x v="0"/>
  </r>
  <r>
    <x v="1511"/>
    <n v="1.5740000009999999"/>
    <n v="1.6065000300000001"/>
    <n v="1.558500051"/>
    <n v="1.5779999490000001"/>
    <n v="161324000"/>
    <n v="4.7999979000000081E-2"/>
    <x v="0"/>
    <x v="0"/>
    <x v="0"/>
  </r>
  <r>
    <x v="1512"/>
    <n v="1.5874999759999999"/>
    <n v="1.5920000080000001"/>
    <n v="1.5579999689999999"/>
    <n v="1.5670000310000001"/>
    <n v="104006000"/>
    <n v="3.4000039000000148E-2"/>
    <x v="1"/>
    <x v="1"/>
    <x v="2"/>
  </r>
  <r>
    <x v="1513"/>
    <n v="1.6499999759999999"/>
    <n v="1.6644999979999999"/>
    <n v="1.5644999740000001"/>
    <n v="1.5874999759999999"/>
    <n v="169798000"/>
    <n v="0.10000002399999985"/>
    <x v="1"/>
    <x v="0"/>
    <x v="1"/>
  </r>
  <r>
    <x v="1514"/>
    <n v="1.6360000370000001"/>
    <n v="1.6525000329999999"/>
    <n v="1.62349999"/>
    <n v="1.651499987"/>
    <n v="141264000"/>
    <n v="2.900004299999992E-2"/>
    <x v="0"/>
    <x v="1"/>
    <x v="1"/>
  </r>
  <r>
    <x v="1515"/>
    <n v="1.7424999480000001"/>
    <n v="1.75150001"/>
    <n v="1.622499943"/>
    <n v="1.627500057"/>
    <n v="244508000"/>
    <n v="0.129000067"/>
    <x v="1"/>
    <x v="0"/>
    <x v="1"/>
  </r>
  <r>
    <x v="1516"/>
    <n v="1.743000031"/>
    <n v="1.7864999770000001"/>
    <n v="1.7324999569999999"/>
    <n v="1.7439999580000001"/>
    <n v="181062000"/>
    <n v="5.4000020000000148E-2"/>
    <x v="0"/>
    <x v="1"/>
    <x v="1"/>
  </r>
  <r>
    <x v="1517"/>
    <n v="1.7775000329999999"/>
    <n v="1.7984999420000001"/>
    <n v="1.7350000139999999"/>
    <n v="1.744500041"/>
    <n v="186832000"/>
    <n v="6.349992800000015E-2"/>
    <x v="1"/>
    <x v="1"/>
    <x v="2"/>
  </r>
  <r>
    <x v="1518"/>
    <n v="1.7944999930000001"/>
    <n v="1.804499984"/>
    <n v="1.75"/>
    <n v="1.780500054"/>
    <n v="203806000"/>
    <n v="5.4499984000000001E-2"/>
    <x v="1"/>
    <x v="0"/>
    <x v="1"/>
  </r>
  <r>
    <x v="1519"/>
    <n v="1.769999981"/>
    <n v="1.833999991"/>
    <n v="1.7675000430000001"/>
    <n v="1.8250000479999999"/>
    <n v="191054000"/>
    <n v="6.649994799999992E-2"/>
    <x v="0"/>
    <x v="1"/>
    <x v="1"/>
  </r>
  <r>
    <x v="1520"/>
    <n v="1.7615000009999999"/>
    <n v="1.7654999490000001"/>
    <n v="1.733999968"/>
    <n v="1.735499978"/>
    <n v="201918000"/>
    <n v="3.1499981000000066E-2"/>
    <x v="1"/>
    <x v="0"/>
    <x v="1"/>
  </r>
  <r>
    <x v="1521"/>
    <n v="1.7695000169999999"/>
    <n v="1.7799999710000001"/>
    <n v="1.7350000139999999"/>
    <n v="1.75"/>
    <n v="186668000"/>
    <n v="4.4999957000000146E-2"/>
    <x v="1"/>
    <x v="0"/>
    <x v="1"/>
  </r>
  <r>
    <x v="1522"/>
    <n v="1.7760000229999999"/>
    <n v="1.7920000549999999"/>
    <n v="1.7304999830000001"/>
    <n v="1.758000016"/>
    <n v="143874000"/>
    <n v="6.150007199999985E-2"/>
    <x v="1"/>
    <x v="1"/>
    <x v="2"/>
  </r>
  <r>
    <x v="1523"/>
    <n v="1.667500019"/>
    <n v="1.8129999640000001"/>
    <n v="1.6625000240000001"/>
    <n v="1.8020000460000001"/>
    <n v="227618000"/>
    <n v="0.15049994"/>
    <x v="0"/>
    <x v="0"/>
    <x v="0"/>
  </r>
  <r>
    <x v="1524"/>
    <n v="1.6840000150000001"/>
    <n v="1.723500013"/>
    <n v="1.654000044"/>
    <n v="1.723500013"/>
    <n v="168768000"/>
    <n v="6.9499968999999995E-2"/>
    <x v="0"/>
    <x v="1"/>
    <x v="1"/>
  </r>
  <r>
    <x v="1525"/>
    <n v="1.703500032"/>
    <n v="1.7189999819999999"/>
    <n v="1.6414999960000001"/>
    <n v="1.700999975"/>
    <n v="193272000"/>
    <n v="7.7499985999999854E-2"/>
    <x v="1"/>
    <x v="0"/>
    <x v="1"/>
  </r>
  <r>
    <x v="1526"/>
    <n v="1.7324999569999999"/>
    <n v="1.7404999729999999"/>
    <n v="1.6799999480000001"/>
    <n v="1.6985000370000001"/>
    <n v="154928000"/>
    <n v="6.0500024999999846E-2"/>
    <x v="1"/>
    <x v="0"/>
    <x v="1"/>
  </r>
  <r>
    <x v="1527"/>
    <n v="1.7599999900000001"/>
    <n v="1.769999981"/>
    <n v="1.735499978"/>
    <n v="1.7649999860000001"/>
    <n v="140650000"/>
    <n v="3.4500003000000001E-2"/>
    <x v="0"/>
    <x v="0"/>
    <x v="0"/>
  </r>
  <r>
    <x v="1528"/>
    <n v="1.7065000530000001"/>
    <n v="1.772500038"/>
    <n v="1.7024999860000001"/>
    <n v="1.769999981"/>
    <n v="120236000"/>
    <n v="7.0000051999999924E-2"/>
    <x v="0"/>
    <x v="1"/>
    <x v="1"/>
  </r>
  <r>
    <x v="1529"/>
    <n v="1.7920000549999999"/>
    <n v="1.792500019"/>
    <n v="1.7039999960000001"/>
    <n v="1.728500009"/>
    <n v="142558000"/>
    <n v="8.8500022999999928E-2"/>
    <x v="1"/>
    <x v="1"/>
    <x v="2"/>
  </r>
  <r>
    <x v="1530"/>
    <n v="1.7920000549999999"/>
    <n v="1.8185000419999999"/>
    <n v="1.7625000479999999"/>
    <n v="1.796499968"/>
    <n v="164998000"/>
    <n v="5.5999993999999997E-2"/>
    <x v="0"/>
    <x v="1"/>
    <x v="1"/>
  </r>
  <r>
    <x v="1531"/>
    <n v="1.792500019"/>
    <n v="1.8619999890000001"/>
    <n v="1.7675000430000001"/>
    <n v="1.7749999759999999"/>
    <n v="224136000"/>
    <n v="9.4499946000000001E-2"/>
    <x v="1"/>
    <x v="0"/>
    <x v="1"/>
  </r>
  <r>
    <x v="1532"/>
    <n v="1.7749999759999999"/>
    <n v="1.8374999759999999"/>
    <n v="1.7690000530000001"/>
    <n v="1.789999962"/>
    <n v="119762000"/>
    <n v="6.8499922999999852E-2"/>
    <x v="0"/>
    <x v="1"/>
    <x v="1"/>
  </r>
  <r>
    <x v="1533"/>
    <n v="1.7519999740000001"/>
    <n v="1.7940000300000001"/>
    <n v="1.741999984"/>
    <n v="1.789999962"/>
    <n v="140250000"/>
    <n v="5.2000046000000077E-2"/>
    <x v="0"/>
    <x v="1"/>
    <x v="1"/>
  </r>
  <r>
    <x v="1534"/>
    <n v="1.779000044"/>
    <n v="1.7929999830000001"/>
    <n v="1.75150001"/>
    <n v="1.7740000490000001"/>
    <n v="168146000"/>
    <n v="4.1499973000000079E-2"/>
    <x v="1"/>
    <x v="0"/>
    <x v="1"/>
  </r>
  <r>
    <x v="1535"/>
    <n v="1.769999981"/>
    <n v="1.791000009"/>
    <n v="1.7269999979999999"/>
    <n v="1.7684999699999999"/>
    <n v="163544000"/>
    <n v="6.4000011000000079E-2"/>
    <x v="1"/>
    <x v="0"/>
    <x v="1"/>
  </r>
  <r>
    <x v="1536"/>
    <n v="1.7695000169999999"/>
    <n v="1.8064999580000001"/>
    <n v="1.7575000519999999"/>
    <n v="1.7649999860000001"/>
    <n v="133180000"/>
    <n v="4.8999906000000149E-2"/>
    <x v="1"/>
    <x v="1"/>
    <x v="2"/>
  </r>
  <r>
    <x v="1537"/>
    <n v="1.8359999659999999"/>
    <n v="1.8420000080000001"/>
    <n v="1.7530000210000001"/>
    <n v="1.7604999539999999"/>
    <n v="205848000"/>
    <n v="8.8999987000000003E-2"/>
    <x v="1"/>
    <x v="0"/>
    <x v="1"/>
  </r>
  <r>
    <x v="1538"/>
    <n v="1.815000057"/>
    <n v="1.8545000549999999"/>
    <n v="1.8090000150000001"/>
    <n v="1.8344999550000001"/>
    <n v="135130000"/>
    <n v="4.5500039999999853E-2"/>
    <x v="0"/>
    <x v="0"/>
    <x v="0"/>
  </r>
  <r>
    <x v="1539"/>
    <n v="1.8159999849999999"/>
    <n v="1.8409999610000001"/>
    <n v="1.8009999990000001"/>
    <n v="1.8315000530000001"/>
    <n v="102878000"/>
    <n v="3.9999962E-2"/>
    <x v="0"/>
    <x v="1"/>
    <x v="1"/>
  </r>
  <r>
    <x v="1540"/>
    <n v="1.8624999520000001"/>
    <n v="1.8645000460000001"/>
    <n v="1.7849999670000001"/>
    <n v="1.816499949"/>
    <n v="144856000"/>
    <n v="7.9500079000000001E-2"/>
    <x v="1"/>
    <x v="0"/>
    <x v="1"/>
  </r>
  <r>
    <x v="1541"/>
    <n v="1.8925000430000001"/>
    <n v="1.8945000169999999"/>
    <n v="1.8569999930000001"/>
    <n v="1.8799999949999999"/>
    <n v="121722000"/>
    <n v="3.7500023999999854E-2"/>
    <x v="1"/>
    <x v="0"/>
    <x v="1"/>
  </r>
  <r>
    <x v="1542"/>
    <n v="1.896000028"/>
    <n v="1.9079999919999999"/>
    <n v="1.8509999509999999"/>
    <n v="1.8509999509999999"/>
    <n v="76920000"/>
    <n v="5.7000041000000001E-2"/>
    <x v="1"/>
    <x v="1"/>
    <x v="2"/>
  </r>
  <r>
    <x v="1543"/>
    <n v="1.9524999860000001"/>
    <n v="1.9550000430000001"/>
    <n v="1.897500038"/>
    <n v="1.914999962"/>
    <n v="133946000"/>
    <n v="5.7500005000000076E-2"/>
    <x v="1"/>
    <x v="1"/>
    <x v="2"/>
  </r>
  <r>
    <x v="1544"/>
    <n v="2.0255000590000001"/>
    <n v="2.0415000920000002"/>
    <n v="1.9375"/>
    <n v="1.9379999640000001"/>
    <n v="242908000"/>
    <n v="0.10400009200000015"/>
    <x v="1"/>
    <x v="0"/>
    <x v="1"/>
  </r>
  <r>
    <x v="1545"/>
    <n v="2.0250000950000002"/>
    <n v="2.0364999770000001"/>
    <n v="1.993499994"/>
    <n v="2.02699995"/>
    <n v="156644000"/>
    <n v="4.2999983000000075E-2"/>
    <x v="0"/>
    <x v="1"/>
    <x v="1"/>
  </r>
  <r>
    <x v="1546"/>
    <n v="1.9125000240000001"/>
    <n v="1.9750000240000001"/>
    <n v="1.9099999670000001"/>
    <n v="1.9559999699999999"/>
    <n v="176512000"/>
    <n v="6.5000057E-2"/>
    <x v="0"/>
    <x v="1"/>
    <x v="1"/>
  </r>
  <r>
    <x v="1547"/>
    <n v="1.8825000519999999"/>
    <n v="1.914999962"/>
    <n v="1.855000019"/>
    <n v="1.914999962"/>
    <n v="231198000"/>
    <n v="5.9999943E-2"/>
    <x v="0"/>
    <x v="0"/>
    <x v="0"/>
  </r>
  <r>
    <x v="1548"/>
    <n v="1.9635000229999999"/>
    <n v="1.9804999830000001"/>
    <n v="1.9119999409999999"/>
    <n v="1.9249999520000001"/>
    <n v="173806000"/>
    <n v="6.850004200000015E-2"/>
    <x v="1"/>
    <x v="0"/>
    <x v="1"/>
  </r>
  <r>
    <x v="1549"/>
    <n v="1.921499968"/>
    <n v="1.9804999830000001"/>
    <n v="1.8810000419999999"/>
    <n v="1.9804999830000001"/>
    <n v="117030000"/>
    <n v="9.9499941000000147E-2"/>
    <x v="0"/>
    <x v="0"/>
    <x v="0"/>
  </r>
  <r>
    <x v="1550"/>
    <n v="1.8839999439999999"/>
    <n v="1.9259999990000001"/>
    <n v="1.8660000560000001"/>
    <n v="1.9259999990000001"/>
    <n v="112512000"/>
    <n v="5.9999943E-2"/>
    <x v="0"/>
    <x v="1"/>
    <x v="1"/>
  </r>
  <r>
    <x v="1551"/>
    <n v="1.8159999849999999"/>
    <n v="1.8650000099999999"/>
    <n v="1.8020000460000001"/>
    <n v="1.8574999569999999"/>
    <n v="152840000"/>
    <n v="6.2999963999999853E-2"/>
    <x v="0"/>
    <x v="1"/>
    <x v="1"/>
  </r>
  <r>
    <x v="1552"/>
    <n v="1.748999953"/>
    <n v="1.8424999710000001"/>
    <n v="1.7395000460000001"/>
    <n v="1.8159999849999999"/>
    <n v="268058000"/>
    <n v="0.10299992499999999"/>
    <x v="0"/>
    <x v="0"/>
    <x v="0"/>
  </r>
  <r>
    <x v="1553"/>
    <n v="1.7664999960000001"/>
    <n v="1.7999999520000001"/>
    <n v="1.730000019"/>
    <n v="1.735499978"/>
    <n v="196514000"/>
    <n v="6.999993300000007E-2"/>
    <x v="1"/>
    <x v="1"/>
    <x v="2"/>
  </r>
  <r>
    <x v="1554"/>
    <n v="1.743499994"/>
    <n v="1.7999999520000001"/>
    <n v="1.7000000479999999"/>
    <n v="1.7849999670000001"/>
    <n v="317936000"/>
    <n v="9.9999904000000139E-2"/>
    <x v="0"/>
    <x v="1"/>
    <x v="1"/>
  </r>
  <r>
    <x v="1555"/>
    <n v="2.0055000779999999"/>
    <n v="2.0125000480000002"/>
    <n v="1.8674999480000001"/>
    <n v="1.8875000479999999"/>
    <n v="643562000"/>
    <n v="0.14500010000000008"/>
    <x v="1"/>
    <x v="0"/>
    <x v="1"/>
  </r>
  <r>
    <x v="1556"/>
    <n v="2.0655000210000001"/>
    <n v="2.1549999710000001"/>
    <n v="2.029000044"/>
    <n v="2.0525000100000002"/>
    <n v="476560000"/>
    <n v="0.12599992700000007"/>
    <x v="1"/>
    <x v="0"/>
    <x v="1"/>
  </r>
  <r>
    <x v="1557"/>
    <n v="2.079999924"/>
    <n v="2.0824999809999998"/>
    <n v="1.9874999520000001"/>
    <n v="2.0369999409999999"/>
    <n v="212952000"/>
    <n v="9.5000028999999708E-2"/>
    <x v="1"/>
    <x v="0"/>
    <x v="1"/>
  </r>
  <r>
    <x v="1558"/>
    <n v="2.1040000920000002"/>
    <n v="2.108999968"/>
    <n v="2.0434999469999999"/>
    <n v="2.0745000839999999"/>
    <n v="149064000"/>
    <n v="6.5500021000000075E-2"/>
    <x v="1"/>
    <x v="1"/>
    <x v="2"/>
  </r>
  <r>
    <x v="1559"/>
    <n v="2.0694999690000002"/>
    <n v="2.125"/>
    <n v="2.0529999729999999"/>
    <n v="2.0994999409999999"/>
    <n v="156510000"/>
    <n v="7.2000027000000077E-2"/>
    <x v="0"/>
    <x v="0"/>
    <x v="0"/>
  </r>
  <r>
    <x v="1560"/>
    <n v="2.0329999920000001"/>
    <n v="2.0634999280000001"/>
    <n v="2.022500038"/>
    <n v="2.057499886"/>
    <n v="143326000"/>
    <n v="4.099989000000015E-2"/>
    <x v="0"/>
    <x v="1"/>
    <x v="1"/>
  </r>
  <r>
    <x v="1561"/>
    <n v="2.0820000169999999"/>
    <n v="2.0985000130000002"/>
    <n v="2.033499956"/>
    <n v="2.067500114"/>
    <n v="179414000"/>
    <n v="6.5000057000000222E-2"/>
    <x v="1"/>
    <x v="0"/>
    <x v="1"/>
  </r>
  <r>
    <x v="1562"/>
    <n v="2.0014998909999999"/>
    <n v="2.0815000530000001"/>
    <n v="1.9889999629999999"/>
    <n v="2.0704998969999999"/>
    <n v="176104000"/>
    <n v="9.2500090000000146E-2"/>
    <x v="0"/>
    <x v="0"/>
    <x v="0"/>
  </r>
  <r>
    <x v="1563"/>
    <n v="1.9824999569999999"/>
    <n v="2.0144999029999999"/>
    <n v="1.9474999900000001"/>
    <n v="1.9850000139999999"/>
    <n v="141088000"/>
    <n v="6.6999912999999856E-2"/>
    <x v="0"/>
    <x v="0"/>
    <x v="0"/>
  </r>
  <r>
    <x v="1564"/>
    <n v="1.933500051"/>
    <n v="1.9924999480000001"/>
    <n v="1.9314999580000001"/>
    <n v="1.9620000120000001"/>
    <n v="136324000"/>
    <n v="6.0999990000000004E-2"/>
    <x v="0"/>
    <x v="1"/>
    <x v="1"/>
  </r>
  <r>
    <x v="1565"/>
    <n v="1.9470000270000001"/>
    <n v="1.997499943"/>
    <n v="1.9140000340000001"/>
    <n v="1.930999994"/>
    <n v="183852000"/>
    <n v="8.3499908999999928E-2"/>
    <x v="1"/>
    <x v="0"/>
    <x v="1"/>
  </r>
  <r>
    <x v="1566"/>
    <n v="1.9505000109999999"/>
    <n v="1.9670000080000001"/>
    <n v="1.929499984"/>
    <n v="1.9500000479999999"/>
    <n v="127910000"/>
    <n v="3.7500024000000076E-2"/>
    <x v="1"/>
    <x v="0"/>
    <x v="1"/>
  </r>
  <r>
    <x v="1567"/>
    <n v="1.957499981"/>
    <n v="1.9700000289999999"/>
    <n v="1.9314999580000001"/>
    <n v="1.9565000530000001"/>
    <n v="96218000"/>
    <n v="3.8500070999999858E-2"/>
    <x v="1"/>
    <x v="1"/>
    <x v="2"/>
  </r>
  <r>
    <x v="1568"/>
    <n v="1.9464999439999999"/>
    <n v="1.952000022"/>
    <n v="1.917500019"/>
    <n v="1.949499965"/>
    <n v="104782000"/>
    <n v="3.4500003000000001E-2"/>
    <x v="0"/>
    <x v="1"/>
    <x v="1"/>
  </r>
  <r>
    <x v="1569"/>
    <n v="1.9924999480000001"/>
    <n v="1.9980000259999999"/>
    <n v="1.9155000449999999"/>
    <n v="1.9474999900000001"/>
    <n v="122570000"/>
    <n v="8.2499981E-2"/>
    <x v="1"/>
    <x v="1"/>
    <x v="2"/>
  </r>
  <r>
    <x v="1570"/>
    <n v="2.0104999540000001"/>
    <n v="2.0234999660000001"/>
    <n v="1.985499978"/>
    <n v="2.0125000480000002"/>
    <n v="143090000"/>
    <n v="3.7999988000000151E-2"/>
    <x v="0"/>
    <x v="0"/>
    <x v="0"/>
  </r>
  <r>
    <x v="1571"/>
    <n v="2.0150001049999999"/>
    <n v="2.0185000899999999"/>
    <n v="1.9824999569999999"/>
    <n v="1.996000051"/>
    <n v="97006000"/>
    <n v="3.6000132999999934E-2"/>
    <x v="1"/>
    <x v="0"/>
    <x v="1"/>
  </r>
  <r>
    <x v="1572"/>
    <n v="2.005000114"/>
    <n v="2.0190000530000001"/>
    <n v="1.99849999"/>
    <n v="2.0114998819999999"/>
    <n v="49730000"/>
    <n v="2.0500063000000068E-2"/>
    <x v="0"/>
    <x v="1"/>
    <x v="1"/>
  </r>
  <r>
    <x v="1573"/>
    <n v="2.1510000229999999"/>
    <n v="2.1619999409999999"/>
    <n v="2.0190000530000001"/>
    <n v="2.0239999289999999"/>
    <n v="223484000"/>
    <n v="0.14299988799999985"/>
    <x v="1"/>
    <x v="0"/>
    <x v="1"/>
  </r>
  <r>
    <x v="1574"/>
    <n v="2.1784999370000002"/>
    <n v="2.2095000740000001"/>
    <n v="2.1459999079999998"/>
    <n v="2.1724998950000001"/>
    <n v="209786000"/>
    <n v="6.3500166000000302E-2"/>
    <x v="1"/>
    <x v="0"/>
    <x v="1"/>
  </r>
  <r>
    <x v="1575"/>
    <n v="2.1879999639999999"/>
    <n v="2.1970000270000001"/>
    <n v="2.1505000590000001"/>
    <n v="2.1530001159999999"/>
    <n v="134494000"/>
    <n v="4.6499968000000003E-2"/>
    <x v="1"/>
    <x v="1"/>
    <x v="2"/>
  </r>
  <r>
    <x v="1576"/>
    <n v="2.2850000860000002"/>
    <n v="2.2955000399999999"/>
    <n v="2.1935000420000001"/>
    <n v="2.2109999660000001"/>
    <n v="231850000"/>
    <n v="0.1019999979999997"/>
    <x v="1"/>
    <x v="0"/>
    <x v="1"/>
  </r>
  <r>
    <x v="1577"/>
    <n v="2.260999918"/>
    <n v="2.3475000860000002"/>
    <n v="2.2404999729999999"/>
    <n v="2.3180000779999999"/>
    <n v="209466000"/>
    <n v="0.10700011300000023"/>
    <x v="0"/>
    <x v="0"/>
    <x v="0"/>
  </r>
  <r>
    <x v="1578"/>
    <n v="2.2925000190000002"/>
    <n v="2.308000088"/>
    <n v="2.2265000339999999"/>
    <n v="2.2425000669999999"/>
    <n v="142070000"/>
    <n v="8.1500054000000155E-2"/>
    <x v="1"/>
    <x v="0"/>
    <x v="1"/>
  </r>
  <r>
    <x v="1579"/>
    <n v="2.296499968"/>
    <n v="2.3069999220000001"/>
    <n v="2.2555000779999999"/>
    <n v="2.2825000289999999"/>
    <n v="130848000"/>
    <n v="5.1499844000000294E-2"/>
    <x v="1"/>
    <x v="0"/>
    <x v="1"/>
  </r>
  <r>
    <x v="1580"/>
    <n v="2.2939999100000001"/>
    <n v="2.3034999370000002"/>
    <n v="2.2630000109999999"/>
    <n v="2.2885000710000001"/>
    <n v="90788000"/>
    <n v="4.0499926000000297E-2"/>
    <x v="1"/>
    <x v="1"/>
    <x v="2"/>
  </r>
  <r>
    <x v="1581"/>
    <n v="2.2969999310000002"/>
    <n v="2.2999999519999998"/>
    <n v="2.2404999729999999"/>
    <n v="2.2969999310000002"/>
    <n v="139750000"/>
    <n v="5.9499978999999925E-2"/>
    <x v="2"/>
    <x v="0"/>
    <x v="1"/>
  </r>
  <r>
    <x v="1582"/>
    <n v="2.3159999849999999"/>
    <n v="2.3220000270000001"/>
    <n v="2.2860000130000002"/>
    <n v="2.2909998890000001"/>
    <n v="123168000"/>
    <n v="3.6000013999999858E-2"/>
    <x v="1"/>
    <x v="1"/>
    <x v="2"/>
  </r>
  <r>
    <x v="1583"/>
    <n v="2.3664999010000001"/>
    <n v="2.3724999430000002"/>
    <n v="2.3004999160000001"/>
    <n v="2.3259999750000002"/>
    <n v="189188000"/>
    <n v="7.2000027000000077E-2"/>
    <x v="1"/>
    <x v="1"/>
    <x v="2"/>
  </r>
  <r>
    <x v="1584"/>
    <n v="2.3094999789999999"/>
    <n v="2.3875000480000002"/>
    <n v="2.2929999830000001"/>
    <n v="2.3789999489999998"/>
    <n v="213958000"/>
    <n v="9.4500065000000077E-2"/>
    <x v="0"/>
    <x v="0"/>
    <x v="0"/>
  </r>
  <r>
    <x v="1585"/>
    <n v="2.3645000459999999"/>
    <n v="2.3694999220000001"/>
    <n v="2.3020000459999999"/>
    <n v="2.3099999430000002"/>
    <n v="205100000"/>
    <n v="6.7499876000000292E-2"/>
    <x v="1"/>
    <x v="0"/>
    <x v="1"/>
  </r>
  <r>
    <x v="1586"/>
    <n v="2.3259999750000002"/>
    <n v="2.3740000719999999"/>
    <n v="2.3050000669999999"/>
    <n v="2.3475000860000002"/>
    <n v="162058000"/>
    <n v="6.900000499999992E-2"/>
    <x v="0"/>
    <x v="0"/>
    <x v="0"/>
  </r>
  <r>
    <x v="1587"/>
    <n v="2.364000082"/>
    <n v="2.3675000669999999"/>
    <n v="2.3029999729999999"/>
    <n v="2.3250000480000002"/>
    <n v="148164000"/>
    <n v="6.4500094000000008E-2"/>
    <x v="1"/>
    <x v="1"/>
    <x v="2"/>
  </r>
  <r>
    <x v="1588"/>
    <n v="2.3340001109999999"/>
    <n v="2.3689999579999999"/>
    <n v="2.3150000569999998"/>
    <n v="2.3550000190000002"/>
    <n v="162016000"/>
    <n v="5.3999901000000072E-2"/>
    <x v="0"/>
    <x v="0"/>
    <x v="0"/>
  </r>
  <r>
    <x v="1589"/>
    <n v="2.3110001090000001"/>
    <n v="2.3615000249999998"/>
    <n v="2.3029999729999999"/>
    <n v="2.3129999639999999"/>
    <n v="160058000"/>
    <n v="5.8500051999999858E-2"/>
    <x v="0"/>
    <x v="1"/>
    <x v="1"/>
  </r>
  <r>
    <x v="1590"/>
    <n v="2.2595000270000001"/>
    <n v="2.317500114"/>
    <n v="2.2385001180000001"/>
    <n v="2.3099999430000002"/>
    <n v="232262000"/>
    <n v="7.899999599999985E-2"/>
    <x v="0"/>
    <x v="0"/>
    <x v="0"/>
  </r>
  <r>
    <x v="1591"/>
    <n v="2.2839999199999999"/>
    <n v="2.2890000339999999"/>
    <n v="2.2365000249999998"/>
    <n v="2.2425000669999999"/>
    <n v="135002000"/>
    <n v="5.250000900000007E-2"/>
    <x v="1"/>
    <x v="0"/>
    <x v="1"/>
  </r>
  <r>
    <x v="1592"/>
    <n v="2.2755000590000001"/>
    <n v="2.2885000710000001"/>
    <n v="2.2614998819999999"/>
    <n v="2.2679998870000002"/>
    <n v="88540000"/>
    <n v="2.700018900000023E-2"/>
    <x v="1"/>
    <x v="1"/>
    <x v="2"/>
  </r>
  <r>
    <x v="1593"/>
    <n v="2.3120000360000001"/>
    <n v="2.3125"/>
    <n v="2.2525000569999998"/>
    <n v="2.2699999809999998"/>
    <n v="155104000"/>
    <n v="5.9999943000000222E-2"/>
    <x v="1"/>
    <x v="0"/>
    <x v="1"/>
  </r>
  <r>
    <x v="1594"/>
    <n v="2.308000088"/>
    <n v="2.3429999349999999"/>
    <n v="2.27699995"/>
    <n v="2.3104999070000001"/>
    <n v="146682000"/>
    <n v="6.5999984999999928E-2"/>
    <x v="0"/>
    <x v="1"/>
    <x v="1"/>
  </r>
  <r>
    <x v="1595"/>
    <n v="2.3945000169999999"/>
    <n v="2.4119999409999999"/>
    <n v="2.2969999310000002"/>
    <n v="2.308000088"/>
    <n v="180770000"/>
    <n v="0.11500000999999971"/>
    <x v="1"/>
    <x v="0"/>
    <x v="1"/>
  </r>
  <r>
    <x v="1596"/>
    <n v="2.3789999489999998"/>
    <n v="2.3984999660000001"/>
    <n v="2.3675000669999999"/>
    <n v="2.3935000899999999"/>
    <n v="124990000"/>
    <n v="3.0999899000000219E-2"/>
    <x v="0"/>
    <x v="1"/>
    <x v="1"/>
  </r>
  <r>
    <x v="1597"/>
    <n v="2.3735001090000001"/>
    <n v="2.3764998909999999"/>
    <n v="2.3099999430000002"/>
    <n v="2.3280000689999998"/>
    <n v="184800000"/>
    <n v="6.6499947999999698E-2"/>
    <x v="1"/>
    <x v="1"/>
    <x v="2"/>
  </r>
  <r>
    <x v="1598"/>
    <n v="2.5220000740000001"/>
    <n v="2.5460000040000001"/>
    <n v="2.3675000669999999"/>
    <n v="2.370500088"/>
    <n v="405918000"/>
    <n v="0.17849993700000022"/>
    <x v="1"/>
    <x v="0"/>
    <x v="1"/>
  </r>
  <r>
    <x v="1599"/>
    <n v="2.4804999830000001"/>
    <n v="2.5650000569999998"/>
    <n v="2.4800000190000002"/>
    <n v="2.517499924"/>
    <n v="306604000"/>
    <n v="8.5000037999999556E-2"/>
    <x v="0"/>
    <x v="0"/>
    <x v="0"/>
  </r>
  <r>
    <x v="1600"/>
    <n v="2.5025000569999998"/>
    <n v="2.5474998950000001"/>
    <n v="2.4639999869999998"/>
    <n v="2.4830000399999999"/>
    <n v="220666000"/>
    <n v="8.3499908000000289E-2"/>
    <x v="1"/>
    <x v="1"/>
    <x v="2"/>
  </r>
  <r>
    <x v="1601"/>
    <n v="2.4279999729999999"/>
    <n v="2.5230000019999999"/>
    <n v="2.414999962"/>
    <n v="2.494999886"/>
    <n v="268770000"/>
    <n v="0.10800003999999985"/>
    <x v="0"/>
    <x v="0"/>
    <x v="0"/>
  </r>
  <r>
    <x v="1602"/>
    <n v="2.4930000309999998"/>
    <n v="2.4985001090000001"/>
    <n v="2.420000076"/>
    <n v="2.444000006"/>
    <n v="180786000"/>
    <n v="7.850003300000008E-2"/>
    <x v="1"/>
    <x v="1"/>
    <x v="2"/>
  </r>
  <r>
    <x v="1603"/>
    <n v="2.421499968"/>
    <n v="2.4879999160000001"/>
    <n v="2.4175000190000002"/>
    <n v="2.482500076"/>
    <n v="185292000"/>
    <n v="7.0499896999999923E-2"/>
    <x v="0"/>
    <x v="1"/>
    <x v="1"/>
  </r>
  <r>
    <x v="1604"/>
    <n v="2.4560000899999999"/>
    <n v="2.4639999869999998"/>
    <n v="2.3754999639999999"/>
    <n v="2.4184999469999999"/>
    <n v="251276000"/>
    <n v="8.8500022999999928E-2"/>
    <x v="1"/>
    <x v="0"/>
    <x v="1"/>
  </r>
  <r>
    <x v="1605"/>
    <n v="2.504499912"/>
    <n v="2.5099999899999998"/>
    <n v="2.4340000150000001"/>
    <n v="2.4470000270000001"/>
    <n v="164398000"/>
    <n v="7.5999974999999775E-2"/>
    <x v="1"/>
    <x v="1"/>
    <x v="2"/>
  </r>
  <r>
    <x v="1606"/>
    <n v="2.6445000169999999"/>
    <n v="2.6610000130000002"/>
    <n v="2.551500082"/>
    <n v="2.5564999579999999"/>
    <n v="283512000"/>
    <n v="0.10949993100000022"/>
    <x v="1"/>
    <x v="0"/>
    <x v="1"/>
  </r>
  <r>
    <x v="1607"/>
    <n v="2.7074999809999998"/>
    <n v="2.7119998930000002"/>
    <n v="2.629499912"/>
    <n v="2.6445000169999999"/>
    <n v="155462000"/>
    <n v="8.2499981000000222E-2"/>
    <x v="1"/>
    <x v="1"/>
    <x v="2"/>
  </r>
  <r>
    <x v="1608"/>
    <n v="2.745500088"/>
    <n v="2.8125"/>
    <n v="2.6974999899999998"/>
    <n v="2.7000000480000002"/>
    <n v="405998000"/>
    <n v="0.11500001000000015"/>
    <x v="1"/>
    <x v="0"/>
    <x v="1"/>
  </r>
  <r>
    <x v="1609"/>
    <n v="2.7850000860000002"/>
    <n v="2.8139998909999999"/>
    <n v="2.7560000420000001"/>
    <n v="2.7720000740000001"/>
    <n v="271160000"/>
    <n v="5.799984899999977E-2"/>
    <x v="1"/>
    <x v="1"/>
    <x v="2"/>
  </r>
  <r>
    <x v="1610"/>
    <n v="2.8929998870000002"/>
    <n v="2.954999924"/>
    <n v="2.869999886"/>
    <n v="2.870500088"/>
    <n v="432138000"/>
    <n v="8.5000038E-2"/>
    <x v="1"/>
    <x v="0"/>
    <x v="1"/>
  </r>
  <r>
    <x v="1611"/>
    <n v="2.9030001159999999"/>
    <n v="2.9165000920000002"/>
    <n v="2.8719999789999999"/>
    <n v="2.8849999899999998"/>
    <n v="228708000"/>
    <n v="4.450011300000023E-2"/>
    <x v="1"/>
    <x v="0"/>
    <x v="1"/>
  </r>
  <r>
    <x v="1612"/>
    <n v="2.914999962"/>
    <n v="2.9344999789999999"/>
    <n v="2.8719999789999999"/>
    <n v="2.8970000740000001"/>
    <n v="166580000"/>
    <n v="6.25E-2"/>
    <x v="1"/>
    <x v="1"/>
    <x v="2"/>
  </r>
  <r>
    <x v="1613"/>
    <n v="2.995500088"/>
    <n v="2.9990000719999999"/>
    <n v="2.8900001049999999"/>
    <n v="2.9049999710000001"/>
    <n v="199732000"/>
    <n v="0.10899996699999992"/>
    <x v="1"/>
    <x v="1"/>
    <x v="2"/>
  </r>
  <r>
    <x v="1614"/>
    <n v="2.9275000100000002"/>
    <n v="3.0204999450000001"/>
    <n v="2.921499968"/>
    <n v="3.0195000169999999"/>
    <n v="204578000"/>
    <n v="9.8999977000000072E-2"/>
    <x v="0"/>
    <x v="0"/>
    <x v="0"/>
  </r>
  <r>
    <x v="1615"/>
    <n v="2.995500088"/>
    <n v="2.995500088"/>
    <n v="2.9045000079999999"/>
    <n v="2.9079999920000001"/>
    <n v="204222000"/>
    <n v="9.100008000000015E-2"/>
    <x v="1"/>
    <x v="1"/>
    <x v="2"/>
  </r>
  <r>
    <x v="1616"/>
    <n v="2.9844999310000002"/>
    <n v="2.994999886"/>
    <n v="2.932499886"/>
    <n v="2.9649999139999998"/>
    <n v="238658000"/>
    <n v="6.25E-2"/>
    <x v="1"/>
    <x v="0"/>
    <x v="1"/>
  </r>
  <r>
    <x v="1617"/>
    <n v="2.9795000549999999"/>
    <n v="3.0120000839999999"/>
    <n v="2.9460000989999999"/>
    <n v="2.9779999259999999"/>
    <n v="221722000"/>
    <n v="6.5999984999999928E-2"/>
    <x v="1"/>
    <x v="1"/>
    <x v="2"/>
  </r>
  <r>
    <x v="1618"/>
    <n v="2.9674999710000001"/>
    <n v="3.057499886"/>
    <n v="2.9505000109999999"/>
    <n v="2.9865000249999998"/>
    <n v="342298000"/>
    <n v="0.10699987500000008"/>
    <x v="0"/>
    <x v="1"/>
    <x v="1"/>
  </r>
  <r>
    <x v="1619"/>
    <n v="2.7014999390000001"/>
    <n v="2.807499886"/>
    <n v="2.6865000719999999"/>
    <n v="2.8025000100000002"/>
    <n v="654038000"/>
    <n v="0.12099981400000015"/>
    <x v="0"/>
    <x v="0"/>
    <x v="0"/>
  </r>
  <r>
    <x v="1620"/>
    <n v="2.7160000800000001"/>
    <n v="2.7260000710000001"/>
    <n v="2.6454999450000001"/>
    <n v="2.6489999289999999"/>
    <n v="292234000"/>
    <n v="8.0500126000000005E-2"/>
    <x v="1"/>
    <x v="0"/>
    <x v="1"/>
  </r>
  <r>
    <x v="1621"/>
    <n v="2.7255001069999998"/>
    <n v="2.7469999789999999"/>
    <n v="2.6500000950000002"/>
    <n v="2.727499962"/>
    <n v="208764000"/>
    <n v="9.6999883999999703E-2"/>
    <x v="0"/>
    <x v="0"/>
    <x v="0"/>
  </r>
  <r>
    <x v="1622"/>
    <n v="2.7409999370000002"/>
    <n v="2.7625000480000002"/>
    <n v="2.7249999049999998"/>
    <n v="2.744999886"/>
    <n v="127838000"/>
    <n v="3.7500143000000374E-2"/>
    <x v="0"/>
    <x v="1"/>
    <x v="1"/>
  </r>
  <r>
    <x v="1623"/>
    <n v="2.8364999289999999"/>
    <n v="2.8450000289999999"/>
    <n v="2.727499962"/>
    <n v="2.7595000270000001"/>
    <n v="184618000"/>
    <n v="0.11750006699999993"/>
    <x v="1"/>
    <x v="0"/>
    <x v="1"/>
  </r>
  <r>
    <x v="1624"/>
    <n v="2.8345000740000001"/>
    <n v="2.857500076"/>
    <n v="2.7999999519999998"/>
    <n v="2.8324999809999998"/>
    <n v="175530000"/>
    <n v="5.7500124000000152E-2"/>
    <x v="1"/>
    <x v="1"/>
    <x v="2"/>
  </r>
  <r>
    <x v="1625"/>
    <n v="2.7915000920000002"/>
    <n v="2.8759999280000001"/>
    <n v="2.7785000800000001"/>
    <n v="2.869999886"/>
    <n v="196508000"/>
    <n v="9.7499848E-2"/>
    <x v="0"/>
    <x v="0"/>
    <x v="0"/>
  </r>
  <r>
    <x v="1626"/>
    <n v="2.7214999199999999"/>
    <n v="2.8064999579999999"/>
    <n v="2.7190001009999998"/>
    <n v="2.795000076"/>
    <n v="154534000"/>
    <n v="8.749985700000007E-2"/>
    <x v="0"/>
    <x v="1"/>
    <x v="1"/>
  </r>
  <r>
    <x v="1627"/>
    <n v="2.8369998930000002"/>
    <n v="2.8399999139999998"/>
    <n v="2.7155001159999999"/>
    <n v="2.7400000100000002"/>
    <n v="182622000"/>
    <n v="0.12449979799999999"/>
    <x v="1"/>
    <x v="0"/>
    <x v="1"/>
  </r>
  <r>
    <x v="1628"/>
    <n v="2.8429999349999999"/>
    <n v="2.8745000360000001"/>
    <n v="2.8029999729999999"/>
    <n v="2.835000038"/>
    <n v="140190000"/>
    <n v="7.1500063000000225E-2"/>
    <x v="1"/>
    <x v="0"/>
    <x v="1"/>
  </r>
  <r>
    <x v="1629"/>
    <n v="2.8369998930000002"/>
    <n v="2.8494999409999999"/>
    <n v="2.8039999010000001"/>
    <n v="2.8064999579999999"/>
    <n v="106148000"/>
    <n v="4.5500039999999853E-2"/>
    <x v="1"/>
    <x v="1"/>
    <x v="2"/>
  </r>
  <r>
    <x v="1630"/>
    <n v="2.7495000360000001"/>
    <n v="2.8434998990000002"/>
    <n v="2.7374999519999998"/>
    <n v="2.8405001159999999"/>
    <n v="175836000"/>
    <n v="0.10599994700000037"/>
    <x v="0"/>
    <x v="0"/>
    <x v="0"/>
  </r>
  <r>
    <x v="1631"/>
    <n v="2.7155001159999999"/>
    <n v="2.7850000860000002"/>
    <n v="2.7000000480000002"/>
    <n v="2.7804999349999999"/>
    <n v="170008000"/>
    <n v="8.5000038E-2"/>
    <x v="0"/>
    <x v="1"/>
    <x v="1"/>
  </r>
  <r>
    <x v="1632"/>
    <n v="2.5989999770000001"/>
    <n v="2.7000000480000002"/>
    <n v="2.5869998930000002"/>
    <n v="2.6974999899999998"/>
    <n v="182410000"/>
    <n v="0.11300015499999994"/>
    <x v="0"/>
    <x v="1"/>
    <x v="1"/>
  </r>
  <r>
    <x v="1633"/>
    <n v="2.6115000249999998"/>
    <n v="2.6375000480000002"/>
    <n v="2.5380001069999998"/>
    <n v="2.5920000079999999"/>
    <n v="218402000"/>
    <n v="9.9499941000000369E-2"/>
    <x v="1"/>
    <x v="0"/>
    <x v="1"/>
  </r>
  <r>
    <x v="1634"/>
    <n v="2.7065000530000001"/>
    <n v="2.71449995"/>
    <n v="2.6054999830000001"/>
    <n v="2.6284999849999999"/>
    <n v="185186000"/>
    <n v="0.10899996699999992"/>
    <x v="1"/>
    <x v="0"/>
    <x v="1"/>
  </r>
  <r>
    <x v="1635"/>
    <n v="2.7400000100000002"/>
    <n v="2.756500006"/>
    <n v="2.6784999370000002"/>
    <n v="2.7019999029999999"/>
    <n v="141460000"/>
    <n v="7.8000068999999783E-2"/>
    <x v="1"/>
    <x v="1"/>
    <x v="2"/>
  </r>
  <r>
    <x v="1636"/>
    <n v="2.6224999430000002"/>
    <n v="2.739000082"/>
    <n v="2.6105000970000001"/>
    <n v="2.7214999199999999"/>
    <n v="167306000"/>
    <n v="0.12849998499999993"/>
    <x v="0"/>
    <x v="1"/>
    <x v="1"/>
  </r>
  <r>
    <x v="1637"/>
    <n v="2.5179998870000002"/>
    <n v="2.6094999310000002"/>
    <n v="2.4790000920000002"/>
    <n v="2.595999956"/>
    <n v="259938000"/>
    <n v="0.13049983900000006"/>
    <x v="0"/>
    <x v="0"/>
    <x v="0"/>
  </r>
  <r>
    <x v="1638"/>
    <n v="2.4249999519999998"/>
    <n v="2.5490000249999998"/>
    <n v="2.4224998950000001"/>
    <n v="2.5364999770000001"/>
    <n v="252004000"/>
    <n v="0.12650012999999971"/>
    <x v="0"/>
    <x v="1"/>
    <x v="1"/>
  </r>
  <r>
    <x v="1639"/>
    <n v="2.4765000339999999"/>
    <n v="2.4925000669999999"/>
    <n v="2.3835000989999999"/>
    <n v="2.4354999070000001"/>
    <n v="281580000"/>
    <n v="0.108999968"/>
    <x v="1"/>
    <x v="0"/>
    <x v="1"/>
  </r>
  <r>
    <x v="1640"/>
    <n v="2.442500114"/>
    <n v="2.5230000019999999"/>
    <n v="2.4170000549999999"/>
    <n v="2.454999924"/>
    <n v="246752000"/>
    <n v="0.10599994699999993"/>
    <x v="0"/>
    <x v="0"/>
    <x v="0"/>
  </r>
  <r>
    <x v="1641"/>
    <n v="2.4289999010000001"/>
    <n v="2.460000038"/>
    <n v="2.3880000109999999"/>
    <n v="2.4500000480000002"/>
    <n v="183868000"/>
    <n v="7.2000027000000077E-2"/>
    <x v="0"/>
    <x v="1"/>
    <x v="1"/>
  </r>
  <r>
    <x v="1642"/>
    <n v="2.5664999489999998"/>
    <n v="2.5724999899999998"/>
    <n v="2.432499886"/>
    <n v="2.4639999869999998"/>
    <n v="212630000"/>
    <n v="0.14000010399999985"/>
    <x v="1"/>
    <x v="1"/>
    <x v="2"/>
  </r>
  <r>
    <x v="1643"/>
    <n v="2.6235001090000001"/>
    <n v="2.664999962"/>
    <n v="2.5625"/>
    <n v="2.567500114"/>
    <n v="275426000"/>
    <n v="0.102499962"/>
    <x v="1"/>
    <x v="0"/>
    <x v="1"/>
  </r>
  <r>
    <x v="1644"/>
    <n v="2.6480000019999999"/>
    <n v="2.6770000459999999"/>
    <n v="2.5934998990000002"/>
    <n v="2.6414999959999999"/>
    <n v="178154000"/>
    <n v="8.3500146999999636E-2"/>
    <x v="1"/>
    <x v="0"/>
    <x v="1"/>
  </r>
  <r>
    <x v="1645"/>
    <n v="2.698499918"/>
    <n v="2.7030000689999998"/>
    <n v="2.6414999959999999"/>
    <n v="2.6419999600000001"/>
    <n v="79660000"/>
    <n v="6.1500072999999933E-2"/>
    <x v="1"/>
    <x v="1"/>
    <x v="2"/>
  </r>
  <r>
    <x v="1646"/>
    <n v="2.732500076"/>
    <n v="2.7374999519999998"/>
    <n v="2.6524999139999998"/>
    <n v="2.7200000289999999"/>
    <n v="230456000"/>
    <n v="8.5000038E-2"/>
    <x v="1"/>
    <x v="0"/>
    <x v="1"/>
  </r>
  <r>
    <x v="1647"/>
    <n v="2.6965000629999998"/>
    <n v="2.7374999519999998"/>
    <n v="2.692500114"/>
    <n v="2.7249999049999998"/>
    <n v="124758000"/>
    <n v="4.4999837999999848E-2"/>
    <x v="0"/>
    <x v="1"/>
    <x v="1"/>
  </r>
  <r>
    <x v="1648"/>
    <n v="2.5755000109999999"/>
    <n v="2.7125000950000002"/>
    <n v="2.5680000779999999"/>
    <n v="2.704999924"/>
    <n v="231416000"/>
    <n v="0.14450001700000037"/>
    <x v="0"/>
    <x v="0"/>
    <x v="0"/>
  </r>
  <r>
    <x v="1649"/>
    <n v="2.5899999139999998"/>
    <n v="2.6215000150000001"/>
    <n v="2.5374999049999998"/>
    <n v="2.5724999899999998"/>
    <n v="204324000"/>
    <n v="8.4000110000000294E-2"/>
    <x v="1"/>
    <x v="0"/>
    <x v="1"/>
  </r>
  <r>
    <x v="1650"/>
    <n v="2.5780000689999998"/>
    <n v="2.6349999899999998"/>
    <n v="2.5599999430000002"/>
    <n v="2.5599999430000002"/>
    <n v="150030000"/>
    <n v="7.5000046999999626E-2"/>
    <x v="1"/>
    <x v="1"/>
    <x v="2"/>
  </r>
  <r>
    <x v="1651"/>
    <n v="2.5539999010000001"/>
    <n v="2.6099998950000001"/>
    <n v="2.5060000420000001"/>
    <n v="2.5775001049999999"/>
    <n v="167528000"/>
    <n v="0.10399985299999992"/>
    <x v="0"/>
    <x v="1"/>
    <x v="1"/>
  </r>
  <r>
    <x v="1652"/>
    <n v="2.4670000079999999"/>
    <n v="2.5824999809999998"/>
    <n v="2.4649999139999998"/>
    <n v="2.5585000510000002"/>
    <n v="209210000"/>
    <n v="0.11750006699999993"/>
    <x v="0"/>
    <x v="0"/>
    <x v="0"/>
  </r>
  <r>
    <x v="1653"/>
    <n v="2.460000038"/>
    <n v="2.5085000989999999"/>
    <n v="2.4154999259999999"/>
    <n v="2.4725000860000002"/>
    <n v="185092000"/>
    <n v="9.3000173000000075E-2"/>
    <x v="0"/>
    <x v="1"/>
    <x v="1"/>
  </r>
  <r>
    <x v="1654"/>
    <n v="2.539999962"/>
    <n v="2.557499886"/>
    <n v="2.4595000740000001"/>
    <n v="2.4630000590000001"/>
    <n v="188110000"/>
    <n v="9.7999811999999853E-2"/>
    <x v="1"/>
    <x v="0"/>
    <x v="1"/>
  </r>
  <r>
    <x v="1655"/>
    <n v="2.5494999890000001"/>
    <n v="2.5655000210000001"/>
    <n v="2.4960000510000002"/>
    <n v="2.5494999890000001"/>
    <n v="123812000"/>
    <n v="6.9499969999999855E-2"/>
    <x v="2"/>
    <x v="1"/>
    <x v="1"/>
  </r>
  <r>
    <x v="1656"/>
    <n v="2.5204999450000001"/>
    <n v="2.6124999519999998"/>
    <n v="2.5025000569999998"/>
    <n v="2.602499962"/>
    <n v="193536000"/>
    <n v="0.10999989500000007"/>
    <x v="0"/>
    <x v="1"/>
    <x v="1"/>
  </r>
  <r>
    <x v="1657"/>
    <n v="2.4749999049999998"/>
    <n v="2.4900000100000002"/>
    <n v="2.4314999579999999"/>
    <n v="2.4800000190000002"/>
    <n v="210996000"/>
    <n v="5.8500052000000302E-2"/>
    <x v="0"/>
    <x v="1"/>
    <x v="1"/>
  </r>
  <r>
    <x v="1658"/>
    <n v="2.3789999489999998"/>
    <n v="2.4804999830000001"/>
    <n v="2.3499999049999998"/>
    <n v="2.4735000130000002"/>
    <n v="277136000"/>
    <n v="0.1305000780000003"/>
    <x v="0"/>
    <x v="0"/>
    <x v="0"/>
  </r>
  <r>
    <x v="1659"/>
    <n v="2.4375"/>
    <n v="2.4444999690000002"/>
    <n v="2.3724999430000002"/>
    <n v="2.3805000779999999"/>
    <n v="215014000"/>
    <n v="7.2000025999999995E-2"/>
    <x v="1"/>
    <x v="0"/>
    <x v="1"/>
  </r>
  <r>
    <x v="1660"/>
    <n v="2.4619998930000002"/>
    <n v="2.4704999920000001"/>
    <n v="2.4130001069999998"/>
    <n v="2.4400000569999998"/>
    <n v="160918000"/>
    <n v="5.7499885000000361E-2"/>
    <x v="1"/>
    <x v="0"/>
    <x v="1"/>
  </r>
  <r>
    <x v="1661"/>
    <n v="2.4944999220000001"/>
    <n v="2.505000114"/>
    <n v="2.4349999430000002"/>
    <n v="2.4489998819999999"/>
    <n v="155994000"/>
    <n v="7.0000170999999778E-2"/>
    <x v="1"/>
    <x v="1"/>
    <x v="2"/>
  </r>
  <r>
    <x v="1662"/>
    <n v="2.6240000719999999"/>
    <n v="2.6310000420000001"/>
    <n v="2.4885001180000001"/>
    <n v="2.5009999280000001"/>
    <n v="220080000"/>
    <n v="0.142499924"/>
    <x v="1"/>
    <x v="0"/>
    <x v="1"/>
  </r>
  <r>
    <x v="1663"/>
    <n v="2.6659998890000001"/>
    <n v="2.694000006"/>
    <n v="2.607500076"/>
    <n v="2.6150000100000002"/>
    <n v="113196000"/>
    <n v="8.6499930000000003E-2"/>
    <x v="1"/>
    <x v="1"/>
    <x v="2"/>
  </r>
  <r>
    <x v="1664"/>
    <n v="2.6735000609999999"/>
    <n v="2.7469999789999999"/>
    <n v="2.6570000650000001"/>
    <n v="2.7070000169999999"/>
    <n v="141568000"/>
    <n v="8.9999913999999848E-2"/>
    <x v="0"/>
    <x v="1"/>
    <x v="1"/>
  </r>
  <r>
    <x v="1665"/>
    <n v="2.6735000609999999"/>
    <n v="2.691999912"/>
    <n v="2.6064999100000001"/>
    <n v="2.6895000929999999"/>
    <n v="161138000"/>
    <n v="8.5500001999999853E-2"/>
    <x v="0"/>
    <x v="0"/>
    <x v="0"/>
  </r>
  <r>
    <x v="1666"/>
    <n v="2.6414999959999999"/>
    <n v="2.6749999519999998"/>
    <n v="2.630000114"/>
    <n v="2.6589999199999999"/>
    <n v="103048000"/>
    <n v="4.4999837999999848E-2"/>
    <x v="0"/>
    <x v="1"/>
    <x v="1"/>
  </r>
  <r>
    <x v="1667"/>
    <n v="2.6310000420000001"/>
    <n v="2.6740000249999998"/>
    <n v="2.619999886"/>
    <n v="2.641000032"/>
    <n v="106144000"/>
    <n v="5.4000138999999781E-2"/>
    <x v="0"/>
    <x v="1"/>
    <x v="1"/>
  </r>
  <r>
    <x v="1668"/>
    <n v="2.5950000289999999"/>
    <n v="2.6565001009999998"/>
    <n v="2.5715000629999998"/>
    <n v="2.6380000109999999"/>
    <n v="132798000"/>
    <n v="8.5000038E-2"/>
    <x v="0"/>
    <x v="1"/>
    <x v="1"/>
  </r>
  <r>
    <x v="1669"/>
    <n v="2.6635000710000001"/>
    <n v="2.6800000669999999"/>
    <n v="2.5685000420000001"/>
    <n v="2.5999999049999998"/>
    <n v="225682000"/>
    <n v="0.11150002499999978"/>
    <x v="1"/>
    <x v="0"/>
    <x v="1"/>
  </r>
  <r>
    <x v="1670"/>
    <n v="2.6514999869999998"/>
    <n v="2.6749999519999998"/>
    <n v="2.6370000839999999"/>
    <n v="2.6554999349999999"/>
    <n v="119710000"/>
    <n v="3.7999867999999992E-2"/>
    <x v="0"/>
    <x v="1"/>
    <x v="1"/>
  </r>
  <r>
    <x v="1671"/>
    <n v="2.5950000289999999"/>
    <n v="2.6329998969999999"/>
    <n v="2.5469999310000002"/>
    <n v="2.608999968"/>
    <n v="184854000"/>
    <n v="8.5999965999999706E-2"/>
    <x v="0"/>
    <x v="1"/>
    <x v="1"/>
  </r>
  <r>
    <x v="1672"/>
    <n v="2.5120000839999999"/>
    <n v="2.6050000190000002"/>
    <n v="2.5014998909999999"/>
    <n v="2.6045000549999999"/>
    <n v="206406000"/>
    <n v="0.1035001280000003"/>
    <x v="0"/>
    <x v="1"/>
    <x v="1"/>
  </r>
  <r>
    <x v="1673"/>
    <n v="2.5794999600000001"/>
    <n v="2.607500076"/>
    <n v="2.454999924"/>
    <n v="2.4885001180000001"/>
    <n v="255584000"/>
    <n v="0.152500152"/>
    <x v="1"/>
    <x v="0"/>
    <x v="1"/>
  </r>
  <r>
    <x v="1674"/>
    <n v="2.647500038"/>
    <n v="2.6514999869999998"/>
    <n v="2.539999962"/>
    <n v="2.5804998870000002"/>
    <n v="189018000"/>
    <n v="0.11150002499999978"/>
    <x v="1"/>
    <x v="1"/>
    <x v="2"/>
  </r>
  <r>
    <x v="1675"/>
    <n v="2.745500088"/>
    <n v="2.7495000360000001"/>
    <n v="2.620500088"/>
    <n v="2.6335000989999999"/>
    <n v="290446000"/>
    <n v="0.12899994800000014"/>
    <x v="1"/>
    <x v="0"/>
    <x v="1"/>
  </r>
  <r>
    <x v="1676"/>
    <n v="2.789999962"/>
    <n v="2.7994999890000001"/>
    <n v="2.7074999809999998"/>
    <n v="2.7309999469999999"/>
    <n v="222682000"/>
    <n v="9.20000080000003E-2"/>
    <x v="1"/>
    <x v="1"/>
    <x v="2"/>
  </r>
  <r>
    <x v="1677"/>
    <n v="2.8090000150000001"/>
    <n v="2.8389999869999998"/>
    <n v="2.7309999469999999"/>
    <n v="2.7365000249999998"/>
    <n v="244346000"/>
    <n v="0.10800003999999985"/>
    <x v="1"/>
    <x v="0"/>
    <x v="1"/>
  </r>
  <r>
    <x v="1678"/>
    <n v="2.7860000130000002"/>
    <n v="2.8185000420000001"/>
    <n v="2.7634999750000002"/>
    <n v="2.8134999280000001"/>
    <n v="182284000"/>
    <n v="5.500006699999993E-2"/>
    <x v="0"/>
    <x v="0"/>
    <x v="0"/>
  </r>
  <r>
    <x v="1679"/>
    <n v="2.8304998870000002"/>
    <n v="2.8420000079999999"/>
    <n v="2.7704999450000001"/>
    <n v="2.7785000800000001"/>
    <n v="154968000"/>
    <n v="7.1500062999999781E-2"/>
    <x v="1"/>
    <x v="0"/>
    <x v="1"/>
  </r>
  <r>
    <x v="1680"/>
    <n v="2.8099999430000002"/>
    <n v="2.8469998840000001"/>
    <n v="2.7820000650000001"/>
    <n v="2.808000088"/>
    <n v="135672000"/>
    <n v="6.499981900000007E-2"/>
    <x v="1"/>
    <x v="1"/>
    <x v="2"/>
  </r>
  <r>
    <x v="1681"/>
    <n v="2.858999968"/>
    <n v="2.891000032"/>
    <n v="2.8120000360000001"/>
    <n v="2.8405001159999999"/>
    <n v="213444000"/>
    <n v="7.899999599999985E-2"/>
    <x v="1"/>
    <x v="0"/>
    <x v="1"/>
  </r>
  <r>
    <x v="1682"/>
    <n v="2.8554999830000001"/>
    <n v="2.8805000779999999"/>
    <n v="2.8310000899999999"/>
    <n v="2.8550000190000002"/>
    <n v="120780000"/>
    <n v="4.9499987999999995E-2"/>
    <x v="1"/>
    <x v="0"/>
    <x v="1"/>
  </r>
  <r>
    <x v="1683"/>
    <n v="2.8515000339999999"/>
    <n v="2.8599998950000001"/>
    <n v="2.8150000569999998"/>
    <n v="2.8399999139999998"/>
    <n v="111320000"/>
    <n v="4.4999838000000292E-2"/>
    <x v="1"/>
    <x v="1"/>
    <x v="2"/>
  </r>
  <r>
    <x v="1684"/>
    <n v="2.7869999409999999"/>
    <n v="2.8870000839999999"/>
    <n v="2.7829999920000001"/>
    <n v="2.8364999289999999"/>
    <n v="259282000"/>
    <n v="0.10400009199999971"/>
    <x v="0"/>
    <x v="1"/>
    <x v="1"/>
  </r>
  <r>
    <x v="1685"/>
    <n v="2.59800005"/>
    <n v="2.7225000860000002"/>
    <n v="2.5810000899999999"/>
    <n v="2.6819999220000001"/>
    <n v="431626000"/>
    <n v="0.14149999600000029"/>
    <x v="0"/>
    <x v="1"/>
    <x v="1"/>
  </r>
  <r>
    <x v="1686"/>
    <n v="2.4609999660000001"/>
    <n v="2.6029999259999999"/>
    <n v="2.4300000669999999"/>
    <n v="2.6019999980000001"/>
    <n v="449702000"/>
    <n v="0.17299985899999992"/>
    <x v="0"/>
    <x v="0"/>
    <x v="0"/>
  </r>
  <r>
    <x v="1687"/>
    <n v="2.5199999809999998"/>
    <n v="2.5685000420000001"/>
    <n v="2.4649999139999998"/>
    <n v="2.4744999409999999"/>
    <n v="228090000"/>
    <n v="0.1035001280000003"/>
    <x v="1"/>
    <x v="1"/>
    <x v="2"/>
  </r>
  <r>
    <x v="1688"/>
    <n v="2.4135000710000001"/>
    <n v="2.5325000289999999"/>
    <n v="2.397500038"/>
    <n v="2.5325000289999999"/>
    <n v="231778000"/>
    <n v="0.13499999099999993"/>
    <x v="0"/>
    <x v="1"/>
    <x v="1"/>
  </r>
  <r>
    <x v="1689"/>
    <n v="2.2469999789999999"/>
    <n v="2.4140000339999999"/>
    <n v="2.2260000710000001"/>
    <n v="2.4094998840000001"/>
    <n v="541428000"/>
    <n v="0.18799996299999977"/>
    <x v="0"/>
    <x v="0"/>
    <x v="0"/>
  </r>
  <r>
    <x v="1690"/>
    <n v="2.2695000169999999"/>
    <n v="2.2955000399999999"/>
    <n v="2.2149999139999998"/>
    <n v="2.2404999729999999"/>
    <n v="432014000"/>
    <n v="8.0500126000000005E-2"/>
    <x v="1"/>
    <x v="0"/>
    <x v="1"/>
  </r>
  <r>
    <x v="1691"/>
    <n v="2.3020000459999999"/>
    <n v="2.3545000549999999"/>
    <n v="2.295000076"/>
    <n v="2.301500082"/>
    <n v="263790000"/>
    <n v="5.9499978999999925E-2"/>
    <x v="1"/>
    <x v="0"/>
    <x v="1"/>
  </r>
  <r>
    <x v="1692"/>
    <n v="2.317500114"/>
    <n v="2.3364999289999999"/>
    <n v="2.2755000590000001"/>
    <n v="2.3055000309999998"/>
    <n v="130162000"/>
    <n v="6.0999869999999845E-2"/>
    <x v="1"/>
    <x v="0"/>
    <x v="1"/>
  </r>
  <r>
    <x v="1693"/>
    <n v="2.2929999830000001"/>
    <n v="2.3399999139999998"/>
    <n v="2.2850000860000002"/>
    <n v="2.3375000950000002"/>
    <n v="122922000"/>
    <n v="5.4999827999999695E-2"/>
    <x v="0"/>
    <x v="0"/>
    <x v="0"/>
  </r>
  <r>
    <x v="1694"/>
    <n v="2.2795000079999999"/>
    <n v="2.3125"/>
    <n v="2.2755000590000001"/>
    <n v="2.2925000190000002"/>
    <n v="98980000"/>
    <n v="3.6999940999999925E-2"/>
    <x v="0"/>
    <x v="1"/>
    <x v="1"/>
  </r>
  <r>
    <x v="1695"/>
    <n v="2.3570001129999998"/>
    <n v="2.3680000309999998"/>
    <n v="2.27699995"/>
    <n v="2.2929999830000001"/>
    <n v="157634000"/>
    <n v="9.1000080999999788E-2"/>
    <x v="1"/>
    <x v="0"/>
    <x v="1"/>
  </r>
  <r>
    <x v="1696"/>
    <n v="2.3529999259999999"/>
    <n v="2.4049999710000001"/>
    <n v="2.3355000019999999"/>
    <n v="2.3464999199999999"/>
    <n v="135144000"/>
    <n v="6.9499969000000217E-2"/>
    <x v="1"/>
    <x v="0"/>
    <x v="1"/>
  </r>
  <r>
    <x v="1697"/>
    <n v="2.319000006"/>
    <n v="2.3849999899999998"/>
    <n v="2.3120000360000001"/>
    <n v="2.3645000459999999"/>
    <n v="108634000"/>
    <n v="7.29999539999997E-2"/>
    <x v="0"/>
    <x v="1"/>
    <x v="1"/>
  </r>
  <r>
    <x v="1698"/>
    <n v="2.2764999869999998"/>
    <n v="2.3224999899999998"/>
    <n v="2.2400000100000002"/>
    <n v="2.3069999220000001"/>
    <n v="220764000"/>
    <n v="8.2499979999999695E-2"/>
    <x v="0"/>
    <x v="0"/>
    <x v="0"/>
  </r>
  <r>
    <x v="1699"/>
    <n v="2.243499994"/>
    <n v="2.2685000899999999"/>
    <n v="2.2320001129999998"/>
    <n v="2.2679998870000002"/>
    <n v="159070000"/>
    <n v="3.6499977000000072E-2"/>
    <x v="0"/>
    <x v="0"/>
    <x v="0"/>
  </r>
  <r>
    <x v="1700"/>
    <n v="2.232500076"/>
    <n v="2.308000088"/>
    <n v="2.232500076"/>
    <n v="2.2574999330000001"/>
    <n v="148850000"/>
    <n v="7.5500012000000005E-2"/>
    <x v="0"/>
    <x v="1"/>
    <x v="1"/>
  </r>
  <r>
    <x v="1701"/>
    <n v="2.2585000989999999"/>
    <n v="2.2690000530000001"/>
    <n v="2.2365000249999998"/>
    <n v="2.2400000100000002"/>
    <n v="149506000"/>
    <n v="3.2500028000000292E-2"/>
    <x v="1"/>
    <x v="1"/>
    <x v="2"/>
  </r>
  <r>
    <x v="1702"/>
    <n v="2.198499918"/>
    <n v="2.2625000480000002"/>
    <n v="2.1675000190000002"/>
    <n v="2.2590000629999998"/>
    <n v="186838000"/>
    <n v="9.500002899999993E-2"/>
    <x v="0"/>
    <x v="1"/>
    <x v="1"/>
  </r>
  <r>
    <x v="1703"/>
    <n v="2.1159999370000002"/>
    <n v="2.1970000270000001"/>
    <n v="2.1115000249999998"/>
    <n v="2.1960000989999999"/>
    <n v="221906000"/>
    <n v="8.5500002000000297E-2"/>
    <x v="0"/>
    <x v="0"/>
    <x v="0"/>
  </r>
  <r>
    <x v="1704"/>
    <n v="2.1470000740000001"/>
    <n v="2.1644999980000001"/>
    <n v="2.125"/>
    <n v="2.125"/>
    <n v="143056000"/>
    <n v="3.9499998000000147E-2"/>
    <x v="1"/>
    <x v="0"/>
    <x v="1"/>
  </r>
  <r>
    <x v="1705"/>
    <n v="2.182499886"/>
    <n v="2.192500114"/>
    <n v="2.1500000950000002"/>
    <n v="2.1600000860000002"/>
    <n v="119206000"/>
    <n v="4.2500018999999778E-2"/>
    <x v="1"/>
    <x v="1"/>
    <x v="2"/>
  </r>
  <r>
    <x v="1706"/>
    <n v="2.1505000590000001"/>
    <n v="2.1800000669999999"/>
    <n v="2.1259999280000001"/>
    <n v="2.1784999370000002"/>
    <n v="143272000"/>
    <n v="5.4000138999999781E-2"/>
    <x v="0"/>
    <x v="0"/>
    <x v="0"/>
  </r>
  <r>
    <x v="1707"/>
    <n v="2.1484999660000001"/>
    <n v="2.1740000249999998"/>
    <n v="2.1289999489999998"/>
    <n v="2.1510000229999999"/>
    <n v="99190000"/>
    <n v="4.5000076E-2"/>
    <x v="0"/>
    <x v="1"/>
    <x v="1"/>
  </r>
  <r>
    <x v="1708"/>
    <n v="2.1005001069999998"/>
    <n v="2.1744999890000001"/>
    <n v="2.0929999349999999"/>
    <n v="2.1364998819999999"/>
    <n v="139332000"/>
    <n v="8.1500054000000155E-2"/>
    <x v="0"/>
    <x v="1"/>
    <x v="1"/>
  </r>
  <r>
    <x v="1709"/>
    <n v="2.158499956"/>
    <n v="2.1689999100000001"/>
    <n v="2.0824999809999998"/>
    <n v="2.0929999349999999"/>
    <n v="192032000"/>
    <n v="8.6499929000000364E-2"/>
    <x v="1"/>
    <x v="0"/>
    <x v="1"/>
  </r>
  <r>
    <x v="1710"/>
    <n v="2.2195000650000001"/>
    <n v="2.2235000130000002"/>
    <n v="2.1549999710000001"/>
    <n v="2.1559998990000002"/>
    <n v="147602000"/>
    <n v="6.850004200000015E-2"/>
    <x v="1"/>
    <x v="0"/>
    <x v="1"/>
  </r>
  <r>
    <x v="1711"/>
    <n v="2.2044999600000001"/>
    <n v="2.2414999010000001"/>
    <n v="2.176500082"/>
    <n v="2.1895000929999999"/>
    <n v="128530000"/>
    <n v="6.499981900000007E-2"/>
    <x v="1"/>
    <x v="1"/>
    <x v="2"/>
  </r>
  <r>
    <x v="1712"/>
    <n v="2.1749999519999998"/>
    <n v="2.2530000210000001"/>
    <n v="2.1565001009999998"/>
    <n v="2.1979999540000001"/>
    <n v="132170000"/>
    <n v="9.6499920000000294E-2"/>
    <x v="0"/>
    <x v="0"/>
    <x v="0"/>
  </r>
  <r>
    <x v="1713"/>
    <n v="2.1354999540000001"/>
    <n v="2.1944999690000002"/>
    <n v="2.1135001180000001"/>
    <n v="2.1710000040000001"/>
    <n v="131862000"/>
    <n v="8.0999851000000067E-2"/>
    <x v="0"/>
    <x v="1"/>
    <x v="1"/>
  </r>
  <r>
    <x v="1714"/>
    <n v="2.0775001049999999"/>
    <n v="2.1600000860000002"/>
    <n v="2.0729999540000001"/>
    <n v="2.135999918"/>
    <n v="138654000"/>
    <n v="8.7000132000000008E-2"/>
    <x v="0"/>
    <x v="1"/>
    <x v="1"/>
  </r>
  <r>
    <x v="1715"/>
    <n v="2.0639998909999999"/>
    <n v="2.118499994"/>
    <n v="2.0520000459999999"/>
    <n v="2.0545001030000001"/>
    <n v="140852000"/>
    <n v="6.6499948000000142E-2"/>
    <x v="1"/>
    <x v="0"/>
    <x v="1"/>
  </r>
  <r>
    <x v="1716"/>
    <n v="2.1219999789999999"/>
    <n v="2.1305000779999999"/>
    <n v="2.0650000569999998"/>
    <n v="2.067500114"/>
    <n v="124476000"/>
    <n v="6.5500021000000075E-2"/>
    <x v="1"/>
    <x v="1"/>
    <x v="2"/>
  </r>
  <r>
    <x v="1717"/>
    <n v="2.0539999010000001"/>
    <n v="2.1400001049999999"/>
    <n v="2.0460000040000001"/>
    <n v="2.1129999160000001"/>
    <n v="132244000"/>
    <n v="9.4000100999999781E-2"/>
    <x v="0"/>
    <x v="0"/>
    <x v="0"/>
  </r>
  <r>
    <x v="1718"/>
    <n v="2.1064999100000001"/>
    <n v="2.1180000309999998"/>
    <n v="2.0629999639999999"/>
    <n v="2.0645000929999999"/>
    <n v="124364000"/>
    <n v="5.500006699999993E-2"/>
    <x v="1"/>
    <x v="0"/>
    <x v="1"/>
  </r>
  <r>
    <x v="1719"/>
    <n v="2.1400001049999999"/>
    <n v="2.1724998950000001"/>
    <n v="2.129499912"/>
    <n v="2.15199995"/>
    <n v="102146000"/>
    <n v="4.2999983000000075E-2"/>
    <x v="0"/>
    <x v="1"/>
    <x v="1"/>
  </r>
  <r>
    <x v="1720"/>
    <n v="2.1505000590000001"/>
    <n v="2.1600000860000002"/>
    <n v="2.1105000970000001"/>
    <n v="2.1264998909999999"/>
    <n v="114486000"/>
    <n v="4.9499989000000078E-2"/>
    <x v="1"/>
    <x v="1"/>
    <x v="2"/>
  </r>
  <r>
    <x v="1721"/>
    <n v="2.1400001049999999"/>
    <n v="2.1875"/>
    <n v="2.131500006"/>
    <n v="2.1514999869999998"/>
    <n v="115098000"/>
    <n v="5.5999993999999997E-2"/>
    <x v="0"/>
    <x v="1"/>
    <x v="1"/>
  </r>
  <r>
    <x v="1722"/>
    <n v="2.0425000190000002"/>
    <n v="2.0924999710000001"/>
    <n v="2.0255000590000001"/>
    <n v="2.0875000950000002"/>
    <n v="179502000"/>
    <n v="6.6999911999999995E-2"/>
    <x v="0"/>
    <x v="1"/>
    <x v="1"/>
  </r>
  <r>
    <x v="1723"/>
    <n v="2.0114998819999999"/>
    <n v="2.0869998930000002"/>
    <n v="1.9924999480000001"/>
    <n v="2.0659999849999999"/>
    <n v="224514000"/>
    <n v="9.4499945000000141E-2"/>
    <x v="0"/>
    <x v="0"/>
    <x v="0"/>
  </r>
  <r>
    <x v="1724"/>
    <n v="1.9815000300000001"/>
    <n v="2.0190000530000001"/>
    <n v="1.957499981"/>
    <n v="2.0155000689999998"/>
    <n v="157518000"/>
    <n v="6.1500072000000072E-2"/>
    <x v="0"/>
    <x v="0"/>
    <x v="0"/>
  </r>
  <r>
    <x v="1725"/>
    <n v="2.0994999409999999"/>
    <n v="2.1099998950000001"/>
    <n v="2"/>
    <n v="2"/>
    <n v="142254000"/>
    <n v="0.10999989500000007"/>
    <x v="1"/>
    <x v="0"/>
    <x v="1"/>
  </r>
  <r>
    <x v="1726"/>
    <n v="2.085000038"/>
    <n v="2.1245000360000001"/>
    <n v="2.0645000929999999"/>
    <n v="2.1005001069999998"/>
    <n v="114808000"/>
    <n v="5.9999943000000222E-2"/>
    <x v="0"/>
    <x v="0"/>
    <x v="0"/>
  </r>
  <r>
    <x v="1727"/>
    <n v="2.1380000109999999"/>
    <n v="2.1400001049999999"/>
    <n v="2.0985000130000002"/>
    <n v="2.0985000130000002"/>
    <n v="111220000"/>
    <n v="4.1500091999999711E-2"/>
    <x v="1"/>
    <x v="0"/>
    <x v="1"/>
  </r>
  <r>
    <x v="1728"/>
    <n v="2.1900000569999998"/>
    <n v="2.1965000629999998"/>
    <n v="2.1280000210000001"/>
    <n v="2.1354999540000001"/>
    <n v="109058000"/>
    <n v="6.8500041999999706E-2"/>
    <x v="1"/>
    <x v="0"/>
    <x v="1"/>
  </r>
  <r>
    <x v="1729"/>
    <n v="2.1640000339999999"/>
    <n v="2.2000000480000002"/>
    <n v="2.147500038"/>
    <n v="2.192500114"/>
    <n v="93498000"/>
    <n v="5.2500010000000152E-2"/>
    <x v="0"/>
    <x v="1"/>
    <x v="1"/>
  </r>
  <r>
    <x v="1730"/>
    <n v="2.2369999890000001"/>
    <n v="2.2420001030000001"/>
    <n v="2.164999962"/>
    <n v="2.1724998950000001"/>
    <n v="130170000"/>
    <n v="7.7000141000000077E-2"/>
    <x v="1"/>
    <x v="1"/>
    <x v="2"/>
  </r>
  <r>
    <x v="1731"/>
    <n v="2.3045001030000001"/>
    <n v="2.3125"/>
    <n v="2.2625000480000002"/>
    <n v="2.2999999519999998"/>
    <n v="162962000"/>
    <n v="4.9999951999999848E-2"/>
    <x v="1"/>
    <x v="0"/>
    <x v="1"/>
  </r>
  <r>
    <x v="1732"/>
    <n v="2.34800005"/>
    <n v="2.3545000549999999"/>
    <n v="2.2795000079999999"/>
    <n v="2.283499956"/>
    <n v="118782000"/>
    <n v="7.500004700000007E-2"/>
    <x v="1"/>
    <x v="0"/>
    <x v="1"/>
  </r>
  <r>
    <x v="1733"/>
    <n v="2.3220000270000001"/>
    <n v="2.3485000130000002"/>
    <n v="2.2874999049999998"/>
    <n v="2.3155000210000001"/>
    <n v="118326000"/>
    <n v="6.1000108000000441E-2"/>
    <x v="1"/>
    <x v="0"/>
    <x v="1"/>
  </r>
  <r>
    <x v="1734"/>
    <n v="2.2925000190000002"/>
    <n v="2.3399999139999998"/>
    <n v="2.2695000169999999"/>
    <n v="2.3099999430000002"/>
    <n v="91012000"/>
    <n v="7.0499896999999923E-2"/>
    <x v="0"/>
    <x v="1"/>
    <x v="1"/>
  </r>
  <r>
    <x v="1735"/>
    <n v="2.4049999710000001"/>
    <n v="2.4075000289999999"/>
    <n v="2.3499999049999998"/>
    <n v="2.3919999600000001"/>
    <n v="177594000"/>
    <n v="5.7500124000000152E-2"/>
    <x v="1"/>
    <x v="0"/>
    <x v="1"/>
  </r>
  <r>
    <x v="1736"/>
    <n v="2.3980000019999999"/>
    <n v="2.4184999469999999"/>
    <n v="2.3784999849999999"/>
    <n v="2.4079999920000001"/>
    <n v="86918000"/>
    <n v="3.9999962E-2"/>
    <x v="0"/>
    <x v="1"/>
    <x v="1"/>
  </r>
  <r>
    <x v="1737"/>
    <n v="2.3289999959999999"/>
    <n v="2.4170000549999999"/>
    <n v="2.3180000779999999"/>
    <n v="2.3994998930000002"/>
    <n v="114488000"/>
    <n v="9.8999977000000072E-2"/>
    <x v="0"/>
    <x v="1"/>
    <x v="1"/>
  </r>
  <r>
    <x v="1738"/>
    <n v="2.33949995"/>
    <n v="2.3829998969999999"/>
    <n v="2.2990000249999998"/>
    <n v="2.3039999010000001"/>
    <n v="122882000"/>
    <n v="8.3999872000000142E-2"/>
    <x v="1"/>
    <x v="0"/>
    <x v="1"/>
  </r>
  <r>
    <x v="1739"/>
    <n v="2.3494999409999999"/>
    <n v="2.380000114"/>
    <n v="2.2999999519999998"/>
    <n v="2.3489999770000001"/>
    <n v="112070000"/>
    <n v="8.0000162000000152E-2"/>
    <x v="1"/>
    <x v="1"/>
    <x v="2"/>
  </r>
  <r>
    <x v="1740"/>
    <n v="2.2750000950000002"/>
    <n v="2.3550000190000002"/>
    <n v="2.2664999959999999"/>
    <n v="2.352499962"/>
    <n v="167870000"/>
    <n v="8.8500023000000372E-2"/>
    <x v="0"/>
    <x v="0"/>
    <x v="0"/>
  </r>
  <r>
    <x v="1741"/>
    <n v="2.3554999830000001"/>
    <n v="2.3635001180000001"/>
    <n v="2.2560000420000001"/>
    <n v="2.267499924"/>
    <n v="107050000"/>
    <n v="0.107500076"/>
    <x v="1"/>
    <x v="1"/>
    <x v="2"/>
  </r>
  <r>
    <x v="1742"/>
    <n v="2.2599999899999998"/>
    <n v="2.3905000689999998"/>
    <n v="2.2590000629999998"/>
    <n v="2.3829998969999999"/>
    <n v="187522000"/>
    <n v="0.131500006"/>
    <x v="0"/>
    <x v="0"/>
    <x v="0"/>
  </r>
  <r>
    <x v="1743"/>
    <n v="2.2860000130000002"/>
    <n v="2.3245000839999999"/>
    <n v="2.245500088"/>
    <n v="2.2599999899999998"/>
    <n v="121084000"/>
    <n v="7.899999599999985E-2"/>
    <x v="1"/>
    <x v="1"/>
    <x v="2"/>
  </r>
  <r>
    <x v="1744"/>
    <n v="2.4430000779999999"/>
    <n v="2.454999924"/>
    <n v="2.2945001129999998"/>
    <n v="2.2974998950000001"/>
    <n v="315964000"/>
    <n v="0.16049981100000021"/>
    <x v="1"/>
    <x v="0"/>
    <x v="1"/>
  </r>
  <r>
    <x v="1745"/>
    <n v="2.3145000929999999"/>
    <n v="2.3445000650000001"/>
    <n v="2.2755000590000001"/>
    <n v="2.2999999519999998"/>
    <n v="291988000"/>
    <n v="6.9000006000000003E-2"/>
    <x v="1"/>
    <x v="0"/>
    <x v="1"/>
  </r>
  <r>
    <x v="1746"/>
    <n v="2.3624999519999998"/>
    <n v="2.3880000109999999"/>
    <n v="2.307499886"/>
    <n v="2.3164999489999998"/>
    <n v="146284000"/>
    <n v="8.0500124999999922E-2"/>
    <x v="1"/>
    <x v="1"/>
    <x v="2"/>
  </r>
  <r>
    <x v="1747"/>
    <n v="2.4000000950000002"/>
    <n v="2.4400000569999998"/>
    <n v="2.33949995"/>
    <n v="2.379499912"/>
    <n v="179674000"/>
    <n v="0.10050010699999978"/>
    <x v="1"/>
    <x v="0"/>
    <x v="1"/>
  </r>
  <r>
    <x v="1748"/>
    <n v="2.3485000130000002"/>
    <n v="2.4175000190000002"/>
    <n v="2.3320000169999999"/>
    <n v="2.3810000420000001"/>
    <n v="122552000"/>
    <n v="8.5500002000000297E-2"/>
    <x v="0"/>
    <x v="1"/>
    <x v="1"/>
  </r>
  <r>
    <x v="1749"/>
    <n v="2.3094999789999999"/>
    <n v="2.3540000920000002"/>
    <n v="2.2755000590000001"/>
    <n v="2.3450000289999999"/>
    <n v="180714000"/>
    <n v="7.850003300000008E-2"/>
    <x v="0"/>
    <x v="1"/>
    <x v="1"/>
  </r>
  <r>
    <x v="1750"/>
    <n v="2.1800000669999999"/>
    <n v="2.317500114"/>
    <n v="2.1654999259999999"/>
    <n v="2.3029999729999999"/>
    <n v="196826000"/>
    <n v="0.15200018800000015"/>
    <x v="0"/>
    <x v="0"/>
    <x v="0"/>
  </r>
  <r>
    <x v="1751"/>
    <n v="2.2204999920000001"/>
    <n v="2.2574999330000001"/>
    <n v="2.1705000399999999"/>
    <n v="2.1740000249999998"/>
    <n v="138468000"/>
    <n v="8.6999893000000217E-2"/>
    <x v="1"/>
    <x v="1"/>
    <x v="2"/>
  </r>
  <r>
    <x v="1752"/>
    <n v="2.1974999899999998"/>
    <n v="2.2284998890000001"/>
    <n v="2.1849999430000002"/>
    <n v="2.2204999920000001"/>
    <n v="145778000"/>
    <n v="4.3499945999999845E-2"/>
    <x v="0"/>
    <x v="0"/>
    <x v="0"/>
  </r>
  <r>
    <x v="1753"/>
    <n v="2.2130000590000001"/>
    <n v="2.2525000569999998"/>
    <n v="2.1974999899999998"/>
    <n v="2.1989998819999999"/>
    <n v="97810000"/>
    <n v="5.500006699999993E-2"/>
    <x v="1"/>
    <x v="1"/>
    <x v="2"/>
  </r>
  <r>
    <x v="1754"/>
    <n v="2.1570000650000001"/>
    <n v="2.2125000950000002"/>
    <n v="2.1384999750000002"/>
    <n v="2.1795001030000001"/>
    <n v="156368000"/>
    <n v="7.4000120000000003E-2"/>
    <x v="0"/>
    <x v="1"/>
    <x v="1"/>
  </r>
  <r>
    <x v="1755"/>
    <n v="2.0950000289999999"/>
    <n v="2.2090001109999999"/>
    <n v="2.0840001109999999"/>
    <n v="2.1480000019999999"/>
    <n v="185852000"/>
    <n v="0.125"/>
    <x v="0"/>
    <x v="1"/>
    <x v="1"/>
  </r>
  <r>
    <x v="1756"/>
    <n v="2.0629999639999999"/>
    <n v="2.107500076"/>
    <n v="2.0285000800000001"/>
    <n v="2.0615000719999999"/>
    <n v="204180000"/>
    <n v="7.899999599999985E-2"/>
    <x v="1"/>
    <x v="0"/>
    <x v="1"/>
  </r>
  <r>
    <x v="1757"/>
    <n v="2.1349999899999998"/>
    <n v="2.15199995"/>
    <n v="2.0950000289999999"/>
    <n v="2.095999956"/>
    <n v="151912000"/>
    <n v="5.6999921000000064E-2"/>
    <x v="1"/>
    <x v="0"/>
    <x v="1"/>
  </r>
  <r>
    <x v="1758"/>
    <n v="2.1510000229999999"/>
    <n v="2.1575000289999999"/>
    <n v="2.0625"/>
    <n v="2.1170001030000001"/>
    <n v="149724000"/>
    <n v="9.500002899999993E-2"/>
    <x v="1"/>
    <x v="1"/>
    <x v="2"/>
  </r>
  <r>
    <x v="1759"/>
    <n v="2.1805000309999998"/>
    <n v="2.2065000530000001"/>
    <n v="2.1124999519999998"/>
    <n v="2.1229999070000001"/>
    <n v="165224000"/>
    <n v="9.4000101000000225E-2"/>
    <x v="1"/>
    <x v="0"/>
    <x v="1"/>
  </r>
  <r>
    <x v="1760"/>
    <n v="2.1524999139999998"/>
    <n v="2.1960000989999999"/>
    <n v="2.1380000109999999"/>
    <n v="2.1849999430000002"/>
    <n v="102532000"/>
    <n v="5.8000088000000005E-2"/>
    <x v="0"/>
    <x v="1"/>
    <x v="1"/>
  </r>
  <r>
    <x v="1761"/>
    <n v="2.1040000920000002"/>
    <n v="2.129499912"/>
    <n v="2.085000038"/>
    <n v="2.1119999890000001"/>
    <n v="132514000"/>
    <n v="4.4499873999999995E-2"/>
    <x v="0"/>
    <x v="0"/>
    <x v="0"/>
  </r>
  <r>
    <x v="1762"/>
    <n v="2.0994999409999999"/>
    <n v="2.119999886"/>
    <n v="2.091500044"/>
    <n v="2.1099998950000001"/>
    <n v="112040000"/>
    <n v="2.8499841999999997E-2"/>
    <x v="0"/>
    <x v="1"/>
    <x v="1"/>
  </r>
  <r>
    <x v="1763"/>
    <n v="2.0845000740000001"/>
    <n v="2.1635000710000001"/>
    <n v="2.073499918"/>
    <n v="2.1189999579999999"/>
    <n v="147588000"/>
    <n v="9.0000153000000083E-2"/>
    <x v="0"/>
    <x v="0"/>
    <x v="0"/>
  </r>
  <r>
    <x v="1764"/>
    <n v="2.0490000249999998"/>
    <n v="2.0985000130000002"/>
    <n v="2.039999962"/>
    <n v="2.0824999809999998"/>
    <n v="118526000"/>
    <n v="5.8500051000000219E-2"/>
    <x v="0"/>
    <x v="0"/>
    <x v="0"/>
  </r>
  <r>
    <x v="1765"/>
    <n v="2.0585000510000002"/>
    <n v="2.0739998819999999"/>
    <n v="2.0274999139999998"/>
    <n v="2.0634999280000001"/>
    <n v="105458000"/>
    <n v="4.6499968000000003E-2"/>
    <x v="0"/>
    <x v="0"/>
    <x v="0"/>
  </r>
  <r>
    <x v="1766"/>
    <n v="2.0815000530000001"/>
    <n v="2.1150000100000002"/>
    <n v="2.0585000510000002"/>
    <n v="2.0645000929999999"/>
    <n v="101478000"/>
    <n v="5.6499958999999933E-2"/>
    <x v="1"/>
    <x v="1"/>
    <x v="2"/>
  </r>
  <r>
    <x v="1767"/>
    <n v="2.180999994"/>
    <n v="2.1930000779999999"/>
    <n v="2.0694999690000002"/>
    <n v="2.0875000950000002"/>
    <n v="144440000"/>
    <n v="0.12350010899999964"/>
    <x v="1"/>
    <x v="1"/>
    <x v="2"/>
  </r>
  <r>
    <x v="1768"/>
    <n v="2.2344999310000002"/>
    <n v="2.25"/>
    <n v="2.1835000510000002"/>
    <n v="2.1930000779999999"/>
    <n v="147952000"/>
    <n v="6.6499948999999781E-2"/>
    <x v="1"/>
    <x v="1"/>
    <x v="2"/>
  </r>
  <r>
    <x v="1769"/>
    <n v="2.3810000420000001"/>
    <n v="2.3914999959999999"/>
    <n v="2.2425000669999999"/>
    <n v="2.2634999750000002"/>
    <n v="283504000"/>
    <n v="0.14899992899999992"/>
    <x v="1"/>
    <x v="0"/>
    <x v="1"/>
  </r>
  <r>
    <x v="1770"/>
    <n v="2.4249999519999998"/>
    <n v="2.4340000150000001"/>
    <n v="2.3440001009999998"/>
    <n v="2.3635001180000001"/>
    <n v="212582000"/>
    <n v="8.9999914000000292E-2"/>
    <x v="1"/>
    <x v="1"/>
    <x v="2"/>
  </r>
  <r>
    <x v="1771"/>
    <n v="2.5114998819999999"/>
    <n v="2.522500038"/>
    <n v="2.3849999899999998"/>
    <n v="2.3935000899999999"/>
    <n v="258806000"/>
    <n v="0.13750004800000015"/>
    <x v="1"/>
    <x v="0"/>
    <x v="1"/>
  </r>
  <r>
    <x v="1772"/>
    <n v="2.517499924"/>
    <n v="2.5604999070000001"/>
    <n v="2.4885001180000001"/>
    <n v="2.5244998930000002"/>
    <n v="249470000"/>
    <n v="7.1999788999999925E-2"/>
    <x v="0"/>
    <x v="0"/>
    <x v="0"/>
  </r>
  <r>
    <x v="1773"/>
    <n v="2.4700000289999999"/>
    <n v="2.517499924"/>
    <n v="2.4660000800000001"/>
    <n v="2.4925000669999999"/>
    <n v="166828000"/>
    <n v="5.149984399999985E-2"/>
    <x v="0"/>
    <x v="1"/>
    <x v="1"/>
  </r>
  <r>
    <x v="1774"/>
    <n v="2.5474998950000001"/>
    <n v="2.5755000109999999"/>
    <n v="2.5"/>
    <n v="2.5025000569999998"/>
    <n v="251712000"/>
    <n v="7.5500010999999922E-2"/>
    <x v="1"/>
    <x v="0"/>
    <x v="1"/>
  </r>
  <r>
    <x v="1775"/>
    <n v="2.5880000590000001"/>
    <n v="2.5994999409999999"/>
    <n v="2.5325000289999999"/>
    <n v="2.5845000740000001"/>
    <n v="153760000"/>
    <n v="6.6999911999999995E-2"/>
    <x v="1"/>
    <x v="0"/>
    <x v="1"/>
  </r>
  <r>
    <x v="1776"/>
    <n v="2.5969998840000001"/>
    <n v="2.6059999469999999"/>
    <n v="2.5550000669999999"/>
    <n v="2.5650000569999998"/>
    <n v="119894000"/>
    <n v="5.0999879999999997E-2"/>
    <x v="1"/>
    <x v="1"/>
    <x v="2"/>
  </r>
  <r>
    <x v="1777"/>
    <n v="2.5120000839999999"/>
    <n v="2.591500044"/>
    <n v="2.5004999639999999"/>
    <n v="2.5810000899999999"/>
    <n v="131588000"/>
    <n v="9.100008000000015E-2"/>
    <x v="0"/>
    <x v="1"/>
    <x v="1"/>
  </r>
  <r>
    <x v="1778"/>
    <n v="2.4969999789999999"/>
    <n v="2.5234999660000001"/>
    <n v="2.4630000590000001"/>
    <n v="2.5199999809999998"/>
    <n v="144180000"/>
    <n v="6.0499907000000075E-2"/>
    <x v="0"/>
    <x v="0"/>
    <x v="0"/>
  </r>
  <r>
    <x v="1779"/>
    <n v="2.4625000950000002"/>
    <n v="2.4995000360000001"/>
    <n v="2.4519999029999999"/>
    <n v="2.4670000079999999"/>
    <n v="103618000"/>
    <n v="4.7500133000000222E-2"/>
    <x v="0"/>
    <x v="1"/>
    <x v="1"/>
  </r>
  <r>
    <x v="1780"/>
    <n v="2.5055000779999999"/>
    <n v="2.5299999710000001"/>
    <n v="2.4744999409999999"/>
    <n v="2.4855000970000001"/>
    <n v="138250000"/>
    <n v="5.5500030000000145E-2"/>
    <x v="1"/>
    <x v="0"/>
    <x v="1"/>
  </r>
  <r>
    <x v="1781"/>
    <n v="2.5285000800000001"/>
    <n v="2.5374999049999998"/>
    <n v="2.495500088"/>
    <n v="2.504499912"/>
    <n v="81952000"/>
    <n v="4.1999816999999773E-2"/>
    <x v="1"/>
    <x v="1"/>
    <x v="2"/>
  </r>
  <r>
    <x v="1782"/>
    <n v="2.4885001180000001"/>
    <n v="2.5455000399999999"/>
    <n v="2.4704999920000001"/>
    <n v="2.5255000590000001"/>
    <n v="117510000"/>
    <n v="7.5000047999999708E-2"/>
    <x v="0"/>
    <x v="0"/>
    <x v="0"/>
  </r>
  <r>
    <x v="1783"/>
    <n v="2.4800000190000002"/>
    <n v="2.5139999390000001"/>
    <n v="2.4700000289999999"/>
    <n v="2.4719998840000001"/>
    <n v="88334000"/>
    <n v="4.3999910000000142E-2"/>
    <x v="1"/>
    <x v="1"/>
    <x v="2"/>
  </r>
  <r>
    <x v="1784"/>
    <n v="2.4885001180000001"/>
    <n v="2.5150001049999999"/>
    <n v="2.4625000950000002"/>
    <n v="2.4725000860000002"/>
    <n v="89806000"/>
    <n v="5.2500009999999708E-2"/>
    <x v="1"/>
    <x v="1"/>
    <x v="2"/>
  </r>
  <r>
    <x v="1785"/>
    <n v="2.4500000480000002"/>
    <n v="2.4895000459999999"/>
    <n v="2.4119999409999999"/>
    <n v="2.4835000040000001"/>
    <n v="162410000"/>
    <n v="7.750010499999993E-2"/>
    <x v="0"/>
    <x v="0"/>
    <x v="0"/>
  </r>
  <r>
    <x v="1786"/>
    <n v="2.5404999259999999"/>
    <n v="2.5499999519999998"/>
    <n v="2.4175000190000002"/>
    <n v="2.4384999280000001"/>
    <n v="151894000"/>
    <n v="0.13249993299999963"/>
    <x v="1"/>
    <x v="0"/>
    <x v="1"/>
  </r>
  <r>
    <x v="1787"/>
    <n v="2.5510001180000001"/>
    <n v="2.5969998840000001"/>
    <n v="2.5344998840000001"/>
    <n v="2.5499999519999998"/>
    <n v="135202000"/>
    <n v="6.25E-2"/>
    <x v="1"/>
    <x v="1"/>
    <x v="2"/>
  </r>
  <r>
    <x v="1788"/>
    <n v="2.5899999139999998"/>
    <n v="2.5964999199999999"/>
    <n v="2.5434999469999999"/>
    <n v="2.5525000100000002"/>
    <n v="139962000"/>
    <n v="5.2999972999999923E-2"/>
    <x v="1"/>
    <x v="1"/>
    <x v="2"/>
  </r>
  <r>
    <x v="1789"/>
    <n v="2.6695001129999998"/>
    <n v="2.7019999029999999"/>
    <n v="2.6099998950000001"/>
    <n v="2.6189999579999999"/>
    <n v="230078000"/>
    <n v="9.2000007999999855E-2"/>
    <x v="1"/>
    <x v="0"/>
    <x v="1"/>
  </r>
  <r>
    <x v="1790"/>
    <n v="2.6854999070000001"/>
    <n v="2.6970000270000001"/>
    <n v="2.6324999330000001"/>
    <n v="2.6610000130000002"/>
    <n v="171788000"/>
    <n v="6.4500094000000008E-2"/>
    <x v="1"/>
    <x v="0"/>
    <x v="1"/>
  </r>
  <r>
    <x v="1791"/>
    <n v="2.7200000289999999"/>
    <n v="2.7349998950000001"/>
    <n v="2.6710000040000001"/>
    <n v="2.6805000309999998"/>
    <n v="137982000"/>
    <n v="6.399989099999992E-2"/>
    <x v="1"/>
    <x v="1"/>
    <x v="2"/>
  </r>
  <r>
    <x v="1792"/>
    <n v="2.6280000210000001"/>
    <n v="2.7019999029999999"/>
    <n v="2.602499962"/>
    <n v="2.6900000569999998"/>
    <n v="144238000"/>
    <n v="9.9499940999999925E-2"/>
    <x v="0"/>
    <x v="0"/>
    <x v="0"/>
  </r>
  <r>
    <x v="1793"/>
    <n v="2.629499912"/>
    <n v="2.6619999409999999"/>
    <n v="2.591500044"/>
    <n v="2.6310000420000001"/>
    <n v="97248000"/>
    <n v="7.0499896999999923E-2"/>
    <x v="0"/>
    <x v="1"/>
    <x v="1"/>
  </r>
  <r>
    <x v="1794"/>
    <n v="2.5620000360000001"/>
    <n v="2.630000114"/>
    <n v="2.5244998930000002"/>
    <n v="2.6275000569999998"/>
    <n v="123138000"/>
    <n v="0.10550022099999978"/>
    <x v="0"/>
    <x v="1"/>
    <x v="1"/>
  </r>
  <r>
    <x v="1795"/>
    <n v="2.5499999519999998"/>
    <n v="2.6015000339999999"/>
    <n v="2.5120000839999999"/>
    <n v="2.5394999980000001"/>
    <n v="130312000"/>
    <n v="8.9499949999999995E-2"/>
    <x v="1"/>
    <x v="1"/>
    <x v="2"/>
  </r>
  <r>
    <x v="1796"/>
    <n v="2.4749999049999998"/>
    <n v="2.4985001090000001"/>
    <n v="2.4235000609999999"/>
    <n v="2.4254999160000001"/>
    <n v="200678000"/>
    <n v="7.5000048000000152E-2"/>
    <x v="1"/>
    <x v="0"/>
    <x v="1"/>
  </r>
  <r>
    <x v="1797"/>
    <n v="2.4159998890000001"/>
    <n v="2.5"/>
    <n v="2.391000032"/>
    <n v="2.493499994"/>
    <n v="160670000"/>
    <n v="0.108999968"/>
    <x v="0"/>
    <x v="0"/>
    <x v="0"/>
  </r>
  <r>
    <x v="1798"/>
    <n v="2.4525001049999999"/>
    <n v="2.4674999710000001"/>
    <n v="2.4014999869999998"/>
    <n v="2.4110000130000002"/>
    <n v="141338000"/>
    <n v="6.5999984000000289E-2"/>
    <x v="1"/>
    <x v="0"/>
    <x v="1"/>
  </r>
  <r>
    <x v="1799"/>
    <n v="2.4800000190000002"/>
    <n v="2.4990000719999999"/>
    <n v="2.4435000420000001"/>
    <n v="2.4554998870000002"/>
    <n v="98176000"/>
    <n v="5.55000299999997E-2"/>
    <x v="1"/>
    <x v="1"/>
    <x v="2"/>
  </r>
  <r>
    <x v="1800"/>
    <n v="2.4749999049999998"/>
    <n v="2.5199999809999998"/>
    <n v="2.4444999690000002"/>
    <n v="2.4474999899999998"/>
    <n v="101312000"/>
    <n v="7.5500011999999561E-2"/>
    <x v="1"/>
    <x v="1"/>
    <x v="2"/>
  </r>
  <r>
    <x v="1801"/>
    <n v="2.4335000510000002"/>
    <n v="2.4835000040000001"/>
    <n v="2.4059998990000002"/>
    <n v="2.4755001069999998"/>
    <n v="104882000"/>
    <n v="7.750010499999993E-2"/>
    <x v="0"/>
    <x v="1"/>
    <x v="1"/>
  </r>
  <r>
    <x v="1802"/>
    <n v="2.3550000190000002"/>
    <n v="2.4530000689999998"/>
    <n v="2.3389999869999998"/>
    <n v="2.4495000839999999"/>
    <n v="185738000"/>
    <n v="0.114000082"/>
    <x v="0"/>
    <x v="1"/>
    <x v="1"/>
  </r>
  <r>
    <x v="1803"/>
    <n v="2.3010001180000001"/>
    <n v="2.3629999160000001"/>
    <n v="2.2574999330000001"/>
    <n v="2.3629999160000001"/>
    <n v="196942000"/>
    <n v="0.10549998300000007"/>
    <x v="0"/>
    <x v="0"/>
    <x v="0"/>
  </r>
  <r>
    <x v="1804"/>
    <n v="2.3494999409999999"/>
    <n v="2.392499924"/>
    <n v="2.305999994"/>
    <n v="2.3069999220000001"/>
    <n v="152526000"/>
    <n v="8.6499930000000003E-2"/>
    <x v="1"/>
    <x v="1"/>
    <x v="2"/>
  </r>
  <r>
    <x v="1805"/>
    <n v="2.2379999160000001"/>
    <n v="2.380000114"/>
    <n v="2.2260000710000001"/>
    <n v="2.3659999370000002"/>
    <n v="186730000"/>
    <n v="0.15400004299999992"/>
    <x v="0"/>
    <x v="1"/>
    <x v="1"/>
  </r>
  <r>
    <x v="1806"/>
    <n v="2.2909998890000001"/>
    <n v="2.3034999370000002"/>
    <n v="2.1819999220000001"/>
    <n v="2.1854999070000001"/>
    <n v="327820000"/>
    <n v="0.12150001500000007"/>
    <x v="1"/>
    <x v="1"/>
    <x v="2"/>
  </r>
  <r>
    <x v="1807"/>
    <n v="1.998999953"/>
    <n v="2.1380000109999999"/>
    <n v="1.9780000449999999"/>
    <n v="2.1235001090000001"/>
    <n v="718544000"/>
    <n v="0.15999996599999999"/>
    <x v="0"/>
    <x v="0"/>
    <x v="0"/>
  </r>
  <r>
    <x v="1808"/>
    <n v="1.93900001"/>
    <n v="2.0120000839999999"/>
    <n v="1.916499972"/>
    <n v="2.0114998819999999"/>
    <n v="279448000"/>
    <n v="9.5500111999999859E-2"/>
    <x v="0"/>
    <x v="0"/>
    <x v="0"/>
  </r>
  <r>
    <x v="1809"/>
    <n v="1.9555000069999999"/>
    <n v="1.9954999689999999"/>
    <n v="1.940000057"/>
    <n v="1.960000038"/>
    <n v="210698000"/>
    <n v="5.5499911999999929E-2"/>
    <x v="0"/>
    <x v="0"/>
    <x v="0"/>
  </r>
  <r>
    <x v="1810"/>
    <n v="1.8984999659999999"/>
    <n v="1.978500009"/>
    <n v="1.8689999580000001"/>
    <n v="1.96449995"/>
    <n v="203672000"/>
    <n v="0.10950005099999993"/>
    <x v="0"/>
    <x v="0"/>
    <x v="0"/>
  </r>
  <r>
    <x v="1811"/>
    <n v="1.9290000199999999"/>
    <n v="1.9479999539999999"/>
    <n v="1.9010000229999999"/>
    <n v="1.9155000449999999"/>
    <n v="164000000"/>
    <n v="4.6999930999999995E-2"/>
    <x v="1"/>
    <x v="0"/>
    <x v="1"/>
  </r>
  <r>
    <x v="1812"/>
    <n v="1.9459999800000001"/>
    <n v="1.970999956"/>
    <n v="1.9114999770000001"/>
    <n v="1.9249999520000001"/>
    <n v="120630000"/>
    <n v="5.9499978999999925E-2"/>
    <x v="1"/>
    <x v="0"/>
    <x v="1"/>
  </r>
  <r>
    <x v="1813"/>
    <n v="1.914999962"/>
    <n v="1.9379999640000001"/>
    <n v="1.8904999490000001"/>
    <n v="1.9225000139999999"/>
    <n v="118244000"/>
    <n v="4.7500015000000007E-2"/>
    <x v="0"/>
    <x v="1"/>
    <x v="1"/>
  </r>
  <r>
    <x v="1814"/>
    <n v="1.880499959"/>
    <n v="1.9539999960000001"/>
    <n v="1.861500025"/>
    <n v="1.916000009"/>
    <n v="155712000"/>
    <n v="9.249997100000007E-2"/>
    <x v="0"/>
    <x v="1"/>
    <x v="1"/>
  </r>
  <r>
    <x v="1815"/>
    <n v="1.8559999469999999"/>
    <n v="1.8730000259999999"/>
    <n v="1.8200000519999999"/>
    <n v="1.8409999610000001"/>
    <n v="195312000"/>
    <n v="5.2999974000000005E-2"/>
    <x v="1"/>
    <x v="0"/>
    <x v="1"/>
  </r>
  <r>
    <x v="1816"/>
    <n v="1.780500054"/>
    <n v="1.873999953"/>
    <n v="1.7690000530000001"/>
    <n v="1.8704999689999999"/>
    <n v="168048000"/>
    <n v="0.10499989999999992"/>
    <x v="0"/>
    <x v="1"/>
    <x v="1"/>
  </r>
  <r>
    <x v="1817"/>
    <n v="1.7745000120000001"/>
    <n v="1.833500028"/>
    <n v="1.7424999480000001"/>
    <n v="1.7625000479999999"/>
    <n v="230262000"/>
    <n v="9.1000079999999928E-2"/>
    <x v="1"/>
    <x v="0"/>
    <x v="1"/>
  </r>
  <r>
    <x v="1818"/>
    <n v="1.766000032"/>
    <n v="1.815000057"/>
    <n v="1.7424999480000001"/>
    <n v="1.7669999599999999"/>
    <n v="183344000"/>
    <n v="7.2500108999999924E-2"/>
    <x v="0"/>
    <x v="1"/>
    <x v="1"/>
  </r>
  <r>
    <x v="1819"/>
    <n v="1.855000019"/>
    <n v="1.8600000139999999"/>
    <n v="1.7775000329999999"/>
    <n v="1.784500003"/>
    <n v="201408000"/>
    <n v="8.2499981E-2"/>
    <x v="1"/>
    <x v="0"/>
    <x v="1"/>
  </r>
  <r>
    <x v="1820"/>
    <n v="1.8279999490000001"/>
    <n v="1.8450000289999999"/>
    <n v="1.7799999710000001"/>
    <n v="1.8200000519999999"/>
    <n v="188962000"/>
    <n v="6.5000057999999861E-2"/>
    <x v="1"/>
    <x v="0"/>
    <x v="1"/>
  </r>
  <r>
    <x v="1821"/>
    <n v="1.8144999740000001"/>
    <n v="1.8674999480000001"/>
    <n v="1.808500051"/>
    <n v="1.8125"/>
    <n v="182362000"/>
    <n v="5.8999897000000079E-2"/>
    <x v="1"/>
    <x v="0"/>
    <x v="1"/>
  </r>
  <r>
    <x v="1822"/>
    <n v="1.8064999580000001"/>
    <n v="1.8500000240000001"/>
    <n v="1.7934999469999999"/>
    <n v="1.8279999490000001"/>
    <n v="99622000"/>
    <n v="5.6500077000000148E-2"/>
    <x v="0"/>
    <x v="1"/>
    <x v="1"/>
  </r>
  <r>
    <x v="1823"/>
    <n v="1.897500038"/>
    <n v="1.9199999569999999"/>
    <n v="1.799000025"/>
    <n v="1.807000041"/>
    <n v="163286000"/>
    <n v="0.12099993199999992"/>
    <x v="1"/>
    <x v="1"/>
    <x v="2"/>
  </r>
  <r>
    <x v="1824"/>
    <n v="1.9114999770000001"/>
    <n v="1.972000003"/>
    <n v="1.894999981"/>
    <n v="1.9285000560000001"/>
    <n v="223260000"/>
    <n v="7.7000022000000001E-2"/>
    <x v="0"/>
    <x v="0"/>
    <x v="0"/>
  </r>
  <r>
    <x v="1825"/>
    <n v="1.968000054"/>
    <n v="1.9769999979999999"/>
    <n v="1.871000051"/>
    <n v="1.896000028"/>
    <n v="190996000"/>
    <n v="0.10599994699999993"/>
    <x v="1"/>
    <x v="1"/>
    <x v="2"/>
  </r>
  <r>
    <x v="1826"/>
    <n v="1.9314999580000001"/>
    <n v="2.0239999289999999"/>
    <n v="1.8174999949999999"/>
    <n v="2.0130000109999999"/>
    <n v="253922000"/>
    <n v="0.206499934"/>
    <x v="0"/>
    <x v="0"/>
    <x v="0"/>
  </r>
  <r>
    <x v="1827"/>
    <n v="1.9754999879999999"/>
    <n v="1.9954999689999999"/>
    <n v="1.905500054"/>
    <n v="1.922999978"/>
    <n v="135816000"/>
    <n v="8.999991499999993E-2"/>
    <x v="1"/>
    <x v="0"/>
    <x v="1"/>
  </r>
  <r>
    <x v="1828"/>
    <n v="1.9724999670000001"/>
    <n v="2"/>
    <n v="1.9555000069999999"/>
    <n v="1.994500041"/>
    <n v="110652000"/>
    <n v="4.4499993000000071E-2"/>
    <x v="0"/>
    <x v="1"/>
    <x v="1"/>
  </r>
  <r>
    <x v="1829"/>
    <n v="1.9524999860000001"/>
    <n v="1.9965000150000001"/>
    <n v="1.916000009"/>
    <n v="1.9859999420000001"/>
    <n v="152808000"/>
    <n v="8.0500006000000068E-2"/>
    <x v="0"/>
    <x v="0"/>
    <x v="0"/>
  </r>
  <r>
    <x v="1830"/>
    <n v="2.0150001049999999"/>
    <n v="2.0244998930000002"/>
    <n v="1.9079999919999999"/>
    <n v="1.9529999490000001"/>
    <n v="145096000"/>
    <n v="0.11649990100000029"/>
    <x v="1"/>
    <x v="0"/>
    <x v="1"/>
  </r>
  <r>
    <x v="1831"/>
    <n v="2.0095000270000001"/>
    <n v="2.0415000920000002"/>
    <n v="1.9850000139999999"/>
    <n v="2.0090000629999998"/>
    <n v="139434000"/>
    <n v="5.6500078000000231E-2"/>
    <x v="1"/>
    <x v="0"/>
    <x v="1"/>
  </r>
  <r>
    <x v="1832"/>
    <n v="1.9950000050000001"/>
    <n v="2.0195000169999999"/>
    <n v="1.980000019"/>
    <n v="2.016000032"/>
    <n v="84808000"/>
    <n v="3.9499997999999925E-2"/>
    <x v="0"/>
    <x v="1"/>
    <x v="1"/>
  </r>
  <r>
    <x v="1833"/>
    <n v="1.9155000449999999"/>
    <n v="1.997499943"/>
    <n v="1.9125000240000001"/>
    <n v="1.9939999580000001"/>
    <n v="154230000"/>
    <n v="8.4999918999999924E-2"/>
    <x v="0"/>
    <x v="0"/>
    <x v="0"/>
  </r>
  <r>
    <x v="1834"/>
    <n v="1.906999946"/>
    <n v="1.9424999949999999"/>
    <n v="1.8930000069999999"/>
    <n v="1.9190000300000001"/>
    <n v="122864000"/>
    <n v="4.9499987999999995E-2"/>
    <x v="0"/>
    <x v="0"/>
    <x v="0"/>
  </r>
  <r>
    <x v="1835"/>
    <n v="1.9119999409999999"/>
    <n v="1.9505000109999999"/>
    <n v="1.9010000229999999"/>
    <n v="1.9114999770000001"/>
    <n v="105050000"/>
    <n v="4.9499987999999995E-2"/>
    <x v="1"/>
    <x v="1"/>
    <x v="2"/>
  </r>
  <r>
    <x v="1836"/>
    <n v="1.958999991"/>
    <n v="1.9819999930000001"/>
    <n v="1.8954999450000001"/>
    <n v="1.90199995"/>
    <n v="114446000"/>
    <n v="8.6500047999999996E-2"/>
    <x v="1"/>
    <x v="0"/>
    <x v="1"/>
  </r>
  <r>
    <x v="1837"/>
    <n v="1.9370000359999999"/>
    <n v="2.0004999639999999"/>
    <n v="1.932000041"/>
    <n v="1.9505000109999999"/>
    <n v="104578000"/>
    <n v="6.8499922999999852E-2"/>
    <x v="0"/>
    <x v="1"/>
    <x v="1"/>
  </r>
  <r>
    <x v="1838"/>
    <n v="1.925500035"/>
    <n v="1.968000054"/>
    <n v="1.905500054"/>
    <n v="1.957499981"/>
    <n v="116660000"/>
    <n v="6.25E-2"/>
    <x v="0"/>
    <x v="1"/>
    <x v="1"/>
  </r>
  <r>
    <x v="1839"/>
    <n v="1.9005000590000001"/>
    <n v="1.9405000210000001"/>
    <n v="1.8854999539999999"/>
    <n v="1.9244999890000001"/>
    <n v="132226000"/>
    <n v="5.5000067000000152E-2"/>
    <x v="0"/>
    <x v="1"/>
    <x v="1"/>
  </r>
  <r>
    <x v="1840"/>
    <n v="1.9034999610000001"/>
    <n v="1.9155000449999999"/>
    <n v="1.868000031"/>
    <n v="1.9119999409999999"/>
    <n v="139134000"/>
    <n v="4.7500013999999924E-2"/>
    <x v="0"/>
    <x v="0"/>
    <x v="0"/>
  </r>
  <r>
    <x v="1841"/>
    <n v="1.9285000560000001"/>
    <n v="1.940000057"/>
    <n v="1.894999981"/>
    <n v="1.9064999819999999"/>
    <n v="92690000"/>
    <n v="4.5000076E-2"/>
    <x v="1"/>
    <x v="1"/>
    <x v="2"/>
  </r>
  <r>
    <x v="1842"/>
    <n v="2.0004999639999999"/>
    <n v="2.0020000929999999"/>
    <n v="1.9409999849999999"/>
    <n v="1.9565000530000001"/>
    <n v="161304000"/>
    <n v="6.1000107999999997E-2"/>
    <x v="1"/>
    <x v="1"/>
    <x v="2"/>
  </r>
  <r>
    <x v="1843"/>
    <n v="2.1335000989999999"/>
    <n v="2.1375000480000002"/>
    <n v="1.9950000050000001"/>
    <n v="2.0099999899999998"/>
    <n v="317442000"/>
    <n v="0.14250004300000008"/>
    <x v="1"/>
    <x v="0"/>
    <x v="1"/>
  </r>
  <r>
    <x v="1844"/>
    <n v="2.1105000970000001"/>
    <n v="2.1589999199999999"/>
    <n v="2.0934998990000002"/>
    <n v="2.102499962"/>
    <n v="222716000"/>
    <n v="6.5500020999999631E-2"/>
    <x v="1"/>
    <x v="1"/>
    <x v="2"/>
  </r>
  <r>
    <x v="1845"/>
    <n v="2.1284999849999999"/>
    <n v="2.2139999869999998"/>
    <n v="2.1175000669999999"/>
    <n v="2.1194999220000001"/>
    <n v="231932000"/>
    <n v="9.649991999999985E-2"/>
    <x v="1"/>
    <x v="0"/>
    <x v="1"/>
  </r>
  <r>
    <x v="1846"/>
    <n v="2.1480000019999999"/>
    <n v="2.1630001069999998"/>
    <n v="2.1194999220000001"/>
    <n v="2.142499924"/>
    <n v="157684000"/>
    <n v="4.3500184999999636E-2"/>
    <x v="1"/>
    <x v="1"/>
    <x v="2"/>
  </r>
  <r>
    <x v="1847"/>
    <n v="2.1635000710000001"/>
    <n v="2.1995000839999999"/>
    <n v="2.1305000779999999"/>
    <n v="2.1354999540000001"/>
    <n v="184448000"/>
    <n v="6.9000006000000003E-2"/>
    <x v="1"/>
    <x v="0"/>
    <x v="1"/>
  </r>
  <r>
    <x v="1848"/>
    <n v="2.1644999980000001"/>
    <n v="2.1884999280000001"/>
    <n v="2.1384999750000002"/>
    <n v="2.1784999370000002"/>
    <n v="133910000"/>
    <n v="4.999995299999993E-2"/>
    <x v="0"/>
    <x v="1"/>
    <x v="1"/>
  </r>
  <r>
    <x v="1849"/>
    <n v="2.069000006"/>
    <n v="2.1619999409999999"/>
    <n v="2.0585000510000002"/>
    <n v="2.1575000289999999"/>
    <n v="244336000"/>
    <n v="0.10349988999999971"/>
    <x v="0"/>
    <x v="0"/>
    <x v="0"/>
  </r>
  <r>
    <x v="1850"/>
    <n v="2.091500044"/>
    <n v="2.1099998950000001"/>
    <n v="2.0555000309999998"/>
    <n v="2.0664999489999998"/>
    <n v="148220000"/>
    <n v="5.4499864000000287E-2"/>
    <x v="1"/>
    <x v="0"/>
    <x v="1"/>
  </r>
  <r>
    <x v="1851"/>
    <n v="2.0469999310000002"/>
    <n v="2.0954999920000001"/>
    <n v="2.0425000190000002"/>
    <n v="2.0905001159999999"/>
    <n v="124114000"/>
    <n v="5.2999972999999923E-2"/>
    <x v="0"/>
    <x v="1"/>
    <x v="1"/>
  </r>
  <r>
    <x v="1852"/>
    <n v="1.9965000150000001"/>
    <n v="2.0504999160000001"/>
    <n v="1.9874999520000001"/>
    <n v="2.0455000399999999"/>
    <n v="167948000"/>
    <n v="6.2999964000000075E-2"/>
    <x v="0"/>
    <x v="1"/>
    <x v="1"/>
  </r>
  <r>
    <x v="1853"/>
    <n v="1.9715000389999999"/>
    <n v="2.0164999959999999"/>
    <n v="1.9485000370000001"/>
    <n v="2.0074999330000001"/>
    <n v="238058000"/>
    <n v="6.7999958999999777E-2"/>
    <x v="0"/>
    <x v="0"/>
    <x v="0"/>
  </r>
  <r>
    <x v="1854"/>
    <n v="2.0420000549999999"/>
    <n v="2.0460000040000001"/>
    <n v="1.968000054"/>
    <n v="1.9724999670000001"/>
    <n v="198376000"/>
    <n v="7.7999950000000151E-2"/>
    <x v="1"/>
    <x v="0"/>
    <x v="1"/>
  </r>
  <r>
    <x v="1855"/>
    <n v="2.0429999830000001"/>
    <n v="2.0639998909999999"/>
    <n v="2.0104999540000001"/>
    <n v="2.0274999139999998"/>
    <n v="188266000"/>
    <n v="5.3499936999999775E-2"/>
    <x v="1"/>
    <x v="1"/>
    <x v="2"/>
  </r>
  <r>
    <x v="1856"/>
    <n v="2.0234999660000001"/>
    <n v="2.0650000569999998"/>
    <n v="2.0195000169999999"/>
    <n v="2.0645000929999999"/>
    <n v="225378000"/>
    <n v="4.5500039999999853E-2"/>
    <x v="0"/>
    <x v="0"/>
    <x v="0"/>
  </r>
  <r>
    <x v="1857"/>
    <n v="2.0504999160000001"/>
    <n v="2.0840001109999999"/>
    <n v="2.0369999409999999"/>
    <n v="2.0680000779999999"/>
    <n v="175852000"/>
    <n v="4.7000170000000008E-2"/>
    <x v="0"/>
    <x v="0"/>
    <x v="0"/>
  </r>
  <r>
    <x v="1858"/>
    <n v="2.0480000970000001"/>
    <n v="2.0625"/>
    <n v="2.0285000800000001"/>
    <n v="2.0420000549999999"/>
    <n v="102680000"/>
    <n v="3.399991999999985E-2"/>
    <x v="1"/>
    <x v="0"/>
    <x v="1"/>
  </r>
  <r>
    <x v="1859"/>
    <n v="2.0680000779999999"/>
    <n v="2.0704998969999999"/>
    <n v="2.0199999809999998"/>
    <n v="2.0364999770000001"/>
    <n v="102562000"/>
    <n v="5.0499916000000145E-2"/>
    <x v="1"/>
    <x v="1"/>
    <x v="2"/>
  </r>
  <r>
    <x v="1860"/>
    <n v="2.057499886"/>
    <n v="2.1349999899999998"/>
    <n v="2.0425000190000002"/>
    <n v="2.0710000989999999"/>
    <n v="187888000"/>
    <n v="9.2499970999999626E-2"/>
    <x v="0"/>
    <x v="0"/>
    <x v="0"/>
  </r>
  <r>
    <x v="1861"/>
    <n v="2"/>
    <n v="2.0594999789999999"/>
    <n v="1.9815000300000001"/>
    <n v="2.0469999310000002"/>
    <n v="170924000"/>
    <n v="7.7999948999999846E-2"/>
    <x v="0"/>
    <x v="0"/>
    <x v="0"/>
  </r>
  <r>
    <x v="1862"/>
    <n v="2.0074999330000001"/>
    <n v="2.0374999049999998"/>
    <n v="1.9704999919999999"/>
    <n v="1.9915000199999999"/>
    <n v="158566000"/>
    <n v="6.6999912999999856E-2"/>
    <x v="1"/>
    <x v="0"/>
    <x v="1"/>
  </r>
  <r>
    <x v="1863"/>
    <n v="2.010999918"/>
    <n v="2.029000044"/>
    <n v="1.973500013"/>
    <n v="1.977499962"/>
    <n v="128420000"/>
    <n v="5.5500031000000005E-2"/>
    <x v="1"/>
    <x v="1"/>
    <x v="2"/>
  </r>
  <r>
    <x v="1864"/>
    <n v="1.998999953"/>
    <n v="2.0775001049999999"/>
    <n v="1.9874999520000001"/>
    <n v="2.0710000989999999"/>
    <n v="184404000"/>
    <n v="9.0000152999999861E-2"/>
    <x v="0"/>
    <x v="0"/>
    <x v="0"/>
  </r>
  <r>
    <x v="1865"/>
    <n v="1.9550000430000001"/>
    <n v="1.977499962"/>
    <n v="1.936499953"/>
    <n v="1.9724999670000001"/>
    <n v="180524000"/>
    <n v="4.1000009000000004E-2"/>
    <x v="0"/>
    <x v="0"/>
    <x v="0"/>
  </r>
  <r>
    <x v="1866"/>
    <n v="1.9275000099999999"/>
    <n v="1.9835000039999999"/>
    <n v="1.8940000530000001"/>
    <n v="1.96449995"/>
    <n v="164112000"/>
    <n v="8.9499950999999855E-2"/>
    <x v="0"/>
    <x v="0"/>
    <x v="0"/>
  </r>
  <r>
    <x v="1867"/>
    <n v="1.9635000229999999"/>
    <n v="1.973500013"/>
    <n v="1.8945000169999999"/>
    <n v="1.9114999770000001"/>
    <n v="161864000"/>
    <n v="7.8999996000000072E-2"/>
    <x v="1"/>
    <x v="1"/>
    <x v="2"/>
  </r>
  <r>
    <x v="1868"/>
    <n v="1.916499972"/>
    <n v="1.9924999480000001"/>
    <n v="1.908499956"/>
    <n v="1.9869999890000001"/>
    <n v="176052000"/>
    <n v="8.3999992000000079E-2"/>
    <x v="0"/>
    <x v="0"/>
    <x v="0"/>
  </r>
  <r>
    <x v="1869"/>
    <n v="1.917500019"/>
    <n v="1.929499984"/>
    <n v="1.889500022"/>
    <n v="1.905500054"/>
    <n v="135970000"/>
    <n v="3.9999962E-2"/>
    <x v="1"/>
    <x v="1"/>
    <x v="2"/>
  </r>
  <r>
    <x v="1870"/>
    <n v="1.973500013"/>
    <n v="2.0095000270000001"/>
    <n v="1.9249999520000001"/>
    <n v="1.9650000329999999"/>
    <n v="384342000"/>
    <n v="8.4500075000000008E-2"/>
    <x v="1"/>
    <x v="1"/>
    <x v="2"/>
  </r>
  <r>
    <x v="1871"/>
    <n v="1.730000019"/>
    <n v="1.8400000329999999"/>
    <n v="1.6499999759999999"/>
    <n v="1.81099999"/>
    <n v="670886000"/>
    <n v="0.190000057"/>
    <x v="0"/>
    <x v="0"/>
    <x v="0"/>
  </r>
  <r>
    <x v="1872"/>
    <n v="1.6985000370000001"/>
    <n v="1.7204999919999999"/>
    <n v="1.68599999"/>
    <n v="1.7000000479999999"/>
    <n v="210636000"/>
    <n v="3.4500001999999919E-2"/>
    <x v="0"/>
    <x v="0"/>
    <x v="0"/>
  </r>
  <r>
    <x v="1873"/>
    <n v="1.691499949"/>
    <n v="1.7130000590000001"/>
    <n v="1.675500035"/>
    <n v="1.707499981"/>
    <n v="194850000"/>
    <n v="3.7500024000000076E-2"/>
    <x v="0"/>
    <x v="0"/>
    <x v="0"/>
  </r>
  <r>
    <x v="1874"/>
    <n v="1.7115000490000001"/>
    <n v="1.7315000300000001"/>
    <n v="1.680999994"/>
    <n v="1.6814999580000001"/>
    <n v="181214000"/>
    <n v="5.0500036000000081E-2"/>
    <x v="1"/>
    <x v="0"/>
    <x v="1"/>
  </r>
  <r>
    <x v="1875"/>
    <n v="1.7224999670000001"/>
    <n v="1.7384999990000001"/>
    <n v="1.7070000169999999"/>
    <n v="1.7120000120000001"/>
    <n v="144412000"/>
    <n v="3.1499982000000148E-2"/>
    <x v="1"/>
    <x v="0"/>
    <x v="1"/>
  </r>
  <r>
    <x v="1876"/>
    <n v="1.7065000530000001"/>
    <n v="1.7224999670000001"/>
    <n v="1.7000000479999999"/>
    <n v="1.718000054"/>
    <n v="129832000"/>
    <n v="2.2499919000000146E-2"/>
    <x v="0"/>
    <x v="0"/>
    <x v="0"/>
  </r>
  <r>
    <x v="1877"/>
    <n v="1.7549999949999999"/>
    <n v="1.7575000519999999"/>
    <n v="1.707499981"/>
    <n v="1.7109999659999999"/>
    <n v="123626000"/>
    <n v="5.0000070999999924E-2"/>
    <x v="1"/>
    <x v="1"/>
    <x v="2"/>
  </r>
  <r>
    <x v="1878"/>
    <n v="1.8120000359999999"/>
    <n v="1.824499965"/>
    <n v="1.756999969"/>
    <n v="1.7745000120000001"/>
    <n v="226650000"/>
    <n v="6.7499996000000007E-2"/>
    <x v="1"/>
    <x v="0"/>
    <x v="1"/>
  </r>
  <r>
    <x v="1879"/>
    <n v="1.7960000039999999"/>
    <n v="1.8810000419999999"/>
    <n v="1.777999997"/>
    <n v="1.858999968"/>
    <n v="204164000"/>
    <n v="0.10300004499999993"/>
    <x v="0"/>
    <x v="0"/>
    <x v="0"/>
  </r>
  <r>
    <x v="1880"/>
    <n v="1.8454999919999999"/>
    <n v="1.8645000460000001"/>
    <n v="1.7760000229999999"/>
    <n v="1.7849999670000001"/>
    <n v="152006000"/>
    <n v="8.850002300000015E-2"/>
    <x v="1"/>
    <x v="0"/>
    <x v="1"/>
  </r>
  <r>
    <x v="1881"/>
    <n v="1.8279999490000001"/>
    <n v="1.869500041"/>
    <n v="1.8009999990000001"/>
    <n v="1.8650000099999999"/>
    <n v="147982000"/>
    <n v="6.8500041999999928E-2"/>
    <x v="0"/>
    <x v="0"/>
    <x v="0"/>
  </r>
  <r>
    <x v="1882"/>
    <n v="1.8660000560000001"/>
    <n v="1.878999949"/>
    <n v="1.8359999659999999"/>
    <n v="1.8374999759999999"/>
    <n v="137730000"/>
    <n v="4.2999983000000075E-2"/>
    <x v="1"/>
    <x v="0"/>
    <x v="1"/>
  </r>
  <r>
    <x v="1883"/>
    <n v="1.8700000050000001"/>
    <n v="1.8904999490000001"/>
    <n v="1.835000038"/>
    <n v="1.858999968"/>
    <n v="129598000"/>
    <n v="5.5499911000000068E-2"/>
    <x v="1"/>
    <x v="1"/>
    <x v="2"/>
  </r>
  <r>
    <x v="1884"/>
    <n v="1.9045000080000001"/>
    <n v="1.9420000310000001"/>
    <n v="1.8914999960000001"/>
    <n v="1.8999999759999999"/>
    <n v="213104000"/>
    <n v="5.0500034999999999E-2"/>
    <x v="1"/>
    <x v="0"/>
    <x v="1"/>
  </r>
  <r>
    <x v="1885"/>
    <n v="1.941499949"/>
    <n v="1.9500000479999999"/>
    <n v="1.881999969"/>
    <n v="1.9045000080000001"/>
    <n v="136700000"/>
    <n v="6.8000078999999936E-2"/>
    <x v="1"/>
    <x v="1"/>
    <x v="2"/>
  </r>
  <r>
    <x v="1886"/>
    <n v="2.0230000019999999"/>
    <n v="2.0469999310000002"/>
    <n v="1.9500000479999999"/>
    <n v="1.9524999860000001"/>
    <n v="231920000"/>
    <n v="9.6999883000000287E-2"/>
    <x v="1"/>
    <x v="0"/>
    <x v="1"/>
  </r>
  <r>
    <x v="1887"/>
    <n v="2.0445001129999998"/>
    <n v="2.0750000480000002"/>
    <n v="2.0090000629999998"/>
    <n v="2.0230000019999999"/>
    <n v="207324000"/>
    <n v="6.5999985000000372E-2"/>
    <x v="1"/>
    <x v="0"/>
    <x v="1"/>
  </r>
  <r>
    <x v="1888"/>
    <n v="2.0034999849999999"/>
    <n v="2.0329999920000001"/>
    <n v="1.9874999520000001"/>
    <n v="2.0250000950000002"/>
    <n v="128026000"/>
    <n v="4.5500040000000075E-2"/>
    <x v="0"/>
    <x v="1"/>
    <x v="1"/>
  </r>
  <r>
    <x v="1889"/>
    <n v="1.9950000050000001"/>
    <n v="2.0295000079999999"/>
    <n v="1.9769999979999999"/>
    <n v="2.0199999809999998"/>
    <n v="136872000"/>
    <n v="5.250000999999993E-2"/>
    <x v="0"/>
    <x v="0"/>
    <x v="0"/>
  </r>
  <r>
    <x v="1890"/>
    <n v="2.0185000899999999"/>
    <n v="2.0480000970000001"/>
    <n v="1.9795000549999999"/>
    <n v="1.986500025"/>
    <n v="136136000"/>
    <n v="6.850004200000015E-2"/>
    <x v="1"/>
    <x v="1"/>
    <x v="2"/>
  </r>
  <r>
    <x v="1891"/>
    <n v="1.9275000099999999"/>
    <n v="1.972000003"/>
    <n v="1.909500003"/>
    <n v="1.957499981"/>
    <n v="228550000"/>
    <n v="6.25E-2"/>
    <x v="0"/>
    <x v="0"/>
    <x v="0"/>
  </r>
  <r>
    <x v="1892"/>
    <n v="1.9025000329999999"/>
    <n v="1.9264999629999999"/>
    <n v="1.878999949"/>
    <n v="1.9220000509999999"/>
    <n v="177372000"/>
    <n v="4.7500013999999924E-2"/>
    <x v="0"/>
    <x v="0"/>
    <x v="0"/>
  </r>
  <r>
    <x v="1893"/>
    <n v="1.9155000449999999"/>
    <n v="1.983999968"/>
    <n v="1.901499987"/>
    <n v="1.9090000389999999"/>
    <n v="148112000"/>
    <n v="8.2499981E-2"/>
    <x v="1"/>
    <x v="0"/>
    <x v="1"/>
  </r>
  <r>
    <x v="1894"/>
    <n v="1.9375"/>
    <n v="1.9579999450000001"/>
    <n v="1.9049999710000001"/>
    <n v="1.9435000419999999"/>
    <n v="118818000"/>
    <n v="5.2999974000000005E-2"/>
    <x v="0"/>
    <x v="0"/>
    <x v="0"/>
  </r>
  <r>
    <x v="1895"/>
    <n v="1.9544999599999999"/>
    <n v="1.9670000080000001"/>
    <n v="1.944499969"/>
    <n v="1.9474999900000001"/>
    <n v="46754000"/>
    <n v="2.2500039000000083E-2"/>
    <x v="1"/>
    <x v="1"/>
    <x v="2"/>
  </r>
  <r>
    <x v="1896"/>
    <n v="1.9470000270000001"/>
    <n v="1.9809999469999999"/>
    <n v="1.8854999539999999"/>
    <n v="1.980000019"/>
    <n v="197482000"/>
    <n v="9.5499993000000005E-2"/>
    <x v="0"/>
    <x v="0"/>
    <x v="0"/>
  </r>
  <r>
    <x v="1897"/>
    <n v="1.983999968"/>
    <n v="1.9900000099999999"/>
    <n v="1.9474999900000001"/>
    <n v="1.9485000370000001"/>
    <n v="140572000"/>
    <n v="4.2500019999999861E-2"/>
    <x v="1"/>
    <x v="1"/>
    <x v="2"/>
  </r>
  <r>
    <x v="1898"/>
    <n v="1.998999953"/>
    <n v="2"/>
    <n v="1.9624999759999999"/>
    <n v="2"/>
    <n v="155120000"/>
    <n v="3.7500024000000076E-2"/>
    <x v="0"/>
    <x v="0"/>
    <x v="0"/>
  </r>
  <r>
    <x v="1899"/>
    <n v="2.0085000989999999"/>
    <n v="2.0369999409999999"/>
    <n v="1.963999987"/>
    <n v="1.9819999930000001"/>
    <n v="132018000"/>
    <n v="7.2999953999999923E-2"/>
    <x v="1"/>
    <x v="1"/>
    <x v="2"/>
  </r>
  <r>
    <x v="1900"/>
    <n v="2.004499912"/>
    <n v="2.0230000019999999"/>
    <n v="1.9769999979999999"/>
    <n v="2.0179998870000002"/>
    <n v="164954000"/>
    <n v="4.6000003999999928E-2"/>
    <x v="0"/>
    <x v="0"/>
    <x v="0"/>
  </r>
  <r>
    <x v="1901"/>
    <n v="1.9744999409999999"/>
    <n v="1.998999953"/>
    <n v="1.957499981"/>
    <n v="1.986500025"/>
    <n v="121760000"/>
    <n v="4.1499971999999996E-2"/>
    <x v="0"/>
    <x v="1"/>
    <x v="1"/>
  </r>
  <r>
    <x v="1902"/>
    <n v="1.9099999670000001"/>
    <n v="1.9874999520000001"/>
    <n v="1.9025000329999999"/>
    <n v="1.9724999670000001"/>
    <n v="141868000"/>
    <n v="8.4999919000000146E-2"/>
    <x v="0"/>
    <x v="0"/>
    <x v="0"/>
  </r>
  <r>
    <x v="1903"/>
    <n v="1.93599999"/>
    <n v="1.9550000430000001"/>
    <n v="1.8995000120000001"/>
    <n v="1.916000009"/>
    <n v="128434000"/>
    <n v="5.5500031000000005E-2"/>
    <x v="1"/>
    <x v="1"/>
    <x v="2"/>
  </r>
  <r>
    <x v="1904"/>
    <n v="1.9910000560000001"/>
    <n v="1.997499943"/>
    <n v="1.908499956"/>
    <n v="1.9199999569999999"/>
    <n v="148934000"/>
    <n v="8.8999987000000003E-2"/>
    <x v="1"/>
    <x v="0"/>
    <x v="1"/>
  </r>
  <r>
    <x v="1905"/>
    <n v="1.9524999860000001"/>
    <n v="2.005000114"/>
    <n v="1.9500000479999999"/>
    <n v="1.9769999979999999"/>
    <n v="110214000"/>
    <n v="5.500006600000007E-2"/>
    <x v="0"/>
    <x v="1"/>
    <x v="1"/>
  </r>
  <r>
    <x v="1906"/>
    <n v="1.9915000199999999"/>
    <n v="2.0139999390000001"/>
    <n v="1.9409999849999999"/>
    <n v="1.966500044"/>
    <n v="121042000"/>
    <n v="7.2999954000000145E-2"/>
    <x v="1"/>
    <x v="0"/>
    <x v="1"/>
  </r>
  <r>
    <x v="1907"/>
    <n v="2.0220000740000001"/>
    <n v="2.0234999660000001"/>
    <n v="1.9969999789999999"/>
    <n v="2.0074999330000001"/>
    <n v="105030000"/>
    <n v="2.6499987000000225E-2"/>
    <x v="1"/>
    <x v="1"/>
    <x v="2"/>
  </r>
  <r>
    <x v="1908"/>
    <n v="2.0499999519999998"/>
    <n v="2.0499999519999998"/>
    <n v="2.0104999540000001"/>
    <n v="2.0169999600000001"/>
    <n v="133484000"/>
    <n v="3.9499997999999703E-2"/>
    <x v="1"/>
    <x v="0"/>
    <x v="1"/>
  </r>
  <r>
    <x v="1909"/>
    <n v="2.0025000569999998"/>
    <n v="2.0499999519999998"/>
    <n v="1.985499978"/>
    <n v="2.0429999830000001"/>
    <n v="108298000"/>
    <n v="6.4499973999999849E-2"/>
    <x v="0"/>
    <x v="1"/>
    <x v="1"/>
  </r>
  <r>
    <x v="1910"/>
    <n v="2.0004999639999999"/>
    <n v="2.010999918"/>
    <n v="1.993499994"/>
    <n v="2.0079998969999999"/>
    <n v="109720000"/>
    <n v="1.7499924E-2"/>
    <x v="0"/>
    <x v="1"/>
    <x v="1"/>
  </r>
  <r>
    <x v="1911"/>
    <n v="1.9474999900000001"/>
    <n v="2.0244998930000002"/>
    <n v="1.9405000210000001"/>
    <n v="1.9965000150000001"/>
    <n v="144314000"/>
    <n v="8.3999872000000142E-2"/>
    <x v="0"/>
    <x v="0"/>
    <x v="0"/>
  </r>
  <r>
    <x v="1912"/>
    <n v="1.969499946"/>
    <n v="1.970999956"/>
    <n v="1.932000041"/>
    <n v="1.9420000310000001"/>
    <n v="104588000"/>
    <n v="3.8999914999999996E-2"/>
    <x v="1"/>
    <x v="1"/>
    <x v="2"/>
  </r>
  <r>
    <x v="1913"/>
    <n v="1.9759999509999999"/>
    <n v="1.9795000549999999"/>
    <n v="1.9275000099999999"/>
    <n v="1.930500031"/>
    <n v="105526000"/>
    <n v="5.2000044999999995E-2"/>
    <x v="1"/>
    <x v="0"/>
    <x v="1"/>
  </r>
  <r>
    <x v="1914"/>
    <n v="1.9464999439999999"/>
    <n v="1.9759999509999999"/>
    <n v="1.9459999800000001"/>
    <n v="1.9670000080000001"/>
    <n v="64136000"/>
    <n v="2.9999970999999848E-2"/>
    <x v="0"/>
    <x v="1"/>
    <x v="1"/>
  </r>
  <r>
    <x v="1915"/>
    <n v="2.1124999519999998"/>
    <n v="2.1465001109999999"/>
    <n v="1.973500013"/>
    <n v="1.9759999509999999"/>
    <n v="445784000"/>
    <n v="0.17300009799999994"/>
    <x v="1"/>
    <x v="1"/>
    <x v="2"/>
  </r>
  <r>
    <x v="1916"/>
    <n v="2.2314999100000001"/>
    <n v="2.2560000420000001"/>
    <n v="2.1749999519999998"/>
    <n v="2.1949999330000001"/>
    <n v="504756000"/>
    <n v="8.1000090000000302E-2"/>
    <x v="1"/>
    <x v="0"/>
    <x v="1"/>
  </r>
  <r>
    <x v="1917"/>
    <n v="2.2409999370000002"/>
    <n v="2.2839999199999999"/>
    <n v="2.2219998840000001"/>
    <n v="2.2374999519999998"/>
    <n v="235184000"/>
    <n v="6.2000035999999703E-2"/>
    <x v="1"/>
    <x v="0"/>
    <x v="1"/>
  </r>
  <r>
    <x v="1918"/>
    <n v="2.2485001090000001"/>
    <n v="2.2764999869999998"/>
    <n v="2.227499962"/>
    <n v="2.25"/>
    <n v="139318000"/>
    <n v="4.9000024999999781E-2"/>
    <x v="0"/>
    <x v="0"/>
    <x v="0"/>
  </r>
  <r>
    <x v="1919"/>
    <n v="2.21449995"/>
    <n v="2.2744998930000002"/>
    <n v="2.2079999450000001"/>
    <n v="2.256500006"/>
    <n v="95814000"/>
    <n v="6.6499948000000142E-2"/>
    <x v="0"/>
    <x v="1"/>
    <x v="1"/>
  </r>
  <r>
    <x v="1920"/>
    <n v="2.2260000710000001"/>
    <n v="2.2720000740000001"/>
    <n v="2.2105000019999999"/>
    <n v="2.2474999430000002"/>
    <n v="208930000"/>
    <n v="6.1500072000000294E-2"/>
    <x v="0"/>
    <x v="1"/>
    <x v="1"/>
  </r>
  <r>
    <x v="1921"/>
    <n v="2.1070001129999998"/>
    <n v="2.1630001069999998"/>
    <n v="2.0750000480000002"/>
    <n v="2.1335000989999999"/>
    <n v="388370000"/>
    <n v="8.8000058999999631E-2"/>
    <x v="0"/>
    <x v="0"/>
    <x v="0"/>
  </r>
  <r>
    <x v="1922"/>
    <n v="2.0885000229999999"/>
    <n v="2.1380000109999999"/>
    <n v="2.0780000689999998"/>
    <n v="2.078500032"/>
    <n v="167084000"/>
    <n v="5.9999942000000139E-2"/>
    <x v="1"/>
    <x v="1"/>
    <x v="2"/>
  </r>
  <r>
    <x v="1923"/>
    <n v="2.0525000100000002"/>
    <n v="2.1124999519999998"/>
    <n v="2.045000076"/>
    <n v="2.0905001159999999"/>
    <n v="174018000"/>
    <n v="6.7499875999999848E-2"/>
    <x v="0"/>
    <x v="1"/>
    <x v="1"/>
  </r>
  <r>
    <x v="1924"/>
    <n v="2.1159999370000002"/>
    <n v="2.1345000270000001"/>
    <n v="2.058000088"/>
    <n v="2.069000006"/>
    <n v="196732000"/>
    <n v="7.6499939000000072E-2"/>
    <x v="1"/>
    <x v="0"/>
    <x v="1"/>
  </r>
  <r>
    <x v="1925"/>
    <n v="2.0920000079999999"/>
    <n v="2.1480000019999999"/>
    <n v="2.0855000019999999"/>
    <n v="2.0969998840000001"/>
    <n v="146958000"/>
    <n v="6.25E-2"/>
    <x v="0"/>
    <x v="1"/>
    <x v="1"/>
  </r>
  <r>
    <x v="1926"/>
    <n v="2.0820000169999999"/>
    <n v="2.1080000399999999"/>
    <n v="2.0504999160000001"/>
    <n v="2.0699999330000001"/>
    <n v="158406000"/>
    <n v="5.7500123999999708E-2"/>
    <x v="1"/>
    <x v="1"/>
    <x v="2"/>
  </r>
  <r>
    <x v="1927"/>
    <n v="2.1150000100000002"/>
    <n v="2.1240000719999999"/>
    <n v="2.0409998890000001"/>
    <n v="2.0745000839999999"/>
    <n v="161446000"/>
    <n v="8.3000182999999783E-2"/>
    <x v="1"/>
    <x v="1"/>
    <x v="2"/>
  </r>
  <r>
    <x v="1928"/>
    <n v="2.130000114"/>
    <n v="2.2290000920000002"/>
    <n v="2.1170001030000001"/>
    <n v="2.1224999430000002"/>
    <n v="347872000"/>
    <n v="0.11199998900000008"/>
    <x v="1"/>
    <x v="0"/>
    <x v="1"/>
  </r>
  <r>
    <x v="1929"/>
    <n v="2.227499962"/>
    <n v="2.2330000399999999"/>
    <n v="2.1180000309999998"/>
    <n v="2.1449999809999998"/>
    <n v="250660000"/>
    <n v="0.11500000900000007"/>
    <x v="1"/>
    <x v="0"/>
    <x v="1"/>
  </r>
  <r>
    <x v="1930"/>
    <n v="2.2290000920000002"/>
    <n v="2.25"/>
    <n v="2.2074999809999998"/>
    <n v="2.21449995"/>
    <n v="142632000"/>
    <n v="4.2500019000000222E-2"/>
    <x v="1"/>
    <x v="1"/>
    <x v="2"/>
  </r>
  <r>
    <x v="1931"/>
    <n v="2.1979999540000001"/>
    <n v="2.2369999890000001"/>
    <n v="2.171499968"/>
    <n v="2.2235000130000002"/>
    <n v="147934000"/>
    <n v="6.5500021000000075E-2"/>
    <x v="0"/>
    <x v="1"/>
    <x v="1"/>
  </r>
  <r>
    <x v="1932"/>
    <n v="2.1180000309999998"/>
    <n v="2.1979999540000001"/>
    <n v="2.0820000169999999"/>
    <n v="2.0855000019999999"/>
    <n v="256612000"/>
    <n v="0.11599993700000022"/>
    <x v="1"/>
    <x v="0"/>
    <x v="1"/>
  </r>
  <r>
    <x v="1933"/>
    <n v="2.058000088"/>
    <n v="2.1275000569999998"/>
    <n v="2.0510001180000001"/>
    <n v="2.0994999409999999"/>
    <n v="212054000"/>
    <n v="7.6499938999999628E-2"/>
    <x v="0"/>
    <x v="0"/>
    <x v="0"/>
  </r>
  <r>
    <x v="1934"/>
    <n v="2.0190000530000001"/>
    <n v="2.0975000860000002"/>
    <n v="2.0155000689999998"/>
    <n v="2.0720000270000001"/>
    <n v="193918000"/>
    <n v="8.2000017000000369E-2"/>
    <x v="0"/>
    <x v="0"/>
    <x v="0"/>
  </r>
  <r>
    <x v="1935"/>
    <n v="2.0469999310000002"/>
    <n v="2.0720000270000001"/>
    <n v="2.022500038"/>
    <n v="2.0320000650000001"/>
    <n v="180558000"/>
    <n v="4.9499989000000078E-2"/>
    <x v="1"/>
    <x v="0"/>
    <x v="1"/>
  </r>
  <r>
    <x v="1936"/>
    <n v="2.066999912"/>
    <n v="2.0899999139999998"/>
    <n v="2.0130000109999999"/>
    <n v="2.0590000150000001"/>
    <n v="154298000"/>
    <n v="7.6999902999999925E-2"/>
    <x v="1"/>
    <x v="1"/>
    <x v="2"/>
  </r>
  <r>
    <x v="1937"/>
    <n v="2.1154999729999999"/>
    <n v="2.119999886"/>
    <n v="2.0569999220000001"/>
    <n v="2.0634999280000001"/>
    <n v="160768000"/>
    <n v="6.2999963999999853E-2"/>
    <x v="1"/>
    <x v="0"/>
    <x v="1"/>
  </r>
  <r>
    <x v="1938"/>
    <n v="2.1110000609999999"/>
    <n v="2.1500000950000002"/>
    <n v="2.0764999390000001"/>
    <n v="2.1045000549999999"/>
    <n v="123048000"/>
    <n v="7.350015600000015E-2"/>
    <x v="1"/>
    <x v="1"/>
    <x v="2"/>
  </r>
  <r>
    <x v="1939"/>
    <n v="2.1610000130000002"/>
    <n v="2.1710000040000001"/>
    <n v="2.1215000150000001"/>
    <n v="2.1219999789999999"/>
    <n v="126406000"/>
    <n v="4.9499989000000078E-2"/>
    <x v="1"/>
    <x v="1"/>
    <x v="2"/>
  </r>
  <r>
    <x v="1940"/>
    <n v="2.1240000719999999"/>
    <n v="2.1635000710000001"/>
    <n v="2.1189999579999999"/>
    <n v="2.1500000950000002"/>
    <n v="135230000"/>
    <n v="4.450011300000023E-2"/>
    <x v="0"/>
    <x v="1"/>
    <x v="1"/>
  </r>
  <r>
    <x v="1941"/>
    <n v="2.0940001009999998"/>
    <n v="2.1770000459999999"/>
    <n v="2.0429999830000001"/>
    <n v="2.1524999139999998"/>
    <n v="526472000"/>
    <n v="0.13400006299999978"/>
    <x v="0"/>
    <x v="1"/>
    <x v="1"/>
  </r>
  <r>
    <x v="1942"/>
    <n v="1.7875000240000001"/>
    <n v="1.7944999930000001"/>
    <n v="1.7265000340000001"/>
    <n v="1.7450000050000001"/>
    <n v="1210372000"/>
    <n v="6.7999958999999999E-2"/>
    <x v="1"/>
    <x v="0"/>
    <x v="1"/>
  </r>
  <r>
    <x v="1943"/>
    <n v="1.786000013"/>
    <n v="1.799000025"/>
    <n v="1.7595000270000001"/>
    <n v="1.7825000289999999"/>
    <n v="346094000"/>
    <n v="3.9499997999999925E-2"/>
    <x v="1"/>
    <x v="0"/>
    <x v="1"/>
  </r>
  <r>
    <x v="1944"/>
    <n v="1.784500003"/>
    <n v="1.7920000549999999"/>
    <n v="1.7775000329999999"/>
    <n v="1.791000009"/>
    <n v="142248000"/>
    <n v="1.4500022000000001E-2"/>
    <x v="0"/>
    <x v="1"/>
    <x v="1"/>
  </r>
  <r>
    <x v="1945"/>
    <n v="1.815000057"/>
    <n v="1.825999975"/>
    <n v="1.776499987"/>
    <n v="1.77699995"/>
    <n v="192050000"/>
    <n v="4.9499987999999995E-2"/>
    <x v="1"/>
    <x v="0"/>
    <x v="1"/>
  </r>
  <r>
    <x v="1946"/>
    <n v="1.7944999930000001"/>
    <n v="1.8400000329999999"/>
    <n v="1.7934999469999999"/>
    <n v="1.8224999900000001"/>
    <n v="158776000"/>
    <n v="4.6500085999999996E-2"/>
    <x v="0"/>
    <x v="1"/>
    <x v="1"/>
  </r>
  <r>
    <x v="1947"/>
    <n v="1.7890000340000001"/>
    <n v="1.805500031"/>
    <n v="1.776499987"/>
    <n v="1.8035000560000001"/>
    <n v="159648000"/>
    <n v="2.9000044000000003E-2"/>
    <x v="0"/>
    <x v="0"/>
    <x v="0"/>
  </r>
  <r>
    <x v="1948"/>
    <n v="1.7890000340000001"/>
    <n v="1.7975000139999999"/>
    <n v="1.75"/>
    <n v="1.7784999610000001"/>
    <n v="156834000"/>
    <n v="4.7500013999999924E-2"/>
    <x v="1"/>
    <x v="0"/>
    <x v="1"/>
  </r>
  <r>
    <x v="1949"/>
    <n v="1.8014999629999999"/>
    <n v="1.8315000530000001"/>
    <n v="1.7749999759999999"/>
    <n v="1.7825000289999999"/>
    <n v="139662000"/>
    <n v="5.6500077000000148E-2"/>
    <x v="1"/>
    <x v="0"/>
    <x v="1"/>
  </r>
  <r>
    <x v="1950"/>
    <n v="1.807000041"/>
    <n v="1.8224999900000001"/>
    <n v="1.7875000240000001"/>
    <n v="1.8105000259999999"/>
    <n v="103554000"/>
    <n v="3.4999965999999993E-2"/>
    <x v="0"/>
    <x v="1"/>
    <x v="1"/>
  </r>
  <r>
    <x v="1951"/>
    <n v="1.7829999919999999"/>
    <n v="1.8174999949999999"/>
    <n v="1.779000044"/>
    <n v="1.796499968"/>
    <n v="104596000"/>
    <n v="3.8499950999999921E-2"/>
    <x v="0"/>
    <x v="1"/>
    <x v="1"/>
  </r>
  <r>
    <x v="1952"/>
    <n v="1.784500003"/>
    <n v="1.792500019"/>
    <n v="1.7625000479999999"/>
    <n v="1.7869999409999999"/>
    <n v="105962000"/>
    <n v="2.999997100000007E-2"/>
    <x v="0"/>
    <x v="0"/>
    <x v="0"/>
  </r>
  <r>
    <x v="1953"/>
    <n v="1.7654999490000001"/>
    <n v="1.7875000240000001"/>
    <n v="1.7549999949999999"/>
    <n v="1.780500054"/>
    <n v="90594000"/>
    <n v="3.2500029000000152E-2"/>
    <x v="0"/>
    <x v="1"/>
    <x v="1"/>
  </r>
  <r>
    <x v="1954"/>
    <n v="1.7359999420000001"/>
    <n v="1.7695000169999999"/>
    <n v="1.7254999879999999"/>
    <n v="1.751000047"/>
    <n v="137114000"/>
    <n v="4.4000028999999996E-2"/>
    <x v="0"/>
    <x v="1"/>
    <x v="1"/>
  </r>
  <r>
    <x v="1955"/>
    <n v="1.7070000169999999"/>
    <n v="1.74849999"/>
    <n v="1.6599999670000001"/>
    <n v="1.747499943"/>
    <n v="210008000"/>
    <n v="8.8500022999999928E-2"/>
    <x v="0"/>
    <x v="0"/>
    <x v="0"/>
  </r>
  <r>
    <x v="1956"/>
    <n v="1.7345000509999999"/>
    <n v="1.7424999480000001"/>
    <n v="1.6829999689999999"/>
    <n v="1.6829999689999999"/>
    <n v="167784000"/>
    <n v="5.9499979000000147E-2"/>
    <x v="1"/>
    <x v="0"/>
    <x v="1"/>
  </r>
  <r>
    <x v="1957"/>
    <n v="1.7495000359999999"/>
    <n v="1.7615000009999999"/>
    <n v="1.7239999770000001"/>
    <n v="1.7359999420000001"/>
    <n v="117646000"/>
    <n v="3.7500023999999854E-2"/>
    <x v="1"/>
    <x v="1"/>
    <x v="2"/>
  </r>
  <r>
    <x v="1958"/>
    <n v="1.7589999439999999"/>
    <n v="1.7829999919999999"/>
    <n v="1.7335000039999999"/>
    <n v="1.7359999420000001"/>
    <n v="168458000"/>
    <n v="4.9499987999999995E-2"/>
    <x v="1"/>
    <x v="0"/>
    <x v="1"/>
  </r>
  <r>
    <x v="1959"/>
    <n v="1.7695000169999999"/>
    <n v="1.7704999450000001"/>
    <n v="1.7410000560000001"/>
    <n v="1.7530000210000001"/>
    <n v="116380000"/>
    <n v="2.9499889000000001E-2"/>
    <x v="1"/>
    <x v="0"/>
    <x v="1"/>
  </r>
  <r>
    <x v="1960"/>
    <n v="1.7749999759999999"/>
    <n v="1.796499968"/>
    <n v="1.7534999849999999"/>
    <n v="1.7695000169999999"/>
    <n v="97434000"/>
    <n v="4.2999983000000075E-2"/>
    <x v="1"/>
    <x v="1"/>
    <x v="2"/>
  </r>
  <r>
    <x v="1961"/>
    <n v="1.7825000289999999"/>
    <n v="1.797999978"/>
    <n v="1.769999981"/>
    <n v="1.7749999759999999"/>
    <n v="100512000"/>
    <n v="2.7999996999999999E-2"/>
    <x v="1"/>
    <x v="1"/>
    <x v="2"/>
  </r>
  <r>
    <x v="1962"/>
    <n v="1.792500019"/>
    <n v="1.8155000210000001"/>
    <n v="1.7849999670000001"/>
    <n v="1.7920000549999999"/>
    <n v="110914000"/>
    <n v="3.0500053999999999E-2"/>
    <x v="1"/>
    <x v="0"/>
    <x v="1"/>
  </r>
  <r>
    <x v="1963"/>
    <n v="1.8159999849999999"/>
    <n v="1.8200000519999999"/>
    <n v="1.7905000449999999"/>
    <n v="1.7970000509999999"/>
    <n v="71718000"/>
    <n v="2.9500006999999995E-2"/>
    <x v="1"/>
    <x v="1"/>
    <x v="2"/>
  </r>
  <r>
    <x v="1964"/>
    <n v="1.791499972"/>
    <n v="1.8214999439999999"/>
    <n v="1.7875000240000001"/>
    <n v="1.8155000210000001"/>
    <n v="95858000"/>
    <n v="3.399991999999985E-2"/>
    <x v="0"/>
    <x v="1"/>
    <x v="1"/>
  </r>
  <r>
    <x v="1965"/>
    <n v="1.769999981"/>
    <n v="1.796499968"/>
    <n v="1.7450000050000001"/>
    <n v="1.7869999409999999"/>
    <n v="148246000"/>
    <n v="5.1499962999999926E-2"/>
    <x v="0"/>
    <x v="0"/>
    <x v="0"/>
  </r>
  <r>
    <x v="1966"/>
    <n v="1.7454999689999999"/>
    <n v="1.78550005"/>
    <n v="1.728500009"/>
    <n v="1.7654999490000001"/>
    <n v="117446000"/>
    <n v="5.7000041000000001E-2"/>
    <x v="0"/>
    <x v="1"/>
    <x v="1"/>
  </r>
  <r>
    <x v="1967"/>
    <n v="1.7374999520000001"/>
    <n v="1.743499994"/>
    <n v="1.7024999860000001"/>
    <n v="1.7404999729999999"/>
    <n v="160206000"/>
    <n v="4.1000007999999921E-2"/>
    <x v="0"/>
    <x v="0"/>
    <x v="0"/>
  </r>
  <r>
    <x v="1968"/>
    <n v="1.730000019"/>
    <n v="1.7374999520000001"/>
    <n v="1.7000000479999999"/>
    <n v="1.7335000039999999"/>
    <n v="108670000"/>
    <n v="3.7499904000000139E-2"/>
    <x v="0"/>
    <x v="0"/>
    <x v="0"/>
  </r>
  <r>
    <x v="1969"/>
    <n v="1.708999991"/>
    <n v="1.7424999480000001"/>
    <n v="1.6950000519999999"/>
    <n v="1.728999972"/>
    <n v="101412000"/>
    <n v="4.7499896000000152E-2"/>
    <x v="0"/>
    <x v="1"/>
    <x v="1"/>
  </r>
  <r>
    <x v="1970"/>
    <n v="1.6935000419999999"/>
    <n v="1.722000003"/>
    <n v="1.6799999480000001"/>
    <n v="1.694000006"/>
    <n v="107400000"/>
    <n v="4.2000054999999925E-2"/>
    <x v="0"/>
    <x v="0"/>
    <x v="0"/>
  </r>
  <r>
    <x v="1971"/>
    <n v="1.6985000370000001"/>
    <n v="1.722000003"/>
    <n v="1.6790000199999999"/>
    <n v="1.6790000199999999"/>
    <n v="97160000"/>
    <n v="4.2999983000000075E-2"/>
    <x v="1"/>
    <x v="1"/>
    <x v="2"/>
  </r>
  <r>
    <x v="1972"/>
    <n v="1.7079999450000001"/>
    <n v="1.713999987"/>
    <n v="1.6825000050000001"/>
    <n v="1.707499981"/>
    <n v="105894000"/>
    <n v="3.1499981999999926E-2"/>
    <x v="1"/>
    <x v="1"/>
    <x v="2"/>
  </r>
  <r>
    <x v="1973"/>
    <n v="1.683500051"/>
    <n v="1.7315000300000001"/>
    <n v="1.6770000460000001"/>
    <n v="1.7105000020000001"/>
    <n v="121688000"/>
    <n v="5.4499984000000001E-2"/>
    <x v="0"/>
    <x v="0"/>
    <x v="0"/>
  </r>
  <r>
    <x v="1974"/>
    <n v="1.6575000289999999"/>
    <n v="1.6970000270000001"/>
    <n v="1.6534999610000001"/>
    <n v="1.684999943"/>
    <n v="109814000"/>
    <n v="4.3500066000000004E-2"/>
    <x v="0"/>
    <x v="1"/>
    <x v="1"/>
  </r>
  <r>
    <x v="1975"/>
    <n v="1.6590000389999999"/>
    <n v="1.6920000310000001"/>
    <n v="1.641000032"/>
    <n v="1.6545000080000001"/>
    <n v="126474000"/>
    <n v="5.0999999000000074E-2"/>
    <x v="1"/>
    <x v="0"/>
    <x v="1"/>
  </r>
  <r>
    <x v="1976"/>
    <n v="1.6440000530000001"/>
    <n v="1.694000006"/>
    <n v="1.6434999699999999"/>
    <n v="1.6699999569999999"/>
    <n v="106746000"/>
    <n v="5.0500036000000081E-2"/>
    <x v="0"/>
    <x v="0"/>
    <x v="0"/>
  </r>
  <r>
    <x v="1977"/>
    <n v="1.6694999930000001"/>
    <n v="1.6825000050000001"/>
    <n v="1.6510000229999999"/>
    <n v="1.6549999710000001"/>
    <n v="86532000"/>
    <n v="3.1499982000000148E-2"/>
    <x v="1"/>
    <x v="1"/>
    <x v="2"/>
  </r>
  <r>
    <x v="1978"/>
    <n v="1.671499968"/>
    <n v="1.707499981"/>
    <n v="1.6614999770000001"/>
    <n v="1.6640000340000001"/>
    <n v="122746000"/>
    <n v="4.6000003999999928E-2"/>
    <x v="1"/>
    <x v="0"/>
    <x v="1"/>
  </r>
  <r>
    <x v="1979"/>
    <n v="1.7159999610000001"/>
    <n v="1.7259999509999999"/>
    <n v="1.675500035"/>
    <n v="1.679499984"/>
    <n v="106996000"/>
    <n v="5.0499915999999923E-2"/>
    <x v="1"/>
    <x v="0"/>
    <x v="1"/>
  </r>
  <r>
    <x v="1980"/>
    <n v="1.7135000229999999"/>
    <n v="1.727499962"/>
    <n v="1.7000000479999999"/>
    <n v="1.7244999409999999"/>
    <n v="71086000"/>
    <n v="2.749991400000007E-2"/>
    <x v="0"/>
    <x v="1"/>
    <x v="1"/>
  </r>
  <r>
    <x v="1981"/>
    <n v="1.7005000109999999"/>
    <n v="1.735499978"/>
    <n v="1.68900001"/>
    <n v="1.7315000300000001"/>
    <n v="100368000"/>
    <n v="4.6499968000000003E-2"/>
    <x v="0"/>
    <x v="1"/>
    <x v="1"/>
  </r>
  <r>
    <x v="1982"/>
    <n v="1.75"/>
    <n v="1.7589999439999999"/>
    <n v="1.6905000210000001"/>
    <n v="1.7000000479999999"/>
    <n v="146844000"/>
    <n v="6.8499922999999852E-2"/>
    <x v="1"/>
    <x v="0"/>
    <x v="1"/>
  </r>
  <r>
    <x v="1983"/>
    <n v="1.7640000579999999"/>
    <n v="1.7669999599999999"/>
    <n v="1.7495000359999999"/>
    <n v="1.7615000009999999"/>
    <n v="98660000"/>
    <n v="1.7499924E-2"/>
    <x v="1"/>
    <x v="1"/>
    <x v="2"/>
  </r>
  <r>
    <x v="1984"/>
    <n v="1.7410000560000001"/>
    <n v="1.7599999900000001"/>
    <n v="1.7309999469999999"/>
    <n v="1.7549999949999999"/>
    <n v="105522000"/>
    <n v="2.9000043000000142E-2"/>
    <x v="0"/>
    <x v="0"/>
    <x v="0"/>
  </r>
  <r>
    <x v="1985"/>
    <n v="1.7450000050000001"/>
    <n v="1.746000051"/>
    <n v="1.7250000240000001"/>
    <n v="1.733999968"/>
    <n v="76146000"/>
    <n v="2.1000026999999921E-2"/>
    <x v="1"/>
    <x v="0"/>
    <x v="1"/>
  </r>
  <r>
    <x v="1986"/>
    <n v="1.730000019"/>
    <n v="1.7465000150000001"/>
    <n v="1.728500009"/>
    <n v="1.7374999520000001"/>
    <n v="60260000"/>
    <n v="1.8000006000000068E-2"/>
    <x v="0"/>
    <x v="1"/>
    <x v="1"/>
  </r>
  <r>
    <x v="1987"/>
    <n v="1.730000019"/>
    <n v="1.75"/>
    <n v="1.718000054"/>
    <n v="1.730000019"/>
    <n v="65062000"/>
    <n v="3.1999946000000001E-2"/>
    <x v="2"/>
    <x v="1"/>
    <x v="1"/>
  </r>
  <r>
    <x v="1988"/>
    <n v="1.7315000300000001"/>
    <n v="1.7319999930000001"/>
    <n v="1.6829999689999999"/>
    <n v="1.7200000289999999"/>
    <n v="123944000"/>
    <n v="4.9000024000000142E-2"/>
    <x v="1"/>
    <x v="0"/>
    <x v="1"/>
  </r>
  <r>
    <x v="1989"/>
    <n v="1.7150000329999999"/>
    <n v="1.735499978"/>
    <n v="1.707499981"/>
    <n v="1.7174999710000001"/>
    <n v="82502000"/>
    <n v="2.7999996999999999E-2"/>
    <x v="0"/>
    <x v="1"/>
    <x v="1"/>
  </r>
  <r>
    <x v="1990"/>
    <n v="1.6985000370000001"/>
    <n v="1.7250000240000001"/>
    <n v="1.694000006"/>
    <n v="1.7130000590000001"/>
    <n v="83568000"/>
    <n v="3.1000018000000074E-2"/>
    <x v="0"/>
    <x v="1"/>
    <x v="1"/>
  </r>
  <r>
    <x v="1991"/>
    <n v="1.6510000229999999"/>
    <n v="1.7000000479999999"/>
    <n v="1.6510000229999999"/>
    <n v="1.6979999539999999"/>
    <n v="119700000"/>
    <n v="4.9000025000000003E-2"/>
    <x v="0"/>
    <x v="1"/>
    <x v="1"/>
  </r>
  <r>
    <x v="1992"/>
    <n v="1.6499999759999999"/>
    <n v="1.6790000199999999"/>
    <n v="1.6419999599999999"/>
    <n v="1.644999981"/>
    <n v="138340000"/>
    <n v="3.7000060000000001E-2"/>
    <x v="1"/>
    <x v="0"/>
    <x v="1"/>
  </r>
  <r>
    <x v="1993"/>
    <n v="1.6390000579999999"/>
    <n v="1.6684999469999999"/>
    <n v="1.6004999879999999"/>
    <n v="1.6590000389999999"/>
    <n v="132388000"/>
    <n v="6.7999958999999999E-2"/>
    <x v="0"/>
    <x v="1"/>
    <x v="1"/>
  </r>
  <r>
    <x v="1994"/>
    <n v="1.6625000240000001"/>
    <n v="1.6879999640000001"/>
    <n v="1.644999981"/>
    <n v="1.6549999710000001"/>
    <n v="184310000"/>
    <n v="4.2999983000000075E-2"/>
    <x v="1"/>
    <x v="0"/>
    <x v="1"/>
  </r>
  <r>
    <x v="1995"/>
    <n v="1.686499953"/>
    <n v="1.694499969"/>
    <n v="1.6445000169999999"/>
    <n v="1.6749999520000001"/>
    <n v="153894000"/>
    <n v="4.999995200000007E-2"/>
    <x v="1"/>
    <x v="0"/>
    <x v="1"/>
  </r>
  <r>
    <x v="1996"/>
    <n v="1.65199995"/>
    <n v="1.6814999580000001"/>
    <n v="1.6454999450000001"/>
    <n v="1.6744999890000001"/>
    <n v="127840000"/>
    <n v="3.6000012999999997E-2"/>
    <x v="0"/>
    <x v="0"/>
    <x v="0"/>
  </r>
  <r>
    <x v="1997"/>
    <n v="1.6764999629999999"/>
    <n v="1.679499984"/>
    <n v="1.6525000329999999"/>
    <n v="1.6564999819999999"/>
    <n v="84908000"/>
    <n v="2.6999951000000078E-2"/>
    <x v="1"/>
    <x v="1"/>
    <x v="2"/>
  </r>
  <r>
    <x v="1998"/>
    <n v="1.6354999539999999"/>
    <n v="1.6990000009999999"/>
    <n v="1.628999949"/>
    <n v="1.671499968"/>
    <n v="279386000"/>
    <n v="7.0000051999999924E-2"/>
    <x v="0"/>
    <x v="1"/>
    <x v="1"/>
  </r>
  <r>
    <x v="1999"/>
    <n v="1.5859999659999999"/>
    <n v="1.5870000120000001"/>
    <n v="1.5299999710000001"/>
    <n v="1.5420000549999999"/>
    <n v="586258000"/>
    <n v="5.7000041000000001E-2"/>
    <x v="1"/>
    <x v="0"/>
    <x v="1"/>
  </r>
  <r>
    <x v="2000"/>
    <n v="1.626000047"/>
    <n v="1.646000028"/>
    <n v="1.5815000530000001"/>
    <n v="1.5829999450000001"/>
    <n v="289456000"/>
    <n v="6.4499974999999932E-2"/>
    <x v="1"/>
    <x v="0"/>
    <x v="1"/>
  </r>
  <r>
    <x v="2001"/>
    <n v="1.618000031"/>
    <n v="1.6445000169999999"/>
    <n v="1.575999975"/>
    <n v="1.6430000069999999"/>
    <n v="210470000"/>
    <n v="6.8500041999999928E-2"/>
    <x v="0"/>
    <x v="0"/>
    <x v="0"/>
  </r>
  <r>
    <x v="2002"/>
    <n v="1.6549999710000001"/>
    <n v="1.6640000340000001"/>
    <n v="1.605000019"/>
    <n v="1.6150000099999999"/>
    <n v="181960000"/>
    <n v="5.9000015000000072E-2"/>
    <x v="1"/>
    <x v="0"/>
    <x v="1"/>
  </r>
  <r>
    <x v="2003"/>
    <n v="1.66050005"/>
    <n v="1.6779999729999999"/>
    <n v="1.6445000169999999"/>
    <n v="1.6469999550000001"/>
    <n v="135558000"/>
    <n v="3.3499955999999997E-2"/>
    <x v="1"/>
    <x v="1"/>
    <x v="2"/>
  </r>
  <r>
    <x v="2004"/>
    <n v="1.6979999539999999"/>
    <n v="1.7059999699999999"/>
    <n v="1.6634999509999999"/>
    <n v="1.667500019"/>
    <n v="155132000"/>
    <n v="4.2500019E-2"/>
    <x v="1"/>
    <x v="0"/>
    <x v="1"/>
  </r>
  <r>
    <x v="2005"/>
    <n v="1.6979999539999999"/>
    <n v="1.708999991"/>
    <n v="1.679499984"/>
    <n v="1.6979999539999999"/>
    <n v="92338000"/>
    <n v="2.9500006999999995E-2"/>
    <x v="2"/>
    <x v="1"/>
    <x v="1"/>
  </r>
  <r>
    <x v="2006"/>
    <n v="1.7259999509999999"/>
    <n v="1.7345000509999999"/>
    <n v="1.7070000169999999"/>
    <n v="1.7120000120000001"/>
    <n v="134270000"/>
    <n v="2.7500034000000007E-2"/>
    <x v="1"/>
    <x v="0"/>
    <x v="1"/>
  </r>
  <r>
    <x v="2007"/>
    <n v="1.7319999930000001"/>
    <n v="1.7400000099999999"/>
    <n v="1.7124999759999999"/>
    <n v="1.7200000289999999"/>
    <n v="88632000"/>
    <n v="2.7500034000000007E-2"/>
    <x v="1"/>
    <x v="1"/>
    <x v="2"/>
  </r>
  <r>
    <x v="2008"/>
    <n v="1.7115000490000001"/>
    <n v="1.723500013"/>
    <n v="1.700999975"/>
    <n v="1.7200000289999999"/>
    <n v="109500000"/>
    <n v="2.2500038E-2"/>
    <x v="0"/>
    <x v="1"/>
    <x v="1"/>
  </r>
  <r>
    <x v="2009"/>
    <n v="1.6909999849999999"/>
    <n v="1.7254999879999999"/>
    <n v="1.6825000050000001"/>
    <n v="1.7150000329999999"/>
    <n v="120960000"/>
    <n v="4.2999982999999853E-2"/>
    <x v="0"/>
    <x v="0"/>
    <x v="0"/>
  </r>
  <r>
    <x v="2010"/>
    <n v="1.6924999949999999"/>
    <n v="1.7059999699999999"/>
    <n v="1.6775000099999999"/>
    <n v="1.684999943"/>
    <n v="120100000"/>
    <n v="2.8499959999999991E-2"/>
    <x v="1"/>
    <x v="0"/>
    <x v="1"/>
  </r>
  <r>
    <x v="2011"/>
    <n v="1.6950000519999999"/>
    <n v="1.7174999710000001"/>
    <n v="1.690000057"/>
    <n v="1.699499965"/>
    <n v="79836000"/>
    <n v="2.749991400000007E-2"/>
    <x v="0"/>
    <x v="1"/>
    <x v="1"/>
  </r>
  <r>
    <x v="2012"/>
    <n v="1.7269999979999999"/>
    <n v="1.7384999990000001"/>
    <n v="1.6959999800000001"/>
    <n v="1.7015000579999999"/>
    <n v="85614000"/>
    <n v="4.2500019E-2"/>
    <x v="1"/>
    <x v="0"/>
    <x v="1"/>
  </r>
  <r>
    <x v="2013"/>
    <n v="1.736500025"/>
    <n v="1.7410000560000001"/>
    <n v="1.7044999599999999"/>
    <n v="1.7224999670000001"/>
    <n v="66314000"/>
    <n v="3.6500096000000148E-2"/>
    <x v="1"/>
    <x v="1"/>
    <x v="2"/>
  </r>
  <r>
    <x v="2014"/>
    <n v="1.7664999960000001"/>
    <n v="1.7984999420000001"/>
    <n v="1.736500025"/>
    <n v="1.7404999729999999"/>
    <n v="191150000"/>
    <n v="6.1999917000000071E-2"/>
    <x v="1"/>
    <x v="0"/>
    <x v="1"/>
  </r>
  <r>
    <x v="2015"/>
    <n v="1.7795000080000001"/>
    <n v="1.7955000400000001"/>
    <n v="1.7664999960000001"/>
    <n v="1.7684999699999999"/>
    <n v="106870000"/>
    <n v="2.9000044000000003E-2"/>
    <x v="1"/>
    <x v="0"/>
    <x v="1"/>
  </r>
  <r>
    <x v="2016"/>
    <n v="1.7749999759999999"/>
    <n v="1.7799999710000001"/>
    <n v="1.7480000259999999"/>
    <n v="1.772500038"/>
    <n v="100856000"/>
    <n v="3.1999945000000141E-2"/>
    <x v="1"/>
    <x v="1"/>
    <x v="2"/>
  </r>
  <r>
    <x v="2017"/>
    <n v="1.7840000389999999"/>
    <n v="1.8009999990000001"/>
    <n v="1.7695000169999999"/>
    <n v="1.7784999610000001"/>
    <n v="114028000"/>
    <n v="3.1499982000000148E-2"/>
    <x v="1"/>
    <x v="1"/>
    <x v="2"/>
  </r>
  <r>
    <x v="2018"/>
    <n v="1.77699995"/>
    <n v="1.7784999610000001"/>
    <n v="1.756500006"/>
    <n v="1.7740000490000001"/>
    <n v="118292000"/>
    <n v="2.1999955000000071E-2"/>
    <x v="1"/>
    <x v="0"/>
    <x v="1"/>
  </r>
  <r>
    <x v="2019"/>
    <n v="1.7625000479999999"/>
    <n v="1.772500038"/>
    <n v="1.7595000270000001"/>
    <n v="1.763499975"/>
    <n v="77458000"/>
    <n v="1.3000010999999922E-2"/>
    <x v="0"/>
    <x v="1"/>
    <x v="1"/>
  </r>
  <r>
    <x v="2020"/>
    <n v="1.772500038"/>
    <n v="1.7840000389999999"/>
    <n v="1.7584999800000001"/>
    <n v="1.7640000579999999"/>
    <n v="95742000"/>
    <n v="2.5500058999999853E-2"/>
    <x v="1"/>
    <x v="0"/>
    <x v="1"/>
  </r>
  <r>
    <x v="2021"/>
    <n v="1.7749999759999999"/>
    <n v="1.7775000329999999"/>
    <n v="1.7575000519999999"/>
    <n v="1.7610000370000001"/>
    <n v="65742000"/>
    <n v="1.9999981E-2"/>
    <x v="1"/>
    <x v="1"/>
    <x v="2"/>
  </r>
  <r>
    <x v="2022"/>
    <n v="1.7755000590000001"/>
    <n v="1.8020000460000001"/>
    <n v="1.764500022"/>
    <n v="1.7680000069999999"/>
    <n v="98604000"/>
    <n v="3.7500024000000076E-2"/>
    <x v="1"/>
    <x v="1"/>
    <x v="2"/>
  </r>
  <r>
    <x v="2023"/>
    <n v="1.8250000479999999"/>
    <n v="1.8494999409999999"/>
    <n v="1.7719999550000001"/>
    <n v="1.7784999610000001"/>
    <n v="206404000"/>
    <n v="7.7499985999999854E-2"/>
    <x v="1"/>
    <x v="0"/>
    <x v="1"/>
  </r>
  <r>
    <x v="2024"/>
    <n v="1.820500016"/>
    <n v="1.8454999919999999"/>
    <n v="1.8105000259999999"/>
    <n v="1.816499949"/>
    <n v="95366000"/>
    <n v="3.4999965999999993E-2"/>
    <x v="1"/>
    <x v="1"/>
    <x v="2"/>
  </r>
  <r>
    <x v="2025"/>
    <n v="1.7795000080000001"/>
    <n v="1.8250000479999999"/>
    <n v="1.766000032"/>
    <n v="1.8229999539999999"/>
    <n v="96718000"/>
    <n v="5.9000015999999933E-2"/>
    <x v="0"/>
    <x v="0"/>
    <x v="0"/>
  </r>
  <r>
    <x v="2026"/>
    <n v="1.7884999509999999"/>
    <n v="1.8009999990000001"/>
    <n v="1.7740000490000001"/>
    <n v="1.77699995"/>
    <n v="77630000"/>
    <n v="2.6999949999999995E-2"/>
    <x v="1"/>
    <x v="1"/>
    <x v="2"/>
  </r>
  <r>
    <x v="2027"/>
    <n v="1.7675000430000001"/>
    <n v="1.809999943"/>
    <n v="1.764500022"/>
    <n v="1.7955000400000001"/>
    <n v="97696000"/>
    <n v="4.5499920999999999E-2"/>
    <x v="0"/>
    <x v="1"/>
    <x v="1"/>
  </r>
  <r>
    <x v="2028"/>
    <n v="1.7415000199999999"/>
    <n v="1.7740000490000001"/>
    <n v="1.7400000099999999"/>
    <n v="1.769999981"/>
    <n v="106282000"/>
    <n v="3.4000039000000148E-2"/>
    <x v="0"/>
    <x v="0"/>
    <x v="0"/>
  </r>
  <r>
    <x v="2029"/>
    <n v="1.7599999900000001"/>
    <n v="1.7640000579999999"/>
    <n v="1.7200000289999999"/>
    <n v="1.7465000150000001"/>
    <n v="77450000"/>
    <n v="4.4000028999999996E-2"/>
    <x v="1"/>
    <x v="0"/>
    <x v="1"/>
  </r>
  <r>
    <x v="2030"/>
    <n v="1.747499943"/>
    <n v="1.764500022"/>
    <n v="1.723500013"/>
    <n v="1.7625000479999999"/>
    <n v="69350000"/>
    <n v="4.1000009000000004E-2"/>
    <x v="0"/>
    <x v="1"/>
    <x v="1"/>
  </r>
  <r>
    <x v="2031"/>
    <n v="1.743499994"/>
    <n v="1.7704999450000001"/>
    <n v="1.7324999569999999"/>
    <n v="1.7335000039999999"/>
    <n v="78240000"/>
    <n v="3.7999988000000151E-2"/>
    <x v="1"/>
    <x v="0"/>
    <x v="1"/>
  </r>
  <r>
    <x v="2032"/>
    <n v="1.7519999740000001"/>
    <n v="1.7584999800000001"/>
    <n v="1.7395000460000001"/>
    <n v="1.7410000560000001"/>
    <n v="72688000"/>
    <n v="1.8999933999999996E-2"/>
    <x v="1"/>
    <x v="1"/>
    <x v="2"/>
  </r>
  <r>
    <x v="2033"/>
    <n v="1.761999965"/>
    <n v="1.7704999450000001"/>
    <n v="1.7259999509999999"/>
    <n v="1.7669999599999999"/>
    <n v="103036000"/>
    <n v="4.4499994000000154E-2"/>
    <x v="0"/>
    <x v="0"/>
    <x v="0"/>
  </r>
  <r>
    <x v="2034"/>
    <n v="1.779000044"/>
    <n v="1.7905000449999999"/>
    <n v="1.758000016"/>
    <n v="1.7599999900000001"/>
    <n v="84110000"/>
    <n v="3.250002899999993E-2"/>
    <x v="1"/>
    <x v="1"/>
    <x v="2"/>
  </r>
  <r>
    <x v="2035"/>
    <n v="1.7654999490000001"/>
    <n v="1.8035000560000001"/>
    <n v="1.758000016"/>
    <n v="1.7944999930000001"/>
    <n v="96522000"/>
    <n v="4.5500040000000075E-2"/>
    <x v="0"/>
    <x v="1"/>
    <x v="1"/>
  </r>
  <r>
    <x v="2036"/>
    <n v="1.784500003"/>
    <n v="1.7984999420000001"/>
    <n v="1.7519999740000001"/>
    <n v="1.752500057"/>
    <n v="101946000"/>
    <n v="4.6499968000000003E-2"/>
    <x v="1"/>
    <x v="0"/>
    <x v="1"/>
  </r>
  <r>
    <x v="2037"/>
    <n v="1.7690000530000001"/>
    <n v="1.7905000449999999"/>
    <n v="1.7640000579999999"/>
    <n v="1.7799999710000001"/>
    <n v="89142000"/>
    <n v="2.6499987000000003E-2"/>
    <x v="0"/>
    <x v="0"/>
    <x v="0"/>
  </r>
  <r>
    <x v="2038"/>
    <n v="1.7610000370000001"/>
    <n v="1.792500019"/>
    <n v="1.756999969"/>
    <n v="1.7749999759999999"/>
    <n v="50146000"/>
    <n v="3.5500050000000005E-2"/>
    <x v="0"/>
    <x v="1"/>
    <x v="1"/>
  </r>
  <r>
    <x v="2039"/>
    <n v="1.771499991"/>
    <n v="1.777999997"/>
    <n v="1.7549999949999999"/>
    <n v="1.756999969"/>
    <n v="106044000"/>
    <n v="2.3000002000000075E-2"/>
    <x v="1"/>
    <x v="0"/>
    <x v="1"/>
  </r>
  <r>
    <x v="2040"/>
    <n v="1.751000047"/>
    <n v="1.7719999550000001"/>
    <n v="1.7439999580000001"/>
    <n v="1.7649999860000001"/>
    <n v="73510000"/>
    <n v="2.7999996999999999E-2"/>
    <x v="0"/>
    <x v="1"/>
    <x v="1"/>
  </r>
  <r>
    <x v="2041"/>
    <n v="1.7250000240000001"/>
    <n v="1.752500057"/>
    <n v="1.708500028"/>
    <n v="1.7454999689999999"/>
    <n v="91126000"/>
    <n v="4.4000028999999996E-2"/>
    <x v="0"/>
    <x v="1"/>
    <x v="1"/>
  </r>
  <r>
    <x v="2042"/>
    <n v="1.6855000259999999"/>
    <n v="1.7315000300000001"/>
    <n v="1.679499984"/>
    <n v="1.730000019"/>
    <n v="140686000"/>
    <n v="5.2000046000000077E-2"/>
    <x v="0"/>
    <x v="0"/>
    <x v="0"/>
  </r>
  <r>
    <x v="2043"/>
    <n v="1.667500019"/>
    <n v="1.703500032"/>
    <n v="1.6634999509999999"/>
    <n v="1.684999943"/>
    <n v="96266000"/>
    <n v="4.0000081000000076E-2"/>
    <x v="0"/>
    <x v="1"/>
    <x v="1"/>
  </r>
  <r>
    <x v="2044"/>
    <n v="1.6545000080000001"/>
    <n v="1.6779999729999999"/>
    <n v="1.646499991"/>
    <n v="1.6734999420000001"/>
    <n v="114314000"/>
    <n v="3.1499981999999926E-2"/>
    <x v="0"/>
    <x v="0"/>
    <x v="0"/>
  </r>
  <r>
    <x v="2045"/>
    <n v="1.6454999450000001"/>
    <n v="1.6634999509999999"/>
    <n v="1.639500022"/>
    <n v="1.6619999409999999"/>
    <n v="58654000"/>
    <n v="2.399992899999992E-2"/>
    <x v="0"/>
    <x v="1"/>
    <x v="1"/>
  </r>
  <r>
    <x v="2046"/>
    <n v="1.7039999960000001"/>
    <n v="1.7239999770000001"/>
    <n v="1.6725000139999999"/>
    <n v="1.6749999520000001"/>
    <n v="147676000"/>
    <n v="5.1499963000000148E-2"/>
    <x v="1"/>
    <x v="0"/>
    <x v="1"/>
  </r>
  <r>
    <x v="2047"/>
    <n v="1.7029999490000001"/>
    <n v="1.7200000289999999"/>
    <n v="1.692999959"/>
    <n v="1.7005000109999999"/>
    <n v="87944000"/>
    <n v="2.7000069999999932E-2"/>
    <x v="1"/>
    <x v="0"/>
    <x v="1"/>
  </r>
  <r>
    <x v="2048"/>
    <n v="1.6979999539999999"/>
    <n v="1.7254999879999999"/>
    <n v="1.690000057"/>
    <n v="1.690000057"/>
    <n v="84858000"/>
    <n v="3.5499930999999929E-2"/>
    <x v="1"/>
    <x v="1"/>
    <x v="2"/>
  </r>
  <r>
    <x v="2049"/>
    <n v="1.7369999890000001"/>
    <n v="1.7374999520000001"/>
    <n v="1.6924999949999999"/>
    <n v="1.7055000069999999"/>
    <n v="85140000"/>
    <n v="4.4999957000000146E-2"/>
    <x v="1"/>
    <x v="1"/>
    <x v="2"/>
  </r>
  <r>
    <x v="2050"/>
    <n v="1.7795000080000001"/>
    <n v="1.7840000389999999"/>
    <n v="1.730000019"/>
    <n v="1.7359999420000001"/>
    <n v="103320000"/>
    <n v="5.4000019999999926E-2"/>
    <x v="1"/>
    <x v="1"/>
    <x v="2"/>
  </r>
  <r>
    <x v="2051"/>
    <n v="1.8155000210000001"/>
    <n v="1.827000022"/>
    <n v="1.7730000020000001"/>
    <n v="1.7745000120000001"/>
    <n v="117544000"/>
    <n v="5.4000019999999926E-2"/>
    <x v="1"/>
    <x v="0"/>
    <x v="1"/>
  </r>
  <r>
    <x v="2052"/>
    <n v="1.8255000109999999"/>
    <n v="1.8274999860000001"/>
    <n v="1.8094999789999999"/>
    <n v="1.813500047"/>
    <n v="64036000"/>
    <n v="1.8000007000000151E-2"/>
    <x v="1"/>
    <x v="1"/>
    <x v="2"/>
  </r>
  <r>
    <x v="2053"/>
    <n v="1.8595000509999999"/>
    <n v="1.871000051"/>
    <n v="1.8439999819999999"/>
    <n v="1.8595000509999999"/>
    <n v="117266000"/>
    <n v="2.7000069000000071E-2"/>
    <x v="2"/>
    <x v="0"/>
    <x v="1"/>
  </r>
  <r>
    <x v="2054"/>
    <n v="1.8574999569999999"/>
    <n v="1.875"/>
    <n v="1.8374999759999999"/>
    <n v="1.8674999480000001"/>
    <n v="104180000"/>
    <n v="3.7500024000000076E-2"/>
    <x v="0"/>
    <x v="0"/>
    <x v="0"/>
  </r>
  <r>
    <x v="2055"/>
    <n v="1.8595000509999999"/>
    <n v="1.8595000509999999"/>
    <n v="1.8380000590000001"/>
    <n v="1.8474999670000001"/>
    <n v="59466000"/>
    <n v="2.1499991999999857E-2"/>
    <x v="1"/>
    <x v="1"/>
    <x v="2"/>
  </r>
  <r>
    <x v="2056"/>
    <n v="1.908499956"/>
    <n v="1.908499956"/>
    <n v="1.8344999550000001"/>
    <n v="1.8689999580000001"/>
    <n v="116812000"/>
    <n v="7.4000000999999926E-2"/>
    <x v="1"/>
    <x v="1"/>
    <x v="2"/>
  </r>
  <r>
    <x v="2057"/>
    <n v="1.908499956"/>
    <n v="1.9125000240000001"/>
    <n v="1.8650000099999999"/>
    <n v="1.8745000359999999"/>
    <n v="127368000"/>
    <n v="4.7500014000000146E-2"/>
    <x v="1"/>
    <x v="1"/>
    <x v="2"/>
  </r>
  <r>
    <x v="2058"/>
    <n v="1.897500038"/>
    <n v="1.9874999520000001"/>
    <n v="1.8880000109999999"/>
    <n v="1.9479999539999999"/>
    <n v="221112000"/>
    <n v="9.9499941000000147E-2"/>
    <x v="0"/>
    <x v="0"/>
    <x v="0"/>
  </r>
  <r>
    <x v="2059"/>
    <n v="1.897500038"/>
    <n v="1.9114999770000001"/>
    <n v="1.8619999890000001"/>
    <n v="1.8945000169999999"/>
    <n v="117422000"/>
    <n v="4.9499987999999995E-2"/>
    <x v="1"/>
    <x v="0"/>
    <x v="1"/>
  </r>
  <r>
    <x v="2060"/>
    <n v="1.897500038"/>
    <n v="1.952000022"/>
    <n v="1.8925000430000001"/>
    <n v="1.8999999759999999"/>
    <n v="109400000"/>
    <n v="5.9499978999999925E-2"/>
    <x v="0"/>
    <x v="1"/>
    <x v="1"/>
  </r>
  <r>
    <x v="2061"/>
    <n v="1.886999965"/>
    <n v="1.9375"/>
    <n v="1.8860000370000001"/>
    <n v="1.911000013"/>
    <n v="295646000"/>
    <n v="5.1499962999999926E-2"/>
    <x v="0"/>
    <x v="1"/>
    <x v="1"/>
  </r>
  <r>
    <x v="2062"/>
    <n v="2.182499886"/>
    <n v="2.1870000360000001"/>
    <n v="2.0920000079999999"/>
    <n v="2.1005001069999998"/>
    <n v="921512000"/>
    <n v="9.5000028000000292E-2"/>
    <x v="1"/>
    <x v="0"/>
    <x v="1"/>
  </r>
  <r>
    <x v="2063"/>
    <n v="2.2839999199999999"/>
    <n v="2.2904999259999999"/>
    <n v="2.1684999469999999"/>
    <n v="2.1770000459999999"/>
    <n v="502830000"/>
    <n v="0.12199997899999993"/>
    <x v="1"/>
    <x v="0"/>
    <x v="1"/>
  </r>
  <r>
    <x v="2064"/>
    <n v="2.2574999330000001"/>
    <n v="2.2874999049999998"/>
    <n v="2.2304999830000001"/>
    <n v="2.2655000689999998"/>
    <n v="209836000"/>
    <n v="5.6999921999999703E-2"/>
    <x v="0"/>
    <x v="0"/>
    <x v="0"/>
  </r>
  <r>
    <x v="2065"/>
    <n v="2.2465000150000001"/>
    <n v="2.2595000270000001"/>
    <n v="2.2174999710000001"/>
    <n v="2.2439999579999999"/>
    <n v="142544000"/>
    <n v="4.2000056000000008E-2"/>
    <x v="1"/>
    <x v="1"/>
    <x v="2"/>
  </r>
  <r>
    <x v="2066"/>
    <n v="2.3255000109999999"/>
    <n v="2.3485000130000002"/>
    <n v="2.2439999579999999"/>
    <n v="2.244999886"/>
    <n v="216728000"/>
    <n v="0.10450005500000037"/>
    <x v="1"/>
    <x v="0"/>
    <x v="1"/>
  </r>
  <r>
    <x v="2067"/>
    <n v="2.3055000309999998"/>
    <n v="2.3090000150000001"/>
    <n v="2.2920000549999999"/>
    <n v="2.3004999160000001"/>
    <n v="96650000"/>
    <n v="1.6999960000000147E-2"/>
    <x v="1"/>
    <x v="1"/>
    <x v="2"/>
  </r>
  <r>
    <x v="2068"/>
    <n v="2.2730000019999999"/>
    <n v="2.2885000710000001"/>
    <n v="2.2709999079999998"/>
    <n v="2.2774999139999998"/>
    <n v="99544000"/>
    <n v="1.7500163000000235E-2"/>
    <x v="0"/>
    <x v="0"/>
    <x v="0"/>
  </r>
  <r>
    <x v="2069"/>
    <n v="2.2634999750000002"/>
    <n v="2.28550005"/>
    <n v="2.2585000989999999"/>
    <n v="2.2625000480000002"/>
    <n v="99030000"/>
    <n v="2.6999951000000078E-2"/>
    <x v="1"/>
    <x v="0"/>
    <x v="1"/>
  </r>
  <r>
    <x v="2070"/>
    <n v="2.2829999920000001"/>
    <n v="2.295000076"/>
    <n v="2.2630000109999999"/>
    <n v="2.266000032"/>
    <n v="89098000"/>
    <n v="3.2000065000000077E-2"/>
    <x v="1"/>
    <x v="1"/>
    <x v="2"/>
  </r>
  <r>
    <x v="2071"/>
    <n v="2.296499968"/>
    <n v="2.3220000270000001"/>
    <n v="2.2874999049999998"/>
    <n v="2.2880001069999998"/>
    <n v="91824000"/>
    <n v="3.4500122000000299E-2"/>
    <x v="1"/>
    <x v="1"/>
    <x v="2"/>
  </r>
  <r>
    <x v="2072"/>
    <n v="2.2379999160000001"/>
    <n v="2.2785000800000001"/>
    <n v="2.2295000549999999"/>
    <n v="2.2695000169999999"/>
    <n v="198424000"/>
    <n v="4.9000025000000225E-2"/>
    <x v="0"/>
    <x v="0"/>
    <x v="0"/>
  </r>
  <r>
    <x v="2073"/>
    <n v="2.2604999540000001"/>
    <n v="2.2604999540000001"/>
    <n v="2.2249999049999998"/>
    <n v="2.2309999469999999"/>
    <n v="116844000"/>
    <n v="3.5500049000000367E-2"/>
    <x v="1"/>
    <x v="1"/>
    <x v="2"/>
  </r>
  <r>
    <x v="2074"/>
    <n v="2.210000038"/>
    <n v="2.2860000130000002"/>
    <n v="2.2025001049999999"/>
    <n v="2.2314999100000001"/>
    <n v="129482000"/>
    <n v="8.3499908000000289E-2"/>
    <x v="0"/>
    <x v="0"/>
    <x v="0"/>
  </r>
  <r>
    <x v="2075"/>
    <n v="2.2520000929999999"/>
    <n v="2.267499924"/>
    <n v="2.194000006"/>
    <n v="2.1965000629999998"/>
    <n v="110502000"/>
    <n v="7.3499917999999997E-2"/>
    <x v="1"/>
    <x v="0"/>
    <x v="1"/>
  </r>
  <r>
    <x v="2076"/>
    <n v="2.2135000229999999"/>
    <n v="2.2469999789999999"/>
    <n v="2.210000038"/>
    <n v="2.244999886"/>
    <n v="72502000"/>
    <n v="3.6999940999999925E-2"/>
    <x v="0"/>
    <x v="0"/>
    <x v="0"/>
  </r>
  <r>
    <x v="2077"/>
    <n v="2.2060000899999999"/>
    <n v="2.2214999199999999"/>
    <n v="2.2060000899999999"/>
    <n v="2.2095000740000001"/>
    <n v="61008000"/>
    <n v="1.5499829999999992E-2"/>
    <x v="0"/>
    <x v="1"/>
    <x v="1"/>
  </r>
  <r>
    <x v="2078"/>
    <n v="2.1865000719999999"/>
    <n v="2.1949999330000001"/>
    <n v="2.1754999160000001"/>
    <n v="2.194000006"/>
    <n v="72086000"/>
    <n v="1.9500016999999925E-2"/>
    <x v="0"/>
    <x v="0"/>
    <x v="0"/>
  </r>
  <r>
    <x v="2079"/>
    <n v="2.1860001090000001"/>
    <n v="2.1884999280000001"/>
    <n v="2.1665000920000002"/>
    <n v="2.1800000669999999"/>
    <n v="66478000"/>
    <n v="2.1999835999999995E-2"/>
    <x v="1"/>
    <x v="1"/>
    <x v="2"/>
  </r>
  <r>
    <x v="2080"/>
    <n v="2.1884999280000001"/>
    <n v="2.2135000229999999"/>
    <n v="2.1470000740000001"/>
    <n v="2.1805000309999998"/>
    <n v="107482000"/>
    <n v="6.6499948999999781E-2"/>
    <x v="1"/>
    <x v="0"/>
    <x v="1"/>
  </r>
  <r>
    <x v="2081"/>
    <n v="2.1710000040000001"/>
    <n v="2.198499918"/>
    <n v="2.1610000130000002"/>
    <n v="2.1870000360000001"/>
    <n v="70354000"/>
    <n v="3.7499904999999778E-2"/>
    <x v="0"/>
    <x v="1"/>
    <x v="1"/>
  </r>
  <r>
    <x v="2082"/>
    <n v="2.118499994"/>
    <n v="2.1659998890000001"/>
    <n v="2.1135001180000001"/>
    <n v="2.1659998890000001"/>
    <n v="117438000"/>
    <n v="5.2499770999999917E-2"/>
    <x v="0"/>
    <x v="0"/>
    <x v="0"/>
  </r>
  <r>
    <x v="2083"/>
    <n v="2.1154999729999999"/>
    <n v="2.1400001049999999"/>
    <n v="2.1040000920000002"/>
    <n v="2.1270000929999999"/>
    <n v="61844000"/>
    <n v="3.6000012999999775E-2"/>
    <x v="0"/>
    <x v="0"/>
    <x v="0"/>
  </r>
  <r>
    <x v="2084"/>
    <n v="2.118499994"/>
    <n v="2.131500006"/>
    <n v="2.1129999160000001"/>
    <n v="2.1150000100000002"/>
    <n v="57214000"/>
    <n v="1.8500089999999858E-2"/>
    <x v="1"/>
    <x v="1"/>
    <x v="2"/>
  </r>
  <r>
    <x v="2085"/>
    <n v="2.1394999029999999"/>
    <n v="2.1500000950000002"/>
    <n v="2.0954999920000001"/>
    <n v="2.0954999920000001"/>
    <n v="73078000"/>
    <n v="5.4500103000000077E-2"/>
    <x v="1"/>
    <x v="1"/>
    <x v="2"/>
  </r>
  <r>
    <x v="2086"/>
    <n v="2.1245000360000001"/>
    <n v="2.1354999540000001"/>
    <n v="2.09800005"/>
    <n v="2.1194999220000001"/>
    <n v="77484000"/>
    <n v="3.7499904000000139E-2"/>
    <x v="1"/>
    <x v="0"/>
    <x v="1"/>
  </r>
  <r>
    <x v="2087"/>
    <n v="2.1349999899999998"/>
    <n v="2.1405000689999998"/>
    <n v="2.1019999980000001"/>
    <n v="2.1219999789999999"/>
    <n v="67384000"/>
    <n v="3.8500070999999636E-2"/>
    <x v="1"/>
    <x v="1"/>
    <x v="2"/>
  </r>
  <r>
    <x v="2088"/>
    <n v="2.0920000079999999"/>
    <n v="2.1484999660000001"/>
    <n v="2.0875000950000002"/>
    <n v="2.1259999280000001"/>
    <n v="88580000"/>
    <n v="6.0999870999999928E-2"/>
    <x v="0"/>
    <x v="0"/>
    <x v="0"/>
  </r>
  <r>
    <x v="2089"/>
    <n v="2.0755000109999999"/>
    <n v="2.102499962"/>
    <n v="2.0520000459999999"/>
    <n v="2.0999999049999998"/>
    <n v="80542000"/>
    <n v="5.0499916000000145E-2"/>
    <x v="0"/>
    <x v="1"/>
    <x v="1"/>
  </r>
  <r>
    <x v="2090"/>
    <n v="2.180999994"/>
    <n v="2.182499886"/>
    <n v="2.0755000109999999"/>
    <n v="2.0775001049999999"/>
    <n v="158796000"/>
    <n v="0.10699987500000008"/>
    <x v="1"/>
    <x v="0"/>
    <x v="1"/>
  </r>
  <r>
    <x v="2091"/>
    <n v="2.1865000719999999"/>
    <n v="2.2149999139999998"/>
    <n v="2.1724998950000001"/>
    <n v="2.1749999519999998"/>
    <n v="122830000"/>
    <n v="4.2500018999999778E-2"/>
    <x v="1"/>
    <x v="0"/>
    <x v="1"/>
  </r>
  <r>
    <x v="2092"/>
    <n v="2.1480000019999999"/>
    <n v="2.1744999890000001"/>
    <n v="2.1414999959999999"/>
    <n v="2.1724998950000001"/>
    <n v="77684000"/>
    <n v="3.2999993000000227E-2"/>
    <x v="0"/>
    <x v="0"/>
    <x v="0"/>
  </r>
  <r>
    <x v="2093"/>
    <n v="2.147500038"/>
    <n v="2.1600000860000002"/>
    <n v="2.1405000689999998"/>
    <n v="2.1494998930000002"/>
    <n v="65774000"/>
    <n v="1.9500017000000369E-2"/>
    <x v="0"/>
    <x v="1"/>
    <x v="1"/>
  </r>
  <r>
    <x v="2094"/>
    <n v="2.2249999049999998"/>
    <n v="2.2479999070000001"/>
    <n v="2.1345000270000001"/>
    <n v="2.135999918"/>
    <n v="175588000"/>
    <n v="0.11349988"/>
    <x v="1"/>
    <x v="0"/>
    <x v="1"/>
  </r>
  <r>
    <x v="2095"/>
    <n v="2.1965000629999998"/>
    <n v="2.2190001009999998"/>
    <n v="2.1719999310000002"/>
    <n v="2.2084999079999998"/>
    <n v="90104000"/>
    <n v="4.7000169999999564E-2"/>
    <x v="0"/>
    <x v="1"/>
    <x v="1"/>
  </r>
  <r>
    <x v="2096"/>
    <n v="2.1549999710000001"/>
    <n v="2.2365000249999998"/>
    <n v="2.141000032"/>
    <n v="2.194000006"/>
    <n v="126360000"/>
    <n v="9.5499992999999783E-2"/>
    <x v="0"/>
    <x v="0"/>
    <x v="0"/>
  </r>
  <r>
    <x v="2097"/>
    <n v="2.1354999540000001"/>
    <n v="2.1795001030000001"/>
    <n v="2.1324999330000001"/>
    <n v="2.1600000860000002"/>
    <n v="91758000"/>
    <n v="4.7000170000000008E-2"/>
    <x v="0"/>
    <x v="0"/>
    <x v="0"/>
  </r>
  <r>
    <x v="2098"/>
    <n v="2.1400001049999999"/>
    <n v="2.1459999079999998"/>
    <n v="2.1059999469999999"/>
    <n v="2.1400001049999999"/>
    <n v="82234000"/>
    <n v="3.9999960999999917E-2"/>
    <x v="2"/>
    <x v="0"/>
    <x v="1"/>
  </r>
  <r>
    <x v="2099"/>
    <n v="2.1375000480000002"/>
    <n v="2.171499968"/>
    <n v="2.1085000040000001"/>
    <n v="2.131500006"/>
    <n v="68806000"/>
    <n v="6.2999963999999853E-2"/>
    <x v="1"/>
    <x v="1"/>
    <x v="2"/>
  </r>
  <r>
    <x v="2100"/>
    <n v="2.0934998990000002"/>
    <n v="2.1505000590000001"/>
    <n v="2.0885000229999999"/>
    <n v="2.1324999330000001"/>
    <n v="69440000"/>
    <n v="6.2000036000000147E-2"/>
    <x v="0"/>
    <x v="1"/>
    <x v="1"/>
  </r>
  <r>
    <x v="2101"/>
    <n v="2.0625"/>
    <n v="2.1319999690000002"/>
    <n v="2.0625"/>
    <n v="2.0924999710000001"/>
    <n v="106276000"/>
    <n v="6.9499969000000217E-2"/>
    <x v="0"/>
    <x v="1"/>
    <x v="1"/>
  </r>
  <r>
    <x v="2102"/>
    <n v="2.1040000920000002"/>
    <n v="2.1135001180000001"/>
    <n v="2.0250000950000002"/>
    <n v="2.0599999430000002"/>
    <n v="116760000"/>
    <n v="8.8500022999999928E-2"/>
    <x v="1"/>
    <x v="0"/>
    <x v="1"/>
  </r>
  <r>
    <x v="2103"/>
    <n v="2.1094999310000002"/>
    <n v="2.1310000420000001"/>
    <n v="2.0775001049999999"/>
    <n v="2.0985000130000002"/>
    <n v="62908000"/>
    <n v="5.3499937000000219E-2"/>
    <x v="1"/>
    <x v="1"/>
    <x v="2"/>
  </r>
  <r>
    <x v="2104"/>
    <n v="2.1670000549999999"/>
    <n v="2.1710000040000001"/>
    <n v="2.119999886"/>
    <n v="2.1224999430000002"/>
    <n v="112328000"/>
    <n v="5.100011800000015E-2"/>
    <x v="1"/>
    <x v="0"/>
    <x v="1"/>
  </r>
  <r>
    <x v="2105"/>
    <n v="2.1579999920000001"/>
    <n v="2.1865000719999999"/>
    <n v="2.141000032"/>
    <n v="2.1630001069999998"/>
    <n v="83470000"/>
    <n v="4.5500039999999853E-2"/>
    <x v="0"/>
    <x v="0"/>
    <x v="0"/>
  </r>
  <r>
    <x v="2106"/>
    <n v="2.1684999469999999"/>
    <n v="2.1870000360000001"/>
    <n v="2.1494998930000002"/>
    <n v="2.1624999049999998"/>
    <n v="64794000"/>
    <n v="3.750014299999993E-2"/>
    <x v="1"/>
    <x v="1"/>
    <x v="2"/>
  </r>
  <r>
    <x v="2107"/>
    <n v="2.2395000459999999"/>
    <n v="2.2400000100000002"/>
    <n v="2.1565001009999998"/>
    <n v="2.1689999100000001"/>
    <n v="127856000"/>
    <n v="8.3499909000000372E-2"/>
    <x v="1"/>
    <x v="0"/>
    <x v="1"/>
  </r>
  <r>
    <x v="2108"/>
    <n v="2.2650001049999999"/>
    <n v="2.2920000549999999"/>
    <n v="2.2300000190000002"/>
    <n v="2.232500076"/>
    <n v="121120000"/>
    <n v="6.2000035999999703E-2"/>
    <x v="1"/>
    <x v="0"/>
    <x v="1"/>
  </r>
  <r>
    <x v="2109"/>
    <n v="2.3004999160000001"/>
    <n v="2.3294999600000001"/>
    <n v="2.2579998969999999"/>
    <n v="2.2664999959999999"/>
    <n v="116584000"/>
    <n v="7.1500063000000225E-2"/>
    <x v="1"/>
    <x v="1"/>
    <x v="2"/>
  </r>
  <r>
    <x v="2110"/>
    <n v="2.2465000150000001"/>
    <n v="2.305999994"/>
    <n v="2.2249999049999998"/>
    <n v="2.2999999519999998"/>
    <n v="130430000"/>
    <n v="8.1000089000000219E-2"/>
    <x v="0"/>
    <x v="0"/>
    <x v="0"/>
  </r>
  <r>
    <x v="2111"/>
    <n v="2.2244999409999999"/>
    <n v="2.2644999029999999"/>
    <n v="2.1944999690000002"/>
    <n v="2.245500088"/>
    <n v="129054000"/>
    <n v="6.9999933999999708E-2"/>
    <x v="0"/>
    <x v="0"/>
    <x v="0"/>
  </r>
  <r>
    <x v="2112"/>
    <n v="2.2005000109999999"/>
    <n v="2.2404999729999999"/>
    <n v="2.1665000920000002"/>
    <n v="2.2279999259999999"/>
    <n v="123858000"/>
    <n v="7.3999880999999768E-2"/>
    <x v="0"/>
    <x v="0"/>
    <x v="0"/>
  </r>
  <r>
    <x v="2113"/>
    <n v="2.1860001090000001"/>
    <n v="2.2304999830000001"/>
    <n v="2.1689999100000001"/>
    <n v="2.2135000229999999"/>
    <n v="67850000"/>
    <n v="6.1500072999999933E-2"/>
    <x v="0"/>
    <x v="1"/>
    <x v="1"/>
  </r>
  <r>
    <x v="2114"/>
    <n v="2.1879999639999999"/>
    <n v="2.2190001009999998"/>
    <n v="2.1789999010000001"/>
    <n v="2.1909999849999999"/>
    <n v="73606000"/>
    <n v="4.0000199999999708E-2"/>
    <x v="0"/>
    <x v="1"/>
    <x v="1"/>
  </r>
  <r>
    <x v="2115"/>
    <n v="2.170000076"/>
    <n v="2.2160000800000001"/>
    <n v="2.1614999770000001"/>
    <n v="2.1960000989999999"/>
    <n v="106036000"/>
    <n v="5.4500103000000077E-2"/>
    <x v="0"/>
    <x v="1"/>
    <x v="1"/>
  </r>
  <r>
    <x v="2116"/>
    <n v="2.1275000569999998"/>
    <n v="2.1840000150000001"/>
    <n v="2.1219999789999999"/>
    <n v="2.1454999450000001"/>
    <n v="114084000"/>
    <n v="6.2000036000000147E-2"/>
    <x v="0"/>
    <x v="0"/>
    <x v="0"/>
  </r>
  <r>
    <x v="2117"/>
    <n v="2.1310000420000001"/>
    <n v="2.1489999289999999"/>
    <n v="2.0950000289999999"/>
    <n v="2.1215000150000001"/>
    <n v="76656000"/>
    <n v="5.399989999999999E-2"/>
    <x v="1"/>
    <x v="1"/>
    <x v="2"/>
  </r>
  <r>
    <x v="2118"/>
    <n v="2.1895000929999999"/>
    <n v="2.1935000420000001"/>
    <n v="2.1170001030000001"/>
    <n v="2.1500000950000002"/>
    <n v="91552000"/>
    <n v="7.6499939000000072E-2"/>
    <x v="1"/>
    <x v="1"/>
    <x v="2"/>
  </r>
  <r>
    <x v="2119"/>
    <n v="2.2509999280000001"/>
    <n v="2.2509999280000001"/>
    <n v="2.180999994"/>
    <n v="2.1814999579999999"/>
    <n v="104500000"/>
    <n v="6.9999934000000152E-2"/>
    <x v="1"/>
    <x v="0"/>
    <x v="1"/>
  </r>
  <r>
    <x v="2120"/>
    <n v="2.232500076"/>
    <n v="2.2525000569999998"/>
    <n v="2.2149999139999998"/>
    <n v="2.2460000510000002"/>
    <n v="89154000"/>
    <n v="3.750014299999993E-2"/>
    <x v="0"/>
    <x v="1"/>
    <x v="1"/>
  </r>
  <r>
    <x v="2121"/>
    <n v="2.2929999830000001"/>
    <n v="2.2929999830000001"/>
    <n v="2.2139999869999998"/>
    <n v="2.2269999980000001"/>
    <n v="130570000"/>
    <n v="7.8999996000000294E-2"/>
    <x v="1"/>
    <x v="0"/>
    <x v="1"/>
  </r>
  <r>
    <x v="2122"/>
    <n v="2.2504999639999999"/>
    <n v="2.3034999370000002"/>
    <n v="2.233999968"/>
    <n v="2.295000076"/>
    <n v="118584000"/>
    <n v="6.9499969000000217E-2"/>
    <x v="0"/>
    <x v="0"/>
    <x v="0"/>
  </r>
  <r>
    <x v="2123"/>
    <n v="2.2974998950000001"/>
    <n v="2.3025000100000002"/>
    <n v="2.2574999330000001"/>
    <n v="2.283499956"/>
    <n v="92496000"/>
    <n v="4.5000077000000083E-2"/>
    <x v="1"/>
    <x v="1"/>
    <x v="2"/>
  </r>
  <r>
    <x v="2124"/>
    <n v="2.3464999199999999"/>
    <n v="2.34800005"/>
    <n v="2.2929999830000001"/>
    <n v="2.305999994"/>
    <n v="109518000"/>
    <n v="5.500006699999993E-2"/>
    <x v="1"/>
    <x v="1"/>
    <x v="2"/>
  </r>
  <r>
    <x v="2125"/>
    <n v="2.3085000510000002"/>
    <n v="2.3499999049999998"/>
    <n v="2.3020000459999999"/>
    <n v="2.3440001009999998"/>
    <n v="228774000"/>
    <n v="4.7999858999999923E-2"/>
    <x v="0"/>
    <x v="1"/>
    <x v="1"/>
  </r>
  <r>
    <x v="2126"/>
    <n v="1.9874999520000001"/>
    <n v="2.0550000669999999"/>
    <n v="1.9739999770000001"/>
    <n v="2.0499999519999998"/>
    <n v="602094000"/>
    <n v="8.1000089999999858E-2"/>
    <x v="0"/>
    <x v="0"/>
    <x v="0"/>
  </r>
  <r>
    <x v="2127"/>
    <n v="1.9529999490000001"/>
    <n v="1.9950000050000001"/>
    <n v="1.942999959"/>
    <n v="1.9819999930000001"/>
    <n v="175406000"/>
    <n v="5.2000046000000077E-2"/>
    <x v="0"/>
    <x v="0"/>
    <x v="0"/>
  </r>
  <r>
    <x v="2128"/>
    <n v="1.9474999900000001"/>
    <n v="1.9824999569999999"/>
    <n v="1.93599999"/>
    <n v="1.977499962"/>
    <n v="123184000"/>
    <n v="4.649996699999992E-2"/>
    <x v="0"/>
    <x v="1"/>
    <x v="1"/>
  </r>
  <r>
    <x v="2129"/>
    <n v="1.993000031"/>
    <n v="2.0195000169999999"/>
    <n v="1.9559999699999999"/>
    <n v="1.9674999710000001"/>
    <n v="135612000"/>
    <n v="6.3500047000000004E-2"/>
    <x v="1"/>
    <x v="0"/>
    <x v="1"/>
  </r>
  <r>
    <x v="2130"/>
    <n v="2.0185000899999999"/>
    <n v="2.0369999409999999"/>
    <n v="1.9824999569999999"/>
    <n v="1.99849999"/>
    <n v="107660000"/>
    <n v="5.4499984000000001E-2"/>
    <x v="1"/>
    <x v="0"/>
    <x v="1"/>
  </r>
  <r>
    <x v="2131"/>
    <n v="2.0374999049999998"/>
    <n v="2.0615000719999999"/>
    <n v="1.9900000099999999"/>
    <n v="2.0144999029999999"/>
    <n v="97236000"/>
    <n v="7.150006199999992E-2"/>
    <x v="1"/>
    <x v="1"/>
    <x v="2"/>
  </r>
  <r>
    <x v="2132"/>
    <n v="2.0780000689999998"/>
    <n v="2.0999999049999998"/>
    <n v="2.0425000190000002"/>
    <n v="2.0445001129999998"/>
    <n v="140000000"/>
    <n v="5.7499885999999556E-2"/>
    <x v="1"/>
    <x v="0"/>
    <x v="1"/>
  </r>
  <r>
    <x v="2133"/>
    <n v="2.0545001030000001"/>
    <n v="2.0899999139999998"/>
    <n v="2.0455000399999999"/>
    <n v="2.0745000839999999"/>
    <n v="88908000"/>
    <n v="4.4499873999999995E-2"/>
    <x v="0"/>
    <x v="0"/>
    <x v="0"/>
  </r>
  <r>
    <x v="2134"/>
    <n v="2.0694999690000002"/>
    <n v="2.073499918"/>
    <n v="2.0274999139999998"/>
    <n v="2.0539999010000001"/>
    <n v="67722000"/>
    <n v="4.600000400000015E-2"/>
    <x v="1"/>
    <x v="1"/>
    <x v="2"/>
  </r>
  <r>
    <x v="2135"/>
    <n v="2.0975000860000002"/>
    <n v="2.1054999830000001"/>
    <n v="2.051500082"/>
    <n v="2.0664999489999998"/>
    <n v="99016000"/>
    <n v="5.3999901000000072E-2"/>
    <x v="1"/>
    <x v="0"/>
    <x v="1"/>
  </r>
  <r>
    <x v="2136"/>
    <n v="2.0699999330000001"/>
    <n v="2.0999999049999998"/>
    <n v="2.0639998909999999"/>
    <n v="2.08949995"/>
    <n v="69432000"/>
    <n v="3.6000013999999858E-2"/>
    <x v="0"/>
    <x v="1"/>
    <x v="1"/>
  </r>
  <r>
    <x v="2137"/>
    <n v="2.108999968"/>
    <n v="2.1224999430000002"/>
    <n v="2.0429999830000001"/>
    <n v="2.073499918"/>
    <n v="111710000"/>
    <n v="7.9499960000000147E-2"/>
    <x v="1"/>
    <x v="0"/>
    <x v="1"/>
  </r>
  <r>
    <x v="2138"/>
    <n v="2.1340000629999998"/>
    <n v="2.15199995"/>
    <n v="2.1124999519999998"/>
    <n v="2.118499994"/>
    <n v="79644000"/>
    <n v="3.9499998000000147E-2"/>
    <x v="1"/>
    <x v="0"/>
    <x v="1"/>
  </r>
  <r>
    <x v="2139"/>
    <n v="2.1264998909999999"/>
    <n v="2.1500000950000002"/>
    <n v="2.1170001030000001"/>
    <n v="2.1259999280000001"/>
    <n v="62062000"/>
    <n v="3.2999992000000145E-2"/>
    <x v="1"/>
    <x v="1"/>
    <x v="2"/>
  </r>
  <r>
    <x v="2140"/>
    <n v="2.2225000860000002"/>
    <n v="2.2825000289999999"/>
    <n v="2.2214999199999999"/>
    <n v="2.2730000019999999"/>
    <n v="425558000"/>
    <n v="6.100010900000008E-2"/>
    <x v="0"/>
    <x v="0"/>
    <x v="0"/>
  </r>
  <r>
    <x v="2141"/>
    <n v="2.2650001049999999"/>
    <n v="2.2699999809999998"/>
    <n v="2.2119998930000002"/>
    <n v="2.2135000229999999"/>
    <n v="159340000"/>
    <n v="5.8000087999999561E-2"/>
    <x v="1"/>
    <x v="1"/>
    <x v="2"/>
  </r>
  <r>
    <x v="2142"/>
    <n v="2.3369998930000002"/>
    <n v="2.3380000590000001"/>
    <n v="2.2679998870000002"/>
    <n v="2.2715001109999999"/>
    <n v="233752000"/>
    <n v="7.0000171999999861E-2"/>
    <x v="1"/>
    <x v="1"/>
    <x v="2"/>
  </r>
  <r>
    <x v="2143"/>
    <n v="2.3989999289999999"/>
    <n v="2.4000000950000002"/>
    <n v="2.3329999450000001"/>
    <n v="2.3450000289999999"/>
    <n v="1186656000"/>
    <n v="6.7000150000000147E-2"/>
    <x v="1"/>
    <x v="0"/>
    <x v="1"/>
  </r>
  <r>
    <x v="2144"/>
    <n v="2.3994998930000002"/>
    <n v="2.4154999259999999"/>
    <n v="2.364000082"/>
    <n v="2.3784999849999999"/>
    <n v="357398000"/>
    <n v="5.149984399999985E-2"/>
    <x v="1"/>
    <x v="0"/>
    <x v="1"/>
  </r>
  <r>
    <x v="2145"/>
    <n v="2.442500114"/>
    <n v="2.4505000109999999"/>
    <n v="2.3670001030000001"/>
    <n v="2.375"/>
    <n v="259814000"/>
    <n v="8.3499907999999845E-2"/>
    <x v="1"/>
    <x v="0"/>
    <x v="1"/>
  </r>
  <r>
    <x v="2146"/>
    <n v="2.4119999409999999"/>
    <n v="2.4479999540000001"/>
    <n v="2.4045000079999999"/>
    <n v="2.4384999280000001"/>
    <n v="149664000"/>
    <n v="4.3499946000000289E-2"/>
    <x v="0"/>
    <x v="0"/>
    <x v="0"/>
  </r>
  <r>
    <x v="2147"/>
    <n v="2.4030001159999999"/>
    <n v="2.4240000249999998"/>
    <n v="2.3810000420000001"/>
    <n v="2.4024999139999998"/>
    <n v="53916000"/>
    <n v="4.2999982999999631E-2"/>
    <x v="1"/>
    <x v="1"/>
    <x v="2"/>
  </r>
  <r>
    <x v="2148"/>
    <n v="2.4175000190000002"/>
    <n v="2.4560000899999999"/>
    <n v="2.3810000420000001"/>
    <n v="2.4075000289999999"/>
    <n v="213418000"/>
    <n v="7.5000047999999708E-2"/>
    <x v="1"/>
    <x v="0"/>
    <x v="1"/>
  </r>
  <r>
    <x v="2149"/>
    <n v="2.4275000100000002"/>
    <n v="2.4714999199999999"/>
    <n v="2.4059998990000002"/>
    <n v="2.4154999259999999"/>
    <n v="207688000"/>
    <n v="6.5500020999999631E-2"/>
    <x v="1"/>
    <x v="0"/>
    <x v="1"/>
  </r>
  <r>
    <x v="2150"/>
    <n v="2.4230000970000001"/>
    <n v="2.4340000150000001"/>
    <n v="2.3775000569999998"/>
    <n v="2.4240000249999998"/>
    <n v="158512000"/>
    <n v="5.6499958000000294E-2"/>
    <x v="0"/>
    <x v="0"/>
    <x v="0"/>
  </r>
  <r>
    <x v="2151"/>
    <n v="2.4500000480000002"/>
    <n v="2.4700000289999999"/>
    <n v="2.4314999579999999"/>
    <n v="2.444000006"/>
    <n v="157334000"/>
    <n v="3.850007100000008E-2"/>
    <x v="1"/>
    <x v="0"/>
    <x v="1"/>
  </r>
  <r>
    <x v="2152"/>
    <n v="2.4530000689999998"/>
    <n v="2.4765000339999999"/>
    <n v="2.420000076"/>
    <n v="2.4460000989999999"/>
    <n v="129032000"/>
    <n v="5.649995799999985E-2"/>
    <x v="1"/>
    <x v="0"/>
    <x v="1"/>
  </r>
  <r>
    <x v="2153"/>
    <n v="2.4414999489999998"/>
    <n v="2.4674999710000001"/>
    <n v="2.4375"/>
    <n v="2.4430000779999999"/>
    <n v="105018000"/>
    <n v="2.999997100000007E-2"/>
    <x v="0"/>
    <x v="1"/>
    <x v="1"/>
  </r>
  <r>
    <x v="2154"/>
    <n v="2.4630000590000001"/>
    <n v="2.494999886"/>
    <n v="2.4530000689999998"/>
    <n v="2.4530000689999998"/>
    <n v="191628000"/>
    <n v="4.1999817000000217E-2"/>
    <x v="1"/>
    <x v="0"/>
    <x v="1"/>
  </r>
  <r>
    <x v="2155"/>
    <n v="2.4414999489999998"/>
    <n v="2.4735000130000002"/>
    <n v="2.4144999980000001"/>
    <n v="2.4655001159999999"/>
    <n v="135936000"/>
    <n v="5.9000015000000072E-2"/>
    <x v="0"/>
    <x v="1"/>
    <x v="1"/>
  </r>
  <r>
    <x v="2156"/>
    <n v="2.4175000190000002"/>
    <n v="2.454999924"/>
    <n v="2.3929998870000002"/>
    <n v="2.4414999489999998"/>
    <n v="142880000"/>
    <n v="6.2000036999999786E-2"/>
    <x v="0"/>
    <x v="0"/>
    <x v="0"/>
  </r>
  <r>
    <x v="2157"/>
    <n v="2.4370000360000001"/>
    <n v="2.4519999029999999"/>
    <n v="2.4124999049999998"/>
    <n v="2.432499886"/>
    <n v="94180000"/>
    <n v="3.9499998000000147E-2"/>
    <x v="1"/>
    <x v="0"/>
    <x v="1"/>
  </r>
  <r>
    <x v="2158"/>
    <n v="2.453500032"/>
    <n v="2.4649999139999998"/>
    <n v="2.4319999220000001"/>
    <n v="2.4574999809999998"/>
    <n v="68486000"/>
    <n v="3.29999919999997E-2"/>
    <x v="0"/>
    <x v="1"/>
    <x v="1"/>
  </r>
  <r>
    <x v="2159"/>
    <n v="2.4749999049999998"/>
    <n v="2.4835000040000001"/>
    <n v="2.4240000249999998"/>
    <n v="2.4270000459999999"/>
    <n v="116256000"/>
    <n v="5.9499979000000369E-2"/>
    <x v="1"/>
    <x v="0"/>
    <x v="1"/>
  </r>
  <r>
    <x v="2160"/>
    <n v="2.4704999920000001"/>
    <n v="2.4800000190000002"/>
    <n v="2.4395000929999999"/>
    <n v="2.460000038"/>
    <n v="99318000"/>
    <n v="4.0499926000000297E-2"/>
    <x v="1"/>
    <x v="1"/>
    <x v="2"/>
  </r>
  <r>
    <x v="2161"/>
    <n v="2.4739999770000001"/>
    <n v="2.4974999430000002"/>
    <n v="2.4525001049999999"/>
    <n v="2.4749999049999998"/>
    <n v="116410000"/>
    <n v="4.4999838000000292E-2"/>
    <x v="0"/>
    <x v="0"/>
    <x v="0"/>
  </r>
  <r>
    <x v="2162"/>
    <n v="2.4605000019999999"/>
    <n v="2.4960000510000002"/>
    <n v="2.4605000019999999"/>
    <n v="2.4700000289999999"/>
    <n v="112530000"/>
    <n v="3.5500049000000367E-2"/>
    <x v="0"/>
    <x v="1"/>
    <x v="1"/>
  </r>
  <r>
    <x v="2163"/>
    <n v="2.4184999469999999"/>
    <n v="2.5"/>
    <n v="2.4159998890000001"/>
    <n v="2.4495000839999999"/>
    <n v="166174000"/>
    <n v="8.4000110999999933E-2"/>
    <x v="0"/>
    <x v="0"/>
    <x v="0"/>
  </r>
  <r>
    <x v="2164"/>
    <n v="2.4070000650000001"/>
    <n v="2.4300000669999999"/>
    <n v="2.3840000629999998"/>
    <n v="2.4230000970000001"/>
    <n v="110704000"/>
    <n v="4.600000400000015E-2"/>
    <x v="0"/>
    <x v="1"/>
    <x v="1"/>
  </r>
  <r>
    <x v="2165"/>
    <n v="2.448499918"/>
    <n v="2.4530000689999998"/>
    <n v="2.3889999390000001"/>
    <n v="2.4144999980000001"/>
    <n v="146450000"/>
    <n v="6.4000129999999711E-2"/>
    <x v="1"/>
    <x v="0"/>
    <x v="1"/>
  </r>
  <r>
    <x v="2166"/>
    <n v="2.4609999660000001"/>
    <n v="2.4639999869999998"/>
    <n v="2.4179999830000001"/>
    <n v="2.4449999330000001"/>
    <n v="88436000"/>
    <n v="4.6000003999999706E-2"/>
    <x v="1"/>
    <x v="0"/>
    <x v="1"/>
  </r>
  <r>
    <x v="2167"/>
    <n v="2.4609999660000001"/>
    <n v="2.4695000650000001"/>
    <n v="2.4360001090000001"/>
    <n v="2.4544999600000001"/>
    <n v="64130000"/>
    <n v="3.3499955999999997E-2"/>
    <x v="1"/>
    <x v="1"/>
    <x v="2"/>
  </r>
  <r>
    <x v="2168"/>
    <n v="2.4279999729999999"/>
    <n v="2.454999924"/>
    <n v="2.4179999830000001"/>
    <n v="2.4449999330000001"/>
    <n v="116374000"/>
    <n v="3.6999940999999925E-2"/>
    <x v="0"/>
    <x v="0"/>
    <x v="0"/>
  </r>
  <r>
    <x v="2169"/>
    <n v="2.4030001159999999"/>
    <n v="2.4275000100000002"/>
    <n v="2.3949999809999998"/>
    <n v="2.4244999890000001"/>
    <n v="90636000"/>
    <n v="3.2500029000000374E-2"/>
    <x v="0"/>
    <x v="0"/>
    <x v="0"/>
  </r>
  <r>
    <x v="2170"/>
    <n v="2.3994998930000002"/>
    <n v="2.4230000970000001"/>
    <n v="2.3984999660000001"/>
    <n v="2.4065001009999998"/>
    <n v="63422000"/>
    <n v="2.4500130999999925E-2"/>
    <x v="0"/>
    <x v="1"/>
    <x v="1"/>
  </r>
  <r>
    <x v="2171"/>
    <n v="2.357500076"/>
    <n v="2.4100000860000002"/>
    <n v="2.3570001129999998"/>
    <n v="2.3864998819999999"/>
    <n v="108022000"/>
    <n v="5.2999973000000367E-2"/>
    <x v="0"/>
    <x v="1"/>
    <x v="1"/>
  </r>
  <r>
    <x v="2172"/>
    <n v="2.3789999489999998"/>
    <n v="2.392499924"/>
    <n v="2.3125"/>
    <n v="2.3735001090000001"/>
    <n v="151644000"/>
    <n v="7.9999924E-2"/>
    <x v="1"/>
    <x v="0"/>
    <x v="1"/>
  </r>
  <r>
    <x v="2173"/>
    <n v="2.3624999519999998"/>
    <n v="2.3864998819999999"/>
    <n v="2.3345000740000001"/>
    <n v="2.3745000360000001"/>
    <n v="148818000"/>
    <n v="5.1999807999999703E-2"/>
    <x v="0"/>
    <x v="0"/>
    <x v="0"/>
  </r>
  <r>
    <x v="2174"/>
    <n v="2.3824999330000001"/>
    <n v="2.4100000860000002"/>
    <n v="2.3554999830000001"/>
    <n v="2.3580000399999999"/>
    <n v="108344000"/>
    <n v="5.4500103000000077E-2"/>
    <x v="1"/>
    <x v="1"/>
    <x v="2"/>
  </r>
  <r>
    <x v="2175"/>
    <n v="2.3935000899999999"/>
    <n v="2.4289999010000001"/>
    <n v="2.3659999370000002"/>
    <n v="2.3984999660000001"/>
    <n v="123058000"/>
    <n v="6.2999963999999853E-2"/>
    <x v="0"/>
    <x v="1"/>
    <x v="1"/>
  </r>
  <r>
    <x v="2176"/>
    <n v="2.3540000920000002"/>
    <n v="2.3550000190000002"/>
    <n v="2.3199999330000001"/>
    <n v="2.3275001049999999"/>
    <n v="178862000"/>
    <n v="3.5000086000000152E-2"/>
    <x v="1"/>
    <x v="1"/>
    <x v="2"/>
  </r>
  <r>
    <x v="2177"/>
    <n v="2.2825000289999999"/>
    <n v="2.3375000950000002"/>
    <n v="2.2679998870000002"/>
    <n v="2.3204998969999999"/>
    <n v="193722000"/>
    <n v="6.9500208000000008E-2"/>
    <x v="0"/>
    <x v="0"/>
    <x v="0"/>
  </r>
  <r>
    <x v="2178"/>
    <n v="2.2465000150000001"/>
    <n v="2.2850000860000002"/>
    <n v="2.2130000590000001"/>
    <n v="2.2825000289999999"/>
    <n v="169944000"/>
    <n v="7.2000027000000077E-2"/>
    <x v="0"/>
    <x v="0"/>
    <x v="0"/>
  </r>
  <r>
    <x v="2179"/>
    <n v="2.2179999349999999"/>
    <n v="2.254499912"/>
    <n v="2.2044999600000001"/>
    <n v="2.2395000459999999"/>
    <n v="116366000"/>
    <n v="4.9999951999999848E-2"/>
    <x v="0"/>
    <x v="0"/>
    <x v="0"/>
  </r>
  <r>
    <x v="2180"/>
    <n v="2.2200000289999999"/>
    <n v="2.2425000669999999"/>
    <n v="2.2000000480000002"/>
    <n v="2.2235000130000002"/>
    <n v="88644000"/>
    <n v="4.2500018999999778E-2"/>
    <x v="0"/>
    <x v="1"/>
    <x v="1"/>
  </r>
  <r>
    <x v="2181"/>
    <n v="2.2000000480000002"/>
    <n v="2.2160000800000001"/>
    <n v="2.183000088"/>
    <n v="2.1974999899999998"/>
    <n v="112620000"/>
    <n v="3.2999992000000145E-2"/>
    <x v="1"/>
    <x v="1"/>
    <x v="2"/>
  </r>
  <r>
    <x v="2182"/>
    <n v="2.2160000800000001"/>
    <n v="2.2295000549999999"/>
    <n v="2.1549999710000001"/>
    <n v="2.1594998840000001"/>
    <n v="174866000"/>
    <n v="7.4500083999999855E-2"/>
    <x v="1"/>
    <x v="0"/>
    <x v="1"/>
  </r>
  <r>
    <x v="2183"/>
    <n v="2.2225000860000002"/>
    <n v="2.2620000839999999"/>
    <n v="2.2149999139999998"/>
    <n v="2.2244999409999999"/>
    <n v="103138000"/>
    <n v="4.7000170000000008E-2"/>
    <x v="0"/>
    <x v="1"/>
    <x v="1"/>
  </r>
  <r>
    <x v="2184"/>
    <n v="2.1960000989999999"/>
    <n v="2.2179999349999999"/>
    <n v="2.1600000860000002"/>
    <n v="2.2114999289999999"/>
    <n v="166148000"/>
    <n v="5.799984899999977E-2"/>
    <x v="0"/>
    <x v="0"/>
    <x v="0"/>
  </r>
  <r>
    <x v="2185"/>
    <n v="2.1865000719999999"/>
    <n v="2.2374999519999998"/>
    <n v="2.1749999519999998"/>
    <n v="2.2090001109999999"/>
    <n v="115056000"/>
    <n v="6.25E-2"/>
    <x v="0"/>
    <x v="0"/>
    <x v="0"/>
  </r>
  <r>
    <x v="2186"/>
    <n v="2.2009999750000002"/>
    <n v="2.2214999199999999"/>
    <n v="2.1710000040000001"/>
    <n v="2.183000088"/>
    <n v="86848000"/>
    <n v="5.04999159999997E-2"/>
    <x v="1"/>
    <x v="0"/>
    <x v="1"/>
  </r>
  <r>
    <x v="2187"/>
    <n v="2.1800000669999999"/>
    <n v="2.2235000130000002"/>
    <n v="2.1670000549999999"/>
    <n v="2.2025001049999999"/>
    <n v="85742000"/>
    <n v="5.6499958000000294E-2"/>
    <x v="0"/>
    <x v="1"/>
    <x v="1"/>
  </r>
  <r>
    <x v="2188"/>
    <n v="2.233999968"/>
    <n v="2.239000082"/>
    <n v="2.1895000929999999"/>
    <n v="2.1974999899999998"/>
    <n v="97790000"/>
    <n v="4.9499989000000078E-2"/>
    <x v="1"/>
    <x v="0"/>
    <x v="1"/>
  </r>
  <r>
    <x v="2189"/>
    <n v="2.260999918"/>
    <n v="2.260999918"/>
    <n v="2.2265000339999999"/>
    <n v="2.227499962"/>
    <n v="83480000"/>
    <n v="3.4499884000000147E-2"/>
    <x v="1"/>
    <x v="0"/>
    <x v="1"/>
  </r>
  <r>
    <x v="2190"/>
    <n v="2.2479999070000001"/>
    <n v="2.2985000609999999"/>
    <n v="2.2369999890000001"/>
    <n v="2.2704999450000001"/>
    <n v="81996000"/>
    <n v="6.150007199999985E-2"/>
    <x v="0"/>
    <x v="0"/>
    <x v="0"/>
  </r>
  <r>
    <x v="2191"/>
    <n v="2.2409999370000002"/>
    <n v="2.2604999540000001"/>
    <n v="2.2125000950000002"/>
    <n v="2.2379999160000001"/>
    <n v="81120000"/>
    <n v="4.7999858999999923E-2"/>
    <x v="1"/>
    <x v="1"/>
    <x v="2"/>
  </r>
  <r>
    <x v="2192"/>
    <n v="2.1989998819999999"/>
    <n v="2.2344999310000002"/>
    <n v="2.1749999519999998"/>
    <n v="2.1960000989999999"/>
    <n v="150028000"/>
    <n v="5.9499979000000369E-2"/>
    <x v="1"/>
    <x v="1"/>
    <x v="2"/>
  </r>
  <r>
    <x v="2193"/>
    <n v="2.1370000839999999"/>
    <n v="2.2019999029999999"/>
    <n v="1.9900000099999999"/>
    <n v="2.191999912"/>
    <n v="474186000"/>
    <n v="0.21199989299999999"/>
    <x v="0"/>
    <x v="1"/>
    <x v="1"/>
  </r>
  <r>
    <x v="2194"/>
    <n v="1.916499972"/>
    <n v="1.9249999520000001"/>
    <n v="1.868499994"/>
    <n v="1.8849999900000001"/>
    <n v="670626000"/>
    <n v="5.6499958000000072E-2"/>
    <x v="1"/>
    <x v="0"/>
    <x v="1"/>
  </r>
  <r>
    <x v="2195"/>
    <n v="1.897500038"/>
    <n v="1.9170000549999999"/>
    <n v="1.888499975"/>
    <n v="1.9170000549999999"/>
    <n v="170064000"/>
    <n v="2.8500079999999928E-2"/>
    <x v="0"/>
    <x v="0"/>
    <x v="0"/>
  </r>
  <r>
    <x v="2196"/>
    <n v="1.876000047"/>
    <n v="1.9099999670000001"/>
    <n v="1.8600000139999999"/>
    <n v="1.9045000080000001"/>
    <n v="148072000"/>
    <n v="4.9999953000000152E-2"/>
    <x v="0"/>
    <x v="1"/>
    <x v="1"/>
  </r>
  <r>
    <x v="2197"/>
    <n v="1.908499956"/>
    <n v="1.9194999930000001"/>
    <n v="1.8554999830000001"/>
    <n v="1.8849999900000001"/>
    <n v="150874000"/>
    <n v="6.4000009999999996E-2"/>
    <x v="1"/>
    <x v="0"/>
    <x v="1"/>
  </r>
  <r>
    <x v="2198"/>
    <n v="1.8995000120000001"/>
    <n v="1.9500000479999999"/>
    <n v="1.896499991"/>
    <n v="1.930500031"/>
    <n v="138656000"/>
    <n v="5.3500056999999934E-2"/>
    <x v="0"/>
    <x v="0"/>
    <x v="0"/>
  </r>
  <r>
    <x v="2199"/>
    <n v="1.9259999990000001"/>
    <n v="1.9259999990000001"/>
    <n v="1.868499994"/>
    <n v="1.8990000490000001"/>
    <n v="100236000"/>
    <n v="5.7500005000000076E-2"/>
    <x v="1"/>
    <x v="0"/>
    <x v="1"/>
  </r>
  <r>
    <x v="2200"/>
    <n v="1.8930000069999999"/>
    <n v="1.9210000039999999"/>
    <n v="1.87650001"/>
    <n v="1.9125000240000001"/>
    <n v="95008000"/>
    <n v="4.4499993999999932E-2"/>
    <x v="0"/>
    <x v="0"/>
    <x v="0"/>
  </r>
  <r>
    <x v="2201"/>
    <n v="1.9125000240000001"/>
    <n v="1.9244999890000001"/>
    <n v="1.8689999580000001"/>
    <n v="1.90199995"/>
    <n v="90284000"/>
    <n v="5.5500031000000005E-2"/>
    <x v="1"/>
    <x v="1"/>
    <x v="2"/>
  </r>
  <r>
    <x v="2202"/>
    <n v="1.9630000590000001"/>
    <n v="1.963999987"/>
    <n v="1.9049999710000001"/>
    <n v="1.9119999409999999"/>
    <n v="138054000"/>
    <n v="5.9000015999999933E-2"/>
    <x v="1"/>
    <x v="0"/>
    <x v="1"/>
  </r>
  <r>
    <x v="2203"/>
    <n v="1.957499981"/>
    <n v="2"/>
    <n v="1.941499949"/>
    <n v="1.9685000180000001"/>
    <n v="112760000"/>
    <n v="5.8500050999999997E-2"/>
    <x v="0"/>
    <x v="0"/>
    <x v="0"/>
  </r>
  <r>
    <x v="2204"/>
    <n v="1.9594999550000001"/>
    <n v="1.9689999819999999"/>
    <n v="1.945500016"/>
    <n v="1.9464999439999999"/>
    <n v="91636000"/>
    <n v="2.3499965999999928E-2"/>
    <x v="1"/>
    <x v="1"/>
    <x v="2"/>
  </r>
  <r>
    <x v="2205"/>
    <n v="1.9144999979999999"/>
    <n v="1.9555000069999999"/>
    <n v="1.9129999879999999"/>
    <n v="1.9505000109999999"/>
    <n v="101122000"/>
    <n v="4.2500019E-2"/>
    <x v="0"/>
    <x v="1"/>
    <x v="1"/>
  </r>
  <r>
    <x v="2206"/>
    <n v="1.93599999"/>
    <n v="1.9550000430000001"/>
    <n v="1.8854999539999999"/>
    <n v="1.9155000449999999"/>
    <n v="147138000"/>
    <n v="6.9500089000000154E-2"/>
    <x v="1"/>
    <x v="1"/>
    <x v="2"/>
  </r>
  <r>
    <x v="2207"/>
    <n v="1.894999981"/>
    <n v="1.9375"/>
    <n v="1.8934999699999999"/>
    <n v="1.930999994"/>
    <n v="185750000"/>
    <n v="4.4000030000000079E-2"/>
    <x v="0"/>
    <x v="0"/>
    <x v="0"/>
  </r>
  <r>
    <x v="2208"/>
    <n v="1.917500019"/>
    <n v="1.9205000400000001"/>
    <n v="1.8930000069999999"/>
    <n v="1.9125000240000001"/>
    <n v="74400000"/>
    <n v="2.7500033000000146E-2"/>
    <x v="1"/>
    <x v="1"/>
    <x v="2"/>
  </r>
  <r>
    <x v="2209"/>
    <n v="1.9005000590000001"/>
    <n v="1.93900001"/>
    <n v="1.896499991"/>
    <n v="1.9199999569999999"/>
    <n v="88982000"/>
    <n v="4.2500019E-2"/>
    <x v="0"/>
    <x v="1"/>
    <x v="1"/>
  </r>
  <r>
    <x v="2210"/>
    <n v="1.8719999789999999"/>
    <n v="1.9045000080000001"/>
    <n v="1.852499962"/>
    <n v="1.889500022"/>
    <n v="183018000"/>
    <n v="5.2000046000000077E-2"/>
    <x v="0"/>
    <x v="0"/>
    <x v="0"/>
  </r>
  <r>
    <x v="2211"/>
    <n v="1.8559999469999999"/>
    <n v="1.8845000270000001"/>
    <n v="1.8424999710000001"/>
    <n v="1.872499943"/>
    <n v="139630000"/>
    <n v="4.2000056000000008E-2"/>
    <x v="0"/>
    <x v="1"/>
    <x v="1"/>
  </r>
  <r>
    <x v="2212"/>
    <n v="1.8439999819999999"/>
    <n v="1.8500000240000001"/>
    <n v="1.7684999699999999"/>
    <n v="1.781999946"/>
    <n v="231674000"/>
    <n v="8.1500054000000155E-2"/>
    <x v="1"/>
    <x v="0"/>
    <x v="1"/>
  </r>
  <r>
    <x v="2213"/>
    <n v="1.860499978"/>
    <n v="1.8914999960000001"/>
    <n v="1.833500028"/>
    <n v="1.844499946"/>
    <n v="120898000"/>
    <n v="5.7999968000000068E-2"/>
    <x v="1"/>
    <x v="0"/>
    <x v="1"/>
  </r>
  <r>
    <x v="2214"/>
    <n v="1.843000054"/>
    <n v="1.878999949"/>
    <n v="1.8385000229999999"/>
    <n v="1.8660000560000001"/>
    <n v="85166000"/>
    <n v="4.0499926000000075E-2"/>
    <x v="0"/>
    <x v="1"/>
    <x v="1"/>
  </r>
  <r>
    <x v="2215"/>
    <n v="1.8465000389999999"/>
    <n v="1.871000051"/>
    <n v="1.835000038"/>
    <n v="1.8355000020000001"/>
    <n v="94446000"/>
    <n v="3.6000012999999997E-2"/>
    <x v="1"/>
    <x v="1"/>
    <x v="2"/>
  </r>
  <r>
    <x v="2216"/>
    <n v="1.840499997"/>
    <n v="1.87349999"/>
    <n v="1.8305000069999999"/>
    <n v="1.8359999659999999"/>
    <n v="124732000"/>
    <n v="4.2999983000000075E-2"/>
    <x v="1"/>
    <x v="1"/>
    <x v="2"/>
  </r>
  <r>
    <x v="2217"/>
    <n v="1.805999994"/>
    <n v="1.84800005"/>
    <n v="1.7949999569999999"/>
    <n v="1.8400000329999999"/>
    <n v="144002000"/>
    <n v="5.3000093000000081E-2"/>
    <x v="0"/>
    <x v="0"/>
    <x v="0"/>
  </r>
  <r>
    <x v="2218"/>
    <n v="1.81099999"/>
    <n v="1.8250000479999999"/>
    <n v="1.7869999409999999"/>
    <n v="1.8120000359999999"/>
    <n v="99454000"/>
    <n v="3.8000107000000005E-2"/>
    <x v="0"/>
    <x v="0"/>
    <x v="0"/>
  </r>
  <r>
    <x v="2219"/>
    <n v="1.8094999789999999"/>
    <n v="1.8315000530000001"/>
    <n v="1.7984999420000001"/>
    <n v="1.8155000210000001"/>
    <n v="65562000"/>
    <n v="3.3000110999999999E-2"/>
    <x v="0"/>
    <x v="1"/>
    <x v="1"/>
  </r>
  <r>
    <x v="2220"/>
    <n v="1.8454999919999999"/>
    <n v="1.8500000240000001"/>
    <n v="1.800500035"/>
    <n v="1.8020000460000001"/>
    <n v="83704000"/>
    <n v="4.9499989000000078E-2"/>
    <x v="1"/>
    <x v="0"/>
    <x v="1"/>
  </r>
  <r>
    <x v="2221"/>
    <n v="1.844499946"/>
    <n v="1.8500000240000001"/>
    <n v="1.8214999439999999"/>
    <n v="1.8474999670000001"/>
    <n v="56030000"/>
    <n v="2.850008000000015E-2"/>
    <x v="0"/>
    <x v="1"/>
    <x v="1"/>
  </r>
  <r>
    <x v="2222"/>
    <n v="1.8385000229999999"/>
    <n v="1.869500041"/>
    <n v="1.8370000120000001"/>
    <n v="1.853999972"/>
    <n v="96456000"/>
    <n v="3.250002899999993E-2"/>
    <x v="0"/>
    <x v="1"/>
    <x v="1"/>
  </r>
  <r>
    <x v="2223"/>
    <n v="1.7994999890000001"/>
    <n v="1.8489999770000001"/>
    <n v="1.792500019"/>
    <n v="1.8439999819999999"/>
    <n v="137724000"/>
    <n v="5.6499958000000072E-2"/>
    <x v="0"/>
    <x v="0"/>
    <x v="0"/>
  </r>
  <r>
    <x v="2224"/>
    <n v="1.811499953"/>
    <n v="1.8634999990000001"/>
    <n v="1.789999962"/>
    <n v="1.7960000039999999"/>
    <n v="123416000"/>
    <n v="7.3500037000000074E-2"/>
    <x v="1"/>
    <x v="1"/>
    <x v="2"/>
  </r>
  <r>
    <x v="2225"/>
    <n v="1.7960000039999999"/>
    <n v="1.8365000490000001"/>
    <n v="1.7829999919999999"/>
    <n v="1.7960000039999999"/>
    <n v="133432000"/>
    <n v="5.3500057000000156E-2"/>
    <x v="2"/>
    <x v="0"/>
    <x v="1"/>
  </r>
  <r>
    <x v="2226"/>
    <n v="1.7999999520000001"/>
    <n v="1.827000022"/>
    <n v="1.7894999979999999"/>
    <n v="1.7999999520000001"/>
    <n v="86016000"/>
    <n v="3.7500024000000076E-2"/>
    <x v="2"/>
    <x v="0"/>
    <x v="1"/>
  </r>
  <r>
    <x v="2227"/>
    <n v="1.7840000389999999"/>
    <n v="1.8170000310000001"/>
    <n v="1.7740000490000001"/>
    <n v="1.797999978"/>
    <n v="80718000"/>
    <n v="4.2999981999999992E-2"/>
    <x v="0"/>
    <x v="0"/>
    <x v="0"/>
  </r>
  <r>
    <x v="2228"/>
    <n v="1.7734999659999999"/>
    <n v="1.805999994"/>
    <n v="1.7654999490000001"/>
    <n v="1.786000013"/>
    <n v="73640000"/>
    <n v="4.0500044999999929E-2"/>
    <x v="0"/>
    <x v="1"/>
    <x v="1"/>
  </r>
  <r>
    <x v="2229"/>
    <n v="1.7625000479999999"/>
    <n v="1.7829999919999999"/>
    <n v="1.756999969"/>
    <n v="1.7749999759999999"/>
    <n v="74170000"/>
    <n v="2.6000022999999928E-2"/>
    <x v="0"/>
    <x v="1"/>
    <x v="1"/>
  </r>
  <r>
    <x v="2230"/>
    <n v="1.784500003"/>
    <n v="1.8009999990000001"/>
    <n v="1.7599999900000001"/>
    <n v="1.7604999539999999"/>
    <n v="114544000"/>
    <n v="4.1000009000000004E-2"/>
    <x v="1"/>
    <x v="1"/>
    <x v="2"/>
  </r>
  <r>
    <x v="2231"/>
    <n v="1.8159999849999999"/>
    <n v="1.840499997"/>
    <n v="1.7654999490000001"/>
    <n v="1.784500003"/>
    <n v="143984000"/>
    <n v="7.500004799999993E-2"/>
    <x v="1"/>
    <x v="0"/>
    <x v="1"/>
  </r>
  <r>
    <x v="2232"/>
    <n v="1.833500028"/>
    <n v="1.8450000289999999"/>
    <n v="1.8090000150000001"/>
    <n v="1.8224999900000001"/>
    <n v="80984000"/>
    <n v="3.6000013999999858E-2"/>
    <x v="1"/>
    <x v="0"/>
    <x v="1"/>
  </r>
  <r>
    <x v="2233"/>
    <n v="1.8265000579999999"/>
    <n v="1.8385000229999999"/>
    <n v="1.8240000009999999"/>
    <n v="1.833999991"/>
    <n v="53180000"/>
    <n v="1.4500022000000001E-2"/>
    <x v="0"/>
    <x v="1"/>
    <x v="1"/>
  </r>
  <r>
    <x v="2234"/>
    <n v="1.807000041"/>
    <n v="1.8665000199999999"/>
    <n v="1.8049999480000001"/>
    <n v="1.833500028"/>
    <n v="101080000"/>
    <n v="6.150007199999985E-2"/>
    <x v="0"/>
    <x v="0"/>
    <x v="0"/>
  </r>
  <r>
    <x v="2235"/>
    <n v="1.8385000229999999"/>
    <n v="1.855000019"/>
    <n v="1.8009999990000001"/>
    <n v="1.807000041"/>
    <n v="74356000"/>
    <n v="5.4000019999999926E-2"/>
    <x v="1"/>
    <x v="1"/>
    <x v="2"/>
  </r>
  <r>
    <x v="2236"/>
    <n v="1.866999984"/>
    <n v="1.866999984"/>
    <n v="1.813500047"/>
    <n v="1.8329999450000001"/>
    <n v="111190000"/>
    <n v="5.3499936999999997E-2"/>
    <x v="1"/>
    <x v="1"/>
    <x v="2"/>
  </r>
  <r>
    <x v="2237"/>
    <n v="1.925500035"/>
    <n v="1.9420000310000001"/>
    <n v="1.8565000300000001"/>
    <n v="1.8600000139999999"/>
    <n v="185892000"/>
    <n v="8.5500000999999992E-2"/>
    <x v="1"/>
    <x v="0"/>
    <x v="1"/>
  </r>
  <r>
    <x v="2238"/>
    <n v="1.8545000549999999"/>
    <n v="1.933500051"/>
    <n v="1.8500000240000001"/>
    <n v="1.9275000099999999"/>
    <n v="114090000"/>
    <n v="8.3500026999999921E-2"/>
    <x v="0"/>
    <x v="0"/>
    <x v="0"/>
  </r>
  <r>
    <x v="2239"/>
    <n v="1.8305000069999999"/>
    <n v="1.8639999629999999"/>
    <n v="1.81099999"/>
    <n v="1.8574999569999999"/>
    <n v="94950000"/>
    <n v="5.2999972999999923E-2"/>
    <x v="0"/>
    <x v="1"/>
    <x v="1"/>
  </r>
  <r>
    <x v="2240"/>
    <n v="1.8029999729999999"/>
    <n v="1.8374999759999999"/>
    <n v="1.7760000229999999"/>
    <n v="1.8305000069999999"/>
    <n v="132112000"/>
    <n v="6.1499952999999996E-2"/>
    <x v="0"/>
    <x v="0"/>
    <x v="0"/>
  </r>
  <r>
    <x v="2241"/>
    <n v="1.8064999580000001"/>
    <n v="1.8220000270000001"/>
    <n v="1.7955000400000001"/>
    <n v="1.7955000400000001"/>
    <n v="57116000"/>
    <n v="2.6499987000000003E-2"/>
    <x v="1"/>
    <x v="1"/>
    <x v="2"/>
  </r>
  <r>
    <x v="2242"/>
    <n v="1.8309999699999999"/>
    <n v="1.8359999659999999"/>
    <n v="1.7745000120000001"/>
    <n v="1.7975000139999999"/>
    <n v="74304000"/>
    <n v="6.1499953999999857E-2"/>
    <x v="1"/>
    <x v="1"/>
    <x v="2"/>
  </r>
  <r>
    <x v="2243"/>
    <n v="1.763499975"/>
    <n v="1.8309999699999999"/>
    <n v="1.752500057"/>
    <n v="1.8235000370000001"/>
    <n v="88844000"/>
    <n v="7.8499912999999921E-2"/>
    <x v="0"/>
    <x v="1"/>
    <x v="1"/>
  </r>
  <r>
    <x v="2244"/>
    <n v="1.81400001"/>
    <n v="1.8224999900000001"/>
    <n v="1.7599999900000001"/>
    <n v="1.7695000169999999"/>
    <n v="91914000"/>
    <n v="6.25E-2"/>
    <x v="1"/>
    <x v="0"/>
    <x v="1"/>
  </r>
  <r>
    <x v="2245"/>
    <n v="1.844499946"/>
    <n v="1.84800005"/>
    <n v="1.7944999930000001"/>
    <n v="1.805999994"/>
    <n v="85610000"/>
    <n v="5.3500056999999934E-2"/>
    <x v="1"/>
    <x v="1"/>
    <x v="2"/>
  </r>
  <r>
    <x v="2246"/>
    <n v="1.8170000310000001"/>
    <n v="1.8600000139999999"/>
    <n v="1.811499953"/>
    <n v="1.835000038"/>
    <n v="107752000"/>
    <n v="4.8500060999999928E-2"/>
    <x v="0"/>
    <x v="0"/>
    <x v="0"/>
  </r>
  <r>
    <x v="2247"/>
    <n v="1.8014999629999999"/>
    <n v="1.838999987"/>
    <n v="1.786000013"/>
    <n v="1.8309999699999999"/>
    <n v="88470000"/>
    <n v="5.2999974000000005E-2"/>
    <x v="0"/>
    <x v="0"/>
    <x v="0"/>
  </r>
  <r>
    <x v="2248"/>
    <n v="1.7894999979999999"/>
    <n v="1.805999994"/>
    <n v="1.766000032"/>
    <n v="1.805999994"/>
    <n v="61752000"/>
    <n v="3.9999962E-2"/>
    <x v="0"/>
    <x v="1"/>
    <x v="1"/>
  </r>
  <r>
    <x v="2249"/>
    <n v="1.7775000329999999"/>
    <n v="1.7884999509999999"/>
    <n v="1.7504999640000001"/>
    <n v="1.7795000080000001"/>
    <n v="255810000"/>
    <n v="3.7999986999999846E-2"/>
    <x v="0"/>
    <x v="0"/>
    <x v="0"/>
  </r>
  <r>
    <x v="2250"/>
    <n v="1.7894999979999999"/>
    <n v="1.8174999949999999"/>
    <n v="1.7575000519999999"/>
    <n v="1.7669999599999999"/>
    <n v="221430000"/>
    <n v="5.9999943E-2"/>
    <x v="1"/>
    <x v="0"/>
    <x v="1"/>
  </r>
  <r>
    <x v="2251"/>
    <n v="1.7869999409999999"/>
    <n v="1.7934999469999999"/>
    <n v="1.7649999860000001"/>
    <n v="1.7755000590000001"/>
    <n v="118650000"/>
    <n v="2.8499960999999852E-2"/>
    <x v="1"/>
    <x v="0"/>
    <x v="1"/>
  </r>
  <r>
    <x v="2252"/>
    <n v="1.7604999539999999"/>
    <n v="1.7944999930000001"/>
    <n v="1.756999969"/>
    <n v="1.7884999509999999"/>
    <n v="69850000"/>
    <n v="3.7500024000000076E-2"/>
    <x v="0"/>
    <x v="1"/>
    <x v="1"/>
  </r>
  <r>
    <x v="2253"/>
    <n v="1.7295000549999999"/>
    <n v="1.7784999610000001"/>
    <n v="1.722000003"/>
    <n v="1.7595000270000001"/>
    <n v="141454000"/>
    <n v="5.6499958000000072E-2"/>
    <x v="0"/>
    <x v="0"/>
    <x v="0"/>
  </r>
  <r>
    <x v="2254"/>
    <n v="1.7189999819999999"/>
    <n v="1.7469999789999999"/>
    <n v="1.7115000490000001"/>
    <n v="1.7319999930000001"/>
    <n v="117140000"/>
    <n v="3.5499929999999846E-2"/>
    <x v="0"/>
    <x v="1"/>
    <x v="1"/>
  </r>
  <r>
    <x v="2255"/>
    <n v="1.6979999539999999"/>
    <n v="1.719499946"/>
    <n v="1.675500035"/>
    <n v="1.71449995"/>
    <n v="151718000"/>
    <n v="4.3999911000000003E-2"/>
    <x v="0"/>
    <x v="0"/>
    <x v="0"/>
  </r>
  <r>
    <x v="2256"/>
    <n v="1.723500013"/>
    <n v="1.7359999420000001"/>
    <n v="1.7189999819999999"/>
    <n v="1.7309999469999999"/>
    <n v="119958000"/>
    <n v="1.6999960000000147E-2"/>
    <x v="0"/>
    <x v="0"/>
    <x v="0"/>
  </r>
  <r>
    <x v="2257"/>
    <n v="1.7519999740000001"/>
    <n v="1.7519999740000001"/>
    <n v="1.707499981"/>
    <n v="1.7324999569999999"/>
    <n v="114818000"/>
    <n v="4.4499993000000071E-2"/>
    <x v="1"/>
    <x v="0"/>
    <x v="1"/>
  </r>
  <r>
    <x v="2258"/>
    <n v="1.7345000509999999"/>
    <n v="1.7654999490000001"/>
    <n v="1.723500013"/>
    <n v="1.7495000359999999"/>
    <n v="84736000"/>
    <n v="4.1999936000000071E-2"/>
    <x v="0"/>
    <x v="1"/>
    <x v="1"/>
  </r>
  <r>
    <x v="2259"/>
    <n v="1.741999984"/>
    <n v="1.7630000109999999"/>
    <n v="1.7105000020000001"/>
    <n v="1.720999956"/>
    <n v="109694000"/>
    <n v="5.2500008999999848E-2"/>
    <x v="1"/>
    <x v="0"/>
    <x v="1"/>
  </r>
  <r>
    <x v="2260"/>
    <n v="1.7079999450000001"/>
    <n v="1.75"/>
    <n v="1.7050000430000001"/>
    <n v="1.733999968"/>
    <n v="66006000"/>
    <n v="4.4999956999999924E-2"/>
    <x v="0"/>
    <x v="1"/>
    <x v="1"/>
  </r>
  <r>
    <x v="2261"/>
    <n v="1.6764999629999999"/>
    <n v="1.707499981"/>
    <n v="1.654000044"/>
    <n v="1.7059999699999999"/>
    <n v="153920000"/>
    <n v="5.3499936999999997E-2"/>
    <x v="0"/>
    <x v="0"/>
    <x v="0"/>
  </r>
  <r>
    <x v="2262"/>
    <n v="1.6365000009999999"/>
    <n v="1.68900001"/>
    <n v="1.627500057"/>
    <n v="1.6779999729999999"/>
    <n v="97472000"/>
    <n v="6.1499952999999996E-2"/>
    <x v="0"/>
    <x v="0"/>
    <x v="0"/>
  </r>
  <r>
    <x v="2263"/>
    <n v="1.6390000579999999"/>
    <n v="1.6425000430000001"/>
    <n v="1.610499978"/>
    <n v="1.627500057"/>
    <n v="86100000"/>
    <n v="3.2000065000000077E-2"/>
    <x v="1"/>
    <x v="1"/>
    <x v="2"/>
  </r>
  <r>
    <x v="2264"/>
    <n v="1.6380000109999999"/>
    <n v="1.6510000229999999"/>
    <n v="1.6160000560000001"/>
    <n v="1.6419999599999999"/>
    <n v="104432000"/>
    <n v="3.4999966999999854E-2"/>
    <x v="0"/>
    <x v="1"/>
    <x v="1"/>
  </r>
  <r>
    <x v="2265"/>
    <n v="1.5805000069999999"/>
    <n v="1.6349999900000001"/>
    <n v="1.5765000579999999"/>
    <n v="1.622499943"/>
    <n v="134082000"/>
    <n v="5.8499932000000143E-2"/>
    <x v="0"/>
    <x v="1"/>
    <x v="1"/>
  </r>
  <r>
    <x v="2266"/>
    <n v="1.630499959"/>
    <n v="1.682000041"/>
    <n v="1.575999975"/>
    <n v="1.5855000020000001"/>
    <n v="240544000"/>
    <n v="0.106000066"/>
    <x v="1"/>
    <x v="0"/>
    <x v="1"/>
  </r>
  <r>
    <x v="2267"/>
    <n v="1.6970000270000001"/>
    <n v="1.7000000479999999"/>
    <n v="1.6015000340000001"/>
    <n v="1.633000016"/>
    <n v="196344000"/>
    <n v="9.8500013999999858E-2"/>
    <x v="1"/>
    <x v="1"/>
    <x v="2"/>
  </r>
  <r>
    <x v="2268"/>
    <n v="1.7415000199999999"/>
    <n v="1.7495000359999999"/>
    <n v="1.6590000389999999"/>
    <n v="1.6979999539999999"/>
    <n v="222458000"/>
    <n v="9.0499996999999999E-2"/>
    <x v="1"/>
    <x v="0"/>
    <x v="1"/>
  </r>
  <r>
    <x v="2269"/>
    <n v="1.6879999640000001"/>
    <n v="1.7999999520000001"/>
    <n v="1.6879999640000001"/>
    <n v="1.75"/>
    <n v="176454000"/>
    <n v="0.11199998799999999"/>
    <x v="0"/>
    <x v="1"/>
    <x v="1"/>
  </r>
  <r>
    <x v="2270"/>
    <n v="1.7595000270000001"/>
    <n v="1.7615000009999999"/>
    <n v="1.6684999469999999"/>
    <n v="1.6705000400000001"/>
    <n v="190842000"/>
    <n v="9.3000053999999999E-2"/>
    <x v="1"/>
    <x v="0"/>
    <x v="1"/>
  </r>
  <r>
    <x v="2271"/>
    <n v="1.7814999819999999"/>
    <n v="1.784500003"/>
    <n v="1.730000019"/>
    <n v="1.7680000069999999"/>
    <n v="116914000"/>
    <n v="5.4499984000000001E-2"/>
    <x v="1"/>
    <x v="0"/>
    <x v="1"/>
  </r>
  <r>
    <x v="2272"/>
    <n v="1.8035000560000001"/>
    <n v="1.8250000479999999"/>
    <n v="1.7730000020000001"/>
    <n v="1.7829999919999999"/>
    <n v="90486000"/>
    <n v="5.2000045999999855E-2"/>
    <x v="1"/>
    <x v="1"/>
    <x v="2"/>
  </r>
  <r>
    <x v="2273"/>
    <n v="1.7319999930000001"/>
    <n v="1.7875000240000001"/>
    <n v="1.722000003"/>
    <n v="1.7864999770000001"/>
    <n v="118416000"/>
    <n v="6.5500021000000075E-2"/>
    <x v="0"/>
    <x v="0"/>
    <x v="0"/>
  </r>
  <r>
    <x v="2274"/>
    <n v="1.7304999830000001"/>
    <n v="1.7469999789999999"/>
    <n v="1.686499953"/>
    <n v="1.7369999890000001"/>
    <n v="103932000"/>
    <n v="6.0500025999999929E-2"/>
    <x v="0"/>
    <x v="1"/>
    <x v="1"/>
  </r>
  <r>
    <x v="2275"/>
    <n v="1.7534999849999999"/>
    <n v="1.772500038"/>
    <n v="1.7150000329999999"/>
    <n v="1.7315000300000001"/>
    <n v="118640000"/>
    <n v="5.7500005000000076E-2"/>
    <x v="1"/>
    <x v="0"/>
    <x v="1"/>
  </r>
  <r>
    <x v="2276"/>
    <n v="1.738000035"/>
    <n v="1.7610000370000001"/>
    <n v="1.7024999860000001"/>
    <n v="1.7595000270000001"/>
    <n v="108858000"/>
    <n v="5.8500050999999997E-2"/>
    <x v="0"/>
    <x v="0"/>
    <x v="0"/>
  </r>
  <r>
    <x v="2277"/>
    <n v="1.6744999890000001"/>
    <n v="1.7269999979999999"/>
    <n v="1.6634999509999999"/>
    <n v="1.72300005"/>
    <n v="100988000"/>
    <n v="6.3500047000000004E-2"/>
    <x v="0"/>
    <x v="0"/>
    <x v="0"/>
  </r>
  <r>
    <x v="2278"/>
    <n v="1.6705000400000001"/>
    <n v="1.690000057"/>
    <n v="1.646499991"/>
    <n v="1.6790000199999999"/>
    <n v="85532000"/>
    <n v="4.3500066000000004E-2"/>
    <x v="0"/>
    <x v="1"/>
    <x v="1"/>
  </r>
  <r>
    <x v="2279"/>
    <n v="1.688500047"/>
    <n v="1.7269999979999999"/>
    <n v="1.6454999450000001"/>
    <n v="1.6699999569999999"/>
    <n v="106076000"/>
    <n v="8.150005299999985E-2"/>
    <x v="1"/>
    <x v="1"/>
    <x v="2"/>
  </r>
  <r>
    <x v="2280"/>
    <n v="1.6775000099999999"/>
    <n v="1.7029999490000001"/>
    <n v="1.621000051"/>
    <n v="1.6775000099999999"/>
    <n v="166220000"/>
    <n v="8.1999898000000071E-2"/>
    <x v="2"/>
    <x v="0"/>
    <x v="1"/>
  </r>
  <r>
    <x v="2281"/>
    <n v="1.68900001"/>
    <n v="1.7174999710000001"/>
    <n v="1.6725000139999999"/>
    <n v="1.6749999520000001"/>
    <n v="104652000"/>
    <n v="4.4999957000000146E-2"/>
    <x v="1"/>
    <x v="0"/>
    <x v="1"/>
  </r>
  <r>
    <x v="2282"/>
    <n v="1.6799999480000001"/>
    <n v="1.7224999670000001"/>
    <n v="1.6744999890000001"/>
    <n v="1.7000000479999999"/>
    <n v="83916000"/>
    <n v="4.7999977999999999E-2"/>
    <x v="0"/>
    <x v="1"/>
    <x v="1"/>
  </r>
  <r>
    <x v="2283"/>
    <n v="1.6734999420000001"/>
    <n v="1.708500028"/>
    <n v="1.6564999819999999"/>
    <n v="1.6744999890000001"/>
    <n v="108060000"/>
    <n v="5.2000046000000077E-2"/>
    <x v="0"/>
    <x v="0"/>
    <x v="0"/>
  </r>
  <r>
    <x v="2284"/>
    <n v="1.6840000150000001"/>
    <n v="1.699499965"/>
    <n v="1.654000044"/>
    <n v="1.6749999520000001"/>
    <n v="97382000"/>
    <n v="4.5499920999999999E-2"/>
    <x v="1"/>
    <x v="1"/>
    <x v="2"/>
  </r>
  <r>
    <x v="2285"/>
    <n v="1.7480000259999999"/>
    <n v="1.7584999800000001"/>
    <n v="1.683500051"/>
    <n v="1.6920000310000001"/>
    <n v="124122000"/>
    <n v="7.4999929000000076E-2"/>
    <x v="1"/>
    <x v="0"/>
    <x v="1"/>
  </r>
  <r>
    <x v="2286"/>
    <n v="1.7545000310000001"/>
    <n v="1.7630000109999999"/>
    <n v="1.7350000139999999"/>
    <n v="1.7439999580000001"/>
    <n v="102702000"/>
    <n v="2.7999996999999999E-2"/>
    <x v="1"/>
    <x v="0"/>
    <x v="1"/>
  </r>
  <r>
    <x v="2287"/>
    <n v="1.7534999849999999"/>
    <n v="1.7740000490000001"/>
    <n v="1.7519999740000001"/>
    <n v="1.7599999900000001"/>
    <n v="84232000"/>
    <n v="2.2000075000000008E-2"/>
    <x v="0"/>
    <x v="1"/>
    <x v="1"/>
  </r>
  <r>
    <x v="2288"/>
    <n v="1.7740000490000001"/>
    <n v="1.7825000289999999"/>
    <n v="1.7439999580000001"/>
    <n v="1.7504999640000001"/>
    <n v="89310000"/>
    <n v="3.8500070999999858E-2"/>
    <x v="1"/>
    <x v="1"/>
    <x v="2"/>
  </r>
  <r>
    <x v="2289"/>
    <n v="1.832499981"/>
    <n v="1.852499962"/>
    <n v="1.7669999599999999"/>
    <n v="1.7669999599999999"/>
    <n v="157306000"/>
    <n v="8.5500002000000075E-2"/>
    <x v="1"/>
    <x v="0"/>
    <x v="1"/>
  </r>
  <r>
    <x v="2290"/>
    <n v="1.8185000419999999"/>
    <n v="1.8424999710000001"/>
    <n v="1.805500031"/>
    <n v="1.8274999860000001"/>
    <n v="94640000"/>
    <n v="3.6999940000000064E-2"/>
    <x v="0"/>
    <x v="0"/>
    <x v="0"/>
  </r>
  <r>
    <x v="2291"/>
    <n v="1.8274999860000001"/>
    <n v="1.832499981"/>
    <n v="1.8009999990000001"/>
    <n v="1.8229999539999999"/>
    <n v="78468000"/>
    <n v="3.1499981999999926E-2"/>
    <x v="1"/>
    <x v="0"/>
    <x v="1"/>
  </r>
  <r>
    <x v="2292"/>
    <n v="1.8385000229999999"/>
    <n v="1.8585000039999999"/>
    <n v="1.8214999439999999"/>
    <n v="1.8274999860000001"/>
    <n v="72116000"/>
    <n v="3.7000060000000001E-2"/>
    <x v="1"/>
    <x v="1"/>
    <x v="2"/>
  </r>
  <r>
    <x v="2293"/>
    <n v="1.8240000009999999"/>
    <n v="1.875"/>
    <n v="1.808500051"/>
    <n v="1.8359999659999999"/>
    <n v="112820000"/>
    <n v="6.6499949000000003E-2"/>
    <x v="0"/>
    <x v="0"/>
    <x v="0"/>
  </r>
  <r>
    <x v="2294"/>
    <n v="1.835000038"/>
    <n v="1.8554999830000001"/>
    <n v="1.8240000009999999"/>
    <n v="1.835000038"/>
    <n v="75034000"/>
    <n v="3.1499982000000148E-2"/>
    <x v="2"/>
    <x v="1"/>
    <x v="1"/>
  </r>
  <r>
    <x v="2295"/>
    <n v="1.9259999990000001"/>
    <n v="1.9285000560000001"/>
    <n v="1.835000038"/>
    <n v="1.8409999610000001"/>
    <n v="127450000"/>
    <n v="9.3500018000000074E-2"/>
    <x v="1"/>
    <x v="0"/>
    <x v="1"/>
  </r>
  <r>
    <x v="2296"/>
    <n v="1.9340000150000001"/>
    <n v="1.9420000310000001"/>
    <n v="1.8914999960000001"/>
    <n v="1.9290000199999999"/>
    <n v="103824000"/>
    <n v="5.0500034999999999E-2"/>
    <x v="1"/>
    <x v="0"/>
    <x v="1"/>
  </r>
  <r>
    <x v="2297"/>
    <n v="1.930500031"/>
    <n v="1.930999994"/>
    <n v="1.9114999770000001"/>
    <n v="1.9259999990000001"/>
    <n v="28726000"/>
    <n v="1.9500016999999925E-2"/>
    <x v="1"/>
    <x v="1"/>
    <x v="2"/>
  </r>
  <r>
    <x v="2298"/>
    <n v="1.8554999830000001"/>
    <n v="1.921499968"/>
    <n v="1.838999987"/>
    <n v="1.9140000340000001"/>
    <n v="114680000"/>
    <n v="8.2499981E-2"/>
    <x v="0"/>
    <x v="0"/>
    <x v="0"/>
  </r>
  <r>
    <x v="2299"/>
    <n v="1.8400000329999999"/>
    <n v="1.886999965"/>
    <n v="1.825999975"/>
    <n v="1.853500009"/>
    <n v="87454000"/>
    <n v="6.0999990000000004E-2"/>
    <x v="0"/>
    <x v="1"/>
    <x v="1"/>
  </r>
  <r>
    <x v="2300"/>
    <n v="1.805500031"/>
    <n v="1.8639999629999999"/>
    <n v="1.7875000240000001"/>
    <n v="1.8355000020000001"/>
    <n v="100082000"/>
    <n v="7.649993899999985E-2"/>
    <x v="0"/>
    <x v="0"/>
    <x v="0"/>
  </r>
  <r>
    <x v="2301"/>
    <n v="1.7894999979999999"/>
    <n v="1.835000038"/>
    <n v="1.769999981"/>
    <n v="1.815000057"/>
    <n v="77534000"/>
    <n v="6.5000057E-2"/>
    <x v="0"/>
    <x v="1"/>
    <x v="1"/>
  </r>
  <r>
    <x v="2302"/>
    <n v="1.7829999919999999"/>
    <n v="1.7960000039999999"/>
    <n v="1.7504999640000001"/>
    <n v="1.7869999409999999"/>
    <n v="121772000"/>
    <n v="4.5500039999999853E-2"/>
    <x v="0"/>
    <x v="0"/>
    <x v="0"/>
  </r>
  <r>
    <x v="2303"/>
    <n v="1.7315000300000001"/>
    <n v="1.7949999569999999"/>
    <n v="1.728500009"/>
    <n v="1.7799999710000001"/>
    <n v="97894000"/>
    <n v="6.649994799999992E-2"/>
    <x v="0"/>
    <x v="1"/>
    <x v="1"/>
  </r>
  <r>
    <x v="2304"/>
    <n v="1.686499953"/>
    <n v="1.7315000300000001"/>
    <n v="1.6855000259999999"/>
    <n v="1.716500044"/>
    <n v="129110000"/>
    <n v="4.600000400000015E-2"/>
    <x v="0"/>
    <x v="1"/>
    <x v="1"/>
  </r>
  <r>
    <x v="2305"/>
    <n v="1.646000028"/>
    <n v="1.686499953"/>
    <n v="1.6399999860000001"/>
    <n v="1.675500035"/>
    <n v="161896000"/>
    <n v="4.649996699999992E-2"/>
    <x v="0"/>
    <x v="0"/>
    <x v="0"/>
  </r>
  <r>
    <x v="2306"/>
    <n v="1.683500051"/>
    <n v="1.6964999439999999"/>
    <n v="1.639500022"/>
    <n v="1.639500022"/>
    <n v="143946000"/>
    <n v="5.6999921999999925E-2"/>
    <x v="1"/>
    <x v="0"/>
    <x v="1"/>
  </r>
  <r>
    <x v="2307"/>
    <n v="1.6744999890000001"/>
    <n v="1.71449995"/>
    <n v="1.6480000020000001"/>
    <n v="1.6825000050000001"/>
    <n v="104300000"/>
    <n v="6.649994799999992E-2"/>
    <x v="0"/>
    <x v="1"/>
    <x v="1"/>
  </r>
  <r>
    <x v="2308"/>
    <n v="1.7239999770000001"/>
    <n v="1.7384999990000001"/>
    <n v="1.6694999930000001"/>
    <n v="1.6749999520000001"/>
    <n v="177326000"/>
    <n v="6.9000006000000003E-2"/>
    <x v="1"/>
    <x v="0"/>
    <x v="1"/>
  </r>
  <r>
    <x v="2309"/>
    <n v="1.708999991"/>
    <n v="1.7404999729999999"/>
    <n v="1.691499949"/>
    <n v="1.719499946"/>
    <n v="116724000"/>
    <n v="4.900002399999992E-2"/>
    <x v="0"/>
    <x v="1"/>
    <x v="1"/>
  </r>
  <r>
    <x v="2310"/>
    <n v="1.659500003"/>
    <n v="1.6985000370000001"/>
    <n v="1.646000028"/>
    <n v="1.6924999949999999"/>
    <n v="142732000"/>
    <n v="5.250000900000007E-2"/>
    <x v="0"/>
    <x v="1"/>
    <x v="1"/>
  </r>
  <r>
    <x v="2311"/>
    <n v="1.715499997"/>
    <n v="1.733999968"/>
    <n v="1.6670000549999999"/>
    <n v="1.667500019"/>
    <n v="147708000"/>
    <n v="6.6999913000000078E-2"/>
    <x v="1"/>
    <x v="1"/>
    <x v="2"/>
  </r>
  <r>
    <x v="2312"/>
    <n v="1.679499984"/>
    <n v="1.7079999450000001"/>
    <n v="1.6694999930000001"/>
    <n v="1.7000000479999999"/>
    <n v="344600000"/>
    <n v="3.8499952000000004E-2"/>
    <x v="0"/>
    <x v="1"/>
    <x v="1"/>
  </r>
  <r>
    <x v="2313"/>
    <n v="1.3129999640000001"/>
    <n v="1.4500000479999999"/>
    <n v="1.297999978"/>
    <n v="1.4379999640000001"/>
    <n v="1539704000"/>
    <n v="0.15200006999999993"/>
    <x v="0"/>
    <x v="0"/>
    <x v="0"/>
  </r>
  <r>
    <x v="2314"/>
    <n v="1.3279999490000001"/>
    <n v="1.3400000329999999"/>
    <n v="1.3105000259999999"/>
    <n v="1.3224999900000001"/>
    <n v="527876000"/>
    <n v="2.9500006999999995E-2"/>
    <x v="1"/>
    <x v="0"/>
    <x v="1"/>
  </r>
  <r>
    <x v="2315"/>
    <n v="1.3585000039999999"/>
    <n v="1.358999968"/>
    <n v="1.328500032"/>
    <n v="1.3400000329999999"/>
    <n v="248440000"/>
    <n v="3.0499936000000005E-2"/>
    <x v="1"/>
    <x v="0"/>
    <x v="1"/>
  </r>
  <r>
    <x v="2316"/>
    <n v="1.344499946"/>
    <n v="1.3645000460000001"/>
    <n v="1.3370000120000001"/>
    <n v="1.3509999509999999"/>
    <n v="160764000"/>
    <n v="2.7500034000000007E-2"/>
    <x v="0"/>
    <x v="1"/>
    <x v="1"/>
  </r>
  <r>
    <x v="2317"/>
    <n v="1.3159999849999999"/>
    <n v="1.3320000169999999"/>
    <n v="1.2920000549999999"/>
    <n v="1.3274999860000001"/>
    <n v="262576000"/>
    <n v="3.9999962E-2"/>
    <x v="0"/>
    <x v="0"/>
    <x v="0"/>
  </r>
  <r>
    <x v="2318"/>
    <n v="1.304499984"/>
    <n v="1.315000057"/>
    <n v="1.2944999930000001"/>
    <n v="1.3075000050000001"/>
    <n v="156208000"/>
    <n v="2.0500063999999929E-2"/>
    <x v="0"/>
    <x v="0"/>
    <x v="0"/>
  </r>
  <r>
    <x v="2319"/>
    <n v="1.3344999550000001"/>
    <n v="1.3450000289999999"/>
    <n v="1.2949999569999999"/>
    <n v="1.304499984"/>
    <n v="138822000"/>
    <n v="5.0000072000000007E-2"/>
    <x v="1"/>
    <x v="1"/>
    <x v="2"/>
  </r>
  <r>
    <x v="2320"/>
    <n v="1.3645000460000001"/>
    <n v="1.3795000310000001"/>
    <n v="1.3400000329999999"/>
    <n v="1.347000003"/>
    <n v="205048000"/>
    <n v="3.9499998000000147E-2"/>
    <x v="1"/>
    <x v="0"/>
    <x v="1"/>
  </r>
  <r>
    <x v="2321"/>
    <n v="1.338999987"/>
    <n v="1.3645000460000001"/>
    <n v="1.3294999599999999"/>
    <n v="1.3595000509999999"/>
    <n v="109528000"/>
    <n v="3.5000086000000152E-2"/>
    <x v="0"/>
    <x v="1"/>
    <x v="1"/>
  </r>
  <r>
    <x v="2322"/>
    <n v="1.317999959"/>
    <n v="1.3509999509999999"/>
    <n v="1.3094999789999999"/>
    <n v="1.3400000329999999"/>
    <n v="145204000"/>
    <n v="4.1499971999999996E-2"/>
    <x v="0"/>
    <x v="0"/>
    <x v="0"/>
  </r>
  <r>
    <x v="2323"/>
    <n v="1.3105000259999999"/>
    <n v="1.335000038"/>
    <n v="1.2999999520000001"/>
    <n v="1.327000022"/>
    <n v="138224000"/>
    <n v="3.500008599999993E-2"/>
    <x v="0"/>
    <x v="0"/>
    <x v="0"/>
  </r>
  <r>
    <x v="2324"/>
    <n v="1.324499965"/>
    <n v="1.325999975"/>
    <n v="1.2940000300000001"/>
    <n v="1.309999943"/>
    <n v="128112000"/>
    <n v="3.1999944999999919E-2"/>
    <x v="1"/>
    <x v="0"/>
    <x v="1"/>
  </r>
  <r>
    <x v="2325"/>
    <n v="1.3035000560000001"/>
    <n v="1.3214999439999999"/>
    <n v="1.2879999879999999"/>
    <n v="1.3214999439999999"/>
    <n v="102318000"/>
    <n v="3.3499955999999997E-2"/>
    <x v="0"/>
    <x v="1"/>
    <x v="1"/>
  </r>
  <r>
    <x v="2326"/>
    <n v="1.3265000579999999"/>
    <n v="1.3530000449999999"/>
    <n v="1.3090000150000001"/>
    <n v="1.31099999"/>
    <n v="102560000"/>
    <n v="4.4000029999999857E-2"/>
    <x v="1"/>
    <x v="1"/>
    <x v="2"/>
  </r>
  <r>
    <x v="2327"/>
    <n v="1.388499975"/>
    <n v="1.3930000069999999"/>
    <n v="1.3309999699999999"/>
    <n v="1.348500013"/>
    <n v="164032000"/>
    <n v="6.2000037000000008E-2"/>
    <x v="1"/>
    <x v="0"/>
    <x v="1"/>
  </r>
  <r>
    <x v="2328"/>
    <n v="1.397500038"/>
    <n v="1.406999946"/>
    <n v="1.376000047"/>
    <n v="1.3984999659999999"/>
    <n v="152732000"/>
    <n v="3.0999898999999997E-2"/>
    <x v="0"/>
    <x v="1"/>
    <x v="1"/>
  </r>
  <r>
    <x v="2329"/>
    <n v="1.4544999599999999"/>
    <n v="1.4874999520000001"/>
    <n v="1.3914999960000001"/>
    <n v="1.3980000020000001"/>
    <n v="189926000"/>
    <n v="9.5999955999999997E-2"/>
    <x v="1"/>
    <x v="0"/>
    <x v="1"/>
  </r>
  <r>
    <x v="2330"/>
    <n v="1.4559999699999999"/>
    <n v="1.4615000490000001"/>
    <n v="1.411000013"/>
    <n v="1.4544999599999999"/>
    <n v="119972000"/>
    <n v="5.0500036000000081E-2"/>
    <x v="1"/>
    <x v="0"/>
    <x v="1"/>
  </r>
  <r>
    <x v="2331"/>
    <n v="1.4064999819999999"/>
    <n v="1.4490000009999999"/>
    <n v="1.3984999659999999"/>
    <n v="1.434999943"/>
    <n v="106698000"/>
    <n v="5.0500034999999999E-2"/>
    <x v="0"/>
    <x v="0"/>
    <x v="0"/>
  </r>
  <r>
    <x v="2332"/>
    <n v="1.4184999469999999"/>
    <n v="1.444499969"/>
    <n v="1.4025000329999999"/>
    <n v="1.406999946"/>
    <n v="91742000"/>
    <n v="4.1999936000000071E-2"/>
    <x v="1"/>
    <x v="1"/>
    <x v="2"/>
  </r>
  <r>
    <x v="2333"/>
    <n v="1.406999946"/>
    <n v="1.444499969"/>
    <n v="1.388499975"/>
    <n v="1.4279999729999999"/>
    <n v="94528000"/>
    <n v="5.5999993999999997E-2"/>
    <x v="0"/>
    <x v="0"/>
    <x v="0"/>
  </r>
  <r>
    <x v="2334"/>
    <n v="1.3984999659999999"/>
    <n v="1.4125000240000001"/>
    <n v="1.3769999740000001"/>
    <n v="1.4119999409999999"/>
    <n v="90338000"/>
    <n v="3.5500050000000005E-2"/>
    <x v="0"/>
    <x v="0"/>
    <x v="0"/>
  </r>
  <r>
    <x v="2335"/>
    <n v="1.401499987"/>
    <n v="1.4114999770000001"/>
    <n v="1.3810000419999999"/>
    <n v="1.389500022"/>
    <n v="70852000"/>
    <n v="3.0499935000000145E-2"/>
    <x v="1"/>
    <x v="1"/>
    <x v="2"/>
  </r>
  <r>
    <x v="2336"/>
    <n v="1.445500016"/>
    <n v="1.4500000479999999"/>
    <n v="1.4134999509999999"/>
    <n v="1.4199999569999999"/>
    <n v="121348000"/>
    <n v="3.6500097000000009E-2"/>
    <x v="1"/>
    <x v="1"/>
    <x v="2"/>
  </r>
  <r>
    <x v="2337"/>
    <n v="1.4759999509999999"/>
    <n v="1.4859999420000001"/>
    <n v="1.4375"/>
    <n v="1.4485000370000001"/>
    <n v="147962000"/>
    <n v="4.8499942000000074E-2"/>
    <x v="1"/>
    <x v="1"/>
    <x v="2"/>
  </r>
  <r>
    <x v="2338"/>
    <n v="1.533499956"/>
    <n v="1.542500019"/>
    <n v="1.4739999770000001"/>
    <n v="1.478500009"/>
    <n v="226066000"/>
    <n v="6.8500041999999928E-2"/>
    <x v="1"/>
    <x v="0"/>
    <x v="1"/>
  </r>
  <r>
    <x v="2339"/>
    <n v="1.541499972"/>
    <n v="1.5494999890000001"/>
    <n v="1.5234999659999999"/>
    <n v="1.5375000240000001"/>
    <n v="118940000"/>
    <n v="2.600002300000015E-2"/>
    <x v="1"/>
    <x v="1"/>
    <x v="2"/>
  </r>
  <r>
    <x v="2340"/>
    <n v="1.5880000590000001"/>
    <n v="1.5900000329999999"/>
    <n v="1.542500019"/>
    <n v="1.542500019"/>
    <n v="131264000"/>
    <n v="4.7500013999999924E-2"/>
    <x v="1"/>
    <x v="1"/>
    <x v="2"/>
  </r>
  <r>
    <x v="2341"/>
    <n v="1.611500025"/>
    <n v="1.6150000099999999"/>
    <n v="1.5620000359999999"/>
    <n v="1.5805000069999999"/>
    <n v="149354000"/>
    <n v="5.2999974000000005E-2"/>
    <x v="1"/>
    <x v="1"/>
    <x v="2"/>
  </r>
  <r>
    <x v="2342"/>
    <n v="1.539999962"/>
    <n v="1.5989999770000001"/>
    <n v="1.5325000289999999"/>
    <n v="1.5880000590000001"/>
    <n v="182282000"/>
    <n v="6.6499948000000142E-2"/>
    <x v="0"/>
    <x v="0"/>
    <x v="0"/>
  </r>
  <r>
    <x v="2343"/>
    <n v="1.486500025"/>
    <n v="1.531999946"/>
    <n v="1.483999968"/>
    <n v="1.5284999610000001"/>
    <n v="178034000"/>
    <n v="4.7999977999999999E-2"/>
    <x v="0"/>
    <x v="0"/>
    <x v="0"/>
  </r>
  <r>
    <x v="2344"/>
    <n v="1.5255000590000001"/>
    <n v="1.5329999919999999"/>
    <n v="1.4969999789999999"/>
    <n v="1.5095000270000001"/>
    <n v="104544000"/>
    <n v="3.6000012999999997E-2"/>
    <x v="1"/>
    <x v="1"/>
    <x v="2"/>
  </r>
  <r>
    <x v="2345"/>
    <n v="1.5394999979999999"/>
    <n v="1.5564999580000001"/>
    <n v="1.4859999420000001"/>
    <n v="1.5115000009999999"/>
    <n v="148076000"/>
    <n v="7.0500015999999999E-2"/>
    <x v="1"/>
    <x v="0"/>
    <x v="1"/>
  </r>
  <r>
    <x v="2346"/>
    <n v="1.5859999659999999"/>
    <n v="1.597000003"/>
    <n v="1.526499987"/>
    <n v="1.5434999469999999"/>
    <n v="130548000"/>
    <n v="7.0500015999999999E-2"/>
    <x v="1"/>
    <x v="0"/>
    <x v="1"/>
  </r>
  <r>
    <x v="2347"/>
    <n v="1.583500028"/>
    <n v="1.59800005"/>
    <n v="1.5685000419999999"/>
    <n v="1.5865000490000001"/>
    <n v="87408000"/>
    <n v="2.9500008000000078E-2"/>
    <x v="0"/>
    <x v="0"/>
    <x v="0"/>
  </r>
  <r>
    <x v="2348"/>
    <n v="1.582499981"/>
    <n v="1.5935000180000001"/>
    <n v="1.5590000150000001"/>
    <n v="1.577000022"/>
    <n v="74114000"/>
    <n v="3.4500003000000001E-2"/>
    <x v="1"/>
    <x v="1"/>
    <x v="2"/>
  </r>
  <r>
    <x v="2349"/>
    <n v="1.626000047"/>
    <n v="1.636999965"/>
    <n v="1.5789999960000001"/>
    <n v="1.5950000289999999"/>
    <n v="205474000"/>
    <n v="5.7999968999999929E-2"/>
    <x v="1"/>
    <x v="0"/>
    <x v="1"/>
  </r>
  <r>
    <x v="2350"/>
    <n v="1.603999972"/>
    <n v="1.6334999800000001"/>
    <n v="1.5939999819999999"/>
    <n v="1.622499943"/>
    <n v="102462000"/>
    <n v="3.9499998000000147E-2"/>
    <x v="0"/>
    <x v="1"/>
    <x v="1"/>
  </r>
  <r>
    <x v="2351"/>
    <n v="1.5789999960000001"/>
    <n v="1.6150000099999999"/>
    <n v="1.541000009"/>
    <n v="1.6119999890000001"/>
    <n v="171440000"/>
    <n v="7.4000000999999926E-2"/>
    <x v="0"/>
    <x v="0"/>
    <x v="0"/>
  </r>
  <r>
    <x v="2352"/>
    <n v="1.6059999469999999"/>
    <n v="1.6404999490000001"/>
    <n v="1.5900000329999999"/>
    <n v="1.590499997"/>
    <n v="170978000"/>
    <n v="5.0499916000000145E-2"/>
    <x v="1"/>
    <x v="1"/>
    <x v="2"/>
  </r>
  <r>
    <x v="2353"/>
    <n v="1.5110000370000001"/>
    <n v="1.6280000210000001"/>
    <n v="1.5034999849999999"/>
    <n v="1.6119999890000001"/>
    <n v="311074000"/>
    <n v="0.12450003600000015"/>
    <x v="0"/>
    <x v="0"/>
    <x v="0"/>
  </r>
  <r>
    <x v="2354"/>
    <n v="1.5420000549999999"/>
    <n v="1.5475000139999999"/>
    <n v="1.4950000050000001"/>
    <n v="1.5110000370000001"/>
    <n v="144980000"/>
    <n v="5.2500008999999848E-2"/>
    <x v="1"/>
    <x v="0"/>
    <x v="1"/>
  </r>
  <r>
    <x v="2355"/>
    <n v="1.58949995"/>
    <n v="1.598500013"/>
    <n v="1.5369999409999999"/>
    <n v="1.5525000099999999"/>
    <n v="132392000"/>
    <n v="6.1500072000000072E-2"/>
    <x v="1"/>
    <x v="0"/>
    <x v="1"/>
  </r>
  <r>
    <x v="2356"/>
    <n v="1.625"/>
    <n v="1.6295000310000001"/>
    <n v="1.5900000329999999"/>
    <n v="1.594499946"/>
    <n v="132022000"/>
    <n v="3.9499998000000147E-2"/>
    <x v="1"/>
    <x v="0"/>
    <x v="1"/>
  </r>
  <r>
    <x v="2357"/>
    <n v="1.6165000199999999"/>
    <n v="1.6230000259999999"/>
    <n v="1.5965000389999999"/>
    <n v="1.6139999629999999"/>
    <n v="109396000"/>
    <n v="2.6499987000000003E-2"/>
    <x v="1"/>
    <x v="1"/>
    <x v="2"/>
  </r>
  <r>
    <x v="2358"/>
    <n v="1.5920000080000001"/>
    <n v="1.6165000199999999"/>
    <n v="1.56099999"/>
    <n v="1.6134999990000001"/>
    <n v="149988000"/>
    <n v="5.5500029999999922E-2"/>
    <x v="0"/>
    <x v="0"/>
    <x v="0"/>
  </r>
  <r>
    <x v="2359"/>
    <n v="1.6059999469999999"/>
    <n v="1.616999984"/>
    <n v="1.577000022"/>
    <n v="1.6004999879999999"/>
    <n v="104544000"/>
    <n v="3.9999962E-2"/>
    <x v="1"/>
    <x v="1"/>
    <x v="2"/>
  </r>
  <r>
    <x v="2360"/>
    <n v="1.5434999469999999"/>
    <n v="1.6015000340000001"/>
    <n v="1.541499972"/>
    <n v="1.5989999770000001"/>
    <n v="136300000"/>
    <n v="6.0000062000000076E-2"/>
    <x v="0"/>
    <x v="1"/>
    <x v="1"/>
  </r>
  <r>
    <x v="2361"/>
    <n v="1.585000038"/>
    <n v="1.6000000240000001"/>
    <n v="1.529000044"/>
    <n v="1.5449999569999999"/>
    <n v="160680000"/>
    <n v="7.0999980000000074E-2"/>
    <x v="1"/>
    <x v="0"/>
    <x v="1"/>
  </r>
  <r>
    <x v="2362"/>
    <n v="1.6380000109999999"/>
    <n v="1.6414999960000001"/>
    <n v="1.565000057"/>
    <n v="1.5874999759999999"/>
    <n v="141296000"/>
    <n v="7.6499939000000072E-2"/>
    <x v="1"/>
    <x v="1"/>
    <x v="2"/>
  </r>
  <r>
    <x v="2363"/>
    <n v="1.666000009"/>
    <n v="1.6699999569999999"/>
    <n v="1.6200000050000001"/>
    <n v="1.6339999439999999"/>
    <n v="169118000"/>
    <n v="4.9999951999999848E-2"/>
    <x v="1"/>
    <x v="0"/>
    <x v="1"/>
  </r>
  <r>
    <x v="2364"/>
    <n v="1.6295000310000001"/>
    <n v="1.661000013"/>
    <n v="1.625"/>
    <n v="1.6575000289999999"/>
    <n v="84384000"/>
    <n v="3.6000012999999997E-2"/>
    <x v="0"/>
    <x v="1"/>
    <x v="1"/>
  </r>
  <r>
    <x v="2365"/>
    <n v="1.6690000300000001"/>
    <n v="1.674000025"/>
    <n v="1.622499943"/>
    <n v="1.6245000359999999"/>
    <n v="105784000"/>
    <n v="5.1500082000000003E-2"/>
    <x v="1"/>
    <x v="1"/>
    <x v="2"/>
  </r>
  <r>
    <x v="2366"/>
    <n v="1.6310000419999999"/>
    <n v="1.6790000199999999"/>
    <n v="1.6245000359999999"/>
    <n v="1.6634999509999999"/>
    <n v="126668000"/>
    <n v="5.4499984000000001E-2"/>
    <x v="0"/>
    <x v="1"/>
    <x v="1"/>
  </r>
  <r>
    <x v="2367"/>
    <n v="1.6454999450000001"/>
    <n v="1.6575000289999999"/>
    <n v="1.6134999990000001"/>
    <n v="1.630499959"/>
    <n v="134570000"/>
    <n v="4.4000029999999857E-2"/>
    <x v="1"/>
    <x v="0"/>
    <x v="1"/>
  </r>
  <r>
    <x v="2368"/>
    <n v="1.6775000099999999"/>
    <n v="1.6855000259999999"/>
    <n v="1.631500006"/>
    <n v="1.6549999710000001"/>
    <n v="119794000"/>
    <n v="5.4000019999999926E-2"/>
    <x v="1"/>
    <x v="0"/>
    <x v="1"/>
  </r>
  <r>
    <x v="2369"/>
    <n v="1.666000009"/>
    <n v="1.6790000199999999"/>
    <n v="1.654000044"/>
    <n v="1.667500019"/>
    <n v="81346000"/>
    <n v="2.4999975999999924E-2"/>
    <x v="0"/>
    <x v="1"/>
    <x v="1"/>
  </r>
  <r>
    <x v="2370"/>
    <n v="1.6299999949999999"/>
    <n v="1.6599999670000001"/>
    <n v="1.627500057"/>
    <n v="1.6425000430000001"/>
    <n v="135388000"/>
    <n v="3.2499910000000076E-2"/>
    <x v="0"/>
    <x v="0"/>
    <x v="0"/>
  </r>
  <r>
    <x v="2371"/>
    <n v="1.62349999"/>
    <n v="1.630499959"/>
    <n v="1.5874999759999999"/>
    <n v="1.6100000139999999"/>
    <n v="132714000"/>
    <n v="4.2999983000000075E-2"/>
    <x v="1"/>
    <x v="0"/>
    <x v="1"/>
  </r>
  <r>
    <x v="2372"/>
    <n v="1.6154999729999999"/>
    <n v="1.6390000579999999"/>
    <n v="1.6000000240000001"/>
    <n v="1.6284999849999999"/>
    <n v="106986000"/>
    <n v="3.900003399999985E-2"/>
    <x v="0"/>
    <x v="0"/>
    <x v="0"/>
  </r>
  <r>
    <x v="2373"/>
    <n v="1.6269999740000001"/>
    <n v="1.6419999599999999"/>
    <n v="1.605000019"/>
    <n v="1.6085000039999999"/>
    <n v="80752000"/>
    <n v="3.6999940999999925E-2"/>
    <x v="1"/>
    <x v="1"/>
    <x v="2"/>
  </r>
  <r>
    <x v="2374"/>
    <n v="1.6284999849999999"/>
    <n v="1.6345000270000001"/>
    <n v="1.610499978"/>
    <n v="1.6345000270000001"/>
    <n v="116788000"/>
    <n v="2.4000049000000079E-2"/>
    <x v="0"/>
    <x v="1"/>
    <x v="1"/>
  </r>
  <r>
    <x v="2375"/>
    <n v="1.6440000530000001"/>
    <n v="1.6454999450000001"/>
    <n v="1.6069999930000001"/>
    <n v="1.62349999"/>
    <n v="161186000"/>
    <n v="3.8499952000000004E-2"/>
    <x v="1"/>
    <x v="1"/>
    <x v="2"/>
  </r>
  <r>
    <x v="2376"/>
    <n v="1.6814999580000001"/>
    <n v="1.8999999759999999"/>
    <n v="1.6430000069999999"/>
    <n v="1.6434999699999999"/>
    <n v="463106000"/>
    <n v="0.25699996899999999"/>
    <x v="1"/>
    <x v="1"/>
    <x v="2"/>
  </r>
  <r>
    <x v="2377"/>
    <n v="1.8839999439999999"/>
    <n v="1.8990000490000001"/>
    <n v="1.8020000460000001"/>
    <n v="1.8650000099999999"/>
    <n v="930450000"/>
    <n v="9.7000003000000001E-2"/>
    <x v="1"/>
    <x v="0"/>
    <x v="1"/>
  </r>
  <r>
    <x v="2378"/>
    <n v="1.914999962"/>
    <n v="1.9244999890000001"/>
    <n v="1.858999968"/>
    <n v="1.8624999520000001"/>
    <n v="341466000"/>
    <n v="6.5500021000000075E-2"/>
    <x v="1"/>
    <x v="0"/>
    <x v="1"/>
  </r>
  <r>
    <x v="2379"/>
    <n v="1.9119999409999999"/>
    <n v="1.9190000300000001"/>
    <n v="1.883000016"/>
    <n v="1.9075000289999999"/>
    <n v="199068000"/>
    <n v="3.600001400000008E-2"/>
    <x v="1"/>
    <x v="0"/>
    <x v="1"/>
  </r>
  <r>
    <x v="2380"/>
    <n v="1.9075000289999999"/>
    <n v="1.9170000549999999"/>
    <n v="1.8839999439999999"/>
    <n v="1.9025000329999999"/>
    <n v="137648000"/>
    <n v="3.3000110999999999E-2"/>
    <x v="1"/>
    <x v="0"/>
    <x v="1"/>
  </r>
  <r>
    <x v="2381"/>
    <n v="1.9045000080000001"/>
    <n v="1.929499984"/>
    <n v="1.8899999860000001"/>
    <n v="1.911000013"/>
    <n v="124208000"/>
    <n v="3.9499997999999925E-2"/>
    <x v="0"/>
    <x v="1"/>
    <x v="1"/>
  </r>
  <r>
    <x v="2382"/>
    <n v="1.8780000210000001"/>
    <n v="1.9099999670000001"/>
    <n v="1.8730000259999999"/>
    <n v="1.9064999819999999"/>
    <n v="133378000"/>
    <n v="3.6999941000000147E-2"/>
    <x v="0"/>
    <x v="0"/>
    <x v="0"/>
  </r>
  <r>
    <x v="2383"/>
    <n v="1.872499943"/>
    <n v="1.888499975"/>
    <n v="1.8554999830000001"/>
    <n v="1.8665000199999999"/>
    <n v="108946000"/>
    <n v="3.2999991999999922E-2"/>
    <x v="1"/>
    <x v="0"/>
    <x v="1"/>
  </r>
  <r>
    <x v="2384"/>
    <n v="1.8730000259999999"/>
    <n v="1.8854999539999999"/>
    <n v="1.8435000180000001"/>
    <n v="1.880499959"/>
    <n v="102482000"/>
    <n v="4.1999935999999849E-2"/>
    <x v="0"/>
    <x v="0"/>
    <x v="0"/>
  </r>
  <r>
    <x v="2385"/>
    <n v="1.91050005"/>
    <n v="1.917500019"/>
    <n v="1.87650001"/>
    <n v="1.881999969"/>
    <n v="90818000"/>
    <n v="4.1000009000000004E-2"/>
    <x v="1"/>
    <x v="1"/>
    <x v="2"/>
  </r>
  <r>
    <x v="2386"/>
    <n v="1.938500047"/>
    <n v="1.9500000479999999"/>
    <n v="1.90199995"/>
    <n v="1.9099999670000001"/>
    <n v="154902000"/>
    <n v="4.8000097999999936E-2"/>
    <x v="1"/>
    <x v="1"/>
    <x v="2"/>
  </r>
  <r>
    <x v="2387"/>
    <n v="1.973500013"/>
    <n v="1.9739999770000001"/>
    <n v="1.922999978"/>
    <n v="1.9290000199999999"/>
    <n v="163198000"/>
    <n v="5.0999999000000074E-2"/>
    <x v="1"/>
    <x v="0"/>
    <x v="1"/>
  </r>
  <r>
    <x v="2388"/>
    <n v="1.9420000310000001"/>
    <n v="1.9884999990000001"/>
    <n v="1.9405000210000001"/>
    <n v="1.9750000240000001"/>
    <n v="116142000"/>
    <n v="4.7999977999999999E-2"/>
    <x v="0"/>
    <x v="0"/>
    <x v="0"/>
  </r>
  <r>
    <x v="2389"/>
    <n v="1.9630000590000001"/>
    <n v="1.968000054"/>
    <n v="1.9379999640000001"/>
    <n v="1.9394999740000001"/>
    <n v="89902000"/>
    <n v="3.0000089999999924E-2"/>
    <x v="1"/>
    <x v="1"/>
    <x v="2"/>
  </r>
  <r>
    <x v="2390"/>
    <n v="1.9995000359999999"/>
    <n v="2"/>
    <n v="1.9565000530000001"/>
    <n v="1.9615000490000001"/>
    <n v="138886000"/>
    <n v="4.3499946999999928E-2"/>
    <x v="1"/>
    <x v="1"/>
    <x v="2"/>
  </r>
  <r>
    <x v="2391"/>
    <n v="2.0755000109999999"/>
    <n v="2.0834999079999998"/>
    <n v="1.9809999469999999"/>
    <n v="2.0055000779999999"/>
    <n v="219026000"/>
    <n v="0.10249996099999992"/>
    <x v="1"/>
    <x v="1"/>
    <x v="2"/>
  </r>
  <r>
    <x v="2392"/>
    <n v="2.130000114"/>
    <n v="2.1549999710000001"/>
    <n v="2.0750000480000002"/>
    <n v="2.0750000480000002"/>
    <n v="271134000"/>
    <n v="7.9999922999999917E-2"/>
    <x v="1"/>
    <x v="0"/>
    <x v="1"/>
  </r>
  <r>
    <x v="2393"/>
    <n v="2.1419999600000001"/>
    <n v="2.147500038"/>
    <n v="2.119999886"/>
    <n v="2.1224999430000002"/>
    <n v="220016000"/>
    <n v="2.7500152E-2"/>
    <x v="1"/>
    <x v="0"/>
    <x v="1"/>
  </r>
  <r>
    <x v="2394"/>
    <n v="2.1275000569999998"/>
    <n v="2.1335000989999999"/>
    <n v="2.1110000609999999"/>
    <n v="2.1275000569999998"/>
    <n v="130604000"/>
    <n v="2.2500038E-2"/>
    <x v="2"/>
    <x v="0"/>
    <x v="1"/>
  </r>
  <r>
    <x v="2395"/>
    <n v="2.1219999789999999"/>
    <n v="2.1275000569999998"/>
    <n v="2.0969998840000001"/>
    <n v="2.1175000669999999"/>
    <n v="115928000"/>
    <n v="3.0500172999999631E-2"/>
    <x v="1"/>
    <x v="1"/>
    <x v="2"/>
  </r>
  <r>
    <x v="2396"/>
    <n v="2.1270000929999999"/>
    <n v="2.1624999049999998"/>
    <n v="2.1059999469999999"/>
    <n v="2.1275000569999998"/>
    <n v="139688000"/>
    <n v="5.649995799999985E-2"/>
    <x v="0"/>
    <x v="0"/>
    <x v="0"/>
  </r>
  <r>
    <x v="2397"/>
    <n v="2.1480000019999999"/>
    <n v="2.1489999289999999"/>
    <n v="2.108999968"/>
    <n v="2.125"/>
    <n v="90712000"/>
    <n v="3.9999960999999917E-2"/>
    <x v="1"/>
    <x v="0"/>
    <x v="1"/>
  </r>
  <r>
    <x v="2398"/>
    <n v="2.120500088"/>
    <n v="2.1470000740000001"/>
    <n v="2.1154999729999999"/>
    <n v="2.1280000210000001"/>
    <n v="44826000"/>
    <n v="3.1500101000000225E-2"/>
    <x v="0"/>
    <x v="1"/>
    <x v="1"/>
  </r>
  <r>
    <x v="2399"/>
    <n v="2.0425000190000002"/>
    <n v="2.1400001049999999"/>
    <n v="2.0360000130000002"/>
    <n v="2.108999968"/>
    <n v="179456000"/>
    <n v="0.10400009199999971"/>
    <x v="0"/>
    <x v="0"/>
    <x v="0"/>
  </r>
  <r>
    <x v="2400"/>
    <n v="2.0460000040000001"/>
    <n v="2.0534999370000002"/>
    <n v="2.0150001049999999"/>
    <n v="2.0374999049999998"/>
    <n v="141986000"/>
    <n v="3.8499832000000289E-2"/>
    <x v="1"/>
    <x v="1"/>
    <x v="2"/>
  </r>
  <r>
    <x v="2401"/>
    <n v="2.0315001009999998"/>
    <n v="2.0550000669999999"/>
    <n v="2"/>
    <n v="2.0239999289999999"/>
    <n v="157092000"/>
    <n v="5.500006699999993E-2"/>
    <x v="1"/>
    <x v="0"/>
    <x v="1"/>
  </r>
  <r>
    <x v="2402"/>
    <n v="2.0169999600000001"/>
    <n v="2.0320000650000001"/>
    <n v="1.9924999480000001"/>
    <n v="2.0209999079999998"/>
    <n v="126926000"/>
    <n v="3.9500117000000001E-2"/>
    <x v="0"/>
    <x v="1"/>
    <x v="1"/>
  </r>
  <r>
    <x v="2403"/>
    <n v="1.9704999919999999"/>
    <n v="2.02699995"/>
    <n v="1.9544999599999999"/>
    <n v="2.0130000109999999"/>
    <n v="166122000"/>
    <n v="7.249999000000007E-2"/>
    <x v="0"/>
    <x v="1"/>
    <x v="1"/>
  </r>
  <r>
    <x v="2404"/>
    <n v="1.9550000430000001"/>
    <n v="1.9739999770000001"/>
    <n v="1.9435000419999999"/>
    <n v="1.965499997"/>
    <n v="194414000"/>
    <n v="3.0499935000000145E-2"/>
    <x v="0"/>
    <x v="0"/>
    <x v="0"/>
  </r>
  <r>
    <x v="2405"/>
    <n v="1.9490000009999999"/>
    <n v="1.9650000329999999"/>
    <n v="1.93599999"/>
    <n v="1.9565000530000001"/>
    <n v="114754000"/>
    <n v="2.900004299999992E-2"/>
    <x v="0"/>
    <x v="1"/>
    <x v="1"/>
  </r>
  <r>
    <x v="2406"/>
    <n v="1.9450000519999999"/>
    <n v="1.978999972"/>
    <n v="1.932000041"/>
    <n v="1.938500047"/>
    <n v="115538000"/>
    <n v="4.6999930999999995E-2"/>
    <x v="1"/>
    <x v="1"/>
    <x v="2"/>
  </r>
  <r>
    <x v="2407"/>
    <n v="1.9060000180000001"/>
    <n v="1.9544999599999999"/>
    <n v="1.9025000329999999"/>
    <n v="1.9464999439999999"/>
    <n v="132430000"/>
    <n v="5.1999927000000001E-2"/>
    <x v="0"/>
    <x v="0"/>
    <x v="0"/>
  </r>
  <r>
    <x v="2408"/>
    <n v="1.922999978"/>
    <n v="1.9474999900000001"/>
    <n v="1.8849999900000001"/>
    <n v="1.896000028"/>
    <n v="102794000"/>
    <n v="6.25E-2"/>
    <x v="1"/>
    <x v="0"/>
    <x v="1"/>
  </r>
  <r>
    <x v="2409"/>
    <n v="1.9344999789999999"/>
    <n v="1.957499981"/>
    <n v="1.904000044"/>
    <n v="1.911000013"/>
    <n v="96972000"/>
    <n v="5.3499936999999997E-2"/>
    <x v="1"/>
    <x v="1"/>
    <x v="2"/>
  </r>
  <r>
    <x v="2410"/>
    <n v="1.922999978"/>
    <n v="1.9470000270000001"/>
    <n v="1.9075000289999999"/>
    <n v="1.9220000509999999"/>
    <n v="101664000"/>
    <n v="3.9499998000000147E-2"/>
    <x v="1"/>
    <x v="0"/>
    <x v="1"/>
  </r>
  <r>
    <x v="2411"/>
    <n v="1.9249999520000001"/>
    <n v="1.9594999550000001"/>
    <n v="1.909500003"/>
    <n v="1.930500031"/>
    <n v="93556000"/>
    <n v="4.999995200000007E-2"/>
    <x v="0"/>
    <x v="1"/>
    <x v="1"/>
  </r>
  <r>
    <x v="2412"/>
    <n v="1.950999975"/>
    <n v="1.9769999979999999"/>
    <n v="1.9299999480000001"/>
    <n v="1.9370000359999999"/>
    <n v="125922000"/>
    <n v="4.7000049999999849E-2"/>
    <x v="1"/>
    <x v="1"/>
    <x v="2"/>
  </r>
  <r>
    <x v="2413"/>
    <n v="2.0004999639999999"/>
    <n v="2.0095000270000001"/>
    <n v="1.9615000490000001"/>
    <n v="1.9689999819999999"/>
    <n v="163070000"/>
    <n v="4.7999977999999999E-2"/>
    <x v="1"/>
    <x v="0"/>
    <x v="1"/>
  </r>
  <r>
    <x v="2414"/>
    <n v="1.9630000590000001"/>
    <n v="2.0320000650000001"/>
    <n v="1.942999959"/>
    <n v="2.0099999899999998"/>
    <n v="129734000"/>
    <n v="8.9000106000000079E-2"/>
    <x v="0"/>
    <x v="1"/>
    <x v="1"/>
  </r>
  <r>
    <x v="2415"/>
    <n v="1.970999956"/>
    <n v="1.9859999420000001"/>
    <n v="1.9114999770000001"/>
    <n v="1.93900001"/>
    <n v="150400000"/>
    <n v="7.4499965000000001E-2"/>
    <x v="1"/>
    <x v="1"/>
    <x v="2"/>
  </r>
  <r>
    <x v="2416"/>
    <n v="2.0004999639999999"/>
    <n v="2.0150001049999999"/>
    <n v="1.969499946"/>
    <n v="1.9715000389999999"/>
    <n v="155686000"/>
    <n v="4.5500158999999929E-2"/>
    <x v="1"/>
    <x v="0"/>
    <x v="1"/>
  </r>
  <r>
    <x v="2417"/>
    <n v="1.994500041"/>
    <n v="2.0169999600000001"/>
    <n v="1.9824999569999999"/>
    <n v="1.993499994"/>
    <n v="131004000"/>
    <n v="3.4500003000000223E-2"/>
    <x v="1"/>
    <x v="0"/>
    <x v="1"/>
  </r>
  <r>
    <x v="2418"/>
    <n v="2.0120000839999999"/>
    <n v="2.0255000590000001"/>
    <n v="1.9954999689999999"/>
    <n v="1.998999953"/>
    <n v="111702000"/>
    <n v="3.0000090000000146E-2"/>
    <x v="1"/>
    <x v="0"/>
    <x v="1"/>
  </r>
  <r>
    <x v="2419"/>
    <n v="1.9900000099999999"/>
    <n v="2.006500006"/>
    <n v="1.970999956"/>
    <n v="2.006500006"/>
    <n v="89472000"/>
    <n v="3.5500050000000005E-2"/>
    <x v="0"/>
    <x v="0"/>
    <x v="0"/>
  </r>
  <r>
    <x v="2420"/>
    <n v="2.0144999029999999"/>
    <n v="2.0234999660000001"/>
    <n v="1.9900000099999999"/>
    <n v="1.993000031"/>
    <n v="70730000"/>
    <n v="3.3499956000000219E-2"/>
    <x v="1"/>
    <x v="1"/>
    <x v="2"/>
  </r>
  <r>
    <x v="2421"/>
    <n v="2.0104999540000001"/>
    <n v="2.0315001009999998"/>
    <n v="1.996000051"/>
    <n v="2.0190000530000001"/>
    <n v="90910000"/>
    <n v="3.5500049999999783E-2"/>
    <x v="0"/>
    <x v="0"/>
    <x v="0"/>
  </r>
  <r>
    <x v="2422"/>
    <n v="1.97300005"/>
    <n v="2.0125000480000002"/>
    <n v="1.9674999710000001"/>
    <n v="2.0030000210000001"/>
    <n v="83940000"/>
    <n v="4.5000077000000083E-2"/>
    <x v="0"/>
    <x v="1"/>
    <x v="1"/>
  </r>
  <r>
    <x v="2423"/>
    <n v="1.934999943"/>
    <n v="1.9529999490000001"/>
    <n v="1.9025000329999999"/>
    <n v="1.9340000150000001"/>
    <n v="248102000"/>
    <n v="5.0499916000000145E-2"/>
    <x v="1"/>
    <x v="0"/>
    <x v="1"/>
  </r>
  <r>
    <x v="2424"/>
    <n v="1.9450000519999999"/>
    <n v="1.9570000169999999"/>
    <n v="1.9129999879999999"/>
    <n v="1.929499984"/>
    <n v="126368000"/>
    <n v="4.4000028999999996E-2"/>
    <x v="1"/>
    <x v="1"/>
    <x v="2"/>
  </r>
  <r>
    <x v="2425"/>
    <n v="1.9184999469999999"/>
    <n v="1.9394999740000001"/>
    <n v="1.8799999949999999"/>
    <n v="1.93599999"/>
    <n v="132394000"/>
    <n v="5.9499979000000147E-2"/>
    <x v="0"/>
    <x v="1"/>
    <x v="1"/>
  </r>
  <r>
    <x v="2426"/>
    <n v="1.875"/>
    <n v="1.9155000449999999"/>
    <n v="1.8585000039999999"/>
    <n v="1.911000013"/>
    <n v="135660000"/>
    <n v="5.7000041000000001E-2"/>
    <x v="0"/>
    <x v="0"/>
    <x v="0"/>
  </r>
  <r>
    <x v="2427"/>
    <n v="1.8890000579999999"/>
    <n v="1.902999997"/>
    <n v="1.866999984"/>
    <n v="1.8799999949999999"/>
    <n v="114060000"/>
    <n v="3.6000012999999997E-2"/>
    <x v="1"/>
    <x v="1"/>
    <x v="2"/>
  </r>
  <r>
    <x v="2428"/>
    <n v="1.8574999569999999"/>
    <n v="1.8849999900000001"/>
    <n v="1.853500009"/>
    <n v="1.8745000359999999"/>
    <n v="130550000"/>
    <n v="3.1499981000000066E-2"/>
    <x v="0"/>
    <x v="0"/>
    <x v="0"/>
  </r>
  <r>
    <x v="2429"/>
    <n v="1.8700000050000001"/>
    <n v="1.8999999759999999"/>
    <n v="1.8585000039999999"/>
    <n v="1.8585000039999999"/>
    <n v="129312000"/>
    <n v="4.1499971999999996E-2"/>
    <x v="1"/>
    <x v="0"/>
    <x v="1"/>
  </r>
  <r>
    <x v="2430"/>
    <n v="1.9099999670000001"/>
    <n v="1.91050005"/>
    <n v="1.8634999990000001"/>
    <n v="1.868000031"/>
    <n v="89328000"/>
    <n v="4.7000050999999932E-2"/>
    <x v="1"/>
    <x v="1"/>
    <x v="2"/>
  </r>
  <r>
    <x v="2431"/>
    <n v="1.9329999689999999"/>
    <n v="1.944499969"/>
    <n v="1.8984999659999999"/>
    <n v="1.9199999569999999"/>
    <n v="112874000"/>
    <n v="4.6000003000000067E-2"/>
    <x v="1"/>
    <x v="0"/>
    <x v="1"/>
  </r>
  <r>
    <x v="2432"/>
    <n v="1.8940000530000001"/>
    <n v="1.9500000479999999"/>
    <n v="1.8890000579999999"/>
    <n v="1.934999943"/>
    <n v="100536000"/>
    <n v="6.0999990000000004E-2"/>
    <x v="0"/>
    <x v="1"/>
    <x v="1"/>
  </r>
  <r>
    <x v="2433"/>
    <n v="1.8489999770000001"/>
    <n v="1.8825000519999999"/>
    <n v="1.8359999659999999"/>
    <n v="1.875"/>
    <n v="182100000"/>
    <n v="4.6500085999999996E-2"/>
    <x v="0"/>
    <x v="0"/>
    <x v="0"/>
  </r>
  <r>
    <x v="2434"/>
    <n v="1.8509999509999999"/>
    <n v="1.873999953"/>
    <n v="1.8300000430000001"/>
    <n v="1.8344999550000001"/>
    <n v="121918000"/>
    <n v="4.399990999999992E-2"/>
    <x v="1"/>
    <x v="1"/>
    <x v="2"/>
  </r>
  <r>
    <x v="2435"/>
    <n v="1.8474999670000001"/>
    <n v="1.894999981"/>
    <n v="1.8400000329999999"/>
    <n v="1.8825000519999999"/>
    <n v="166340000"/>
    <n v="5.4999948000000076E-2"/>
    <x v="0"/>
    <x v="0"/>
    <x v="0"/>
  </r>
  <r>
    <x v="2436"/>
    <n v="1.8214999439999999"/>
    <n v="1.853500009"/>
    <n v="1.815000057"/>
    <n v="1.8450000289999999"/>
    <n v="106272000"/>
    <n v="3.8499952000000004E-2"/>
    <x v="0"/>
    <x v="0"/>
    <x v="0"/>
  </r>
  <r>
    <x v="2437"/>
    <n v="1.863000035"/>
    <n v="1.868000031"/>
    <n v="1.8250000479999999"/>
    <n v="1.8255000109999999"/>
    <n v="105434000"/>
    <n v="4.2999983000000075E-2"/>
    <x v="1"/>
    <x v="1"/>
    <x v="2"/>
  </r>
  <r>
    <x v="2438"/>
    <n v="1.853999972"/>
    <n v="1.9114999770000001"/>
    <n v="1.838999987"/>
    <n v="1.904000044"/>
    <n v="134952000"/>
    <n v="7.249999000000007E-2"/>
    <x v="0"/>
    <x v="0"/>
    <x v="0"/>
  </r>
  <r>
    <x v="2439"/>
    <n v="1.8424999710000001"/>
    <n v="1.863000035"/>
    <n v="1.815000057"/>
    <n v="1.863000035"/>
    <n v="82786000"/>
    <n v="4.7999977999999999E-2"/>
    <x v="0"/>
    <x v="1"/>
    <x v="1"/>
  </r>
  <r>
    <x v="2440"/>
    <n v="1.8715000150000001"/>
    <n v="1.872499943"/>
    <n v="1.827000022"/>
    <n v="1.835000038"/>
    <n v="147900000"/>
    <n v="4.5499920999999999E-2"/>
    <x v="1"/>
    <x v="0"/>
    <x v="1"/>
  </r>
  <r>
    <x v="2441"/>
    <n v="1.852499962"/>
    <n v="1.871000051"/>
    <n v="1.8315000530000001"/>
    <n v="1.8645000460000001"/>
    <n v="96270000"/>
    <n v="3.9499997999999925E-2"/>
    <x v="0"/>
    <x v="1"/>
    <x v="1"/>
  </r>
  <r>
    <x v="2442"/>
    <n v="1.8834999800000001"/>
    <n v="1.909500003"/>
    <n v="1.8380000590000001"/>
    <n v="1.8474999670000001"/>
    <n v="145550000"/>
    <n v="7.1499943999999926E-2"/>
    <x v="1"/>
    <x v="1"/>
    <x v="2"/>
  </r>
  <r>
    <x v="2443"/>
    <n v="1.934999943"/>
    <n v="1.9650000329999999"/>
    <n v="1.8925000430000001"/>
    <n v="1.897500038"/>
    <n v="522462000"/>
    <n v="7.2499989999999848E-2"/>
    <x v="1"/>
    <x v="0"/>
    <x v="1"/>
  </r>
  <r>
    <x v="2444"/>
    <n v="1.869500041"/>
    <n v="1.886999965"/>
    <n v="1.833999991"/>
    <n v="1.861500025"/>
    <n v="517014000"/>
    <n v="5.2999974000000005E-2"/>
    <x v="1"/>
    <x v="0"/>
    <x v="1"/>
  </r>
  <r>
    <x v="2445"/>
    <n v="1.8580000400000001"/>
    <n v="1.871000051"/>
    <n v="1.8385000229999999"/>
    <n v="1.8624999520000001"/>
    <n v="122218000"/>
    <n v="3.250002800000007E-2"/>
    <x v="0"/>
    <x v="1"/>
    <x v="1"/>
  </r>
  <r>
    <x v="2446"/>
    <n v="1.9134999509999999"/>
    <n v="1.9205000400000001"/>
    <n v="1.853999972"/>
    <n v="1.8600000139999999"/>
    <n v="172254000"/>
    <n v="6.6500068000000079E-2"/>
    <x v="1"/>
    <x v="1"/>
    <x v="2"/>
  </r>
  <r>
    <x v="2447"/>
    <n v="1.9490000009999999"/>
    <n v="1.9759999509999999"/>
    <n v="1.9199999569999999"/>
    <n v="1.9244999890000001"/>
    <n v="210064000"/>
    <n v="5.5999993999999997E-2"/>
    <x v="1"/>
    <x v="0"/>
    <x v="1"/>
  </r>
  <r>
    <x v="2448"/>
    <n v="1.9550000430000001"/>
    <n v="1.9754999879999999"/>
    <n v="1.933500051"/>
    <n v="1.9474999900000001"/>
    <n v="109672000"/>
    <n v="4.1999936999999932E-2"/>
    <x v="1"/>
    <x v="1"/>
    <x v="2"/>
  </r>
  <r>
    <x v="2449"/>
    <n v="1.93599999"/>
    <n v="1.965499997"/>
    <n v="1.9329999689999999"/>
    <n v="1.9594999550000001"/>
    <n v="119202000"/>
    <n v="3.250002800000007E-2"/>
    <x v="0"/>
    <x v="0"/>
    <x v="0"/>
  </r>
  <r>
    <x v="2450"/>
    <n v="1.9424999949999999"/>
    <n v="1.949499965"/>
    <n v="1.9179999830000001"/>
    <n v="1.9394999740000001"/>
    <n v="76714000"/>
    <n v="3.1499981999999926E-2"/>
    <x v="1"/>
    <x v="1"/>
    <x v="2"/>
  </r>
  <r>
    <x v="2451"/>
    <n v="1.965499997"/>
    <n v="1.9804999830000001"/>
    <n v="1.9424999949999999"/>
    <n v="1.9424999949999999"/>
    <n v="90110000"/>
    <n v="3.7999988000000151E-2"/>
    <x v="1"/>
    <x v="1"/>
    <x v="2"/>
  </r>
  <r>
    <x v="2452"/>
    <n v="2.0069999690000002"/>
    <n v="2.0139999390000001"/>
    <n v="1.9570000169999999"/>
    <n v="1.9615000490000001"/>
    <n v="136282000"/>
    <n v="5.6999922000000147E-2"/>
    <x v="1"/>
    <x v="0"/>
    <x v="1"/>
  </r>
  <r>
    <x v="2453"/>
    <n v="2.0030000210000001"/>
    <n v="2.016000032"/>
    <n v="1.993000031"/>
    <n v="2.0069999690000002"/>
    <n v="101764000"/>
    <n v="2.3000000999999992E-2"/>
    <x v="0"/>
    <x v="0"/>
    <x v="0"/>
  </r>
  <r>
    <x v="2454"/>
    <n v="2.0164999959999999"/>
    <n v="2.0220000740000001"/>
    <n v="1.993499994"/>
    <n v="1.9950000050000001"/>
    <n v="93580000"/>
    <n v="2.850008000000015E-2"/>
    <x v="1"/>
    <x v="1"/>
    <x v="2"/>
  </r>
  <r>
    <x v="2455"/>
    <n v="2.0755000109999999"/>
    <n v="2.0869998930000002"/>
    <n v="2"/>
    <n v="2.006500006"/>
    <n v="178068000"/>
    <n v="8.6999893000000217E-2"/>
    <x v="1"/>
    <x v="0"/>
    <x v="1"/>
  </r>
  <r>
    <x v="2456"/>
    <n v="2.0629999639999999"/>
    <n v="2.0659999849999999"/>
    <n v="2.0460000040000001"/>
    <n v="2.0594999789999999"/>
    <n v="90168000"/>
    <n v="1.9999980999999778E-2"/>
    <x v="1"/>
    <x v="1"/>
    <x v="2"/>
  </r>
  <r>
    <x v="2457"/>
    <n v="2.0499999519999998"/>
    <n v="2.0999999049999998"/>
    <n v="2.0445001129999998"/>
    <n v="2.0699999330000001"/>
    <n v="98522000"/>
    <n v="5.5499791999999992E-2"/>
    <x v="0"/>
    <x v="1"/>
    <x v="1"/>
  </r>
  <r>
    <x v="2458"/>
    <n v="2.0390000339999999"/>
    <n v="2.0599999430000002"/>
    <n v="2.0369999409999999"/>
    <n v="2.0499999519999998"/>
    <n v="109948000"/>
    <n v="2.3000002000000297E-2"/>
    <x v="0"/>
    <x v="0"/>
    <x v="0"/>
  </r>
  <r>
    <x v="2459"/>
    <n v="2.0439999100000001"/>
    <n v="2.0599999430000002"/>
    <n v="2.0199999809999998"/>
    <n v="2.0429999830000001"/>
    <n v="80704000"/>
    <n v="3.9999962000000444E-2"/>
    <x v="1"/>
    <x v="1"/>
    <x v="2"/>
  </r>
  <r>
    <x v="2460"/>
    <n v="1.941499949"/>
    <n v="2.02699995"/>
    <n v="1.93900001"/>
    <n v="2.0095000270000001"/>
    <n v="177014000"/>
    <n v="8.7999939999999999E-2"/>
    <x v="0"/>
    <x v="0"/>
    <x v="0"/>
  </r>
  <r>
    <x v="2461"/>
    <n v="1.9570000169999999"/>
    <n v="1.978999972"/>
    <n v="1.904000044"/>
    <n v="1.945500016"/>
    <n v="153748000"/>
    <n v="7.4999927999999993E-2"/>
    <x v="1"/>
    <x v="1"/>
    <x v="2"/>
  </r>
  <r>
    <x v="2462"/>
    <n v="1.9424999949999999"/>
    <n v="1.9659999610000001"/>
    <n v="1.9025000329999999"/>
    <n v="1.9659999610000001"/>
    <n v="185116000"/>
    <n v="6.349992800000015E-2"/>
    <x v="0"/>
    <x v="0"/>
    <x v="0"/>
  </r>
  <r>
    <x v="2463"/>
    <n v="1.8845000270000001"/>
    <n v="1.9435000419999999"/>
    <n v="1.8845000270000001"/>
    <n v="1.916000009"/>
    <n v="155756000"/>
    <n v="5.900001499999985E-2"/>
    <x v="0"/>
    <x v="1"/>
    <x v="1"/>
  </r>
  <r>
    <x v="2464"/>
    <n v="1.852499962"/>
    <n v="1.916000009"/>
    <n v="1.8519999979999999"/>
    <n v="1.8574999569999999"/>
    <n v="191312000"/>
    <n v="6.4000011000000079E-2"/>
    <x v="0"/>
    <x v="1"/>
    <x v="1"/>
  </r>
  <r>
    <x v="2465"/>
    <n v="1.9290000199999999"/>
    <n v="1.9329999689999999"/>
    <n v="1.8704999689999999"/>
    <n v="1.8845000270000001"/>
    <n v="256964000"/>
    <n v="6.25E-2"/>
    <x v="1"/>
    <x v="0"/>
    <x v="1"/>
  </r>
  <r>
    <x v="2466"/>
    <n v="1.9179999830000001"/>
    <n v="1.9659999610000001"/>
    <n v="1.9140000340000001"/>
    <n v="1.9340000150000001"/>
    <n v="172892000"/>
    <n v="5.1999927000000001E-2"/>
    <x v="0"/>
    <x v="0"/>
    <x v="0"/>
  </r>
  <r>
    <x v="2467"/>
    <n v="1.9049999710000001"/>
    <n v="1.9609999659999999"/>
    <n v="1.8990000490000001"/>
    <n v="1.938500047"/>
    <n v="152586000"/>
    <n v="6.1999916999999849E-2"/>
    <x v="0"/>
    <x v="0"/>
    <x v="0"/>
  </r>
  <r>
    <x v="2468"/>
    <n v="1.9420000310000001"/>
    <n v="1.944499969"/>
    <n v="1.8999999759999999"/>
    <n v="1.924000025"/>
    <n v="124002000"/>
    <n v="4.4499993000000071E-2"/>
    <x v="1"/>
    <x v="0"/>
    <x v="1"/>
  </r>
  <r>
    <x v="2469"/>
    <n v="1.9405000210000001"/>
    <n v="1.9524999860000001"/>
    <n v="1.9190000300000001"/>
    <n v="1.932000041"/>
    <n v="97580000"/>
    <n v="3.3499955999999997E-2"/>
    <x v="1"/>
    <x v="1"/>
    <x v="2"/>
  </r>
  <r>
    <x v="2470"/>
    <n v="1.891000032"/>
    <n v="1.944000006"/>
    <n v="1.8845000270000001"/>
    <n v="1.914999962"/>
    <n v="104082000"/>
    <n v="5.9499978999999925E-2"/>
    <x v="0"/>
    <x v="1"/>
    <x v="1"/>
  </r>
  <r>
    <x v="2471"/>
    <n v="1.904000044"/>
    <n v="1.911000013"/>
    <n v="1.863000035"/>
    <n v="1.8880000109999999"/>
    <n v="171822000"/>
    <n v="4.7999977999999999E-2"/>
    <x v="1"/>
    <x v="0"/>
    <x v="1"/>
  </r>
  <r>
    <x v="2472"/>
    <n v="1.8890000579999999"/>
    <n v="1.9144999979999999"/>
    <n v="1.877500057"/>
    <n v="1.9049999710000001"/>
    <n v="145314000"/>
    <n v="3.6999940999999925E-2"/>
    <x v="0"/>
    <x v="0"/>
    <x v="0"/>
  </r>
  <r>
    <x v="2473"/>
    <n v="1.8925000430000001"/>
    <n v="1.904000044"/>
    <n v="1.876000047"/>
    <n v="1.8860000370000001"/>
    <n v="137310000"/>
    <n v="2.7999996999999999E-2"/>
    <x v="1"/>
    <x v="0"/>
    <x v="1"/>
  </r>
  <r>
    <x v="2474"/>
    <n v="1.9225000139999999"/>
    <n v="1.9270000460000001"/>
    <n v="1.8999999759999999"/>
    <n v="1.8999999759999999"/>
    <n v="84532000"/>
    <n v="2.7000070000000154E-2"/>
    <x v="1"/>
    <x v="0"/>
    <x v="1"/>
  </r>
  <r>
    <x v="2475"/>
    <n v="1.9290000199999999"/>
    <n v="1.9344999789999999"/>
    <n v="1.9114999770000001"/>
    <n v="1.9264999629999999"/>
    <n v="76026000"/>
    <n v="2.3000001999999853E-2"/>
    <x v="1"/>
    <x v="1"/>
    <x v="2"/>
  </r>
  <r>
    <x v="2476"/>
    <n v="1.9900000099999999"/>
    <n v="1.9900000099999999"/>
    <n v="1.9155000449999999"/>
    <n v="1.9275000099999999"/>
    <n v="99928000"/>
    <n v="7.4499965000000001E-2"/>
    <x v="1"/>
    <x v="1"/>
    <x v="2"/>
  </r>
  <r>
    <x v="2477"/>
    <n v="1.9744999409999999"/>
    <n v="1.9859999420000001"/>
    <n v="1.945500016"/>
    <n v="1.9739999770000001"/>
    <n v="106630000"/>
    <n v="4.0499926000000075E-2"/>
    <x v="1"/>
    <x v="0"/>
    <x v="1"/>
  </r>
  <r>
    <x v="2478"/>
    <n v="1.9490000009999999"/>
    <n v="1.980000019"/>
    <n v="1.9490000009999999"/>
    <n v="1.9780000449999999"/>
    <n v="58830000"/>
    <n v="3.1000018000000074E-2"/>
    <x v="0"/>
    <x v="1"/>
    <x v="1"/>
  </r>
  <r>
    <x v="2479"/>
    <n v="1.9505000109999999"/>
    <n v="1.9524999860000001"/>
    <n v="1.921499968"/>
    <n v="1.9490000009999999"/>
    <n v="70422000"/>
    <n v="3.1000018000000074E-2"/>
    <x v="1"/>
    <x v="1"/>
    <x v="2"/>
  </r>
  <r>
    <x v="2480"/>
    <n v="1.9685000180000001"/>
    <n v="1.970999956"/>
    <n v="1.9379999640000001"/>
    <n v="1.9409999849999999"/>
    <n v="79872000"/>
    <n v="3.2999991999999922E-2"/>
    <x v="1"/>
    <x v="1"/>
    <x v="2"/>
  </r>
  <r>
    <x v="2481"/>
    <n v="1.9670000080000001"/>
    <n v="1.9754999879999999"/>
    <n v="1.9370000359999999"/>
    <n v="1.9544999599999999"/>
    <n v="124044000"/>
    <n v="3.8499952000000004E-2"/>
    <x v="1"/>
    <x v="1"/>
    <x v="2"/>
  </r>
  <r>
    <x v="2482"/>
    <n v="1.9904999729999999"/>
    <n v="1.996000051"/>
    <n v="1.9650000329999999"/>
    <n v="1.9824999569999999"/>
    <n v="128104000"/>
    <n v="3.1000018000000074E-2"/>
    <x v="1"/>
    <x v="0"/>
    <x v="1"/>
  </r>
  <r>
    <x v="2483"/>
    <n v="1.9895000460000001"/>
    <n v="2.0120000839999999"/>
    <n v="1.970999956"/>
    <n v="1.9874999520000001"/>
    <n v="119938000"/>
    <n v="4.1000127999999858E-2"/>
    <x v="1"/>
    <x v="1"/>
    <x v="2"/>
  </r>
  <r>
    <x v="2484"/>
    <n v="2.0209999079999998"/>
    <n v="2.0234999660000001"/>
    <n v="1.977499962"/>
    <n v="1.9924999480000001"/>
    <n v="141826000"/>
    <n v="4.600000400000015E-2"/>
    <x v="1"/>
    <x v="0"/>
    <x v="1"/>
  </r>
  <r>
    <x v="2485"/>
    <n v="2.0594999789999999"/>
    <n v="2.069000006"/>
    <n v="2.0199999809999998"/>
    <n v="2.0209999079999998"/>
    <n v="119364000"/>
    <n v="4.9000025000000225E-2"/>
    <x v="1"/>
    <x v="0"/>
    <x v="1"/>
  </r>
  <r>
    <x v="2486"/>
    <n v="2.0764999390000001"/>
    <n v="2.0775001049999999"/>
    <n v="2.0460000040000001"/>
    <n v="2.0610001090000001"/>
    <n v="81294000"/>
    <n v="3.1500100999999781E-2"/>
    <x v="1"/>
    <x v="0"/>
    <x v="1"/>
  </r>
  <r>
    <x v="2487"/>
    <n v="2.0840001109999999"/>
    <n v="2.0880000590000001"/>
    <n v="2.0720000270000001"/>
    <n v="2.078500032"/>
    <n v="65768000"/>
    <n v="1.6000031999999997E-2"/>
    <x v="1"/>
    <x v="1"/>
    <x v="2"/>
  </r>
  <r>
    <x v="2488"/>
    <n v="2.0829999450000001"/>
    <n v="2.1070001129999998"/>
    <n v="2.0804998870000002"/>
    <n v="2.0859999660000001"/>
    <n v="83654000"/>
    <n v="2.6500225999999572E-2"/>
    <x v="0"/>
    <x v="0"/>
    <x v="0"/>
  </r>
  <r>
    <x v="2489"/>
    <n v="2.0929999349999999"/>
    <n v="2.09800005"/>
    <n v="2.0729999540000001"/>
    <n v="2.078500032"/>
    <n v="68436000"/>
    <n v="2.5000095999999861E-2"/>
    <x v="1"/>
    <x v="1"/>
    <x v="2"/>
  </r>
  <r>
    <x v="2490"/>
    <n v="2.0840001109999999"/>
    <n v="2.0934998990000002"/>
    <n v="2.0620000360000001"/>
    <n v="2.0864999289999999"/>
    <n v="101568000"/>
    <n v="3.1499863000000072E-2"/>
    <x v="0"/>
    <x v="0"/>
    <x v="0"/>
  </r>
  <r>
    <x v="2491"/>
    <n v="2.1135001180000001"/>
    <n v="2.118499994"/>
    <n v="2.0699999330000001"/>
    <n v="2.0864999289999999"/>
    <n v="95090000"/>
    <n v="4.8500060999999928E-2"/>
    <x v="1"/>
    <x v="0"/>
    <x v="1"/>
  </r>
  <r>
    <x v="2492"/>
    <n v="2.120500088"/>
    <n v="2.125"/>
    <n v="2.0964999199999999"/>
    <n v="2.1094999310000002"/>
    <n v="72200000"/>
    <n v="2.850008000000015E-2"/>
    <x v="1"/>
    <x v="1"/>
    <x v="2"/>
  </r>
  <r>
    <x v="2493"/>
    <n v="2.2599999899999998"/>
    <n v="2.2650001049999999"/>
    <n v="2.1835000510000002"/>
    <n v="2.1884999280000001"/>
    <n v="268880000"/>
    <n v="8.1500053999999711E-2"/>
    <x v="1"/>
    <x v="0"/>
    <x v="1"/>
  </r>
  <r>
    <x v="2494"/>
    <n v="2.2534999849999999"/>
    <n v="2.266000032"/>
    <n v="2.2374999519999998"/>
    <n v="2.2639999390000001"/>
    <n v="147978000"/>
    <n v="2.850008000000015E-2"/>
    <x v="0"/>
    <x v="0"/>
    <x v="0"/>
  </r>
  <r>
    <x v="2495"/>
    <n v="2.2495000360000001"/>
    <n v="2.2574999330000001"/>
    <n v="2.2314999100000001"/>
    <n v="2.2400000100000002"/>
    <n v="99928000"/>
    <n v="2.6000022999999928E-2"/>
    <x v="1"/>
    <x v="0"/>
    <x v="1"/>
  </r>
  <r>
    <x v="2496"/>
    <n v="2.2320001129999998"/>
    <n v="2.2574999330000001"/>
    <n v="2.2204999920000001"/>
    <n v="2.2304999830000001"/>
    <n v="96194000"/>
    <n v="3.6999940999999925E-2"/>
    <x v="1"/>
    <x v="1"/>
    <x v="2"/>
  </r>
  <r>
    <x v="2497"/>
    <n v="2.2474999430000002"/>
    <n v="2.2585000989999999"/>
    <n v="2.2260000710000001"/>
    <n v="2.254499912"/>
    <n v="119610000"/>
    <n v="3.2500027999999848E-2"/>
    <x v="0"/>
    <x v="1"/>
    <x v="1"/>
  </r>
  <r>
    <x v="2498"/>
    <n v="2.2385001180000001"/>
    <n v="2.2404999729999999"/>
    <n v="2.2079999450000001"/>
    <n v="2.2135000229999999"/>
    <n v="141772000"/>
    <n v="3.2500027999999848E-2"/>
    <x v="1"/>
    <x v="1"/>
    <x v="2"/>
  </r>
  <r>
    <x v="2499"/>
    <n v="2.2374999519999998"/>
    <n v="2.25"/>
    <n v="2.2214999199999999"/>
    <n v="2.2374999519999998"/>
    <n v="397752000"/>
    <n v="2.850008000000015E-2"/>
    <x v="2"/>
    <x v="1"/>
    <x v="1"/>
  </r>
  <r>
    <x v="2500"/>
    <n v="2.8405001159999999"/>
    <n v="2.858999968"/>
    <n v="2.647500038"/>
    <n v="2.6559998990000002"/>
    <n v="2086584000"/>
    <n v="0.21149993"/>
    <x v="1"/>
    <x v="0"/>
    <x v="1"/>
  </r>
  <r>
    <x v="2501"/>
    <n v="3.1389999390000001"/>
    <n v="3.15199995"/>
    <n v="2.8034999370000002"/>
    <n v="2.8250000480000002"/>
    <n v="1243590000"/>
    <n v="0.34850001299999978"/>
    <x v="1"/>
    <x v="0"/>
    <x v="1"/>
  </r>
  <r>
    <x v="2502"/>
    <n v="3.130000114"/>
    <n v="3.191999912"/>
    <n v="3.0309998990000002"/>
    <n v="3.0620000360000001"/>
    <n v="1014668000"/>
    <n v="0.16100001299999978"/>
    <x v="1"/>
    <x v="0"/>
    <x v="1"/>
  </r>
  <r>
    <x v="2503"/>
    <n v="3.0664999489999998"/>
    <n v="3.1219999789999999"/>
    <n v="3.0590000150000001"/>
    <n v="3.0954999920000001"/>
    <n v="479584000"/>
    <n v="6.2999963999999853E-2"/>
    <x v="0"/>
    <x v="0"/>
    <x v="0"/>
  </r>
  <r>
    <x v="2504"/>
    <n v="3.1019999980000001"/>
    <n v="3.1019999980000001"/>
    <n v="3.0139999390000001"/>
    <n v="3.055999994"/>
    <n v="370380000"/>
    <n v="8.8000059000000075E-2"/>
    <x v="1"/>
    <x v="0"/>
    <x v="1"/>
  </r>
  <r>
    <x v="2505"/>
    <n v="3.0590000150000001"/>
    <n v="3.1124999519999998"/>
    <n v="3.045000076"/>
    <n v="3.0840001109999999"/>
    <n v="288544000"/>
    <n v="6.7499875999999848E-2"/>
    <x v="0"/>
    <x v="0"/>
    <x v="0"/>
  </r>
  <r>
    <x v="2506"/>
    <n v="3.1094999310000002"/>
    <n v="3.1270000929999999"/>
    <n v="3.0380001069999998"/>
    <n v="3.0539999010000001"/>
    <n v="269640000"/>
    <n v="8.8999986000000142E-2"/>
    <x v="1"/>
    <x v="1"/>
    <x v="2"/>
  </r>
  <r>
    <x v="2507"/>
    <n v="3.1614999770000001"/>
    <n v="3.1875"/>
    <n v="3.1175000669999999"/>
    <n v="3.1194999220000001"/>
    <n v="285986000"/>
    <n v="6.999993300000007E-2"/>
    <x v="1"/>
    <x v="1"/>
    <x v="2"/>
  </r>
  <r>
    <x v="2508"/>
    <n v="3.0409998890000001"/>
    <n v="3.1614999770000001"/>
    <n v="3.03550005"/>
    <n v="3.1215000150000001"/>
    <n v="296166000"/>
    <n v="0.12599992700000007"/>
    <x v="0"/>
    <x v="0"/>
    <x v="0"/>
  </r>
  <r>
    <x v="2509"/>
    <n v="3.091500044"/>
    <n v="3.0920000079999999"/>
    <n v="2.9849998950000001"/>
    <n v="3.02699995"/>
    <n v="271022000"/>
    <n v="0.10700011299999979"/>
    <x v="1"/>
    <x v="0"/>
    <x v="1"/>
  </r>
  <r>
    <x v="2510"/>
    <n v="3.142499924"/>
    <n v="3.147500038"/>
    <n v="3.0650000569999998"/>
    <n v="3.0999999049999998"/>
    <n v="177498000"/>
    <n v="8.2499981000000222E-2"/>
    <x v="1"/>
    <x v="1"/>
    <x v="2"/>
  </r>
  <r>
    <x v="2511"/>
    <n v="3.0460000040000001"/>
    <n v="3.1324999330000001"/>
    <n v="3.0425000190000002"/>
    <n v="3.1219999789999999"/>
    <n v="201040000"/>
    <n v="8.9999913999999848E-2"/>
    <x v="0"/>
    <x v="0"/>
    <x v="0"/>
  </r>
  <r>
    <x v="2512"/>
    <n v="3.0780000689999998"/>
    <n v="3.079999924"/>
    <n v="3.0280001159999999"/>
    <n v="3.0480000970000001"/>
    <n v="158382000"/>
    <n v="5.1999808000000147E-2"/>
    <x v="1"/>
    <x v="0"/>
    <x v="1"/>
  </r>
  <r>
    <x v="2513"/>
    <n v="3.085000038"/>
    <n v="3.0869998930000002"/>
    <n v="3.0299999710000001"/>
    <n v="3.0840001109999999"/>
    <n v="155208000"/>
    <n v="5.6999922000000147E-2"/>
    <x v="1"/>
    <x v="1"/>
    <x v="2"/>
  </r>
  <r>
    <x v="2514"/>
    <n v="3.029000044"/>
    <n v="3.0985000130000002"/>
    <n v="3.0260000229999999"/>
    <n v="3.0699999330000001"/>
    <n v="174042000"/>
    <n v="7.2499990000000292E-2"/>
    <x v="0"/>
    <x v="1"/>
    <x v="1"/>
  </r>
  <r>
    <x v="2515"/>
    <n v="3.1610000130000002"/>
    <n v="3.1670000549999999"/>
    <n v="3.005000114"/>
    <n v="3.0510001180000001"/>
    <n v="289708000"/>
    <n v="0.16199994099999993"/>
    <x v="1"/>
    <x v="0"/>
    <x v="1"/>
  </r>
  <r>
    <x v="2516"/>
    <n v="3.1085000040000001"/>
    <n v="3.1760001180000001"/>
    <n v="3.1010000710000001"/>
    <n v="3.1440000530000001"/>
    <n v="237418000"/>
    <n v="7.500004700000007E-2"/>
    <x v="0"/>
    <x v="0"/>
    <x v="0"/>
  </r>
  <r>
    <x v="2517"/>
    <n v="3.164999962"/>
    <n v="3.164999962"/>
    <n v="3.114000082"/>
    <n v="3.1240000719999999"/>
    <n v="195984000"/>
    <n v="5.0999879999999997E-2"/>
    <x v="1"/>
    <x v="1"/>
    <x v="2"/>
  </r>
  <r>
    <x v="2518"/>
    <n v="3.414999962"/>
    <n v="3.4340000150000001"/>
    <n v="3.164999962"/>
    <n v="3.1789999010000001"/>
    <n v="729376000"/>
    <n v="0.26900005300000007"/>
    <x v="1"/>
    <x v="0"/>
    <x v="1"/>
  </r>
  <r>
    <x v="2519"/>
    <n v="3.444000006"/>
    <n v="3.453500032"/>
    <n v="3.3605000970000001"/>
    <n v="3.4240000249999998"/>
    <n v="344226000"/>
    <n v="9.2999934999999923E-2"/>
    <x v="1"/>
    <x v="1"/>
    <x v="2"/>
  </r>
  <r>
    <x v="2520"/>
    <n v="3.4500000480000002"/>
    <n v="3.6654999259999999"/>
    <n v="3.4395000929999999"/>
    <n v="3.4605000019999999"/>
    <n v="851650000"/>
    <n v="0.22599983299999993"/>
    <x v="0"/>
    <x v="0"/>
    <x v="0"/>
  </r>
  <r>
    <x v="2521"/>
    <n v="3.4674999710000001"/>
    <n v="3.5209999079999998"/>
    <n v="3.3854999540000001"/>
    <n v="3.4519999029999999"/>
    <n v="476492000"/>
    <n v="0.1354999539999997"/>
    <x v="1"/>
    <x v="0"/>
    <x v="1"/>
  </r>
  <r>
    <x v="2522"/>
    <n v="3.4275000100000002"/>
    <n v="3.4849998950000001"/>
    <n v="3.4124999049999998"/>
    <n v="3.4844999310000002"/>
    <n v="199744000"/>
    <n v="7.2499990000000292E-2"/>
    <x v="0"/>
    <x v="1"/>
    <x v="1"/>
  </r>
  <r>
    <x v="2523"/>
    <n v="3.4814999100000001"/>
    <n v="3.489000082"/>
    <n v="3.385999918"/>
    <n v="3.421499968"/>
    <n v="234616000"/>
    <n v="0.10300016400000001"/>
    <x v="1"/>
    <x v="0"/>
    <x v="1"/>
  </r>
  <r>
    <x v="2524"/>
    <n v="3.4930000309999998"/>
    <n v="3.5039999489999998"/>
    <n v="3.4430000779999999"/>
    <n v="3.4530000689999998"/>
    <n v="211522000"/>
    <n v="6.0999870999999928E-2"/>
    <x v="1"/>
    <x v="0"/>
    <x v="1"/>
  </r>
  <r>
    <x v="2525"/>
    <n v="3.4570000169999999"/>
    <n v="3.5369999409999999"/>
    <n v="3.4284999370000002"/>
    <n v="3.5339999199999999"/>
    <n v="186204000"/>
    <n v="0.10850000399999971"/>
    <x v="0"/>
    <x v="0"/>
    <x v="0"/>
  </r>
  <r>
    <x v="2526"/>
    <n v="3.4289999010000001"/>
    <n v="3.4649999139999998"/>
    <n v="3.4175000190000002"/>
    <n v="3.4449999330000001"/>
    <n v="140290000"/>
    <n v="4.7499894999999626E-2"/>
    <x v="0"/>
    <x v="1"/>
    <x v="1"/>
  </r>
  <r>
    <x v="2527"/>
    <n v="3.5209999079999998"/>
    <n v="3.5325000289999999"/>
    <n v="3.3824999330000001"/>
    <n v="3.4124999049999998"/>
    <n v="227610000"/>
    <n v="0.15000009599999986"/>
    <x v="1"/>
    <x v="1"/>
    <x v="2"/>
  </r>
  <r>
    <x v="2528"/>
    <n v="3.682499886"/>
    <n v="3.7119998930000002"/>
    <n v="3.5429999830000001"/>
    <n v="3.5550000669999999"/>
    <n v="608850000"/>
    <n v="0.16899991000000014"/>
    <x v="1"/>
    <x v="0"/>
    <x v="1"/>
  </r>
  <r>
    <x v="2529"/>
    <n v="3.6145000459999999"/>
    <n v="3.6875"/>
    <n v="3.5929999349999999"/>
    <n v="3.6570000650000001"/>
    <n v="311820000"/>
    <n v="9.4500065000000077E-2"/>
    <x v="0"/>
    <x v="1"/>
    <x v="1"/>
  </r>
  <r>
    <x v="2530"/>
    <n v="3.6019999980000001"/>
    <n v="3.7360000609999999"/>
    <n v="3.5439999100000001"/>
    <n v="3.6284999849999999"/>
    <n v="482764000"/>
    <n v="0.19200015099999979"/>
    <x v="0"/>
    <x v="0"/>
    <x v="0"/>
  </r>
  <r>
    <x v="2531"/>
    <n v="3.6619999409999999"/>
    <n v="3.6619999409999999"/>
    <n v="3.5525000100000002"/>
    <n v="3.6235001090000001"/>
    <n v="204090000"/>
    <n v="0.10949993099999977"/>
    <x v="1"/>
    <x v="1"/>
    <x v="2"/>
  </r>
  <r>
    <x v="2532"/>
    <n v="3.5585000510000002"/>
    <n v="3.6524999139999998"/>
    <n v="3.5499999519999998"/>
    <n v="3.6500000950000002"/>
    <n v="223182000"/>
    <n v="0.102499962"/>
    <x v="0"/>
    <x v="1"/>
    <x v="1"/>
  </r>
  <r>
    <x v="2533"/>
    <n v="3.5034999849999999"/>
    <n v="3.5380001069999998"/>
    <n v="3.470999956"/>
    <n v="3.5220000740000001"/>
    <n v="236590000"/>
    <n v="6.7000150999999786E-2"/>
    <x v="0"/>
    <x v="1"/>
    <x v="1"/>
  </r>
  <r>
    <x v="2534"/>
    <n v="3.5445001129999998"/>
    <n v="3.5945000650000001"/>
    <n v="3.4625000950000002"/>
    <n v="3.545000076"/>
    <n v="238358000"/>
    <n v="0.13199996999999986"/>
    <x v="0"/>
    <x v="0"/>
    <x v="0"/>
  </r>
  <r>
    <x v="2535"/>
    <n v="3.5969998840000001"/>
    <n v="3.6059999469999999"/>
    <n v="3.539999962"/>
    <n v="3.545000076"/>
    <n v="164906000"/>
    <n v="6.5999984999999928E-2"/>
    <x v="1"/>
    <x v="1"/>
    <x v="2"/>
  </r>
  <r>
    <x v="2536"/>
    <n v="3.619999886"/>
    <n v="3.6435000899999999"/>
    <n v="3.5594999789999999"/>
    <n v="3.642499924"/>
    <n v="196664000"/>
    <n v="8.4000110999999933E-2"/>
    <x v="0"/>
    <x v="0"/>
    <x v="0"/>
  </r>
  <r>
    <x v="2537"/>
    <n v="3.591500044"/>
    <n v="3.6319999690000002"/>
    <n v="3.5699999330000001"/>
    <n v="3.6170001030000001"/>
    <n v="156272000"/>
    <n v="6.2000036000000147E-2"/>
    <x v="0"/>
    <x v="1"/>
    <x v="1"/>
  </r>
  <r>
    <x v="2538"/>
    <n v="3.4904999729999999"/>
    <n v="3.5829999450000001"/>
    <n v="3.483999968"/>
    <n v="3.5775001049999999"/>
    <n v="237420000"/>
    <n v="9.8999977000000072E-2"/>
    <x v="0"/>
    <x v="0"/>
    <x v="0"/>
  </r>
  <r>
    <x v="2539"/>
    <n v="3.454999924"/>
    <n v="3.5250000950000002"/>
    <n v="3.4525001049999999"/>
    <n v="3.5125000480000002"/>
    <n v="183452000"/>
    <n v="7.2499990000000292E-2"/>
    <x v="0"/>
    <x v="0"/>
    <x v="0"/>
  </r>
  <r>
    <x v="2540"/>
    <n v="3.4835000040000001"/>
    <n v="3.4885001180000001"/>
    <n v="3.433000088"/>
    <n v="3.4579999450000001"/>
    <n v="152194000"/>
    <n v="5.5500030000000145E-2"/>
    <x v="1"/>
    <x v="1"/>
    <x v="2"/>
  </r>
  <r>
    <x v="2541"/>
    <n v="3.4430000779999999"/>
    <n v="3.4939999579999999"/>
    <n v="3.4210000040000001"/>
    <n v="3.477499962"/>
    <n v="167652000"/>
    <n v="7.29999539999997E-2"/>
    <x v="0"/>
    <x v="0"/>
    <x v="0"/>
  </r>
  <r>
    <x v="2542"/>
    <n v="3.433000088"/>
    <n v="3.4814999100000001"/>
    <n v="3.414999962"/>
    <n v="3.4674999710000001"/>
    <n v="151870000"/>
    <n v="6.6499948000000142E-2"/>
    <x v="0"/>
    <x v="1"/>
    <x v="1"/>
  </r>
  <r>
    <x v="2543"/>
    <n v="3.3740000719999999"/>
    <n v="3.4314999579999999"/>
    <n v="3.3689999579999999"/>
    <n v="3.426500082"/>
    <n v="224956000"/>
    <n v="6.25E-2"/>
    <x v="0"/>
    <x v="0"/>
    <x v="0"/>
  </r>
  <r>
    <x v="2544"/>
    <n v="3.4070000650000001"/>
    <n v="3.41050005"/>
    <n v="3.3355000019999999"/>
    <n v="3.34800005"/>
    <n v="164858000"/>
    <n v="7.5000048000000152E-2"/>
    <x v="1"/>
    <x v="1"/>
    <x v="2"/>
  </r>
  <r>
    <x v="2545"/>
    <n v="3.4444999690000002"/>
    <n v="3.5114998819999999"/>
    <n v="3.4075000289999999"/>
    <n v="3.4230000970000001"/>
    <n v="195644000"/>
    <n v="0.10399985299999992"/>
    <x v="1"/>
    <x v="0"/>
    <x v="1"/>
  </r>
  <r>
    <x v="2546"/>
    <n v="3.4205000399999999"/>
    <n v="3.4595000740000001"/>
    <n v="3.4075000289999999"/>
    <n v="3.4514999390000001"/>
    <n v="106332000"/>
    <n v="5.2000045000000217E-2"/>
    <x v="0"/>
    <x v="0"/>
    <x v="0"/>
  </r>
  <r>
    <x v="2547"/>
    <n v="3.4804999830000001"/>
    <n v="3.4855000970000001"/>
    <n v="3.4100000860000002"/>
    <n v="3.4405000210000001"/>
    <n v="98122000"/>
    <n v="7.5500010999999922E-2"/>
    <x v="1"/>
    <x v="0"/>
    <x v="1"/>
  </r>
  <r>
    <x v="2548"/>
    <n v="3.4725000860000002"/>
    <n v="3.5025000569999998"/>
    <n v="3.4509999750000002"/>
    <n v="3.5020000929999999"/>
    <n v="44470000"/>
    <n v="5.1500081999999558E-2"/>
    <x v="0"/>
    <x v="1"/>
    <x v="1"/>
  </r>
  <r>
    <x v="2549"/>
    <n v="3.4365000719999999"/>
    <n v="3.482500076"/>
    <n v="3.4030001159999999"/>
    <n v="3.4679999349999999"/>
    <n v="89758000"/>
    <n v="7.9499960000000147E-2"/>
    <x v="0"/>
    <x v="1"/>
    <x v="1"/>
  </r>
  <r>
    <x v="2550"/>
    <n v="3.448499918"/>
    <n v="3.4649999139999998"/>
    <n v="3.4005000590000001"/>
    <n v="3.4375"/>
    <n v="92306000"/>
    <n v="6.4499854999999773E-2"/>
    <x v="1"/>
    <x v="1"/>
    <x v="2"/>
  </r>
  <r>
    <x v="2551"/>
    <n v="3.6034998890000001"/>
    <n v="3.6175000669999999"/>
    <n v="3.4509999750000002"/>
    <n v="3.4690001009999998"/>
    <n v="296338000"/>
    <n v="0.16650009199999971"/>
    <x v="1"/>
    <x v="0"/>
    <x v="1"/>
  </r>
  <r>
    <x v="2552"/>
    <n v="3.5139999390000001"/>
    <n v="3.5969998840000001"/>
    <n v="3.5034999849999999"/>
    <n v="3.5824999809999998"/>
    <n v="177708000"/>
    <n v="9.3499899000000219E-2"/>
    <x v="0"/>
    <x v="0"/>
    <x v="0"/>
  </r>
  <r>
    <x v="2553"/>
    <n v="3.5364999770000001"/>
    <n v="3.5824999809999998"/>
    <n v="3.5074999330000001"/>
    <n v="3.529000044"/>
    <n v="131872000"/>
    <n v="7.5000047999999708E-2"/>
    <x v="1"/>
    <x v="1"/>
    <x v="2"/>
  </r>
  <r>
    <x v="2554"/>
    <n v="3.6394999029999999"/>
    <n v="3.6784999370000002"/>
    <n v="3.5364999770000001"/>
    <n v="3.5655000210000001"/>
    <n v="229032000"/>
    <n v="0.14199996000000015"/>
    <x v="1"/>
    <x v="1"/>
    <x v="2"/>
  </r>
  <r>
    <x v="2555"/>
    <n v="3.755000114"/>
    <n v="3.767499924"/>
    <n v="3.6484999660000001"/>
    <n v="3.654000044"/>
    <n v="250040000"/>
    <n v="0.11899995799999985"/>
    <x v="1"/>
    <x v="0"/>
    <x v="1"/>
  </r>
  <r>
    <x v="2556"/>
    <n v="3.6844999789999999"/>
    <n v="3.7420001030000001"/>
    <n v="3.6500000950000002"/>
    <n v="3.7365000249999998"/>
    <n v="166698000"/>
    <n v="9.2000007999999855E-2"/>
    <x v="0"/>
    <x v="0"/>
    <x v="0"/>
  </r>
  <r>
    <x v="2557"/>
    <n v="3.6895000929999999"/>
    <n v="3.7260000710000001"/>
    <n v="3.6795001030000001"/>
    <n v="3.7195000650000001"/>
    <n v="121688000"/>
    <n v="4.6499968000000003E-2"/>
    <x v="0"/>
    <x v="1"/>
    <x v="1"/>
  </r>
  <r>
    <x v="2558"/>
    <n v="3.6659998890000001"/>
    <n v="3.6744999890000001"/>
    <n v="3.6124999519999998"/>
    <n v="3.6635000710000001"/>
    <n v="125794000"/>
    <n v="6.200003700000023E-2"/>
    <x v="1"/>
    <x v="0"/>
    <x v="1"/>
  </r>
  <r>
    <x v="2559"/>
    <n v="3.6675000190000002"/>
    <n v="3.7160000800000001"/>
    <n v="3.6559998990000002"/>
    <n v="3.7119998930000002"/>
    <n v="105470000"/>
    <n v="6.000018099999993E-2"/>
    <x v="0"/>
    <x v="1"/>
    <x v="1"/>
  </r>
  <r>
    <x v="2560"/>
    <n v="3.5815000530000001"/>
    <n v="3.6480000019999999"/>
    <n v="3.5250000950000002"/>
    <n v="3.6310000420000001"/>
    <n v="182614000"/>
    <n v="0.12299990699999963"/>
    <x v="0"/>
    <x v="1"/>
    <x v="1"/>
  </r>
  <r>
    <x v="2561"/>
    <n v="3.5869998930000002"/>
    <n v="3.6335000989999999"/>
    <n v="3.5425000190000002"/>
    <n v="3.5889999869999998"/>
    <n v="185356000"/>
    <n v="9.1000079999999706E-2"/>
    <x v="0"/>
    <x v="1"/>
    <x v="1"/>
  </r>
  <r>
    <x v="2562"/>
    <n v="3.4625000950000002"/>
    <n v="3.6080000399999999"/>
    <n v="3.442500114"/>
    <n v="3.5520000459999999"/>
    <n v="506846000"/>
    <n v="0.16549992599999985"/>
    <x v="0"/>
    <x v="1"/>
    <x v="1"/>
  </r>
  <r>
    <x v="2563"/>
    <n v="4.3090000149999996"/>
    <n v="4.4400000569999998"/>
    <n v="4.1824998860000004"/>
    <n v="4.2329998020000001"/>
    <n v="1209048000"/>
    <n v="0.25750017099999933"/>
    <x v="1"/>
    <x v="0"/>
    <x v="1"/>
  </r>
  <r>
    <x v="2564"/>
    <n v="4.2005000109999999"/>
    <n v="4.4499998090000004"/>
    <n v="4.1715002060000002"/>
    <n v="4.2509999279999997"/>
    <n v="465342000"/>
    <n v="0.27849960300000021"/>
    <x v="0"/>
    <x v="0"/>
    <x v="0"/>
  </r>
  <r>
    <x v="2565"/>
    <n v="4.2020001410000001"/>
    <n v="4.2664999960000003"/>
    <n v="4.1240000720000003"/>
    <n v="4.2135000229999999"/>
    <n v="278852000"/>
    <n v="0.142499924"/>
    <x v="0"/>
    <x v="0"/>
    <x v="0"/>
  </r>
  <r>
    <x v="2566"/>
    <n v="4.1350002290000001"/>
    <n v="4.2024998660000001"/>
    <n v="4.0755000109999999"/>
    <n v="4.1500000950000002"/>
    <n v="257112000"/>
    <n v="0.12699985500000022"/>
    <x v="0"/>
    <x v="1"/>
    <x v="1"/>
  </r>
  <r>
    <x v="2567"/>
    <n v="3.9270000459999999"/>
    <n v="4.1865000720000003"/>
    <n v="3.9000000950000002"/>
    <n v="4.1849999430000002"/>
    <n v="282090000"/>
    <n v="0.28649997700000007"/>
    <x v="0"/>
    <x v="1"/>
    <x v="1"/>
  </r>
  <r>
    <x v="2568"/>
    <n v="3.8654999729999999"/>
    <n v="3.9075000289999999"/>
    <n v="3.7530000210000001"/>
    <n v="3.9049999710000001"/>
    <n v="338360000"/>
    <n v="0.15450000799999986"/>
    <x v="0"/>
    <x v="0"/>
    <x v="0"/>
  </r>
  <r>
    <x v="2569"/>
    <n v="3.9855000970000001"/>
    <n v="3.9879999160000001"/>
    <n v="3.805999994"/>
    <n v="3.8929998870000002"/>
    <n v="207232000"/>
    <n v="0.18199992200000015"/>
    <x v="1"/>
    <x v="0"/>
    <x v="1"/>
  </r>
  <r>
    <x v="2570"/>
    <n v="3.8399999139999998"/>
    <n v="4.0374999049999998"/>
    <n v="3.8355000019999999"/>
    <n v="3.9769999980000001"/>
    <n v="159750000"/>
    <n v="0.20199990299999993"/>
    <x v="0"/>
    <x v="1"/>
    <x v="1"/>
  </r>
  <r>
    <x v="2571"/>
    <n v="3.9500000480000002"/>
    <n v="3.9500000480000002"/>
    <n v="3.829999924"/>
    <n v="3.8529999259999999"/>
    <n v="180058000"/>
    <n v="0.12000012400000015"/>
    <x v="1"/>
    <x v="0"/>
    <x v="1"/>
  </r>
  <r>
    <x v="2572"/>
    <n v="3.9570000169999999"/>
    <n v="4"/>
    <n v="3.8945000169999999"/>
    <n v="3.9275000100000002"/>
    <n v="161186000"/>
    <n v="0.10549998300000007"/>
    <x v="1"/>
    <x v="1"/>
    <x v="2"/>
  </r>
  <r>
    <x v="2573"/>
    <n v="3.8889999390000001"/>
    <n v="3.9939999579999999"/>
    <n v="3.8280000689999998"/>
    <n v="3.9885001180000001"/>
    <n v="164896000"/>
    <n v="0.16599988900000007"/>
    <x v="0"/>
    <x v="1"/>
    <x v="1"/>
  </r>
  <r>
    <x v="2574"/>
    <n v="3.7054998870000002"/>
    <n v="3.8629999160000001"/>
    <n v="3.7054998870000002"/>
    <n v="3.8199999330000001"/>
    <n v="166968000"/>
    <n v="0.15750002899999993"/>
    <x v="0"/>
    <x v="1"/>
    <x v="1"/>
  </r>
  <r>
    <x v="2575"/>
    <n v="3.739000082"/>
    <n v="3.8250000480000002"/>
    <n v="3.618499994"/>
    <n v="3.6575000289999999"/>
    <n v="181352000"/>
    <n v="0.20650005400000015"/>
    <x v="1"/>
    <x v="0"/>
    <x v="1"/>
  </r>
  <r>
    <x v="2576"/>
    <n v="3.743499994"/>
    <n v="3.8159999849999999"/>
    <n v="3.7349998950000001"/>
    <n v="3.8045001030000001"/>
    <n v="121372000"/>
    <n v="8.1000089999999858E-2"/>
    <x v="0"/>
    <x v="0"/>
    <x v="0"/>
  </r>
  <r>
    <x v="2577"/>
    <n v="3.6724998950000001"/>
    <n v="3.7395000459999999"/>
    <n v="3.6459999079999998"/>
    <n v="3.7395000459999999"/>
    <n v="118924000"/>
    <n v="9.350013800000001E-2"/>
    <x v="0"/>
    <x v="1"/>
    <x v="1"/>
  </r>
  <r>
    <x v="2578"/>
    <n v="3.6189999579999999"/>
    <n v="3.7574999330000001"/>
    <n v="3.6129999160000001"/>
    <n v="3.6510000229999999"/>
    <n v="127518000"/>
    <n v="0.14450001699999993"/>
    <x v="0"/>
    <x v="1"/>
    <x v="1"/>
  </r>
  <r>
    <x v="2579"/>
    <n v="3.6394999029999999"/>
    <n v="3.6619999409999999"/>
    <n v="3.5025000569999998"/>
    <n v="3.5999999049999998"/>
    <n v="215746000"/>
    <n v="0.15949988400000015"/>
    <x v="1"/>
    <x v="0"/>
    <x v="1"/>
  </r>
  <r>
    <x v="2580"/>
    <n v="3.7509999280000001"/>
    <n v="3.7520000929999999"/>
    <n v="3.6554999349999999"/>
    <n v="3.7244999409999999"/>
    <n v="144812000"/>
    <n v="9.6500158000000003E-2"/>
    <x v="1"/>
    <x v="0"/>
    <x v="1"/>
  </r>
  <r>
    <x v="2581"/>
    <n v="3.7349998950000001"/>
    <n v="3.7639999390000001"/>
    <n v="3.6900000569999998"/>
    <n v="3.7490000719999999"/>
    <n v="118322000"/>
    <n v="7.3999882000000294E-2"/>
    <x v="0"/>
    <x v="1"/>
    <x v="1"/>
  </r>
  <r>
    <x v="2582"/>
    <n v="3.8745000360000001"/>
    <n v="3.8914999959999999"/>
    <n v="3.7044999600000001"/>
    <n v="3.7105000019999999"/>
    <n v="168582000"/>
    <n v="0.1870000359999997"/>
    <x v="1"/>
    <x v="0"/>
    <x v="1"/>
  </r>
  <r>
    <x v="2583"/>
    <n v="3.9249999519999998"/>
    <n v="3.9744999409999999"/>
    <n v="3.8919999600000001"/>
    <n v="3.9119999409999999"/>
    <n v="136962000"/>
    <n v="8.2499980999999778E-2"/>
    <x v="1"/>
    <x v="0"/>
    <x v="1"/>
  </r>
  <r>
    <x v="2584"/>
    <n v="3.8650000100000002"/>
    <n v="3.9500000480000002"/>
    <n v="3.8255000109999999"/>
    <n v="3.9470000270000001"/>
    <n v="113300000"/>
    <n v="0.12450003700000023"/>
    <x v="0"/>
    <x v="1"/>
    <x v="1"/>
  </r>
  <r>
    <x v="2585"/>
    <n v="3.9625000950000002"/>
    <n v="3.9700000289999999"/>
    <n v="3.8345000740000001"/>
    <n v="3.8399999139999998"/>
    <n v="113314000"/>
    <n v="0.13549995499999978"/>
    <x v="1"/>
    <x v="1"/>
    <x v="2"/>
  </r>
  <r>
    <x v="2586"/>
    <n v="3.932499886"/>
    <n v="4.0399999619999996"/>
    <n v="3.9210000040000001"/>
    <n v="4.0279998780000001"/>
    <n v="139026000"/>
    <n v="0.11899995799999941"/>
    <x v="0"/>
    <x v="0"/>
    <x v="0"/>
  </r>
  <r>
    <x v="2587"/>
    <n v="3.8110001090000001"/>
    <n v="3.932499886"/>
    <n v="3.8039999010000001"/>
    <n v="3.8929998870000002"/>
    <n v="115340000"/>
    <n v="0.12849998499999993"/>
    <x v="0"/>
    <x v="0"/>
    <x v="0"/>
  </r>
  <r>
    <x v="2588"/>
    <n v="3.9525001049999999"/>
    <n v="3.9525001049999999"/>
    <n v="3.8429999349999999"/>
    <n v="3.84800005"/>
    <n v="101536000"/>
    <n v="0.10950017000000001"/>
    <x v="1"/>
    <x v="0"/>
    <x v="1"/>
  </r>
  <r>
    <x v="2589"/>
    <n v="3.9340000150000001"/>
    <n v="4.0054998399999997"/>
    <n v="3.914999962"/>
    <n v="3.920000076"/>
    <n v="92576000"/>
    <n v="9.0499877999999701E-2"/>
    <x v="1"/>
    <x v="1"/>
    <x v="2"/>
  </r>
  <r>
    <x v="2590"/>
    <n v="3.995500088"/>
    <n v="4.0265002250000004"/>
    <n v="3.9849998950000001"/>
    <n v="4"/>
    <n v="123148000"/>
    <n v="4.1500330000000307E-2"/>
    <x v="0"/>
    <x v="1"/>
    <x v="1"/>
  </r>
  <r>
    <x v="2591"/>
    <n v="4.1350002290000001"/>
    <n v="4.1764998440000003"/>
    <n v="3.9865000249999998"/>
    <n v="3.994999886"/>
    <n v="165320000"/>
    <n v="0.18999981900000051"/>
    <x v="1"/>
    <x v="1"/>
    <x v="2"/>
  </r>
  <r>
    <x v="2592"/>
    <n v="4.1875"/>
    <n v="4.2445001600000003"/>
    <n v="4.1110000610000004"/>
    <n v="4.1119999890000001"/>
    <n v="181244000"/>
    <n v="0.13350009899999993"/>
    <x v="1"/>
    <x v="0"/>
    <x v="1"/>
  </r>
  <r>
    <x v="2593"/>
    <n v="4.3105001449999998"/>
    <n v="4.3229999540000001"/>
    <n v="4.142499924"/>
    <n v="4.2249999049999998"/>
    <n v="176538000"/>
    <n v="0.18050003000000014"/>
    <x v="1"/>
    <x v="0"/>
    <x v="1"/>
  </r>
  <r>
    <x v="2594"/>
    <n v="4.2259998320000003"/>
    <n v="4.2484998699999998"/>
    <n v="4.1605000499999996"/>
    <n v="4.2350001339999999"/>
    <n v="164624000"/>
    <n v="8.7999820000000284E-2"/>
    <x v="0"/>
    <x v="0"/>
    <x v="0"/>
  </r>
  <r>
    <x v="2595"/>
    <n v="4.1669998169999998"/>
    <n v="4.2579998970000004"/>
    <n v="4.1255002019999996"/>
    <n v="4.2465000149999996"/>
    <n v="107338000"/>
    <n v="0.13249969500000081"/>
    <x v="0"/>
    <x v="1"/>
    <x v="1"/>
  </r>
  <r>
    <x v="2596"/>
    <n v="4.3140001300000002"/>
    <n v="4.3305001259999996"/>
    <n v="4.1764998440000003"/>
    <n v="4.2084999080000003"/>
    <n v="137196000"/>
    <n v="0.15400028199999927"/>
    <x v="1"/>
    <x v="1"/>
    <x v="2"/>
  </r>
  <r>
    <x v="2597"/>
    <n v="4.3649997709999999"/>
    <n v="4.4444999689999998"/>
    <n v="4.2985000610000004"/>
    <n v="4.3035001749999999"/>
    <n v="180606000"/>
    <n v="0.1459999079999994"/>
    <x v="1"/>
    <x v="0"/>
    <x v="1"/>
  </r>
  <r>
    <x v="2598"/>
    <n v="4.3629999159999997"/>
    <n v="4.4035000799999997"/>
    <n v="4.3249998090000004"/>
    <n v="4.3975000380000004"/>
    <n v="119670000"/>
    <n v="7.8500270999999344E-2"/>
    <x v="0"/>
    <x v="0"/>
    <x v="0"/>
  </r>
  <r>
    <x v="2599"/>
    <n v="4.3885002139999996"/>
    <n v="4.4045000080000003"/>
    <n v="4.3154997829999999"/>
    <n v="4.3204998970000004"/>
    <n v="79094000"/>
    <n v="8.9000225000000377E-2"/>
    <x v="1"/>
    <x v="1"/>
    <x v="2"/>
  </r>
  <r>
    <x v="2600"/>
    <n v="4.3454999919999997"/>
    <n v="4.3670001029999996"/>
    <n v="4.2989997860000004"/>
    <n v="4.3489999770000001"/>
    <n v="89690000"/>
    <n v="6.80003169999992E-2"/>
    <x v="0"/>
    <x v="1"/>
    <x v="1"/>
  </r>
  <r>
    <x v="2601"/>
    <n v="4.4375"/>
    <n v="4.579999924"/>
    <n v="4.3354997629999996"/>
    <n v="4.3689999579999999"/>
    <n v="178488000"/>
    <n v="0.24450016100000038"/>
    <x v="1"/>
    <x v="0"/>
    <x v="1"/>
  </r>
  <r>
    <x v="2602"/>
    <n v="4.4499998090000004"/>
    <n v="4.4910001749999999"/>
    <n v="4.4130001070000002"/>
    <n v="4.4759998320000003"/>
    <n v="129174000"/>
    <n v="7.80000679999997E-2"/>
    <x v="0"/>
    <x v="0"/>
    <x v="0"/>
  </r>
  <r>
    <x v="2603"/>
    <n v="4.482500076"/>
    <n v="4.5209999080000003"/>
    <n v="4.4409999850000004"/>
    <n v="4.4450001720000003"/>
    <n v="115616000"/>
    <n v="7.9999922999999917E-2"/>
    <x v="1"/>
    <x v="1"/>
    <x v="2"/>
  </r>
  <r>
    <x v="2604"/>
    <n v="4.5650000569999998"/>
    <n v="4.5949997900000001"/>
    <n v="4.482500076"/>
    <n v="4.5145001410000001"/>
    <n v="130490000"/>
    <n v="0.11249971400000014"/>
    <x v="1"/>
    <x v="0"/>
    <x v="1"/>
  </r>
  <r>
    <x v="2605"/>
    <n v="4.629499912"/>
    <n v="4.6875"/>
    <n v="4.540500164"/>
    <n v="4.5650000569999998"/>
    <n v="106436000"/>
    <n v="0.14699983599999999"/>
    <x v="1"/>
    <x v="1"/>
    <x v="2"/>
  </r>
  <r>
    <x v="2606"/>
    <n v="4.6739997860000004"/>
    <n v="4.6750001909999996"/>
    <n v="4.5475001339999999"/>
    <n v="4.5995001789999996"/>
    <n v="116006000"/>
    <n v="0.12750005699999978"/>
    <x v="1"/>
    <x v="0"/>
    <x v="1"/>
  </r>
  <r>
    <x v="2607"/>
    <n v="4.6715002060000002"/>
    <n v="4.7129998210000004"/>
    <n v="4.6145000459999999"/>
    <n v="4.7020001410000001"/>
    <n v="115406000"/>
    <n v="9.8499775000000511E-2"/>
    <x v="0"/>
    <x v="0"/>
    <x v="0"/>
  </r>
  <r>
    <x v="2608"/>
    <n v="4.6690001490000004"/>
    <n v="4.7055001259999996"/>
    <n v="4.6554999349999999"/>
    <n v="4.7034997939999998"/>
    <n v="56254000"/>
    <n v="5.0000190999999639E-2"/>
    <x v="0"/>
    <x v="1"/>
    <x v="1"/>
  </r>
  <r>
    <x v="2609"/>
    <n v="4.6574997900000001"/>
    <n v="4.6799998279999997"/>
    <n v="4.5850000380000004"/>
    <n v="4.6385002139999996"/>
    <n v="96274000"/>
    <n v="9.4999789999999251E-2"/>
    <x v="1"/>
    <x v="1"/>
    <x v="2"/>
  </r>
  <r>
    <x v="2610"/>
    <n v="4.6704998020000001"/>
    <n v="4.704999924"/>
    <n v="4.6414999960000003"/>
    <n v="4.6710000039999997"/>
    <n v="107948000"/>
    <n v="6.3499927999999706E-2"/>
    <x v="0"/>
    <x v="0"/>
    <x v="0"/>
  </r>
  <r>
    <x v="2611"/>
    <n v="4.6180000310000002"/>
    <n v="4.6950001720000003"/>
    <n v="4.5700001720000003"/>
    <n v="4.6929998399999997"/>
    <n v="97344000"/>
    <n v="0.125"/>
    <x v="0"/>
    <x v="1"/>
    <x v="1"/>
  </r>
  <r>
    <x v="2612"/>
    <n v="4.6230001449999998"/>
    <n v="4.6399998660000001"/>
    <n v="4.5890002250000004"/>
    <n v="4.6094999310000002"/>
    <n v="101044000"/>
    <n v="5.0999640999999762E-2"/>
    <x v="1"/>
    <x v="0"/>
    <x v="1"/>
  </r>
  <r>
    <x v="2613"/>
    <n v="4.6129999159999997"/>
    <n v="4.6284999850000004"/>
    <n v="4.5725002290000001"/>
    <n v="4.6275000569999998"/>
    <n v="66366000"/>
    <n v="5.5999756000000289E-2"/>
    <x v="0"/>
    <x v="1"/>
    <x v="1"/>
  </r>
  <r>
    <x v="2614"/>
    <n v="4.6715002060000002"/>
    <n v="4.6855001449999998"/>
    <n v="4.6170001029999996"/>
    <n v="4.6774997709999999"/>
    <n v="110470000"/>
    <n v="6.850004200000015E-2"/>
    <x v="0"/>
    <x v="1"/>
    <x v="1"/>
  </r>
  <r>
    <x v="2615"/>
    <n v="4.7925000190000002"/>
    <n v="4.7925000190000002"/>
    <n v="4.6999998090000004"/>
    <n v="4.7109999660000001"/>
    <n v="148568000"/>
    <n v="9.2500209999999861E-2"/>
    <x v="1"/>
    <x v="0"/>
    <x v="1"/>
  </r>
  <r>
    <x v="2616"/>
    <n v="4.7659997939999998"/>
    <n v="4.8365001679999997"/>
    <n v="4.7375001909999996"/>
    <n v="4.8295001979999999"/>
    <n v="142892000"/>
    <n v="9.8999977000000072E-2"/>
    <x v="0"/>
    <x v="0"/>
    <x v="0"/>
  </r>
  <r>
    <x v="2617"/>
    <n v="4.7329998020000001"/>
    <n v="4.7874999049999998"/>
    <n v="4.7185001370000004"/>
    <n v="4.7750000950000002"/>
    <n v="111356000"/>
    <n v="6.8999767999999406E-2"/>
    <x v="0"/>
    <x v="1"/>
    <x v="1"/>
  </r>
  <r>
    <x v="2618"/>
    <n v="4.4670000080000003"/>
    <n v="4.7870001789999996"/>
    <n v="4.4064998629999996"/>
    <n v="4.7664999960000003"/>
    <n v="196448000"/>
    <n v="0.38050031600000001"/>
    <x v="0"/>
    <x v="0"/>
    <x v="0"/>
  </r>
  <r>
    <x v="2619"/>
    <n v="4.6185002329999998"/>
    <n v="4.6195001600000003"/>
    <n v="4.4460000989999999"/>
    <n v="4.4710001950000002"/>
    <n v="167198000"/>
    <n v="0.17350006100000037"/>
    <x v="1"/>
    <x v="0"/>
    <x v="1"/>
  </r>
  <r>
    <x v="2620"/>
    <n v="4.5265002250000004"/>
    <n v="4.6059999469999999"/>
    <n v="4.5050001139999996"/>
    <n v="4.5900001530000001"/>
    <n v="112176000"/>
    <n v="0.10099983300000037"/>
    <x v="0"/>
    <x v="1"/>
    <x v="1"/>
  </r>
  <r>
    <x v="2621"/>
    <n v="4.4765000339999999"/>
    <n v="4.5025000569999998"/>
    <n v="4.4250001909999996"/>
    <n v="4.4345002170000001"/>
    <n v="170230000"/>
    <n v="7.7499866000000139E-2"/>
    <x v="1"/>
    <x v="0"/>
    <x v="1"/>
  </r>
  <r>
    <x v="2622"/>
    <n v="4.5275001530000001"/>
    <n v="4.5949997900000001"/>
    <n v="4.4530000689999998"/>
    <n v="4.5949997900000001"/>
    <n v="153574000"/>
    <n v="0.14199972100000036"/>
    <x v="0"/>
    <x v="0"/>
    <x v="0"/>
  </r>
  <r>
    <x v="2623"/>
    <n v="4.4924998279999997"/>
    <n v="4.5215001109999999"/>
    <n v="4.4574999809999998"/>
    <n v="4.4685001370000004"/>
    <n v="106590000"/>
    <n v="6.4000130000000155E-2"/>
    <x v="1"/>
    <x v="1"/>
    <x v="2"/>
  </r>
  <r>
    <x v="2624"/>
    <n v="4.4879999159999997"/>
    <n v="4.5324997900000001"/>
    <n v="4.4660000799999997"/>
    <n v="4.4965000149999996"/>
    <n v="182524000"/>
    <n v="6.6499710000000434E-2"/>
    <x v="0"/>
    <x v="1"/>
    <x v="1"/>
  </r>
  <r>
    <x v="2625"/>
    <n v="4.5644998550000002"/>
    <n v="4.584499836"/>
    <n v="4.4510002139999996"/>
    <n v="4.4625000950000002"/>
    <n v="197368000"/>
    <n v="0.13349962200000043"/>
    <x v="1"/>
    <x v="1"/>
    <x v="2"/>
  </r>
  <r>
    <x v="2626"/>
    <n v="5.0409998890000001"/>
    <n v="5.0545001029999996"/>
    <n v="4.7104997629999996"/>
    <n v="4.7639999389999996"/>
    <n v="835236000"/>
    <n v="0.34400034000000002"/>
    <x v="1"/>
    <x v="0"/>
    <x v="1"/>
  </r>
  <r>
    <x v="2627"/>
    <n v="4.4365000720000003"/>
    <n v="4.5440001490000004"/>
    <n v="4.1634998320000003"/>
    <n v="4.5434999469999999"/>
    <n v="832348000"/>
    <n v="0.38050031700000009"/>
    <x v="0"/>
    <x v="0"/>
    <x v="0"/>
  </r>
  <r>
    <x v="2628"/>
    <n v="4.4105000499999996"/>
    <n v="4.4749999049999998"/>
    <n v="4.3159999850000004"/>
    <n v="4.4114999770000001"/>
    <n v="232618000"/>
    <n v="0.15899991999999941"/>
    <x v="0"/>
    <x v="0"/>
    <x v="0"/>
  </r>
  <r>
    <x v="2629"/>
    <n v="4.5"/>
    <n v="4.5440001490000004"/>
    <n v="4.3850002290000001"/>
    <n v="4.4499998090000004"/>
    <n v="176524000"/>
    <n v="0.15899992000000029"/>
    <x v="1"/>
    <x v="0"/>
    <x v="1"/>
  </r>
  <r>
    <x v="2630"/>
    <n v="4.5050001139999996"/>
    <n v="4.5735001559999997"/>
    <n v="4.4739999770000001"/>
    <n v="4.5205001830000002"/>
    <n v="141944000"/>
    <n v="9.9500178999999633E-2"/>
    <x v="0"/>
    <x v="0"/>
    <x v="0"/>
  </r>
  <r>
    <x v="2631"/>
    <n v="4.4120001789999996"/>
    <n v="4.5324997900000001"/>
    <n v="4.4025001530000001"/>
    <n v="4.4835000039999997"/>
    <n v="108108000"/>
    <n v="0.12999963700000006"/>
    <x v="0"/>
    <x v="1"/>
    <x v="1"/>
  </r>
  <r>
    <x v="2632"/>
    <n v="4.4574999809999998"/>
    <n v="4.4800000190000002"/>
    <n v="4.3499999049999998"/>
    <n v="4.4025001530000001"/>
    <n v="140896000"/>
    <n v="0.13000011400000044"/>
    <x v="1"/>
    <x v="1"/>
    <x v="2"/>
  </r>
  <r>
    <x v="2633"/>
    <n v="4.3825001720000003"/>
    <n v="4.4790000919999997"/>
    <n v="4.3249998090000004"/>
    <n v="4.3874998090000004"/>
    <n v="165314000"/>
    <n v="0.15400028299999935"/>
    <x v="0"/>
    <x v="1"/>
    <x v="1"/>
  </r>
  <r>
    <x v="2634"/>
    <n v="4.2989997860000004"/>
    <n v="4.4060001370000004"/>
    <n v="4.1750001909999996"/>
    <n v="4.3984999660000001"/>
    <n v="204610000"/>
    <n v="0.23099994600000073"/>
    <x v="0"/>
    <x v="0"/>
    <x v="0"/>
  </r>
  <r>
    <x v="2635"/>
    <n v="4.2185001370000004"/>
    <n v="4.3010001180000001"/>
    <n v="4.1380000109999999"/>
    <n v="4.2175002099999999"/>
    <n v="149062000"/>
    <n v="0.16300010700000023"/>
    <x v="1"/>
    <x v="1"/>
    <x v="2"/>
  </r>
  <r>
    <x v="2636"/>
    <n v="4.3635001180000001"/>
    <n v="4.375"/>
    <n v="4.2185001370000004"/>
    <n v="4.2305002209999998"/>
    <n v="158680000"/>
    <n v="0.15649986299999963"/>
    <x v="1"/>
    <x v="1"/>
    <x v="2"/>
  </r>
  <r>
    <x v="2637"/>
    <n v="4.3520002370000004"/>
    <n v="4.4580001830000002"/>
    <n v="4.308000088"/>
    <n v="4.3204998970000004"/>
    <n v="167956000"/>
    <n v="0.15000009500000022"/>
    <x v="1"/>
    <x v="1"/>
    <x v="2"/>
  </r>
  <r>
    <x v="2638"/>
    <n v="4.1789999010000001"/>
    <n v="4.3480000499999996"/>
    <n v="4.0700001720000003"/>
    <n v="4.3400001530000001"/>
    <n v="236064000"/>
    <n v="0.27799987799999926"/>
    <x v="0"/>
    <x v="0"/>
    <x v="0"/>
  </r>
  <r>
    <x v="2639"/>
    <n v="3.9444999690000002"/>
    <n v="4.1209998130000001"/>
    <n v="3.941999912"/>
    <n v="4.1209998130000001"/>
    <n v="232404000"/>
    <n v="0.17899990100000007"/>
    <x v="0"/>
    <x v="0"/>
    <x v="0"/>
  </r>
  <r>
    <x v="2640"/>
    <n v="3.8499999049999998"/>
    <n v="4.004499912"/>
    <n v="3.8250000480000002"/>
    <n v="3.9130001069999998"/>
    <n v="187938000"/>
    <n v="0.17949986399999984"/>
    <x v="0"/>
    <x v="1"/>
    <x v="1"/>
  </r>
  <r>
    <x v="2641"/>
    <n v="3.9930000309999998"/>
    <n v="4.0025000569999998"/>
    <n v="3.8900001049999999"/>
    <n v="3.8954999450000001"/>
    <n v="189926000"/>
    <n v="0.11249995199999985"/>
    <x v="1"/>
    <x v="0"/>
    <x v="1"/>
  </r>
  <r>
    <x v="2642"/>
    <n v="3.9254999160000001"/>
    <n v="4.0574998860000004"/>
    <n v="3.9075000289999999"/>
    <n v="4.0199999809999998"/>
    <n v="168548000"/>
    <n v="0.14999985700000051"/>
    <x v="0"/>
    <x v="0"/>
    <x v="0"/>
  </r>
  <r>
    <x v="2643"/>
    <n v="3.892499924"/>
    <n v="3.9865000249999998"/>
    <n v="3.835000038"/>
    <n v="3.9714999199999999"/>
    <n v="156630000"/>
    <n v="0.15149998699999978"/>
    <x v="0"/>
    <x v="0"/>
    <x v="0"/>
  </r>
  <r>
    <x v="2644"/>
    <n v="3.9300000669999999"/>
    <n v="3.9495000839999999"/>
    <n v="3.8315000530000001"/>
    <n v="3.8505001069999998"/>
    <n v="142282000"/>
    <n v="0.11800003099999978"/>
    <x v="1"/>
    <x v="1"/>
    <x v="2"/>
  </r>
  <r>
    <x v="2645"/>
    <n v="3.9590001109999999"/>
    <n v="3.9874999519999998"/>
    <n v="3.8970000740000001"/>
    <n v="3.9414999489999998"/>
    <n v="172996000"/>
    <n v="9.0499877999999701E-2"/>
    <x v="1"/>
    <x v="1"/>
    <x v="2"/>
  </r>
  <r>
    <x v="2646"/>
    <n v="4.0194997790000002"/>
    <n v="4.0999999049999998"/>
    <n v="3.9154999259999999"/>
    <n v="3.9930000309999998"/>
    <n v="232200000"/>
    <n v="0.18449997899999993"/>
    <x v="1"/>
    <x v="0"/>
    <x v="1"/>
  </r>
  <r>
    <x v="2647"/>
    <n v="3.9879999160000001"/>
    <n v="4.0430002209999998"/>
    <n v="3.932499886"/>
    <n v="3.9619998930000002"/>
    <n v="133566000"/>
    <n v="0.11050033499999978"/>
    <x v="1"/>
    <x v="0"/>
    <x v="1"/>
  </r>
  <r>
    <x v="2648"/>
    <n v="4.0714998250000001"/>
    <n v="4.0725002290000001"/>
    <n v="3.9489998819999999"/>
    <n v="4.0054998399999997"/>
    <n v="55618000"/>
    <n v="0.12350034700000023"/>
    <x v="1"/>
    <x v="1"/>
    <x v="2"/>
  </r>
  <r>
    <x v="2649"/>
    <n v="4.0650000569999998"/>
    <n v="4.2245001789999996"/>
    <n v="4.0570001600000003"/>
    <n v="4.1149997709999999"/>
    <n v="172210000"/>
    <n v="0.16750001899999933"/>
    <x v="0"/>
    <x v="1"/>
    <x v="1"/>
  </r>
  <r>
    <x v="2650"/>
    <n v="4.2795000080000003"/>
    <n v="4.2824997900000001"/>
    <n v="4.1104998589999999"/>
    <n v="4.1459999080000003"/>
    <n v="172684000"/>
    <n v="0.17199993100000022"/>
    <x v="1"/>
    <x v="1"/>
    <x v="2"/>
  </r>
  <r>
    <x v="2651"/>
    <n v="4.5149998660000001"/>
    <n v="4.5285000799999997"/>
    <n v="4.3375000950000002"/>
    <n v="4.3775000569999998"/>
    <n v="228068000"/>
    <n v="0.19099998499999948"/>
    <x v="1"/>
    <x v="0"/>
    <x v="1"/>
  </r>
  <r>
    <x v="2652"/>
    <n v="4.4574999809999998"/>
    <n v="4.5735001559999997"/>
    <n v="4.4340000149999996"/>
    <n v="4.4945001600000003"/>
    <n v="139542000"/>
    <n v="0.13950014100000008"/>
    <x v="0"/>
    <x v="0"/>
    <x v="0"/>
  </r>
  <r>
    <x v="2653"/>
    <n v="4.5279998780000001"/>
    <n v="4.5539999010000001"/>
    <n v="4.415500164"/>
    <n v="4.5279998780000001"/>
    <n v="137632000"/>
    <n v="0.13849973700000007"/>
    <x v="2"/>
    <x v="0"/>
    <x v="1"/>
  </r>
  <r>
    <x v="2654"/>
    <n v="4.5454998020000001"/>
    <n v="4.6125001909999996"/>
    <n v="4.4885001180000001"/>
    <n v="4.5015001300000002"/>
    <n v="120010000"/>
    <n v="0.12400007299999949"/>
    <x v="1"/>
    <x v="1"/>
    <x v="2"/>
  </r>
  <r>
    <x v="2655"/>
    <n v="4.7204999919999997"/>
    <n v="4.728000164"/>
    <n v="4.5019998550000002"/>
    <n v="4.5019998550000002"/>
    <n v="146758000"/>
    <n v="0.22600030899999979"/>
    <x v="1"/>
    <x v="0"/>
    <x v="1"/>
  </r>
  <r>
    <x v="2656"/>
    <n v="4.6595001219999999"/>
    <n v="4.7494997980000004"/>
    <n v="4.5989999770000001"/>
    <n v="4.7494997980000004"/>
    <n v="132172000"/>
    <n v="0.15049982100000037"/>
    <x v="0"/>
    <x v="0"/>
    <x v="0"/>
  </r>
  <r>
    <x v="2657"/>
    <n v="4.7104997629999996"/>
    <n v="4.75"/>
    <n v="4.6414999960000003"/>
    <n v="4.6640000339999999"/>
    <n v="109454000"/>
    <n v="0.10850000399999971"/>
    <x v="1"/>
    <x v="0"/>
    <x v="1"/>
  </r>
  <r>
    <x v="2658"/>
    <n v="4.7154998780000001"/>
    <n v="4.7340002060000002"/>
    <n v="4.6455001830000002"/>
    <n v="4.728000164"/>
    <n v="78696000"/>
    <n v="8.8500022999999928E-2"/>
    <x v="0"/>
    <x v="1"/>
    <x v="1"/>
  </r>
  <r>
    <x v="2659"/>
    <n v="4.6510000229999999"/>
    <n v="4.7175002099999999"/>
    <n v="4.6149997709999999"/>
    <n v="4.7154998780000001"/>
    <n v="103612000"/>
    <n v="0.10250043899999994"/>
    <x v="0"/>
    <x v="1"/>
    <x v="1"/>
  </r>
  <r>
    <x v="2660"/>
    <n v="4.5374999049999998"/>
    <n v="4.7969999310000002"/>
    <n v="4.5374999049999998"/>
    <n v="4.6550002099999999"/>
    <n v="205392000"/>
    <n v="0.25950002600000044"/>
    <x v="0"/>
    <x v="0"/>
    <x v="0"/>
  </r>
  <r>
    <x v="2661"/>
    <n v="4.5640001300000002"/>
    <n v="4.6875"/>
    <n v="4.4660000799999997"/>
    <n v="4.6420001979999999"/>
    <n v="144562000"/>
    <n v="0.22149992000000029"/>
    <x v="0"/>
    <x v="0"/>
    <x v="0"/>
  </r>
  <r>
    <x v="2662"/>
    <n v="4.6199998860000004"/>
    <n v="4.6500000950000002"/>
    <n v="4.5314998629999996"/>
    <n v="4.5524997709999999"/>
    <n v="120926000"/>
    <n v="0.11850023200000059"/>
    <x v="1"/>
    <x v="0"/>
    <x v="1"/>
  </r>
  <r>
    <x v="2663"/>
    <n v="4.4539999960000003"/>
    <n v="4.5619997980000004"/>
    <n v="4.4464998250000001"/>
    <n v="4.5384998320000003"/>
    <n v="120046000"/>
    <n v="0.11549997300000037"/>
    <x v="0"/>
    <x v="1"/>
    <x v="1"/>
  </r>
  <r>
    <x v="2664"/>
    <n v="4.254499912"/>
    <n v="4.4530000689999998"/>
    <n v="4.2494997980000004"/>
    <n v="4.4505000109999999"/>
    <n v="153954000"/>
    <n v="0.20350027099999934"/>
    <x v="0"/>
    <x v="0"/>
    <x v="0"/>
  </r>
  <r>
    <x v="2665"/>
    <n v="4.3445000650000001"/>
    <n v="4.3730001449999998"/>
    <n v="4.1929998399999997"/>
    <n v="4.2915000919999997"/>
    <n v="145322000"/>
    <n v="0.18000030500000008"/>
    <x v="1"/>
    <x v="1"/>
    <x v="2"/>
  </r>
  <r>
    <x v="2666"/>
    <n v="4.4689998629999996"/>
    <n v="4.4974999430000002"/>
    <n v="4.3414998049999998"/>
    <n v="4.3470001219999999"/>
    <n v="152324000"/>
    <n v="0.15600013800000045"/>
    <x v="1"/>
    <x v="0"/>
    <x v="1"/>
  </r>
  <r>
    <x v="2667"/>
    <n v="4.5289998049999998"/>
    <n v="4.5374999049999998"/>
    <n v="4.4545001979999999"/>
    <n v="4.5069999689999998"/>
    <n v="117596000"/>
    <n v="8.2999706999999923E-2"/>
    <x v="1"/>
    <x v="1"/>
    <x v="2"/>
  </r>
  <r>
    <x v="2668"/>
    <n v="4.5630002019999996"/>
    <n v="4.6139998440000003"/>
    <n v="4.5194997790000002"/>
    <n v="4.5735001559999997"/>
    <n v="132098000"/>
    <n v="9.4500065000000077E-2"/>
    <x v="0"/>
    <x v="0"/>
    <x v="0"/>
  </r>
  <r>
    <x v="2669"/>
    <n v="4.5504999159999997"/>
    <n v="4.5780000689999998"/>
    <n v="4.5149998660000001"/>
    <n v="4.5524997709999999"/>
    <n v="40342000"/>
    <n v="6.3000202999999644E-2"/>
    <x v="0"/>
    <x v="1"/>
    <x v="1"/>
  </r>
  <r>
    <x v="2670"/>
    <n v="4.642499924"/>
    <n v="4.6970000269999996"/>
    <n v="4.5250000950000002"/>
    <n v="4.5739998819999999"/>
    <n v="108844000"/>
    <n v="0.17199993199999941"/>
    <x v="1"/>
    <x v="1"/>
    <x v="2"/>
  </r>
  <r>
    <x v="2671"/>
    <n v="4.7125000950000002"/>
    <n v="4.7645001410000001"/>
    <n v="4.625"/>
    <n v="4.6335000989999999"/>
    <n v="142274000"/>
    <n v="0.13950014100000008"/>
    <x v="1"/>
    <x v="1"/>
    <x v="2"/>
  </r>
  <r>
    <x v="2672"/>
    <n v="4.7224998469999999"/>
    <n v="4.795000076"/>
    <n v="4.6050000190000002"/>
    <n v="4.7635002139999996"/>
    <n v="151758000"/>
    <n v="0.19000005699999978"/>
    <x v="0"/>
    <x v="0"/>
    <x v="0"/>
  </r>
  <r>
    <x v="2673"/>
    <n v="4.6319999689999998"/>
    <n v="4.7185001370000004"/>
    <n v="4.6224999430000002"/>
    <n v="4.6904997829999999"/>
    <n v="115104000"/>
    <n v="9.600019400000015E-2"/>
    <x v="0"/>
    <x v="1"/>
    <x v="1"/>
  </r>
  <r>
    <x v="2674"/>
    <n v="4.8125"/>
    <n v="4.8715000149999996"/>
    <n v="4.7350001339999999"/>
    <n v="4.767499924"/>
    <n v="277174000"/>
    <n v="0.13649988099999977"/>
    <x v="1"/>
    <x v="0"/>
    <x v="1"/>
  </r>
  <r>
    <x v="2675"/>
    <n v="4.7604999540000001"/>
    <n v="4.8625001909999996"/>
    <n v="4.7259998320000003"/>
    <n v="4.8029999730000004"/>
    <n v="182450000"/>
    <n v="0.13650035899999935"/>
    <x v="0"/>
    <x v="1"/>
    <x v="1"/>
  </r>
  <r>
    <x v="2676"/>
    <n v="4.4394998550000002"/>
    <n v="4.670000076"/>
    <n v="4.4250001909999996"/>
    <n v="4.6630001070000002"/>
    <n v="205400000"/>
    <n v="0.24499988500000036"/>
    <x v="0"/>
    <x v="0"/>
    <x v="0"/>
  </r>
  <r>
    <x v="2677"/>
    <n v="4.4409999850000004"/>
    <n v="4.5285000799999997"/>
    <n v="4.2734999660000001"/>
    <n v="4.4310002329999998"/>
    <n v="199632000"/>
    <n v="0.25500011399999956"/>
    <x v="1"/>
    <x v="1"/>
    <x v="2"/>
  </r>
  <r>
    <x v="2678"/>
    <n v="4.3940000530000001"/>
    <n v="4.5914998049999998"/>
    <n v="4.3464999200000003"/>
    <n v="4.3775000569999998"/>
    <n v="245666000"/>
    <n v="0.24499988499999947"/>
    <x v="1"/>
    <x v="1"/>
    <x v="2"/>
  </r>
  <r>
    <x v="2679"/>
    <n v="4.2610001559999997"/>
    <n v="4.3899998660000001"/>
    <n v="4.0120000840000003"/>
    <n v="4.3779997829999999"/>
    <n v="328218000"/>
    <n v="0.37799978199999984"/>
    <x v="0"/>
    <x v="0"/>
    <x v="0"/>
  </r>
  <r>
    <x v="2680"/>
    <n v="4.2129998210000004"/>
    <n v="4.2985000610000004"/>
    <n v="4.1484999660000001"/>
    <n v="4.1989998819999999"/>
    <n v="232198000"/>
    <n v="0.15000009500000022"/>
    <x v="1"/>
    <x v="0"/>
    <x v="1"/>
  </r>
  <r>
    <x v="2681"/>
    <n v="4.0539999010000001"/>
    <n v="4.2014999389999996"/>
    <n v="4.0145001410000001"/>
    <n v="4.2014999389999996"/>
    <n v="212486000"/>
    <n v="0.18699979799999955"/>
    <x v="0"/>
    <x v="0"/>
    <x v="0"/>
  </r>
  <r>
    <x v="2682"/>
    <n v="4.1434998509999996"/>
    <n v="4.1659998890000001"/>
    <n v="3.9435000420000001"/>
    <n v="4.1090002060000002"/>
    <n v="181122000"/>
    <n v="0.22249984699999992"/>
    <x v="1"/>
    <x v="1"/>
    <x v="2"/>
  </r>
  <r>
    <x v="2683"/>
    <n v="4.0120000840000003"/>
    <n v="4.0504999159999997"/>
    <n v="3.9254999160000001"/>
    <n v="4.0244998929999998"/>
    <n v="193118000"/>
    <n v="0.12499999999999956"/>
    <x v="0"/>
    <x v="1"/>
    <x v="1"/>
  </r>
  <r>
    <x v="2684"/>
    <n v="4.017499924"/>
    <n v="4.1180000310000002"/>
    <n v="3.9219999310000002"/>
    <n v="3.9790000920000002"/>
    <n v="248140000"/>
    <n v="0.19600010000000001"/>
    <x v="1"/>
    <x v="0"/>
    <x v="1"/>
  </r>
  <r>
    <x v="2685"/>
    <n v="4.0060000420000001"/>
    <n v="4.1125001909999996"/>
    <n v="3.9769999980000001"/>
    <n v="4.0079998970000004"/>
    <n v="198018000"/>
    <n v="0.13550019299999949"/>
    <x v="0"/>
    <x v="1"/>
    <x v="1"/>
  </r>
  <r>
    <x v="2686"/>
    <n v="3.9879999160000001"/>
    <n v="4.1154999730000004"/>
    <n v="3.90199995"/>
    <n v="3.9965000150000001"/>
    <n v="267286000"/>
    <n v="0.21350002300000037"/>
    <x v="0"/>
    <x v="0"/>
    <x v="0"/>
  </r>
  <r>
    <x v="2687"/>
    <n v="3.9240000249999998"/>
    <n v="3.9860000609999999"/>
    <n v="3.6110000609999999"/>
    <n v="3.6789999010000001"/>
    <n v="256444000"/>
    <n v="0.375"/>
    <x v="1"/>
    <x v="1"/>
    <x v="2"/>
  </r>
  <r>
    <x v="2688"/>
    <n v="3.698499918"/>
    <n v="3.8399999139999998"/>
    <n v="3.4974999430000002"/>
    <n v="3.7799999710000001"/>
    <n v="408114000"/>
    <n v="0.34249997099999963"/>
    <x v="0"/>
    <x v="0"/>
    <x v="0"/>
  </r>
  <r>
    <x v="2689"/>
    <n v="3.8835000989999999"/>
    <n v="3.8940000530000001"/>
    <n v="3.7095000740000001"/>
    <n v="3.7265000339999999"/>
    <n v="197732000"/>
    <n v="0.18449997899999993"/>
    <x v="1"/>
    <x v="1"/>
    <x v="2"/>
  </r>
  <r>
    <x v="2690"/>
    <n v="3.880000114"/>
    <n v="4.0714998250000001"/>
    <n v="3.8164999489999998"/>
    <n v="3.9344999789999999"/>
    <n v="200552000"/>
    <n v="0.25499987600000029"/>
    <x v="0"/>
    <x v="0"/>
    <x v="0"/>
  </r>
  <r>
    <x v="2691"/>
    <n v="3.7909998890000001"/>
    <n v="3.869999886"/>
    <n v="3.7170000079999999"/>
    <n v="3.8454999920000001"/>
    <n v="170106000"/>
    <n v="0.15299987800000014"/>
    <x v="0"/>
    <x v="1"/>
    <x v="1"/>
  </r>
  <r>
    <x v="2692"/>
    <n v="3.6974999899999998"/>
    <n v="3.795000076"/>
    <n v="3.6029999259999999"/>
    <n v="3.7885000710000001"/>
    <n v="199160000"/>
    <n v="0.19200015000000015"/>
    <x v="0"/>
    <x v="1"/>
    <x v="1"/>
  </r>
  <r>
    <x v="2693"/>
    <n v="3.7105000019999999"/>
    <n v="3.8710000510000002"/>
    <n v="3.6624999049999998"/>
    <n v="3.6770000459999999"/>
    <n v="505974000"/>
    <n v="0.20850014600000044"/>
    <x v="1"/>
    <x v="1"/>
    <x v="2"/>
  </r>
  <r>
    <x v="2694"/>
    <n v="3.8849999899999998"/>
    <n v="3.9435000420000001"/>
    <n v="3.441999912"/>
    <n v="3.4454998969999999"/>
    <n v="857718000"/>
    <n v="0.50150013000000015"/>
    <x v="1"/>
    <x v="0"/>
    <x v="1"/>
  </r>
  <r>
    <x v="2695"/>
    <n v="3.7314999100000001"/>
    <n v="3.9700000289999999"/>
    <n v="3.6684999469999999"/>
    <n v="3.9509999750000002"/>
    <n v="327220000"/>
    <n v="0.301500082"/>
    <x v="0"/>
    <x v="0"/>
    <x v="0"/>
  </r>
  <r>
    <x v="2696"/>
    <n v="3.6974999899999998"/>
    <n v="3.8329999450000001"/>
    <n v="3.6949999330000001"/>
    <n v="3.7249999049999998"/>
    <n v="183104000"/>
    <n v="0.13800001200000001"/>
    <x v="0"/>
    <x v="1"/>
    <x v="1"/>
  </r>
  <r>
    <x v="2697"/>
    <n v="3.6045000549999999"/>
    <n v="3.7105000019999999"/>
    <n v="3.5999999049999998"/>
    <n v="3.6400001049999999"/>
    <n v="192678000"/>
    <n v="0.11050009700000007"/>
    <x v="0"/>
    <x v="1"/>
    <x v="1"/>
  </r>
  <r>
    <x v="2698"/>
    <n v="3.4244999890000001"/>
    <n v="3.6215000150000001"/>
    <n v="3.408499956"/>
    <n v="3.6150000100000002"/>
    <n v="247990000"/>
    <n v="0.21300005900000007"/>
    <x v="0"/>
    <x v="1"/>
    <x v="1"/>
  </r>
  <r>
    <x v="2699"/>
    <n v="3.5455000399999999"/>
    <n v="3.6354999540000001"/>
    <n v="3.3610000609999999"/>
    <n v="3.368499994"/>
    <n v="290034000"/>
    <n v="0.27449989300000022"/>
    <x v="1"/>
    <x v="0"/>
    <x v="1"/>
  </r>
  <r>
    <x v="2700"/>
    <n v="3.6749999519999998"/>
    <n v="3.7300000190000002"/>
    <n v="3.6259999280000001"/>
    <n v="3.670000076"/>
    <n v="234008000"/>
    <n v="0.10400009100000007"/>
    <x v="1"/>
    <x v="0"/>
    <x v="1"/>
  </r>
  <r>
    <x v="2701"/>
    <n v="3.7595000270000001"/>
    <n v="3.7980000970000001"/>
    <n v="3.6384999750000002"/>
    <n v="3.6570000650000001"/>
    <n v="155274000"/>
    <n v="0.15950012199999986"/>
    <x v="1"/>
    <x v="1"/>
    <x v="2"/>
  </r>
  <r>
    <x v="2702"/>
    <n v="3.7225000860000002"/>
    <n v="3.852499962"/>
    <n v="3.6895000929999999"/>
    <n v="3.7715001109999999"/>
    <n v="188980000"/>
    <n v="0.16299986900000007"/>
    <x v="0"/>
    <x v="1"/>
    <x v="1"/>
  </r>
  <r>
    <x v="2703"/>
    <n v="3.8864998819999999"/>
    <n v="3.942500114"/>
    <n v="3.6635000710000001"/>
    <n v="3.7495000360000001"/>
    <n v="221406000"/>
    <n v="0.27900004299999992"/>
    <x v="1"/>
    <x v="0"/>
    <x v="1"/>
  </r>
  <r>
    <x v="2704"/>
    <n v="3.789999962"/>
    <n v="3.8940000530000001"/>
    <n v="3.7590000629999998"/>
    <n v="3.8864998819999999"/>
    <n v="149944000"/>
    <n v="0.13499999000000029"/>
    <x v="0"/>
    <x v="1"/>
    <x v="1"/>
  </r>
  <r>
    <x v="2705"/>
    <n v="3.6480000019999999"/>
    <n v="3.7595000270000001"/>
    <n v="3.5969998840000001"/>
    <n v="3.75"/>
    <n v="222402000"/>
    <n v="0.16250014299999993"/>
    <x v="0"/>
    <x v="0"/>
    <x v="0"/>
  </r>
  <r>
    <x v="2706"/>
    <n v="3.6040000920000002"/>
    <n v="3.7000000480000002"/>
    <n v="3.5775001049999999"/>
    <n v="3.6770000459999999"/>
    <n v="142184000"/>
    <n v="0.12249994300000022"/>
    <x v="0"/>
    <x v="0"/>
    <x v="0"/>
  </r>
  <r>
    <x v="2707"/>
    <n v="3.6819999220000001"/>
    <n v="3.694000006"/>
    <n v="3.5550000669999999"/>
    <n v="3.5950000289999999"/>
    <n v="129014000"/>
    <n v="0.13899993900000007"/>
    <x v="1"/>
    <x v="1"/>
    <x v="2"/>
  </r>
  <r>
    <x v="2708"/>
    <n v="3.494999886"/>
    <n v="3.7105000019999999"/>
    <n v="3.4684998990000002"/>
    <n v="3.6970000270000001"/>
    <n v="263016000"/>
    <n v="0.24200010299999963"/>
    <x v="0"/>
    <x v="0"/>
    <x v="0"/>
  </r>
  <r>
    <x v="2709"/>
    <n v="3.6040000920000002"/>
    <n v="3.6105000970000001"/>
    <n v="3.4930000309999998"/>
    <n v="3.52699995"/>
    <n v="246854000"/>
    <n v="0.11750006600000029"/>
    <x v="1"/>
    <x v="0"/>
    <x v="1"/>
  </r>
  <r>
    <x v="2710"/>
    <n v="3.6635000710000001"/>
    <n v="3.6749999519999998"/>
    <n v="3.5704998969999999"/>
    <n v="3.6175000669999999"/>
    <n v="157164000"/>
    <n v="0.10450005499999993"/>
    <x v="1"/>
    <x v="1"/>
    <x v="2"/>
  </r>
  <r>
    <x v="2711"/>
    <n v="3.5845000740000001"/>
    <n v="3.6749999519999998"/>
    <n v="3.5139999390000001"/>
    <n v="3.5954999920000001"/>
    <n v="197826000"/>
    <n v="0.16100001299999978"/>
    <x v="0"/>
    <x v="0"/>
    <x v="0"/>
  </r>
  <r>
    <x v="2712"/>
    <n v="3.5434999469999999"/>
    <n v="3.5739998819999999"/>
    <n v="3.4784998890000001"/>
    <n v="3.5339999199999999"/>
    <n v="178610000"/>
    <n v="9.5499992999999783E-2"/>
    <x v="1"/>
    <x v="1"/>
    <x v="2"/>
  </r>
  <r>
    <x v="2713"/>
    <n v="3.392499924"/>
    <n v="3.5299999710000001"/>
    <n v="3.3554999830000001"/>
    <n v="3.5150001049999999"/>
    <n v="263356000"/>
    <n v="0.17449998799999999"/>
    <x v="0"/>
    <x v="0"/>
    <x v="0"/>
  </r>
  <r>
    <x v="2714"/>
    <n v="3.2235000130000002"/>
    <n v="3.375"/>
    <n v="3.198499918"/>
    <n v="3.3505001069999998"/>
    <n v="233292000"/>
    <n v="0.176500082"/>
    <x v="0"/>
    <x v="1"/>
    <x v="1"/>
  </r>
  <r>
    <x v="2715"/>
    <n v="3.1215000150000001"/>
    <n v="3.2244999409999999"/>
    <n v="3.0599999430000002"/>
    <n v="3.1795001030000001"/>
    <n v="274422000"/>
    <n v="0.1644999979999997"/>
    <x v="0"/>
    <x v="1"/>
    <x v="1"/>
  </r>
  <r>
    <x v="2716"/>
    <n v="3.2669999600000001"/>
    <n v="3.329999924"/>
    <n v="3.0615000719999999"/>
    <n v="3.0834999079999998"/>
    <n v="334072000"/>
    <n v="0.26849985200000015"/>
    <x v="1"/>
    <x v="0"/>
    <x v="1"/>
  </r>
  <r>
    <x v="2717"/>
    <n v="3.2495000360000001"/>
    <n v="3.316999912"/>
    <n v="3.1909999849999999"/>
    <n v="3.2829999920000001"/>
    <n v="222528000"/>
    <n v="0.12599992700000007"/>
    <x v="0"/>
    <x v="0"/>
    <x v="0"/>
  </r>
  <r>
    <x v="2718"/>
    <n v="3.1370000839999999"/>
    <n v="3.2730000019999999"/>
    <n v="3.125"/>
    <n v="3.2374999519999998"/>
    <n v="166866000"/>
    <n v="0.14800000199999985"/>
    <x v="0"/>
    <x v="1"/>
    <x v="1"/>
  </r>
  <r>
    <x v="2719"/>
    <n v="3.2044999600000001"/>
    <n v="3.243499994"/>
    <n v="3.1005001069999998"/>
    <n v="3.1099998950000001"/>
    <n v="208762000"/>
    <n v="0.14299988700000021"/>
    <x v="1"/>
    <x v="0"/>
    <x v="1"/>
  </r>
  <r>
    <x v="2720"/>
    <n v="3.1735000609999999"/>
    <n v="3.2574999330000001"/>
    <n v="3.1454999450000001"/>
    <n v="3.1949999330000001"/>
    <n v="186420000"/>
    <n v="0.11199998799999999"/>
    <x v="0"/>
    <x v="1"/>
    <x v="1"/>
  </r>
  <r>
    <x v="2721"/>
    <n v="3.357500076"/>
    <n v="3.3585000040000001"/>
    <n v="3.1854999070000001"/>
    <n v="3.2974998950000001"/>
    <n v="194858000"/>
    <n v="0.17300009700000007"/>
    <x v="1"/>
    <x v="0"/>
    <x v="1"/>
  </r>
  <r>
    <x v="2722"/>
    <n v="3.3255000109999999"/>
    <n v="3.4114999770000001"/>
    <n v="3.2820000650000001"/>
    <n v="3.3385000229999999"/>
    <n v="154976000"/>
    <n v="0.12949991199999999"/>
    <x v="0"/>
    <x v="1"/>
    <x v="1"/>
  </r>
  <r>
    <x v="2723"/>
    <n v="3.4159998890000001"/>
    <n v="3.477499962"/>
    <n v="3.2184998990000002"/>
    <n v="3.2555000779999999"/>
    <n v="214150000"/>
    <n v="0.25900006299999978"/>
    <x v="1"/>
    <x v="1"/>
    <x v="2"/>
  </r>
  <r>
    <x v="2724"/>
    <n v="3.4110000130000002"/>
    <n v="3.5339999199999999"/>
    <n v="3.3029999729999999"/>
    <n v="3.4305000309999998"/>
    <n v="248414000"/>
    <n v="0.23099994699999993"/>
    <x v="0"/>
    <x v="0"/>
    <x v="0"/>
  </r>
  <r>
    <x v="2725"/>
    <n v="3.3264999390000001"/>
    <n v="3.3894999029999999"/>
    <n v="3.2460000510000002"/>
    <n v="3.2860000130000002"/>
    <n v="194182000"/>
    <n v="0.14349985199999971"/>
    <x v="1"/>
    <x v="0"/>
    <x v="1"/>
  </r>
  <r>
    <x v="2726"/>
    <n v="3.585000038"/>
    <n v="3.5964999199999999"/>
    <n v="3.379499912"/>
    <n v="3.4124999049999998"/>
    <n v="191014000"/>
    <n v="0.21700000799999986"/>
    <x v="1"/>
    <x v="1"/>
    <x v="2"/>
  </r>
  <r>
    <x v="2727"/>
    <n v="3.5085000989999999"/>
    <n v="3.7000000480000002"/>
    <n v="3.5085000989999999"/>
    <n v="3.5550000669999999"/>
    <n v="220838000"/>
    <n v="0.19149994900000022"/>
    <x v="0"/>
    <x v="1"/>
    <x v="1"/>
  </r>
  <r>
    <x v="2728"/>
    <n v="3.6594998840000001"/>
    <n v="3.6744999890000001"/>
    <n v="3.4690001009999998"/>
    <n v="3.5085000989999999"/>
    <n v="228214000"/>
    <n v="0.2054998880000003"/>
    <x v="1"/>
    <x v="0"/>
    <x v="1"/>
  </r>
  <r>
    <x v="2729"/>
    <n v="3.7974998950000001"/>
    <n v="3.8464999199999999"/>
    <n v="3.6375000480000002"/>
    <n v="3.6909999849999999"/>
    <n v="187908000"/>
    <n v="0.2089998719999997"/>
    <x v="1"/>
    <x v="0"/>
    <x v="1"/>
  </r>
  <r>
    <x v="2730"/>
    <n v="3.7585000989999999"/>
    <n v="3.8145000929999999"/>
    <n v="3.7025001049999999"/>
    <n v="3.7915000920000002"/>
    <n v="126550000"/>
    <n v="0.11199998799999999"/>
    <x v="0"/>
    <x v="0"/>
    <x v="0"/>
  </r>
  <r>
    <x v="2731"/>
    <n v="3.6900000569999998"/>
    <n v="3.7560000420000001"/>
    <n v="3.6619999409999999"/>
    <n v="3.7070000169999999"/>
    <n v="125702000"/>
    <n v="9.4000101000000225E-2"/>
    <x v="0"/>
    <x v="1"/>
    <x v="1"/>
  </r>
  <r>
    <x v="2732"/>
    <n v="3.539999962"/>
    <n v="3.7344999310000002"/>
    <n v="3.539999962"/>
    <n v="3.7184998990000002"/>
    <n v="158848000"/>
    <n v="0.19449996900000022"/>
    <x v="0"/>
    <x v="0"/>
    <x v="0"/>
  </r>
  <r>
    <x v="2733"/>
    <n v="3.4879999160000001"/>
    <n v="3.6105000970000001"/>
    <n v="3.4630000590000001"/>
    <n v="3.5499999519999998"/>
    <n v="105582000"/>
    <n v="0.147500038"/>
    <x v="0"/>
    <x v="1"/>
    <x v="1"/>
  </r>
  <r>
    <x v="2734"/>
    <n v="3.5650000569999998"/>
    <n v="3.5820000169999999"/>
    <n v="3.4814999100000001"/>
    <n v="3.5125000480000002"/>
    <n v="109406000"/>
    <n v="0.10050010699999978"/>
    <x v="1"/>
    <x v="1"/>
    <x v="2"/>
  </r>
  <r>
    <x v="2735"/>
    <n v="3.835000038"/>
    <n v="3.8545000549999999"/>
    <n v="3.6380000109999999"/>
    <n v="3.6494998930000002"/>
    <n v="194680000"/>
    <n v="0.216500044"/>
    <x v="1"/>
    <x v="0"/>
    <x v="1"/>
  </r>
  <r>
    <x v="2736"/>
    <n v="3.868499994"/>
    <n v="3.9500000480000002"/>
    <n v="3.805999994"/>
    <n v="3.8540000920000002"/>
    <n v="171848000"/>
    <n v="0.14400005400000015"/>
    <x v="1"/>
    <x v="0"/>
    <x v="1"/>
  </r>
  <r>
    <x v="2737"/>
    <n v="3.7469999789999999"/>
    <n v="3.8004999160000001"/>
    <n v="3.6905000210000001"/>
    <n v="3.7574999330000001"/>
    <n v="162998000"/>
    <n v="0.10999989500000007"/>
    <x v="0"/>
    <x v="0"/>
    <x v="0"/>
  </r>
  <r>
    <x v="2738"/>
    <n v="3.8434998990000002"/>
    <n v="3.8914999959999999"/>
    <n v="3.7139999869999998"/>
    <n v="3.7630000109999999"/>
    <n v="143056000"/>
    <n v="0.17750000900000007"/>
    <x v="1"/>
    <x v="0"/>
    <x v="1"/>
  </r>
  <r>
    <x v="2739"/>
    <n v="3.8450000289999999"/>
    <n v="3.921499968"/>
    <n v="3.7999999519999998"/>
    <n v="3.8680000309999998"/>
    <n v="133448000"/>
    <n v="0.12150001600000016"/>
    <x v="0"/>
    <x v="0"/>
    <x v="0"/>
  </r>
  <r>
    <x v="2740"/>
    <n v="3.8650000100000002"/>
    <n v="3.8805000779999999"/>
    <n v="3.7750000950000002"/>
    <n v="3.8199999330000001"/>
    <n v="99320000"/>
    <n v="0.10549998299999963"/>
    <x v="1"/>
    <x v="1"/>
    <x v="2"/>
  </r>
  <r>
    <x v="2741"/>
    <n v="3.7195000650000001"/>
    <n v="3.8334999079999998"/>
    <n v="3.683000088"/>
    <n v="3.8280000689999998"/>
    <n v="133206000"/>
    <n v="0.15049981999999984"/>
    <x v="0"/>
    <x v="0"/>
    <x v="0"/>
  </r>
  <r>
    <x v="2742"/>
    <n v="3.7414999010000001"/>
    <n v="3.7744998930000002"/>
    <n v="3.6364998819999999"/>
    <n v="3.7239999770000001"/>
    <n v="125110000"/>
    <n v="0.13800001100000037"/>
    <x v="1"/>
    <x v="1"/>
    <x v="2"/>
  </r>
  <r>
    <x v="2743"/>
    <n v="3.5994999409999999"/>
    <n v="3.7149999139999998"/>
    <n v="3.5810000899999999"/>
    <n v="3.691999912"/>
    <n v="135712000"/>
    <n v="0.13399982399999999"/>
    <x v="0"/>
    <x v="0"/>
    <x v="0"/>
  </r>
  <r>
    <x v="2744"/>
    <n v="3.6305000779999999"/>
    <n v="3.7000000480000002"/>
    <n v="3.5645000929999999"/>
    <n v="3.585000038"/>
    <n v="87090000"/>
    <n v="0.13549995500000023"/>
    <x v="1"/>
    <x v="1"/>
    <x v="2"/>
  </r>
  <r>
    <x v="2745"/>
    <n v="3.625"/>
    <n v="3.6989998819999999"/>
    <n v="3.5325000289999999"/>
    <n v="3.6484999660000001"/>
    <n v="136262000"/>
    <n v="0.16649985299999992"/>
    <x v="0"/>
    <x v="0"/>
    <x v="0"/>
  </r>
  <r>
    <x v="2746"/>
    <n v="3.7295000549999999"/>
    <n v="3.75"/>
    <n v="3.6470000740000001"/>
    <n v="3.6510000229999999"/>
    <n v="134936000"/>
    <n v="0.10299992599999985"/>
    <x v="1"/>
    <x v="0"/>
    <x v="1"/>
  </r>
  <r>
    <x v="2747"/>
    <n v="3.7019999029999999"/>
    <n v="3.7509999280000001"/>
    <n v="3.6805000309999998"/>
    <n v="3.7090001109999999"/>
    <n v="124400000"/>
    <n v="7.0499897000000367E-2"/>
    <x v="0"/>
    <x v="1"/>
    <x v="1"/>
  </r>
  <r>
    <x v="2748"/>
    <n v="4.0050001139999996"/>
    <n v="4.0999999049999998"/>
    <n v="3.8159999849999999"/>
    <n v="3.8239998819999999"/>
    <n v="335826000"/>
    <n v="0.28399991999999985"/>
    <x v="1"/>
    <x v="0"/>
    <x v="1"/>
  </r>
  <r>
    <x v="2749"/>
    <n v="4.0089998250000001"/>
    <n v="4.066999912"/>
    <n v="3.9530000689999998"/>
    <n v="4.0015001300000002"/>
    <n v="186708000"/>
    <n v="0.11399984300000021"/>
    <x v="1"/>
    <x v="0"/>
    <x v="1"/>
  </r>
  <r>
    <x v="2750"/>
    <n v="3.9800000190000002"/>
    <n v="3.9969999789999999"/>
    <n v="3.8770000929999999"/>
    <n v="3.9969999789999999"/>
    <n v="144900000"/>
    <n v="0.119999886"/>
    <x v="0"/>
    <x v="1"/>
    <x v="1"/>
  </r>
  <r>
    <x v="2751"/>
    <n v="4.0500001909999996"/>
    <n v="4.1319999689999998"/>
    <n v="3.9370000360000001"/>
    <n v="4.0149998660000001"/>
    <n v="385008000"/>
    <n v="0.19499993299999963"/>
    <x v="1"/>
    <x v="1"/>
    <x v="2"/>
  </r>
  <r>
    <x v="2752"/>
    <n v="3.8845000270000001"/>
    <n v="4.0265002250000004"/>
    <n v="3.8464999199999999"/>
    <n v="3.8854999540000001"/>
    <n v="421470000"/>
    <n v="0.18000030500000053"/>
    <x v="0"/>
    <x v="0"/>
    <x v="0"/>
  </r>
  <r>
    <x v="2753"/>
    <n v="4.0430002209999998"/>
    <n v="4.0659999850000004"/>
    <n v="3.8629999160000001"/>
    <n v="3.8905000689999998"/>
    <n v="189130000"/>
    <n v="0.20300006900000023"/>
    <x v="1"/>
    <x v="1"/>
    <x v="2"/>
  </r>
  <r>
    <x v="2754"/>
    <n v="4.0984997749999996"/>
    <n v="4.125"/>
    <n v="4.0060000420000001"/>
    <n v="4.0320000650000001"/>
    <n v="219838000"/>
    <n v="0.11899995799999985"/>
    <x v="1"/>
    <x v="0"/>
    <x v="1"/>
  </r>
  <r>
    <x v="2755"/>
    <n v="4.0370001789999996"/>
    <n v="4.0885000229999999"/>
    <n v="3.9930000309999998"/>
    <n v="4.0710000989999999"/>
    <n v="134528000"/>
    <n v="9.5499992000000145E-2"/>
    <x v="0"/>
    <x v="1"/>
    <x v="1"/>
  </r>
  <r>
    <x v="2756"/>
    <n v="3.9314999579999999"/>
    <n v="4.066999912"/>
    <n v="3.8959999079999998"/>
    <n v="4.045000076"/>
    <n v="157514000"/>
    <n v="0.17100000400000015"/>
    <x v="0"/>
    <x v="0"/>
    <x v="0"/>
  </r>
  <r>
    <x v="2757"/>
    <n v="3.9679999349999999"/>
    <n v="4.0005002019999996"/>
    <n v="3.8984999660000001"/>
    <n v="3.920000076"/>
    <n v="143940000"/>
    <n v="0.10200023599999941"/>
    <x v="1"/>
    <x v="1"/>
    <x v="2"/>
  </r>
  <r>
    <x v="2758"/>
    <n v="3.8654999729999999"/>
    <n v="4.0599999430000002"/>
    <n v="3.8199999330000001"/>
    <n v="4.0149998660000001"/>
    <n v="163098000"/>
    <n v="0.24000001000000015"/>
    <x v="0"/>
    <x v="0"/>
    <x v="0"/>
  </r>
  <r>
    <x v="2759"/>
    <n v="3.7960000040000001"/>
    <n v="3.8884999750000002"/>
    <n v="3.7934999469999999"/>
    <n v="3.8635001180000001"/>
    <n v="112948000"/>
    <n v="9.5000028000000292E-2"/>
    <x v="0"/>
    <x v="1"/>
    <x v="1"/>
  </r>
  <r>
    <x v="2760"/>
    <n v="3.78550005"/>
    <n v="3.8385000229999999"/>
    <n v="3.7525000569999998"/>
    <n v="3.7755000590000001"/>
    <n v="130914000"/>
    <n v="8.599996600000015E-2"/>
    <x v="1"/>
    <x v="1"/>
    <x v="2"/>
  </r>
  <r>
    <x v="2761"/>
    <n v="3.6589999199999999"/>
    <n v="3.8320000169999999"/>
    <n v="3.6545000079999999"/>
    <n v="3.7630000109999999"/>
    <n v="167532000"/>
    <n v="0.17750000900000007"/>
    <x v="0"/>
    <x v="0"/>
    <x v="0"/>
  </r>
  <r>
    <x v="2762"/>
    <n v="3.6394999029999999"/>
    <n v="3.7079999450000001"/>
    <n v="3.5780000689999998"/>
    <n v="3.6865000719999999"/>
    <n v="162626000"/>
    <n v="0.12999987600000029"/>
    <x v="0"/>
    <x v="0"/>
    <x v="0"/>
  </r>
  <r>
    <x v="2763"/>
    <n v="3.620500088"/>
    <n v="3.6670000549999999"/>
    <n v="3.5829999450000001"/>
    <n v="3.6099998950000001"/>
    <n v="84870000"/>
    <n v="8.400010999999985E-2"/>
    <x v="1"/>
    <x v="1"/>
    <x v="2"/>
  </r>
  <r>
    <x v="2764"/>
    <n v="3.7265000339999999"/>
    <n v="3.7465000150000001"/>
    <n v="3.5889999869999998"/>
    <n v="3.6500000950000002"/>
    <n v="144308000"/>
    <n v="0.15750002800000029"/>
    <x v="1"/>
    <x v="0"/>
    <x v="1"/>
  </r>
  <r>
    <x v="2765"/>
    <n v="3.7279999259999999"/>
    <n v="3.7479999070000001"/>
    <n v="3.6654999259999999"/>
    <n v="3.7284998890000001"/>
    <n v="100416000"/>
    <n v="8.2499981000000222E-2"/>
    <x v="0"/>
    <x v="0"/>
    <x v="0"/>
  </r>
  <r>
    <x v="2766"/>
    <n v="3.710000038"/>
    <n v="3.7874999049999998"/>
    <n v="3.6989998819999999"/>
    <n v="3.7460000510000002"/>
    <n v="91784000"/>
    <n v="8.8500022999999928E-2"/>
    <x v="0"/>
    <x v="1"/>
    <x v="1"/>
  </r>
  <r>
    <x v="2767"/>
    <n v="3.805999994"/>
    <n v="3.8159999849999999"/>
    <n v="3.6775000100000002"/>
    <n v="3.6944999690000002"/>
    <n v="138354000"/>
    <n v="0.13849997499999978"/>
    <x v="1"/>
    <x v="0"/>
    <x v="1"/>
  </r>
  <r>
    <x v="2768"/>
    <n v="3.8229999540000001"/>
    <n v="3.841500044"/>
    <n v="3.7430000309999998"/>
    <n v="3.8210000989999999"/>
    <n v="124134000"/>
    <n v="9.8500013000000219E-2"/>
    <x v="1"/>
    <x v="1"/>
    <x v="2"/>
  </r>
  <r>
    <x v="2769"/>
    <n v="4.1145000459999999"/>
    <n v="4.2375001909999996"/>
    <n v="3.9430000779999999"/>
    <n v="3.9505000109999999"/>
    <n v="373696000"/>
    <n v="0.29450011299999979"/>
    <x v="1"/>
    <x v="0"/>
    <x v="1"/>
  </r>
  <r>
    <x v="2770"/>
    <n v="4.0359997749999996"/>
    <n v="4.1350002290000001"/>
    <n v="4.0015001300000002"/>
    <n v="4.1085000039999997"/>
    <n v="158244000"/>
    <n v="0.13350009899999993"/>
    <x v="0"/>
    <x v="0"/>
    <x v="0"/>
  </r>
  <r>
    <x v="2771"/>
    <n v="3.914999962"/>
    <n v="4.0574998860000004"/>
    <n v="3.875"/>
    <n v="4.0184998509999996"/>
    <n v="141410000"/>
    <n v="0.18249988600000044"/>
    <x v="0"/>
    <x v="0"/>
    <x v="0"/>
  </r>
  <r>
    <x v="2772"/>
    <n v="3.9630000590000001"/>
    <n v="3.9844999310000002"/>
    <n v="3.9000000950000002"/>
    <n v="3.9340000150000001"/>
    <n v="107812000"/>
    <n v="8.4499835999999995E-2"/>
    <x v="1"/>
    <x v="1"/>
    <x v="2"/>
  </r>
  <r>
    <x v="2773"/>
    <n v="3.9175000190000002"/>
    <n v="3.9435000420000001"/>
    <n v="3.8715000150000001"/>
    <n v="3.9275000100000002"/>
    <n v="126638000"/>
    <n v="7.2000027000000077E-2"/>
    <x v="0"/>
    <x v="1"/>
    <x v="1"/>
  </r>
  <r>
    <x v="2774"/>
    <n v="4.0310001370000004"/>
    <n v="4.045000076"/>
    <n v="3.8984999660000001"/>
    <n v="3.9130001069999998"/>
    <n v="202164000"/>
    <n v="0.14650010999999985"/>
    <x v="1"/>
    <x v="0"/>
    <x v="1"/>
  </r>
  <r>
    <x v="2775"/>
    <n v="4.0040001869999999"/>
    <n v="4.0395002370000004"/>
    <n v="3.9495000839999999"/>
    <n v="4.0364999770000001"/>
    <n v="134012000"/>
    <n v="9.0000153000000527E-2"/>
    <x v="0"/>
    <x v="1"/>
    <x v="1"/>
  </r>
  <r>
    <x v="2776"/>
    <n v="4.017499924"/>
    <n v="4.0980000499999996"/>
    <n v="4.0085000989999999"/>
    <n v="4.0304999349999999"/>
    <n v="137152000"/>
    <n v="8.9499950999999633E-2"/>
    <x v="0"/>
    <x v="0"/>
    <x v="0"/>
  </r>
  <r>
    <x v="2777"/>
    <n v="4.0809998509999996"/>
    <n v="4.0885000229999999"/>
    <n v="4.0149998660000001"/>
    <n v="4.0289998049999998"/>
    <n v="105412000"/>
    <n v="7.3500156999999788E-2"/>
    <x v="1"/>
    <x v="1"/>
    <x v="2"/>
  </r>
  <r>
    <x v="2778"/>
    <n v="4.0114998819999999"/>
    <n v="4.0784997939999998"/>
    <n v="4.0025000569999998"/>
    <n v="4.0574998860000004"/>
    <n v="124304000"/>
    <n v="7.5999737000000067E-2"/>
    <x v="0"/>
    <x v="0"/>
    <x v="0"/>
  </r>
  <r>
    <x v="2779"/>
    <n v="4.0054998399999997"/>
    <n v="4.0945000650000001"/>
    <n v="3.9630000590000001"/>
    <n v="4.0355000499999996"/>
    <n v="117400000"/>
    <n v="0.131500006"/>
    <x v="0"/>
    <x v="1"/>
    <x v="1"/>
  </r>
  <r>
    <x v="2780"/>
    <n v="4.0749998090000004"/>
    <n v="4.0910000799999997"/>
    <n v="3.9860000609999999"/>
    <n v="4.0054998399999997"/>
    <n v="129166000"/>
    <n v="0.10500001899999978"/>
    <x v="1"/>
    <x v="1"/>
    <x v="2"/>
  </r>
  <r>
    <x v="2781"/>
    <n v="4.2255001070000002"/>
    <n v="4.2439999579999999"/>
    <n v="4.0900001530000001"/>
    <n v="4.1055002209999998"/>
    <n v="178774000"/>
    <n v="0.15399980499999977"/>
    <x v="1"/>
    <x v="0"/>
    <x v="1"/>
  </r>
  <r>
    <x v="2782"/>
    <n v="4.0314998629999996"/>
    <n v="4.1820001600000003"/>
    <n v="4.0279998780000001"/>
    <n v="4.1620001789999996"/>
    <n v="156874000"/>
    <n v="0.15400028200000015"/>
    <x v="0"/>
    <x v="0"/>
    <x v="0"/>
  </r>
  <r>
    <x v="2783"/>
    <n v="3.9714999199999999"/>
    <n v="4.0764999389999996"/>
    <n v="3.9059998990000002"/>
    <n v="4.0595002170000001"/>
    <n v="130746000"/>
    <n v="0.17050003999999941"/>
    <x v="0"/>
    <x v="0"/>
    <x v="0"/>
  </r>
  <r>
    <x v="2784"/>
    <n v="3.9809999469999999"/>
    <n v="4.0520000459999999"/>
    <n v="3.9100000860000002"/>
    <n v="3.9100000860000002"/>
    <n v="121312000"/>
    <n v="0.1419999599999997"/>
    <x v="1"/>
    <x v="0"/>
    <x v="1"/>
  </r>
  <r>
    <x v="2785"/>
    <n v="3.864000082"/>
    <n v="4"/>
    <n v="3.8515000339999999"/>
    <n v="3.9674999710000001"/>
    <n v="117490000"/>
    <n v="0.14849996600000015"/>
    <x v="0"/>
    <x v="1"/>
    <x v="1"/>
  </r>
  <r>
    <x v="2786"/>
    <n v="3.807499886"/>
    <n v="3.9525001049999999"/>
    <n v="3.7504999639999999"/>
    <n v="3.9010000229999999"/>
    <n v="124088000"/>
    <n v="0.20200014100000008"/>
    <x v="0"/>
    <x v="0"/>
    <x v="0"/>
  </r>
  <r>
    <x v="2787"/>
    <n v="3.9584999079999998"/>
    <n v="4"/>
    <n v="3.835000038"/>
    <n v="3.835000038"/>
    <n v="119490000"/>
    <n v="0.164999962"/>
    <x v="1"/>
    <x v="0"/>
    <x v="1"/>
  </r>
  <r>
    <x v="2788"/>
    <n v="4.0850000380000004"/>
    <n v="4.1265001300000002"/>
    <n v="3.9205000399999999"/>
    <n v="3.9210000040000001"/>
    <n v="115088000"/>
    <n v="0.2060000900000003"/>
    <x v="1"/>
    <x v="1"/>
    <x v="2"/>
  </r>
  <r>
    <x v="2789"/>
    <n v="4.1484999660000001"/>
    <n v="4.2150001530000001"/>
    <n v="4.1399998660000001"/>
    <n v="4.1574997900000001"/>
    <n v="176048000"/>
    <n v="7.5000286999999943E-2"/>
    <x v="0"/>
    <x v="0"/>
    <x v="0"/>
  </r>
  <r>
    <x v="2790"/>
    <n v="4.1259999279999997"/>
    <n v="4.1585001950000002"/>
    <n v="4.0659999850000004"/>
    <n v="4.0999999049999998"/>
    <n v="136932000"/>
    <n v="9.2500209999999861E-2"/>
    <x v="1"/>
    <x v="0"/>
    <x v="1"/>
  </r>
  <r>
    <x v="2791"/>
    <n v="4.2129998210000004"/>
    <n v="4.2234997749999996"/>
    <n v="4.0749998090000004"/>
    <n v="4.1104998589999999"/>
    <n v="134346000"/>
    <n v="0.14849996599999926"/>
    <x v="1"/>
    <x v="0"/>
    <x v="1"/>
  </r>
  <r>
    <x v="2792"/>
    <n v="4.0549998279999997"/>
    <n v="4.1729998589999999"/>
    <n v="4.0254998210000004"/>
    <n v="4.1550002099999999"/>
    <n v="131778000"/>
    <n v="0.14750003799999956"/>
    <x v="0"/>
    <x v="1"/>
    <x v="1"/>
  </r>
  <r>
    <x v="2793"/>
    <n v="4.0339999200000003"/>
    <n v="4.107500076"/>
    <n v="3.977499962"/>
    <n v="4.0650000569999998"/>
    <n v="148516000"/>
    <n v="0.130000114"/>
    <x v="0"/>
    <x v="0"/>
    <x v="0"/>
  </r>
  <r>
    <x v="2794"/>
    <n v="3.9820001129999998"/>
    <n v="4.0395002370000004"/>
    <n v="3.881500006"/>
    <n v="3.977499962"/>
    <n v="142802000"/>
    <n v="0.15800023100000038"/>
    <x v="1"/>
    <x v="1"/>
    <x v="2"/>
  </r>
  <r>
    <x v="2795"/>
    <n v="4.0254998210000004"/>
    <n v="4.107500076"/>
    <n v="3.9760000710000001"/>
    <n v="4.0225000380000004"/>
    <n v="147866000"/>
    <n v="0.13150000499999992"/>
    <x v="1"/>
    <x v="1"/>
    <x v="2"/>
  </r>
  <r>
    <x v="2796"/>
    <n v="3.8150000569999998"/>
    <n v="3.9944999220000001"/>
    <n v="3.7999999519999998"/>
    <n v="3.954999924"/>
    <n v="226202000"/>
    <n v="0.1944999700000003"/>
    <x v="0"/>
    <x v="1"/>
    <x v="1"/>
  </r>
  <r>
    <x v="2797"/>
    <n v="3.7330000399999999"/>
    <n v="3.8034999370000002"/>
    <n v="3.6310000420000001"/>
    <n v="3.7795000079999999"/>
    <n v="236810000"/>
    <n v="0.17249989500000007"/>
    <x v="0"/>
    <x v="0"/>
    <x v="0"/>
  </r>
  <r>
    <x v="2798"/>
    <n v="3.6665000920000002"/>
    <n v="3.805999994"/>
    <n v="3.66050005"/>
    <n v="3.7514998909999999"/>
    <n v="142082000"/>
    <n v="0.14549994399999999"/>
    <x v="0"/>
    <x v="1"/>
    <x v="1"/>
  </r>
  <r>
    <x v="2799"/>
    <n v="3.680999994"/>
    <n v="3.7114999289999999"/>
    <n v="3.5260000229999999"/>
    <n v="3.6119999890000001"/>
    <n v="205850000"/>
    <n v="0.18549990599999999"/>
    <x v="1"/>
    <x v="0"/>
    <x v="1"/>
  </r>
  <r>
    <x v="2800"/>
    <n v="3.5720000270000001"/>
    <n v="3.7204999920000001"/>
    <n v="3.569000006"/>
    <n v="3.7079999450000001"/>
    <n v="140888000"/>
    <n v="0.15149998600000014"/>
    <x v="0"/>
    <x v="0"/>
    <x v="0"/>
  </r>
  <r>
    <x v="2801"/>
    <n v="3.5999999049999998"/>
    <n v="3.691999912"/>
    <n v="3.5260000229999999"/>
    <n v="3.6254999639999999"/>
    <n v="84964000"/>
    <n v="0.16599988900000007"/>
    <x v="0"/>
    <x v="1"/>
    <x v="1"/>
  </r>
  <r>
    <x v="2802"/>
    <n v="3.6245000360000001"/>
    <n v="3.7200000289999999"/>
    <n v="3.5380001069999998"/>
    <n v="3.618499994"/>
    <n v="147110000"/>
    <n v="0.18199992200000015"/>
    <x v="1"/>
    <x v="1"/>
    <x v="2"/>
  </r>
  <r>
    <x v="2803"/>
    <n v="3.7520000929999999"/>
    <n v="3.7744998930000002"/>
    <n v="3.5875000950000002"/>
    <n v="3.6189999579999999"/>
    <n v="158320000"/>
    <n v="0.18699979799999999"/>
    <x v="1"/>
    <x v="0"/>
    <x v="1"/>
  </r>
  <r>
    <x v="2804"/>
    <n v="3.5304999349999999"/>
    <n v="3.744999886"/>
    <n v="3.5239999289999999"/>
    <n v="3.7279999259999999"/>
    <n v="138242000"/>
    <n v="0.22099995700000008"/>
    <x v="0"/>
    <x v="1"/>
    <x v="1"/>
  </r>
  <r>
    <x v="2805"/>
    <n v="3.5315001009999998"/>
    <n v="3.5885000229999999"/>
    <n v="3.3994998930000002"/>
    <n v="3.5350000860000002"/>
    <n v="198832000"/>
    <n v="0.18900012999999971"/>
    <x v="0"/>
    <x v="0"/>
    <x v="0"/>
  </r>
  <r>
    <x v="2806"/>
    <n v="3.4270000459999999"/>
    <n v="3.4995000360000001"/>
    <n v="3.3369998930000002"/>
    <n v="3.4700000289999999"/>
    <n v="158600000"/>
    <n v="0.16250014299999993"/>
    <x v="0"/>
    <x v="1"/>
    <x v="1"/>
  </r>
  <r>
    <x v="2807"/>
    <n v="3.3139998909999999"/>
    <n v="3.4749999049999998"/>
    <n v="3.2795000079999999"/>
    <n v="3.4655001159999999"/>
    <n v="180426000"/>
    <n v="0.19549989699999992"/>
    <x v="0"/>
    <x v="1"/>
    <x v="1"/>
  </r>
  <r>
    <x v="2808"/>
    <n v="3.3515000339999999"/>
    <n v="3.430999994"/>
    <n v="3.1494998930000002"/>
    <n v="3.2934999469999999"/>
    <n v="226842000"/>
    <n v="0.28150010099999978"/>
    <x v="1"/>
    <x v="1"/>
    <x v="2"/>
  </r>
  <r>
    <x v="2809"/>
    <n v="3.5920000079999999"/>
    <n v="3.6375000480000002"/>
    <n v="3.3420000079999999"/>
    <n v="3.3469998840000001"/>
    <n v="240778000"/>
    <n v="0.2955000400000003"/>
    <x v="1"/>
    <x v="0"/>
    <x v="1"/>
  </r>
  <r>
    <x v="2810"/>
    <n v="3.6054999830000001"/>
    <n v="3.6189999579999999"/>
    <n v="3.3870000839999999"/>
    <n v="3.5599999430000002"/>
    <n v="191948000"/>
    <n v="0.23199987399999999"/>
    <x v="1"/>
    <x v="0"/>
    <x v="1"/>
  </r>
  <r>
    <x v="2811"/>
    <n v="3.4560000899999999"/>
    <n v="3.5420000549999999"/>
    <n v="3.420000076"/>
    <n v="3.4969999789999999"/>
    <n v="165960000"/>
    <n v="0.12199997899999993"/>
    <x v="0"/>
    <x v="0"/>
    <x v="0"/>
  </r>
  <r>
    <x v="2812"/>
    <n v="3.4240000249999998"/>
    <n v="3.4900000100000002"/>
    <n v="3.3150000569999998"/>
    <n v="3.4760000710000001"/>
    <n v="137938000"/>
    <n v="0.17499995300000037"/>
    <x v="0"/>
    <x v="1"/>
    <x v="1"/>
  </r>
  <r>
    <x v="2813"/>
    <n v="3.3984999660000001"/>
    <n v="3.4570000169999999"/>
    <n v="3.2939999100000001"/>
    <n v="3.3545000549999999"/>
    <n v="175916000"/>
    <n v="0.16300010699999978"/>
    <x v="1"/>
    <x v="1"/>
    <x v="2"/>
  </r>
  <r>
    <x v="2814"/>
    <n v="3.52699995"/>
    <n v="3.6034998890000001"/>
    <n v="3.3729999070000001"/>
    <n v="3.3729999070000001"/>
    <n v="358324000"/>
    <n v="0.23049998199999999"/>
    <x v="1"/>
    <x v="1"/>
    <x v="2"/>
  </r>
  <r>
    <x v="2815"/>
    <n v="3.9360001090000001"/>
    <n v="4.1189999579999999"/>
    <n v="3.8145000929999999"/>
    <n v="3.8150000569999998"/>
    <n v="619932000"/>
    <n v="0.30449986499999993"/>
    <x v="1"/>
    <x v="0"/>
    <x v="1"/>
  </r>
  <r>
    <x v="2816"/>
    <n v="3.9154999259999999"/>
    <n v="4.0469999310000002"/>
    <n v="3.9059998990000002"/>
    <n v="3.9814999100000001"/>
    <n v="183014000"/>
    <n v="0.141000032"/>
    <x v="0"/>
    <x v="1"/>
    <x v="1"/>
  </r>
  <r>
    <x v="2817"/>
    <n v="3.7990000249999998"/>
    <n v="3.9154999259999999"/>
    <n v="3.7430000309999998"/>
    <n v="3.8545000549999999"/>
    <n v="209604000"/>
    <n v="0.17249989500000007"/>
    <x v="0"/>
    <x v="0"/>
    <x v="0"/>
  </r>
  <r>
    <x v="2818"/>
    <n v="3.91050005"/>
    <n v="3.9400000569999998"/>
    <n v="3.808000088"/>
    <n v="3.8245000839999999"/>
    <n v="135418000"/>
    <n v="0.13199996899999977"/>
    <x v="1"/>
    <x v="1"/>
    <x v="2"/>
  </r>
  <r>
    <x v="2819"/>
    <n v="3.91050005"/>
    <n v="3.9925000669999999"/>
    <n v="3.8210000989999999"/>
    <n v="3.9179999830000001"/>
    <n v="151346000"/>
    <n v="0.171499968"/>
    <x v="0"/>
    <x v="0"/>
    <x v="0"/>
  </r>
  <r>
    <x v="2820"/>
    <n v="3.816999912"/>
    <n v="3.908499956"/>
    <n v="3.8050000669999999"/>
    <n v="3.8375000950000002"/>
    <n v="106014000"/>
    <n v="0.10349988900000007"/>
    <x v="0"/>
    <x v="0"/>
    <x v="0"/>
  </r>
  <r>
    <x v="2821"/>
    <n v="3.7874999049999998"/>
    <n v="3.8245000839999999"/>
    <n v="3.7025001049999999"/>
    <n v="3.8180000779999999"/>
    <n v="95490000"/>
    <n v="0.12199997899999993"/>
    <x v="0"/>
    <x v="0"/>
    <x v="0"/>
  </r>
  <r>
    <x v="2822"/>
    <n v="3.78550005"/>
    <n v="3.8650000100000002"/>
    <n v="3.7504999639999999"/>
    <n v="3.7994999890000001"/>
    <n v="89964000"/>
    <n v="0.1145000460000003"/>
    <x v="0"/>
    <x v="1"/>
    <x v="1"/>
  </r>
  <r>
    <x v="2823"/>
    <n v="3.9554998870000002"/>
    <n v="3.9760000710000001"/>
    <n v="3.8259999750000002"/>
    <n v="3.845999956"/>
    <n v="155892000"/>
    <n v="0.15000009599999986"/>
    <x v="1"/>
    <x v="0"/>
    <x v="1"/>
  </r>
  <r>
    <x v="2824"/>
    <n v="3.9045000079999999"/>
    <n v="3.9314999579999999"/>
    <n v="3.8364999289999999"/>
    <n v="3.9275000100000002"/>
    <n v="128122000"/>
    <n v="9.500002899999993E-2"/>
    <x v="0"/>
    <x v="0"/>
    <x v="0"/>
  </r>
  <r>
    <x v="2825"/>
    <n v="3.8475000860000002"/>
    <n v="3.9024999139999998"/>
    <n v="3.7999999519999998"/>
    <n v="3.8505001069999998"/>
    <n v="108896000"/>
    <n v="0.102499962"/>
    <x v="0"/>
    <x v="1"/>
    <x v="1"/>
  </r>
  <r>
    <x v="2826"/>
    <n v="4.0254998210000004"/>
    <n v="4.0605001449999998"/>
    <n v="3.8145000929999999"/>
    <n v="3.8389999869999998"/>
    <n v="183254000"/>
    <n v="0.24600005199999986"/>
    <x v="1"/>
    <x v="1"/>
    <x v="2"/>
  </r>
  <r>
    <x v="2827"/>
    <n v="4.4045000080000003"/>
    <n v="4.5875000950000002"/>
    <n v="3.989000082"/>
    <n v="4.0089998250000001"/>
    <n v="501404000"/>
    <n v="0.59850001300000022"/>
    <x v="1"/>
    <x v="0"/>
    <x v="1"/>
  </r>
  <r>
    <x v="2828"/>
    <n v="4.3625001909999996"/>
    <n v="4.4239997860000004"/>
    <n v="4.3049998279999997"/>
    <n v="4.3660001749999999"/>
    <n v="160530000"/>
    <n v="0.11899995800000074"/>
    <x v="0"/>
    <x v="0"/>
    <x v="0"/>
  </r>
  <r>
    <x v="2829"/>
    <n v="4.334499836"/>
    <n v="4.4124999049999998"/>
    <n v="4.2270002370000004"/>
    <n v="4.3140001300000002"/>
    <n v="144176000"/>
    <n v="0.1854996679999994"/>
    <x v="1"/>
    <x v="0"/>
    <x v="1"/>
  </r>
  <r>
    <x v="2830"/>
    <n v="4.4015002250000004"/>
    <n v="4.4375"/>
    <n v="4.2610001559999997"/>
    <n v="4.2855000499999996"/>
    <n v="138034000"/>
    <n v="0.17649984400000029"/>
    <x v="1"/>
    <x v="0"/>
    <x v="1"/>
  </r>
  <r>
    <x v="2831"/>
    <n v="4.3200001720000003"/>
    <n v="4.4765000339999999"/>
    <n v="4.3130002019999996"/>
    <n v="4.4140000339999999"/>
    <n v="137432000"/>
    <n v="0.16349983200000029"/>
    <x v="0"/>
    <x v="0"/>
    <x v="0"/>
  </r>
  <r>
    <x v="2832"/>
    <n v="4.1554999349999999"/>
    <n v="4.3140001300000002"/>
    <n v="4.1519999500000004"/>
    <n v="4.3045001029999996"/>
    <n v="130948000"/>
    <n v="0.16200017999999972"/>
    <x v="0"/>
    <x v="1"/>
    <x v="1"/>
  </r>
  <r>
    <x v="2833"/>
    <n v="4.0644998550000002"/>
    <n v="4.1754999159999997"/>
    <n v="4.0529999730000004"/>
    <n v="4.1545000080000003"/>
    <n v="132608000"/>
    <n v="0.12249994299999933"/>
    <x v="0"/>
    <x v="0"/>
    <x v="0"/>
  </r>
  <r>
    <x v="2834"/>
    <n v="4.1065001490000004"/>
    <n v="4.1624999049999998"/>
    <n v="4.0599999430000002"/>
    <n v="4.0999999049999998"/>
    <n v="119012000"/>
    <n v="0.10249996199999956"/>
    <x v="1"/>
    <x v="1"/>
    <x v="2"/>
  </r>
  <r>
    <x v="2835"/>
    <n v="4.1630001070000002"/>
    <n v="4.1884999279999997"/>
    <n v="4.0489997860000004"/>
    <n v="4.0704998970000004"/>
    <n v="123156000"/>
    <n v="0.13950014199999927"/>
    <x v="1"/>
    <x v="0"/>
    <x v="1"/>
  </r>
  <r>
    <x v="2836"/>
    <n v="4.2630000109999999"/>
    <n v="4.2729997629999996"/>
    <n v="4.1964998250000001"/>
    <n v="4.2135000229999999"/>
    <n v="93556000"/>
    <n v="7.6499937999999545E-2"/>
    <x v="1"/>
    <x v="0"/>
    <x v="1"/>
  </r>
  <r>
    <x v="2837"/>
    <n v="4.142499924"/>
    <n v="4.2319998740000004"/>
    <n v="4.1224999430000002"/>
    <n v="4.2315001490000004"/>
    <n v="87128000"/>
    <n v="0.10949993100000022"/>
    <x v="0"/>
    <x v="1"/>
    <x v="1"/>
  </r>
  <r>
    <x v="2838"/>
    <n v="4.0879998210000004"/>
    <n v="4.1560001370000004"/>
    <n v="4.0625"/>
    <n v="4.1370000840000003"/>
    <n v="87484000"/>
    <n v="9.3500137000000372E-2"/>
    <x v="0"/>
    <x v="1"/>
    <x v="1"/>
  </r>
  <r>
    <x v="2839"/>
    <n v="4.0865001679999997"/>
    <n v="4.1370000840000003"/>
    <n v="4.0500001909999996"/>
    <n v="4.0720000269999996"/>
    <n v="112546000"/>
    <n v="8.6999893000000661E-2"/>
    <x v="1"/>
    <x v="1"/>
    <x v="2"/>
  </r>
  <r>
    <x v="2840"/>
    <n v="4.1710000039999997"/>
    <n v="4.1824998860000004"/>
    <n v="4.0900001530000001"/>
    <n v="4.1104998589999999"/>
    <n v="156682000"/>
    <n v="9.2499733000000361E-2"/>
    <x v="1"/>
    <x v="0"/>
    <x v="1"/>
  </r>
  <r>
    <x v="2841"/>
    <n v="4.040500164"/>
    <n v="4.1449999809999998"/>
    <n v="4.0250000950000002"/>
    <n v="4.1449999809999998"/>
    <n v="94574000"/>
    <n v="0.11999988599999956"/>
    <x v="0"/>
    <x v="1"/>
    <x v="1"/>
  </r>
  <r>
    <x v="2842"/>
    <n v="4.0704998970000004"/>
    <n v="4.2249999049999998"/>
    <n v="4.0605001449999998"/>
    <n v="4.1579999919999997"/>
    <n v="120016000"/>
    <n v="0.16449975999999999"/>
    <x v="0"/>
    <x v="0"/>
    <x v="0"/>
  </r>
  <r>
    <x v="2843"/>
    <n v="4.0384998320000003"/>
    <n v="4.0999999049999998"/>
    <n v="4.0009999279999997"/>
    <n v="4.0700001720000003"/>
    <n v="114852000"/>
    <n v="9.8999977000000072E-2"/>
    <x v="0"/>
    <x v="1"/>
    <x v="1"/>
  </r>
  <r>
    <x v="2844"/>
    <n v="3.9014999869999998"/>
    <n v="4.040500164"/>
    <n v="3.9010000229999999"/>
    <n v="4.0300002099999999"/>
    <n v="166330000"/>
    <n v="0.13950014100000008"/>
    <x v="0"/>
    <x v="0"/>
    <x v="0"/>
  </r>
  <r>
    <x v="2845"/>
    <n v="3.9595000740000001"/>
    <n v="4.0359997749999996"/>
    <n v="3.8540000920000002"/>
    <n v="3.8670001030000001"/>
    <n v="161382000"/>
    <n v="0.18199968299999947"/>
    <x v="1"/>
    <x v="1"/>
    <x v="2"/>
  </r>
  <r>
    <x v="2846"/>
    <n v="4.058000088"/>
    <n v="4.1875"/>
    <n v="3.942500114"/>
    <n v="4.1125001909999996"/>
    <n v="189812000"/>
    <n v="0.244999886"/>
    <x v="0"/>
    <x v="0"/>
    <x v="0"/>
  </r>
  <r>
    <x v="2847"/>
    <n v="3.9519999029999999"/>
    <n v="4.0980000499999996"/>
    <n v="3.9495000839999999"/>
    <n v="4.0380001070000002"/>
    <n v="116436000"/>
    <n v="0.14849996599999971"/>
    <x v="0"/>
    <x v="1"/>
    <x v="1"/>
  </r>
  <r>
    <x v="2848"/>
    <n v="3.8369998930000002"/>
    <n v="4.0110001559999997"/>
    <n v="3.807499886"/>
    <n v="4.0005002019999996"/>
    <n v="188894000"/>
    <n v="0.20350026999999971"/>
    <x v="0"/>
    <x v="0"/>
    <x v="0"/>
  </r>
  <r>
    <x v="2849"/>
    <n v="3.9755001069999998"/>
    <n v="3.9900000100000002"/>
    <n v="3.755000114"/>
    <n v="3.7634999750000002"/>
    <n v="156272000"/>
    <n v="0.23499989600000015"/>
    <x v="1"/>
    <x v="0"/>
    <x v="1"/>
  </r>
  <r>
    <x v="2850"/>
    <n v="3.914999962"/>
    <n v="3.9800000190000002"/>
    <n v="3.8310000899999999"/>
    <n v="3.9405000210000001"/>
    <n v="129602000"/>
    <n v="0.14899992900000036"/>
    <x v="0"/>
    <x v="1"/>
    <x v="1"/>
  </r>
  <r>
    <x v="2851"/>
    <n v="3.8670001030000001"/>
    <n v="3.9939999579999999"/>
    <n v="3.8150000569999998"/>
    <n v="3.8429999349999999"/>
    <n v="179616000"/>
    <n v="0.17899990100000007"/>
    <x v="1"/>
    <x v="1"/>
    <x v="2"/>
  </r>
  <r>
    <x v="2852"/>
    <n v="3.9365000719999999"/>
    <n v="3.9814999100000001"/>
    <n v="3.8334999079999998"/>
    <n v="3.8399999139999998"/>
    <n v="261844000"/>
    <n v="0.1480000020000003"/>
    <x v="1"/>
    <x v="1"/>
    <x v="2"/>
  </r>
  <r>
    <x v="2853"/>
    <n v="3.5769999029999999"/>
    <n v="3.9119999409999999"/>
    <n v="3.5620000360000001"/>
    <n v="3.8840000629999998"/>
    <n v="263312000"/>
    <n v="0.34999990499999978"/>
    <x v="0"/>
    <x v="0"/>
    <x v="0"/>
  </r>
  <r>
    <x v="2854"/>
    <n v="3.8250000480000002"/>
    <n v="3.875"/>
    <n v="3.5039999489999998"/>
    <n v="3.654000044"/>
    <n v="247944000"/>
    <n v="0.37100005100000022"/>
    <x v="1"/>
    <x v="1"/>
    <x v="2"/>
  </r>
  <r>
    <x v="2855"/>
    <n v="4.0500001909999996"/>
    <n v="4.3385000229999999"/>
    <n v="3.8250000480000002"/>
    <n v="4.0060000420000001"/>
    <n v="295444000"/>
    <n v="0.51349997499999978"/>
    <x v="1"/>
    <x v="0"/>
    <x v="1"/>
  </r>
  <r>
    <x v="2856"/>
    <n v="3.7465000150000001"/>
    <n v="4.0815000530000001"/>
    <n v="3.7160000800000001"/>
    <n v="4.0564999579999999"/>
    <n v="140754000"/>
    <n v="0.36549997299999992"/>
    <x v="0"/>
    <x v="1"/>
    <x v="1"/>
  </r>
  <r>
    <x v="2857"/>
    <n v="3.5880000590000001"/>
    <n v="3.8145000929999999"/>
    <n v="3.5385000710000001"/>
    <n v="3.7894999980000001"/>
    <n v="171884000"/>
    <n v="0.27600002199999984"/>
    <x v="0"/>
    <x v="1"/>
    <x v="1"/>
  </r>
  <r>
    <x v="2858"/>
    <n v="3.4979999070000001"/>
    <n v="3.682499886"/>
    <n v="3.4470000270000001"/>
    <n v="3.6150000100000002"/>
    <n v="187448000"/>
    <n v="0.23549985899999992"/>
    <x v="0"/>
    <x v="0"/>
    <x v="0"/>
  </r>
  <r>
    <x v="2859"/>
    <n v="3.6040000920000002"/>
    <n v="3.6375000480000002"/>
    <n v="3.5004999639999999"/>
    <n v="3.5329999920000001"/>
    <n v="121460000"/>
    <n v="0.1370000840000003"/>
    <x v="1"/>
    <x v="1"/>
    <x v="2"/>
  </r>
  <r>
    <x v="2860"/>
    <n v="3.5350000860000002"/>
    <n v="3.5525000100000002"/>
    <n v="3.404000044"/>
    <n v="3.4760000710000001"/>
    <n v="134942000"/>
    <n v="0.14849996600000015"/>
    <x v="1"/>
    <x v="1"/>
    <x v="2"/>
  </r>
  <r>
    <x v="2861"/>
    <n v="3.1675000190000002"/>
    <n v="3.4684998990000002"/>
    <n v="3.0659999849999999"/>
    <n v="3.4205000399999999"/>
    <n v="240086000"/>
    <n v="0.40249991400000029"/>
    <x v="0"/>
    <x v="1"/>
    <x v="1"/>
  </r>
  <r>
    <x v="2862"/>
    <n v="3.6380000109999999"/>
    <n v="3.6559998990000002"/>
    <n v="3.266000032"/>
    <n v="3.2920000549999999"/>
    <n v="260938000"/>
    <n v="0.38999986700000022"/>
    <x v="1"/>
    <x v="0"/>
    <x v="1"/>
  </r>
  <r>
    <x v="2863"/>
    <n v="3.4790000920000002"/>
    <n v="3.5994999409999999"/>
    <n v="3.4205000399999999"/>
    <n v="3.5889999869999998"/>
    <n v="192444000"/>
    <n v="0.17899990100000007"/>
    <x v="0"/>
    <x v="0"/>
    <x v="0"/>
  </r>
  <r>
    <x v="2864"/>
    <n v="3.3680000309999998"/>
    <n v="3.4479999540000001"/>
    <n v="3.2704999450000001"/>
    <n v="3.381500006"/>
    <n v="174522000"/>
    <n v="0.17750000900000007"/>
    <x v="0"/>
    <x v="1"/>
    <x v="1"/>
  </r>
  <r>
    <x v="2865"/>
    <n v="3.3499999049999998"/>
    <n v="3.5474998950000001"/>
    <n v="3.3294999600000001"/>
    <n v="3.470999956"/>
    <n v="224562000"/>
    <n v="0.21799993499999992"/>
    <x v="0"/>
    <x v="1"/>
    <x v="1"/>
  </r>
  <r>
    <x v="2866"/>
    <n v="3.2614998819999999"/>
    <n v="3.2945001129999998"/>
    <n v="3.0234999660000001"/>
    <n v="3.2030000689999998"/>
    <n v="267710000"/>
    <n v="0.27100014699999964"/>
    <x v="1"/>
    <x v="0"/>
    <x v="1"/>
  </r>
  <r>
    <x v="2867"/>
    <n v="2.9260001180000001"/>
    <n v="3.3215000629999998"/>
    <n v="2.9249999519999998"/>
    <n v="3.2894999980000001"/>
    <n v="255120000"/>
    <n v="0.39650011099999993"/>
    <x v="0"/>
    <x v="1"/>
    <x v="1"/>
  </r>
  <r>
    <x v="2868"/>
    <n v="3.0510001180000001"/>
    <n v="3.1375000480000002"/>
    <n v="2.767499924"/>
    <n v="2.7820000650000001"/>
    <n v="286490000"/>
    <n v="0.37000012400000015"/>
    <x v="1"/>
    <x v="0"/>
    <x v="1"/>
  </r>
  <r>
    <x v="2869"/>
    <n v="2.7999999519999998"/>
    <n v="3.1749999519999998"/>
    <n v="2.7999999519999998"/>
    <n v="3.0985000130000002"/>
    <n v="278618000"/>
    <n v="0.375"/>
    <x v="0"/>
    <x v="1"/>
    <x v="1"/>
  </r>
  <r>
    <x v="2870"/>
    <n v="2.8125"/>
    <n v="2.9874999519999998"/>
    <n v="2.5525000100000002"/>
    <n v="2.6494998930000002"/>
    <n v="360434000"/>
    <n v="0.4349999419999997"/>
    <x v="1"/>
    <x v="0"/>
    <x v="1"/>
  </r>
  <r>
    <x v="2871"/>
    <n v="3.1010000710000001"/>
    <n v="3.1105000970000001"/>
    <n v="2.868499994"/>
    <n v="2.9479999540000001"/>
    <n v="223896000"/>
    <n v="0.24200010300000008"/>
    <x v="1"/>
    <x v="1"/>
    <x v="2"/>
  </r>
  <r>
    <x v="2872"/>
    <n v="2.7929999830000001"/>
    <n v="3.2000000480000002"/>
    <n v="2.7400000100000002"/>
    <n v="3.1749999519999998"/>
    <n v="346132000"/>
    <n v="0.460000038"/>
    <x v="0"/>
    <x v="0"/>
    <x v="0"/>
  </r>
  <r>
    <x v="2873"/>
    <n v="2.4360001090000001"/>
    <n v="2.7344999310000002"/>
    <n v="2.4175000190000002"/>
    <n v="2.72300005"/>
    <n v="325152000"/>
    <n v="0.31699991199999999"/>
    <x v="0"/>
    <x v="1"/>
    <x v="1"/>
  </r>
  <r>
    <x v="2874"/>
    <n v="2.5144999029999999"/>
    <n v="2.5350000860000002"/>
    <n v="2.1695001129999998"/>
    <n v="2.3199999330000001"/>
    <n v="441622000"/>
    <n v="0.36549997300000037"/>
    <x v="1"/>
    <x v="0"/>
    <x v="1"/>
  </r>
  <r>
    <x v="2875"/>
    <n v="2.5325000289999999"/>
    <n v="3.1164999010000001"/>
    <n v="2.4205000399999999"/>
    <n v="2.4414999489999998"/>
    <n v="258928000"/>
    <n v="0.69599986100000022"/>
    <x v="1"/>
    <x v="0"/>
    <x v="1"/>
  </r>
  <r>
    <x v="2876"/>
    <n v="2.6484999660000001"/>
    <n v="2.6549999710000001"/>
    <n v="2.495500088"/>
    <n v="2.6085000040000001"/>
    <n v="169042000"/>
    <n v="0.15949988300000006"/>
    <x v="1"/>
    <x v="1"/>
    <x v="2"/>
  </r>
  <r>
    <x v="2877"/>
    <n v="2.5114998819999999"/>
    <n v="2.647500038"/>
    <n v="2.4960000510000002"/>
    <n v="2.5929999349999999"/>
    <n v="173392000"/>
    <n v="0.15149998699999978"/>
    <x v="0"/>
    <x v="1"/>
    <x v="1"/>
  </r>
  <r>
    <x v="2878"/>
    <n v="2.4995000360000001"/>
    <n v="2.6235001090000001"/>
    <n v="2.3949999809999998"/>
    <n v="2.5025000569999998"/>
    <n v="390264000"/>
    <n v="0.2285001280000003"/>
    <x v="0"/>
    <x v="1"/>
    <x v="1"/>
  </r>
  <r>
    <x v="2879"/>
    <n v="2.516000032"/>
    <n v="2.5455000399999999"/>
    <n v="2.1654999259999999"/>
    <n v="2.1684999469999999"/>
    <n v="652038000"/>
    <n v="0.380000114"/>
    <x v="1"/>
    <x v="0"/>
    <x v="1"/>
  </r>
  <r>
    <x v="2880"/>
    <n v="2.4479999540000001"/>
    <n v="2.6159999370000002"/>
    <n v="2.2249999049999998"/>
    <n v="2.2374999519999998"/>
    <n v="392118000"/>
    <n v="0.39100003200000044"/>
    <x v="1"/>
    <x v="0"/>
    <x v="1"/>
  </r>
  <r>
    <x v="2881"/>
    <n v="2.4790000920000002"/>
    <n v="2.629499912"/>
    <n v="2.421499968"/>
    <n v="2.4500000480000002"/>
    <n v="235184000"/>
    <n v="0.20799994399999999"/>
    <x v="1"/>
    <x v="1"/>
    <x v="2"/>
  </r>
  <r>
    <x v="2882"/>
    <n v="2.8020000459999999"/>
    <n v="2.8150000569999998"/>
    <n v="2.453500032"/>
    <n v="2.5750000480000002"/>
    <n v="296694000"/>
    <n v="0.36150002499999978"/>
    <x v="1"/>
    <x v="1"/>
    <x v="2"/>
  </r>
  <r>
    <x v="2883"/>
    <n v="2.8445000650000001"/>
    <n v="2.9895000459999999"/>
    <n v="2.7260000710000001"/>
    <n v="2.7764999869999998"/>
    <n v="303926000"/>
    <n v="0.26349997499999978"/>
    <x v="1"/>
    <x v="0"/>
    <x v="1"/>
  </r>
  <r>
    <x v="2884"/>
    <n v="2.8355000019999999"/>
    <n v="2.9944999220000001"/>
    <n v="2.7539999489999998"/>
    <n v="2.9379999639999999"/>
    <n v="222514000"/>
    <n v="0.24049997300000037"/>
    <x v="0"/>
    <x v="0"/>
    <x v="0"/>
  </r>
  <r>
    <x v="2885"/>
    <n v="2.8619999890000001"/>
    <n v="2.8624999519999998"/>
    <n v="2.7504999639999999"/>
    <n v="2.8004999160000001"/>
    <n v="170692000"/>
    <n v="0.11199998799999999"/>
    <x v="1"/>
    <x v="0"/>
    <x v="1"/>
  </r>
  <r>
    <x v="2886"/>
    <n v="2.7885000710000001"/>
    <n v="2.8624999519999998"/>
    <n v="2.7509999280000001"/>
    <n v="2.817500114"/>
    <n v="143402000"/>
    <n v="0.1115000239999997"/>
    <x v="0"/>
    <x v="1"/>
    <x v="1"/>
  </r>
  <r>
    <x v="2887"/>
    <n v="2.9224998950000001"/>
    <n v="2.9365000719999999"/>
    <n v="2.760999918"/>
    <n v="2.8580000399999999"/>
    <n v="153276000"/>
    <n v="0.17550015399999985"/>
    <x v="1"/>
    <x v="1"/>
    <x v="2"/>
  </r>
  <r>
    <x v="2888"/>
    <n v="2.5989999770000001"/>
    <n v="2.9000000950000002"/>
    <n v="2.5810000899999999"/>
    <n v="2.8735001090000001"/>
    <n v="229968000"/>
    <n v="0.31900000500000036"/>
    <x v="0"/>
    <x v="1"/>
    <x v="1"/>
  </r>
  <r>
    <x v="2889"/>
    <n v="2.3610000609999999"/>
    <n v="2.5520000459999999"/>
    <n v="2.3150000569999998"/>
    <n v="2.4900000100000002"/>
    <n v="309756000"/>
    <n v="0.23699998900000008"/>
    <x v="0"/>
    <x v="0"/>
    <x v="0"/>
  </r>
  <r>
    <x v="2890"/>
    <n v="2.4605000019999999"/>
    <n v="2.4895000459999999"/>
    <n v="2.3505001069999998"/>
    <n v="2.3880000109999999"/>
    <n v="148792000"/>
    <n v="0.13899993900000007"/>
    <x v="1"/>
    <x v="1"/>
    <x v="2"/>
  </r>
  <r>
    <x v="2891"/>
    <n v="2.4230000970000001"/>
    <n v="2.5339999199999999"/>
    <n v="2.3429999349999999"/>
    <n v="2.4990000719999999"/>
    <n v="179298000"/>
    <n v="0.19099998499999993"/>
    <x v="0"/>
    <x v="1"/>
    <x v="1"/>
  </r>
  <r>
    <x v="2892"/>
    <n v="2.3150000569999998"/>
    <n v="2.4030001159999999"/>
    <n v="2.2404999729999999"/>
    <n v="2.3550000190000002"/>
    <n v="198784000"/>
    <n v="0.16250014299999993"/>
    <x v="0"/>
    <x v="1"/>
    <x v="1"/>
  </r>
  <r>
    <x v="2893"/>
    <n v="2.0780000689999998"/>
    <n v="2.2720000740000001"/>
    <n v="2.045000076"/>
    <n v="2.1995000839999999"/>
    <n v="295372000"/>
    <n v="0.22699999800000015"/>
    <x v="0"/>
    <x v="1"/>
    <x v="1"/>
  </r>
  <r>
    <x v="2894"/>
    <n v="2.2465000150000001"/>
    <n v="2.25"/>
    <n v="1.924000025"/>
    <n v="2.0699999330000001"/>
    <n v="338706000"/>
    <n v="0.325999975"/>
    <x v="1"/>
    <x v="0"/>
    <x v="1"/>
  </r>
  <r>
    <x v="2895"/>
    <n v="2.0875000950000002"/>
    <n v="2.2249999049999998"/>
    <n v="2.0750000480000002"/>
    <n v="2.1805000309999998"/>
    <n v="238994000"/>
    <n v="0.14999985699999963"/>
    <x v="0"/>
    <x v="0"/>
    <x v="0"/>
  </r>
  <r>
    <x v="2896"/>
    <n v="1.9845000509999999"/>
    <n v="2.0629999639999999"/>
    <n v="1.953500032"/>
    <n v="1.9954999689999999"/>
    <n v="214236000"/>
    <n v="0.10949993199999986"/>
    <x v="0"/>
    <x v="1"/>
    <x v="1"/>
  </r>
  <r>
    <x v="2897"/>
    <n v="1.9220000509999999"/>
    <n v="2.0329999920000001"/>
    <n v="1.8040000199999999"/>
    <n v="1.986500025"/>
    <n v="300984000"/>
    <n v="0.22899997200000022"/>
    <x v="0"/>
    <x v="0"/>
    <x v="0"/>
  </r>
  <r>
    <x v="2898"/>
    <n v="1.7920000549999999"/>
    <n v="1.9500000479999999"/>
    <n v="1.7875000240000001"/>
    <n v="1.8984999659999999"/>
    <n v="250422000"/>
    <n v="0.16250002399999985"/>
    <x v="0"/>
    <x v="1"/>
    <x v="1"/>
  </r>
  <r>
    <x v="2899"/>
    <n v="1.75150001"/>
    <n v="1.9859999420000001"/>
    <n v="1.733999968"/>
    <n v="1.764500022"/>
    <n v="368478000"/>
    <n v="0.25199997400000007"/>
    <x v="0"/>
    <x v="0"/>
    <x v="0"/>
  </r>
  <r>
    <x v="2900"/>
    <n v="1.8934999699999999"/>
    <n v="1.9500000479999999"/>
    <n v="1.786000013"/>
    <n v="1.819499969"/>
    <n v="300854000"/>
    <n v="0.16400003499999993"/>
    <x v="1"/>
    <x v="0"/>
    <x v="1"/>
  </r>
  <r>
    <x v="2901"/>
    <n v="2.125"/>
    <n v="2.1719999310000002"/>
    <n v="1.934999943"/>
    <n v="1.9394999740000001"/>
    <n v="290994000"/>
    <n v="0.23699998800000022"/>
    <x v="1"/>
    <x v="0"/>
    <x v="1"/>
  </r>
  <r>
    <x v="2902"/>
    <n v="2.1094999310000002"/>
    <n v="2.1445000169999999"/>
    <n v="1.9804999830000001"/>
    <n v="2.1045000549999999"/>
    <n v="260300000"/>
    <n v="0.16400003399999985"/>
    <x v="1"/>
    <x v="1"/>
    <x v="2"/>
  </r>
  <r>
    <x v="2903"/>
    <n v="2.1979999540000001"/>
    <n v="2.2000000480000002"/>
    <n v="2.0144999029999999"/>
    <n v="2.0434999469999999"/>
    <n v="268794000"/>
    <n v="0.18550014500000023"/>
    <x v="1"/>
    <x v="0"/>
    <x v="1"/>
  </r>
  <r>
    <x v="2904"/>
    <n v="2.1349999899999998"/>
    <n v="2.204999924"/>
    <n v="2.1110000609999999"/>
    <n v="2.2014999390000001"/>
    <n v="69620000"/>
    <n v="9.3999863000000072E-2"/>
    <x v="0"/>
    <x v="1"/>
    <x v="1"/>
  </r>
  <r>
    <x v="2905"/>
    <n v="2.0234999660000001"/>
    <n v="2.1630001069999998"/>
    <n v="2.0190000530000001"/>
    <n v="2.0999999049999998"/>
    <n v="223578000"/>
    <n v="0.14400005399999971"/>
    <x v="0"/>
    <x v="0"/>
    <x v="0"/>
  </r>
  <r>
    <x v="2906"/>
    <n v="2.0594999789999999"/>
    <n v="2.0855000019999999"/>
    <n v="1.9409999849999999"/>
    <n v="2.0694999690000002"/>
    <n v="174274000"/>
    <n v="0.14450001699999993"/>
    <x v="0"/>
    <x v="1"/>
    <x v="1"/>
  </r>
  <r>
    <x v="2907"/>
    <n v="2.2604999540000001"/>
    <n v="2.2939999100000001"/>
    <n v="2.0025000569999998"/>
    <n v="2.0079998969999999"/>
    <n v="313512000"/>
    <n v="0.29149985300000036"/>
    <x v="1"/>
    <x v="1"/>
    <x v="2"/>
  </r>
  <r>
    <x v="2908"/>
    <n v="2.3659999370000002"/>
    <n v="2.5250000950000002"/>
    <n v="2.2874999049999998"/>
    <n v="2.2969999310000002"/>
    <n v="395646000"/>
    <n v="0.23750019000000044"/>
    <x v="1"/>
    <x v="0"/>
    <x v="1"/>
  </r>
  <r>
    <x v="2909"/>
    <n v="2.4130001069999998"/>
    <n v="2.4244999890000001"/>
    <n v="2.164999962"/>
    <n v="2.2945001129999998"/>
    <n v="292176000"/>
    <n v="0.25950002700000008"/>
    <x v="1"/>
    <x v="0"/>
    <x v="1"/>
  </r>
  <r>
    <x v="2910"/>
    <n v="2.5704998969999999"/>
    <n v="2.6070001129999998"/>
    <n v="2.3680000309999998"/>
    <n v="2.4574999809999998"/>
    <n v="218814000"/>
    <n v="0.239000082"/>
    <x v="1"/>
    <x v="1"/>
    <x v="2"/>
  </r>
  <r>
    <x v="2911"/>
    <n v="2.5625"/>
    <n v="2.7239999770000001"/>
    <n v="2.4849998950000001"/>
    <n v="2.4904999729999999"/>
    <n v="266296000"/>
    <n v="0.239000082"/>
    <x v="1"/>
    <x v="0"/>
    <x v="1"/>
  </r>
  <r>
    <x v="2912"/>
    <n v="2.4849998950000001"/>
    <n v="2.5750000480000002"/>
    <n v="2.4170000549999999"/>
    <n v="2.5729999540000001"/>
    <n v="155076000"/>
    <n v="0.15799999300000023"/>
    <x v="0"/>
    <x v="0"/>
    <x v="0"/>
  </r>
  <r>
    <x v="2913"/>
    <n v="2.4124999049999998"/>
    <n v="2.5244998930000002"/>
    <n v="2.408499956"/>
    <n v="2.466500044"/>
    <n v="151672000"/>
    <n v="0.11599993700000022"/>
    <x v="0"/>
    <x v="1"/>
    <x v="1"/>
  </r>
  <r>
    <x v="2914"/>
    <n v="2.5625"/>
    <n v="2.569000006"/>
    <n v="2.3759999280000001"/>
    <n v="2.3759999280000001"/>
    <n v="173296000"/>
    <n v="0.19300007799999985"/>
    <x v="1"/>
    <x v="0"/>
    <x v="1"/>
  </r>
  <r>
    <x v="2915"/>
    <n v="2.442500114"/>
    <n v="2.5474998950000001"/>
    <n v="2.4075000289999999"/>
    <n v="2.5325000289999999"/>
    <n v="145708000"/>
    <n v="0.13999986600000014"/>
    <x v="0"/>
    <x v="1"/>
    <x v="1"/>
  </r>
  <r>
    <x v="2916"/>
    <n v="2.631500006"/>
    <n v="2.6480000019999999"/>
    <n v="2.46449995"/>
    <n v="2.4809999469999999"/>
    <n v="177258000"/>
    <n v="0.18350005199999986"/>
    <x v="1"/>
    <x v="1"/>
    <x v="2"/>
  </r>
  <r>
    <x v="2917"/>
    <n v="2.6589999199999999"/>
    <n v="2.7385001180000001"/>
    <n v="2.5764999390000001"/>
    <n v="2.6129999160000001"/>
    <n v="183662000"/>
    <n v="0.16200017900000008"/>
    <x v="1"/>
    <x v="0"/>
    <x v="1"/>
  </r>
  <r>
    <x v="2918"/>
    <n v="2.6040000920000002"/>
    <n v="2.7425000669999999"/>
    <n v="2.5599999430000002"/>
    <n v="2.6500000950000002"/>
    <n v="150362000"/>
    <n v="0.18250012399999971"/>
    <x v="0"/>
    <x v="1"/>
    <x v="1"/>
  </r>
  <r>
    <x v="2919"/>
    <n v="2.5780000689999998"/>
    <n v="2.6494998930000002"/>
    <n v="2.5460000040000001"/>
    <n v="2.5794999600000001"/>
    <n v="219264000"/>
    <n v="0.10349988900000007"/>
    <x v="0"/>
    <x v="0"/>
    <x v="0"/>
  </r>
  <r>
    <x v="2920"/>
    <n v="2.4920001030000001"/>
    <n v="2.607500076"/>
    <n v="2.4235000609999999"/>
    <n v="2.579999924"/>
    <n v="178500000"/>
    <n v="0.18400001500000007"/>
    <x v="0"/>
    <x v="0"/>
    <x v="0"/>
  </r>
  <r>
    <x v="2921"/>
    <n v="2.5539999010000001"/>
    <n v="2.5804998870000002"/>
    <n v="2.5060000420000001"/>
    <n v="2.5060000420000001"/>
    <n v="116908000"/>
    <n v="7.4499845000000064E-2"/>
    <x v="1"/>
    <x v="0"/>
    <x v="1"/>
  </r>
  <r>
    <x v="2922"/>
    <n v="2.5720000270000001"/>
    <n v="2.5975000860000002"/>
    <n v="2.5504999160000001"/>
    <n v="2.5829999450000001"/>
    <n v="32910000"/>
    <n v="4.7000170000000008E-2"/>
    <x v="0"/>
    <x v="1"/>
    <x v="1"/>
  </r>
  <r>
    <x v="2923"/>
    <n v="2.5889999869999998"/>
    <n v="2.6974999899999998"/>
    <n v="2.5775001049999999"/>
    <n v="2.6895000929999999"/>
    <n v="136946000"/>
    <n v="0.11999988499999992"/>
    <x v="0"/>
    <x v="0"/>
    <x v="0"/>
  </r>
  <r>
    <x v="2924"/>
    <n v="2.4700000289999999"/>
    <n v="2.5885000229999999"/>
    <n v="2.4279999729999999"/>
    <n v="2.5715000629999998"/>
    <n v="130158000"/>
    <n v="0.16050005000000001"/>
    <x v="0"/>
    <x v="1"/>
    <x v="1"/>
  </r>
  <r>
    <x v="2925"/>
    <n v="2.5380001069999998"/>
    <n v="2.5604999070000001"/>
    <n v="2.4370000360000001"/>
    <n v="2.4755001069999998"/>
    <n v="132026000"/>
    <n v="0.12349987099999993"/>
    <x v="1"/>
    <x v="1"/>
    <x v="2"/>
  </r>
  <r>
    <x v="2926"/>
    <n v="2.5639998909999999"/>
    <n v="2.5845000740000001"/>
    <n v="2.495500088"/>
    <n v="2.5369999409999999"/>
    <n v="155844000"/>
    <n v="8.8999986000000142E-2"/>
    <x v="1"/>
    <x v="0"/>
    <x v="1"/>
  </r>
  <r>
    <x v="2927"/>
    <n v="2.7179999349999999"/>
    <n v="2.7265000339999999"/>
    <n v="2.5534999370000002"/>
    <n v="2.567500114"/>
    <n v="145928000"/>
    <n v="0.17300009699999963"/>
    <x v="1"/>
    <x v="1"/>
    <x v="2"/>
  </r>
  <r>
    <x v="2928"/>
    <n v="2.7030000689999998"/>
    <n v="2.7869999409999999"/>
    <n v="2.6514999869999998"/>
    <n v="2.7864999770000001"/>
    <n v="190196000"/>
    <n v="0.13549995400000014"/>
    <x v="0"/>
    <x v="1"/>
    <x v="1"/>
  </r>
  <r>
    <x v="2929"/>
    <n v="2.8680000309999998"/>
    <n v="2.9110000130000002"/>
    <n v="2.6875"/>
    <n v="2.727499962"/>
    <n v="221602000"/>
    <n v="0.22350001300000022"/>
    <x v="1"/>
    <x v="0"/>
    <x v="1"/>
  </r>
  <r>
    <x v="2930"/>
    <n v="2.8099999430000002"/>
    <n v="2.8475000860000002"/>
    <n v="2.767499924"/>
    <n v="2.8145000929999999"/>
    <n v="158854000"/>
    <n v="8.0000162000000152E-2"/>
    <x v="0"/>
    <x v="0"/>
    <x v="0"/>
  </r>
  <r>
    <x v="2931"/>
    <n v="2.8580000399999999"/>
    <n v="2.8659999370000002"/>
    <n v="2.7290000920000002"/>
    <n v="2.7495000360000001"/>
    <n v="131558000"/>
    <n v="0.13699984500000006"/>
    <x v="1"/>
    <x v="1"/>
    <x v="2"/>
  </r>
  <r>
    <x v="2932"/>
    <n v="2.7755000590000001"/>
    <n v="2.8499999049999998"/>
    <n v="2.7349998950000001"/>
    <n v="2.845999956"/>
    <n v="133682000"/>
    <n v="0.11500000999999971"/>
    <x v="0"/>
    <x v="1"/>
    <x v="1"/>
  </r>
  <r>
    <x v="2933"/>
    <n v="2.595999956"/>
    <n v="2.7149999139999998"/>
    <n v="2.5434999469999999"/>
    <n v="2.7060000899999999"/>
    <n v="191126000"/>
    <n v="0.17149996699999992"/>
    <x v="0"/>
    <x v="0"/>
    <x v="0"/>
  </r>
  <r>
    <x v="2934"/>
    <n v="2.5724999899999998"/>
    <n v="2.6644999980000001"/>
    <n v="2.5374999049999998"/>
    <n v="2.5480000970000001"/>
    <n v="157664000"/>
    <n v="0.12700009300000037"/>
    <x v="1"/>
    <x v="1"/>
    <x v="2"/>
  </r>
  <r>
    <x v="2935"/>
    <n v="2.4244999890000001"/>
    <n v="2.505000114"/>
    <n v="2.4070000650000001"/>
    <n v="2.505000114"/>
    <n v="208852000"/>
    <n v="9.8000048999999922E-2"/>
    <x v="0"/>
    <x v="1"/>
    <x v="1"/>
  </r>
  <r>
    <x v="2936"/>
    <n v="2.5720000270000001"/>
    <n v="2.6115000249999998"/>
    <n v="2.381500006"/>
    <n v="2.4279999729999999"/>
    <n v="232346000"/>
    <n v="0.23000001899999978"/>
    <x v="1"/>
    <x v="0"/>
    <x v="1"/>
  </r>
  <r>
    <x v="2937"/>
    <n v="2.5794999600000001"/>
    <n v="2.6164999010000001"/>
    <n v="2.4765000339999999"/>
    <n v="2.5899999139999998"/>
    <n v="165164000"/>
    <n v="0.13999986700000022"/>
    <x v="0"/>
    <x v="0"/>
    <x v="0"/>
  </r>
  <r>
    <x v="2938"/>
    <n v="2.4219999310000002"/>
    <n v="2.585000038"/>
    <n v="2.4135000710000001"/>
    <n v="2.5374999049999998"/>
    <n v="135344000"/>
    <n v="0.17149996699999992"/>
    <x v="0"/>
    <x v="0"/>
    <x v="0"/>
  </r>
  <r>
    <x v="2939"/>
    <n v="2.52699995"/>
    <n v="2.5344998840000001"/>
    <n v="2.4124999049999998"/>
    <n v="2.4655001159999999"/>
    <n v="116590000"/>
    <n v="0.12199997900000037"/>
    <x v="1"/>
    <x v="1"/>
    <x v="2"/>
  </r>
  <r>
    <x v="2940"/>
    <n v="2.4969999789999999"/>
    <n v="2.5439999100000001"/>
    <n v="2.4130001069999998"/>
    <n v="2.470999956"/>
    <n v="142666000"/>
    <n v="0.13099980300000036"/>
    <x v="1"/>
    <x v="0"/>
    <x v="1"/>
  </r>
  <r>
    <x v="2941"/>
    <n v="2.5315001009999998"/>
    <n v="2.5710000989999999"/>
    <n v="2.4224998950000001"/>
    <n v="2.4449999330000001"/>
    <n v="115866000"/>
    <n v="0.14850020399999986"/>
    <x v="1"/>
    <x v="1"/>
    <x v="2"/>
  </r>
  <r>
    <x v="2942"/>
    <n v="2.4814999100000001"/>
    <n v="2.5445001129999998"/>
    <n v="2.4260001180000001"/>
    <n v="2.5090000629999998"/>
    <n v="143114000"/>
    <n v="0.11849999499999964"/>
    <x v="0"/>
    <x v="1"/>
    <x v="1"/>
  </r>
  <r>
    <x v="2943"/>
    <n v="2.4219999310000002"/>
    <n v="2.5209999079999998"/>
    <n v="2.385999918"/>
    <n v="2.4649999139999998"/>
    <n v="174764000"/>
    <n v="0.13499998999999985"/>
    <x v="0"/>
    <x v="0"/>
    <x v="0"/>
  </r>
  <r>
    <x v="2944"/>
    <n v="2.5179998870000002"/>
    <n v="2.5745000839999999"/>
    <n v="2.448499918"/>
    <n v="2.4860000609999999"/>
    <n v="161132000"/>
    <n v="0.12600016599999986"/>
    <x v="1"/>
    <x v="1"/>
    <x v="2"/>
  </r>
  <r>
    <x v="2945"/>
    <n v="2.5"/>
    <n v="2.5924999710000001"/>
    <n v="2.4570000169999999"/>
    <n v="2.4979999070000001"/>
    <n v="359336000"/>
    <n v="0.13549995400000014"/>
    <x v="1"/>
    <x v="1"/>
    <x v="2"/>
  </r>
  <r>
    <x v="2946"/>
    <n v="2.9409999849999999"/>
    <n v="2.9869999890000001"/>
    <n v="2.8619999890000001"/>
    <n v="2.8680000309999998"/>
    <n v="795662000"/>
    <n v="0.125"/>
    <x v="1"/>
    <x v="0"/>
    <x v="1"/>
  </r>
  <r>
    <x v="2947"/>
    <n v="3.057499886"/>
    <n v="3.0999999049999998"/>
    <n v="2.9065001009999998"/>
    <n v="2.9284999370000002"/>
    <n v="386486000"/>
    <n v="0.193499804"/>
    <x v="1"/>
    <x v="0"/>
    <x v="1"/>
  </r>
  <r>
    <x v="2948"/>
    <n v="3.1795001030000001"/>
    <n v="3.210000038"/>
    <n v="3"/>
    <n v="3.0434999469999999"/>
    <n v="293892000"/>
    <n v="0.210000038"/>
    <x v="1"/>
    <x v="0"/>
    <x v="1"/>
  </r>
  <r>
    <x v="2949"/>
    <n v="3.0529999729999999"/>
    <n v="3.1719999310000002"/>
    <n v="3.0415000920000002"/>
    <n v="3.1689999100000001"/>
    <n v="274526000"/>
    <n v="0.13049983900000006"/>
    <x v="0"/>
    <x v="0"/>
    <x v="0"/>
  </r>
  <r>
    <x v="2950"/>
    <n v="3.1589999199999999"/>
    <n v="3.1905000210000001"/>
    <n v="3.0315001009999998"/>
    <n v="3.057499886"/>
    <n v="203392000"/>
    <n v="0.15899992000000029"/>
    <x v="1"/>
    <x v="1"/>
    <x v="2"/>
  </r>
  <r>
    <x v="2951"/>
    <n v="3.3275001049999999"/>
    <n v="3.3499999049999998"/>
    <n v="3.1589999199999999"/>
    <n v="3.1589999199999999"/>
    <n v="240898000"/>
    <n v="0.19099998499999993"/>
    <x v="1"/>
    <x v="0"/>
    <x v="1"/>
  </r>
  <r>
    <x v="2952"/>
    <n v="3.3355000019999999"/>
    <n v="3.3680000309999998"/>
    <n v="3.2690000530000001"/>
    <n v="3.3280000689999998"/>
    <n v="188752000"/>
    <n v="9.8999977999999711E-2"/>
    <x v="1"/>
    <x v="1"/>
    <x v="2"/>
  </r>
  <r>
    <x v="2953"/>
    <n v="3.1654999259999999"/>
    <n v="3.3615000249999998"/>
    <n v="3.1535000800000001"/>
    <n v="3.307499886"/>
    <n v="214012000"/>
    <n v="0.20799994499999963"/>
    <x v="0"/>
    <x v="0"/>
    <x v="0"/>
  </r>
  <r>
    <x v="2954"/>
    <n v="3.2174999710000001"/>
    <n v="3.244999886"/>
    <n v="3.1124999519999998"/>
    <n v="3.1549999710000001"/>
    <n v="166946000"/>
    <n v="0.13249993400000015"/>
    <x v="1"/>
    <x v="0"/>
    <x v="1"/>
  </r>
  <r>
    <x v="2955"/>
    <n v="3.1979999540000001"/>
    <n v="3.2125000950000002"/>
    <n v="3.0855000019999999"/>
    <n v="3.1624999049999998"/>
    <n v="161910000"/>
    <n v="0.12700009300000037"/>
    <x v="1"/>
    <x v="0"/>
    <x v="1"/>
  </r>
  <r>
    <x v="2956"/>
    <n v="3.1630001069999998"/>
    <n v="3.233999968"/>
    <n v="3.1435000899999999"/>
    <n v="3.198499918"/>
    <n v="82618000"/>
    <n v="9.0499878000000145E-2"/>
    <x v="0"/>
    <x v="1"/>
    <x v="1"/>
  </r>
  <r>
    <x v="2957"/>
    <n v="3.0834999079999998"/>
    <n v="3.1324999330000001"/>
    <n v="3.0590000150000001"/>
    <n v="3.0834999079999998"/>
    <n v="142522000"/>
    <n v="7.3499917999999997E-2"/>
    <x v="2"/>
    <x v="1"/>
    <x v="1"/>
  </r>
  <r>
    <x v="2958"/>
    <n v="3.1175000669999999"/>
    <n v="3.1389999390000001"/>
    <n v="3.0260000229999999"/>
    <n v="3.1135001180000001"/>
    <n v="147320000"/>
    <n v="0.11299991600000014"/>
    <x v="1"/>
    <x v="0"/>
    <x v="1"/>
  </r>
  <r>
    <x v="2959"/>
    <n v="3.0975000860000002"/>
    <n v="3.2090001109999999"/>
    <n v="3.0834999079999998"/>
    <n v="3.1419999600000001"/>
    <n v="135378000"/>
    <n v="0.12550020300000009"/>
    <x v="0"/>
    <x v="1"/>
    <x v="1"/>
  </r>
  <r>
    <x v="2960"/>
    <n v="3.1930000779999999"/>
    <n v="3.2074999809999998"/>
    <n v="3.0420000549999999"/>
    <n v="3.0534999370000002"/>
    <n v="187090000"/>
    <n v="0.16549992599999985"/>
    <x v="1"/>
    <x v="0"/>
    <x v="1"/>
  </r>
  <r>
    <x v="2961"/>
    <n v="3.0855000019999999"/>
    <n v="3.245500088"/>
    <n v="3.0759999750000002"/>
    <n v="3.2079999450000001"/>
    <n v="146720000"/>
    <n v="0.16950011299999979"/>
    <x v="0"/>
    <x v="1"/>
    <x v="1"/>
  </r>
  <r>
    <x v="2962"/>
    <n v="3.2799999710000001"/>
    <n v="3.3050000669999999"/>
    <n v="3.0945000650000001"/>
    <n v="3.0985000130000002"/>
    <n v="205428000"/>
    <n v="0.21050000199999985"/>
    <x v="1"/>
    <x v="0"/>
    <x v="1"/>
  </r>
  <r>
    <x v="2963"/>
    <n v="3.1854999070000001"/>
    <n v="3.2874999049999998"/>
    <n v="3.141000032"/>
    <n v="3.244999886"/>
    <n v="182442000"/>
    <n v="0.14649987299999978"/>
    <x v="0"/>
    <x v="0"/>
    <x v="0"/>
  </r>
  <r>
    <x v="2964"/>
    <n v="3.1170001030000001"/>
    <n v="3.2365000249999998"/>
    <n v="3.1170001030000001"/>
    <n v="3.2060000899999999"/>
    <n v="145506000"/>
    <n v="0.1194999219999997"/>
    <x v="0"/>
    <x v="1"/>
    <x v="1"/>
  </r>
  <r>
    <x v="2965"/>
    <n v="3.2395000459999999"/>
    <n v="3.2539999489999998"/>
    <n v="3.0469999310000002"/>
    <n v="3.0629999639999999"/>
    <n v="229766000"/>
    <n v="0.20700001799999956"/>
    <x v="1"/>
    <x v="0"/>
    <x v="1"/>
  </r>
  <r>
    <x v="2966"/>
    <n v="3.0994999409999999"/>
    <n v="3.2760000229999999"/>
    <n v="3.0755000109999999"/>
    <n v="3.1970000270000001"/>
    <n v="210238000"/>
    <n v="0.20050001200000001"/>
    <x v="0"/>
    <x v="0"/>
    <x v="0"/>
  </r>
  <r>
    <x v="2967"/>
    <n v="3.085000038"/>
    <n v="3.1644999980000001"/>
    <n v="3.0650000569999998"/>
    <n v="3.1375000480000002"/>
    <n v="193832000"/>
    <n v="9.9499941000000369E-2"/>
    <x v="0"/>
    <x v="1"/>
    <x v="1"/>
  </r>
  <r>
    <x v="2968"/>
    <n v="3.2404999729999999"/>
    <n v="3.2894999980000001"/>
    <n v="3.119999886"/>
    <n v="3.1400001049999999"/>
    <n v="239218000"/>
    <n v="0.16950011200000015"/>
    <x v="1"/>
    <x v="0"/>
    <x v="1"/>
  </r>
  <r>
    <x v="2969"/>
    <n v="3.2385001180000001"/>
    <n v="3.289999962"/>
    <n v="3.1800000669999999"/>
    <n v="3.2060000899999999"/>
    <n v="235406000"/>
    <n v="0.10999989500000007"/>
    <x v="1"/>
    <x v="1"/>
    <x v="2"/>
  </r>
  <r>
    <x v="2970"/>
    <n v="3.0845000740000001"/>
    <n v="3.2750000950000002"/>
    <n v="2.9909999370000002"/>
    <n v="3.2599999899999998"/>
    <n v="301876000"/>
    <n v="0.284000158"/>
    <x v="0"/>
    <x v="0"/>
    <x v="0"/>
  </r>
  <r>
    <x v="2971"/>
    <n v="3.0244998930000002"/>
    <n v="3.2014999390000001"/>
    <n v="3.0074999330000001"/>
    <n v="3.1099998950000001"/>
    <n v="271228000"/>
    <n v="0.194000006"/>
    <x v="0"/>
    <x v="1"/>
    <x v="1"/>
  </r>
  <r>
    <x v="2972"/>
    <n v="3.28550005"/>
    <n v="3.295000076"/>
    <n v="3.0889999869999998"/>
    <n v="3.1245000360000001"/>
    <n v="308714000"/>
    <n v="0.20600008900000022"/>
    <x v="1"/>
    <x v="0"/>
    <x v="1"/>
  </r>
  <r>
    <x v="2973"/>
    <n v="3.4270000459999999"/>
    <n v="3.4684998990000002"/>
    <n v="3.2634999750000002"/>
    <n v="3.3120000360000001"/>
    <n v="277634000"/>
    <n v="0.204999924"/>
    <x v="1"/>
    <x v="0"/>
    <x v="1"/>
  </r>
  <r>
    <x v="2974"/>
    <n v="3.4790000920000002"/>
    <n v="3.493499994"/>
    <n v="3.3624999519999998"/>
    <n v="3.4175000190000002"/>
    <n v="226978000"/>
    <n v="0.13100004200000015"/>
    <x v="1"/>
    <x v="0"/>
    <x v="1"/>
  </r>
  <r>
    <x v="2975"/>
    <n v="3.4314999579999999"/>
    <n v="3.4869999890000001"/>
    <n v="3.3764998909999999"/>
    <n v="3.4820001129999998"/>
    <n v="178068000"/>
    <n v="0.11050009800000016"/>
    <x v="0"/>
    <x v="1"/>
    <x v="1"/>
  </r>
  <r>
    <x v="2976"/>
    <n v="3.3489999770000001"/>
    <n v="3.46449995"/>
    <n v="3.3340001109999999"/>
    <n v="3.4279999729999999"/>
    <n v="188746000"/>
    <n v="0.13049983900000006"/>
    <x v="0"/>
    <x v="1"/>
    <x v="1"/>
  </r>
  <r>
    <x v="2977"/>
    <n v="3.567500114"/>
    <n v="3.5855000019999999"/>
    <n v="3.3499999049999998"/>
    <n v="3.368499994"/>
    <n v="238056000"/>
    <n v="0.23550009700000007"/>
    <x v="1"/>
    <x v="0"/>
    <x v="1"/>
  </r>
  <r>
    <x v="2978"/>
    <n v="3.5625"/>
    <n v="3.6954998969999999"/>
    <n v="3.506500006"/>
    <n v="3.5485000609999999"/>
    <n v="208034000"/>
    <n v="0.18899989099999992"/>
    <x v="1"/>
    <x v="0"/>
    <x v="1"/>
  </r>
  <r>
    <x v="2979"/>
    <n v="3.505000114"/>
    <n v="3.5954999920000001"/>
    <n v="3.4619998930000002"/>
    <n v="3.5699999330000001"/>
    <n v="176382000"/>
    <n v="0.13350009899999993"/>
    <x v="0"/>
    <x v="0"/>
    <x v="0"/>
  </r>
  <r>
    <x v="2980"/>
    <n v="3.4979999070000001"/>
    <n v="3.5445001129999998"/>
    <n v="3.4539999959999999"/>
    <n v="3.5195000169999999"/>
    <n v="169362000"/>
    <n v="9.0500116999999936E-2"/>
    <x v="0"/>
    <x v="1"/>
    <x v="1"/>
  </r>
  <r>
    <x v="2981"/>
    <n v="3.779000044"/>
    <n v="3.7804999349999999"/>
    <n v="3.5350000860000002"/>
    <n v="3.5680000779999999"/>
    <n v="172248000"/>
    <n v="0.24549984899999977"/>
    <x v="1"/>
    <x v="0"/>
    <x v="1"/>
  </r>
  <r>
    <x v="2982"/>
    <n v="3.6405000689999998"/>
    <n v="3.75"/>
    <n v="3.6154999729999999"/>
    <n v="3.7425000669999999"/>
    <n v="149158000"/>
    <n v="0.13450002700000008"/>
    <x v="0"/>
    <x v="1"/>
    <x v="1"/>
  </r>
  <r>
    <x v="2983"/>
    <n v="3.619999886"/>
    <n v="3.6974999899999998"/>
    <n v="3.4920001030000001"/>
    <n v="3.6545000079999999"/>
    <n v="157912000"/>
    <n v="0.20549988699999977"/>
    <x v="0"/>
    <x v="0"/>
    <x v="0"/>
  </r>
  <r>
    <x v="2984"/>
    <n v="3.6844999789999999"/>
    <n v="3.7490000719999999"/>
    <n v="3.6319999690000002"/>
    <n v="3.6735000609999999"/>
    <n v="133154000"/>
    <n v="0.11700010299999963"/>
    <x v="1"/>
    <x v="1"/>
    <x v="2"/>
  </r>
  <r>
    <x v="2985"/>
    <n v="3.5260000229999999"/>
    <n v="3.6145000459999999"/>
    <n v="3.505000114"/>
    <n v="3.5804998870000002"/>
    <n v="171376000"/>
    <n v="0.10949993199999986"/>
    <x v="0"/>
    <x v="0"/>
    <x v="0"/>
  </r>
  <r>
    <x v="2986"/>
    <n v="3.5720000270000001"/>
    <n v="3.5834999079999998"/>
    <n v="3.4874999519999998"/>
    <n v="3.5199999809999998"/>
    <n v="167462000"/>
    <n v="9.5999955999999997E-2"/>
    <x v="1"/>
    <x v="1"/>
    <x v="2"/>
  </r>
  <r>
    <x v="2987"/>
    <n v="3.6719999310000002"/>
    <n v="3.7249999049999998"/>
    <n v="3.6059999469999999"/>
    <n v="3.6305000779999999"/>
    <n v="178364000"/>
    <n v="0.11899995799999985"/>
    <x v="1"/>
    <x v="0"/>
    <x v="1"/>
  </r>
  <r>
    <x v="2988"/>
    <n v="3.6749999519999998"/>
    <n v="3.754499912"/>
    <n v="3.5855000019999999"/>
    <n v="3.6510000229999999"/>
    <n v="140828000"/>
    <n v="0.16899991000000014"/>
    <x v="1"/>
    <x v="1"/>
    <x v="2"/>
  </r>
  <r>
    <x v="2989"/>
    <n v="3.816999912"/>
    <n v="3.8619999890000001"/>
    <n v="3.6719999310000002"/>
    <n v="3.6814999579999999"/>
    <n v="221338000"/>
    <n v="0.19000005799999986"/>
    <x v="1"/>
    <x v="0"/>
    <x v="1"/>
  </r>
  <r>
    <x v="2990"/>
    <n v="3.908499956"/>
    <n v="3.9159998890000001"/>
    <n v="3.7750000950000002"/>
    <n v="3.8210000989999999"/>
    <n v="116198000"/>
    <n v="0.14099979399999985"/>
    <x v="1"/>
    <x v="0"/>
    <x v="1"/>
  </r>
  <r>
    <x v="2991"/>
    <n v="3.8994998930000002"/>
    <n v="3.9179999830000001"/>
    <n v="3.7999999519999998"/>
    <n v="3.8629999160000001"/>
    <n v="115026000"/>
    <n v="0.11800003100000023"/>
    <x v="1"/>
    <x v="0"/>
    <x v="1"/>
  </r>
  <r>
    <x v="2992"/>
    <n v="3.7755000590000001"/>
    <n v="3.8540000920000002"/>
    <n v="3.7439999579999999"/>
    <n v="3.8485000130000002"/>
    <n v="114976000"/>
    <n v="0.1100001340000003"/>
    <x v="0"/>
    <x v="0"/>
    <x v="0"/>
  </r>
  <r>
    <x v="2993"/>
    <n v="3.8489999770000001"/>
    <n v="3.8554999830000001"/>
    <n v="3.7284998890000001"/>
    <n v="3.796499968"/>
    <n v="113060000"/>
    <n v="0.12700009400000001"/>
    <x v="1"/>
    <x v="1"/>
    <x v="2"/>
  </r>
  <r>
    <x v="2994"/>
    <n v="3.9885001180000001"/>
    <n v="4"/>
    <n v="3.8629999160000001"/>
    <n v="3.8754999639999999"/>
    <n v="141646000"/>
    <n v="0.13700008399999986"/>
    <x v="1"/>
    <x v="0"/>
    <x v="1"/>
  </r>
  <r>
    <x v="2995"/>
    <n v="3.9470000270000001"/>
    <n v="3.9985001090000001"/>
    <n v="3.892499924"/>
    <n v="3.9920001030000001"/>
    <n v="124244000"/>
    <n v="0.10600018500000008"/>
    <x v="0"/>
    <x v="0"/>
    <x v="0"/>
  </r>
  <r>
    <x v="2996"/>
    <n v="3.8610000609999999"/>
    <n v="3.97300005"/>
    <n v="3.8469998840000001"/>
    <n v="3.9000000950000002"/>
    <n v="123208000"/>
    <n v="0.12600016599999986"/>
    <x v="0"/>
    <x v="1"/>
    <x v="1"/>
  </r>
  <r>
    <x v="2997"/>
    <n v="3.7355000970000001"/>
    <n v="3.7904999259999999"/>
    <n v="3.6754999160000001"/>
    <n v="3.7750000950000002"/>
    <n v="188256000"/>
    <n v="0.11500000999999971"/>
    <x v="0"/>
    <x v="0"/>
    <x v="0"/>
  </r>
  <r>
    <x v="2998"/>
    <n v="3.8624999519999998"/>
    <n v="3.8740000719999999"/>
    <n v="3.7579998969999999"/>
    <n v="3.7664999959999999"/>
    <n v="149356000"/>
    <n v="0.11600017499999993"/>
    <x v="1"/>
    <x v="0"/>
    <x v="1"/>
  </r>
  <r>
    <x v="2999"/>
    <n v="3.9024999139999998"/>
    <n v="3.9360001090000001"/>
    <n v="3.7939999100000001"/>
    <n v="3.8389999869999998"/>
    <n v="148520000"/>
    <n v="0.14200019899999994"/>
    <x v="1"/>
    <x v="1"/>
    <x v="2"/>
  </r>
  <r>
    <x v="3000"/>
    <n v="3.8784999849999999"/>
    <n v="3.9895000459999999"/>
    <n v="3.841500044"/>
    <n v="3.9219999310000002"/>
    <n v="173738000"/>
    <n v="0.14800000199999985"/>
    <x v="0"/>
    <x v="0"/>
    <x v="0"/>
  </r>
  <r>
    <x v="3001"/>
    <n v="3.9370000360000001"/>
    <n v="3.954999924"/>
    <n v="3.8645000459999999"/>
    <n v="3.8664999010000001"/>
    <n v="143244000"/>
    <n v="9.0499878000000145E-2"/>
    <x v="1"/>
    <x v="1"/>
    <x v="2"/>
  </r>
  <r>
    <x v="3002"/>
    <n v="3.960000038"/>
    <n v="4.1090002060000002"/>
    <n v="3.8905000689999998"/>
    <n v="3.908499956"/>
    <n v="175510000"/>
    <n v="0.21850013700000037"/>
    <x v="1"/>
    <x v="1"/>
    <x v="2"/>
  </r>
  <r>
    <x v="3003"/>
    <n v="4.0304999349999999"/>
    <n v="4.103000164"/>
    <n v="3.9539999959999999"/>
    <n v="4.0665001869999999"/>
    <n v="323754000"/>
    <n v="0.14900016800000015"/>
    <x v="0"/>
    <x v="1"/>
    <x v="1"/>
  </r>
  <r>
    <x v="3004"/>
    <n v="4.2230000499999996"/>
    <n v="4.3340001109999999"/>
    <n v="4.0364999770000001"/>
    <n v="4.1015000339999999"/>
    <n v="469686000"/>
    <n v="0.29750013399999986"/>
    <x v="1"/>
    <x v="0"/>
    <x v="1"/>
  </r>
  <r>
    <x v="3005"/>
    <n v="4.1560001370000004"/>
    <n v="4.2490000720000003"/>
    <n v="4.1104998589999999"/>
    <n v="4.1939997670000002"/>
    <n v="194118000"/>
    <n v="0.13850021300000037"/>
    <x v="0"/>
    <x v="0"/>
    <x v="0"/>
  </r>
  <r>
    <x v="3006"/>
    <n v="4.1199998860000004"/>
    <n v="4.267499924"/>
    <n v="4.1199998860000004"/>
    <n v="4.1339998250000001"/>
    <n v="158480000"/>
    <n v="0.14750003799999956"/>
    <x v="0"/>
    <x v="1"/>
    <x v="1"/>
  </r>
  <r>
    <x v="3007"/>
    <n v="3.9895000459999999"/>
    <n v="4.1494998929999998"/>
    <n v="3.9630000590000001"/>
    <n v="4.1494998929999998"/>
    <n v="194702000"/>
    <n v="0.1864998339999997"/>
    <x v="0"/>
    <x v="0"/>
    <x v="0"/>
  </r>
  <r>
    <x v="3008"/>
    <n v="4.0260000229999999"/>
    <n v="4.1335000989999999"/>
    <n v="3.9944999220000001"/>
    <n v="4.0465002060000002"/>
    <n v="170752000"/>
    <n v="0.13900017699999978"/>
    <x v="0"/>
    <x v="0"/>
    <x v="0"/>
  </r>
  <r>
    <x v="3009"/>
    <n v="3.9479999540000001"/>
    <n v="4.0190000530000001"/>
    <n v="3.892499924"/>
    <n v="4.0190000530000001"/>
    <n v="122434000"/>
    <n v="0.12650012900000007"/>
    <x v="0"/>
    <x v="1"/>
    <x v="1"/>
  </r>
  <r>
    <x v="3010"/>
    <n v="3.9885001180000001"/>
    <n v="4.0675001139999996"/>
    <n v="3.942500114"/>
    <n v="4.0130000109999999"/>
    <n v="140386000"/>
    <n v="0.12499999999999956"/>
    <x v="0"/>
    <x v="0"/>
    <x v="0"/>
  </r>
  <r>
    <x v="3011"/>
    <n v="4.0949997900000001"/>
    <n v="4.0999999049999998"/>
    <n v="4.0095000269999996"/>
    <n v="4.0504999159999997"/>
    <n v="117406000"/>
    <n v="9.0499878000000145E-2"/>
    <x v="1"/>
    <x v="1"/>
    <x v="2"/>
  </r>
  <r>
    <x v="3012"/>
    <n v="4.0995001789999996"/>
    <n v="4.1799998279999997"/>
    <n v="3.9830000399999999"/>
    <n v="4.1440000530000001"/>
    <n v="172080000"/>
    <n v="0.19699978799999984"/>
    <x v="0"/>
    <x v="1"/>
    <x v="1"/>
  </r>
  <r>
    <x v="3013"/>
    <n v="3.9639999869999998"/>
    <n v="4.1374998090000004"/>
    <n v="3.8940000530000001"/>
    <n v="4.1364998819999999"/>
    <n v="192642000"/>
    <n v="0.24349975600000029"/>
    <x v="0"/>
    <x v="0"/>
    <x v="0"/>
  </r>
  <r>
    <x v="3014"/>
    <n v="3.897500038"/>
    <n v="4.0114998819999999"/>
    <n v="3.8155000210000001"/>
    <n v="3.9844999310000002"/>
    <n v="163860000"/>
    <n v="0.19599986099999978"/>
    <x v="0"/>
    <x v="0"/>
    <x v="0"/>
  </r>
  <r>
    <x v="3015"/>
    <n v="3.9305000309999998"/>
    <n v="3.9925000669999999"/>
    <n v="3.8004999160000001"/>
    <n v="3.8399999139999998"/>
    <n v="137446000"/>
    <n v="0.19200015099999979"/>
    <x v="1"/>
    <x v="0"/>
    <x v="1"/>
  </r>
  <r>
    <x v="3016"/>
    <n v="3.8965001109999999"/>
    <n v="3.948499918"/>
    <n v="3.8264999390000001"/>
    <n v="3.9349999430000002"/>
    <n v="110974000"/>
    <n v="0.12199997899999993"/>
    <x v="0"/>
    <x v="1"/>
    <x v="1"/>
  </r>
  <r>
    <x v="3017"/>
    <n v="3.7095000740000001"/>
    <n v="3.8324999809999998"/>
    <n v="3.7005000109999999"/>
    <n v="3.8125"/>
    <n v="175410000"/>
    <n v="0.13199996999999986"/>
    <x v="0"/>
    <x v="1"/>
    <x v="1"/>
  </r>
  <r>
    <x v="3018"/>
    <n v="3.7555000779999999"/>
    <n v="3.8029999729999999"/>
    <n v="3.6654999259999999"/>
    <n v="3.6895000929999999"/>
    <n v="186872000"/>
    <n v="0.13750004700000007"/>
    <x v="1"/>
    <x v="0"/>
    <x v="1"/>
  </r>
  <r>
    <x v="3019"/>
    <n v="3.6800000669999999"/>
    <n v="3.8104999070000001"/>
    <n v="3.6710000040000001"/>
    <n v="3.7269999980000001"/>
    <n v="160234000"/>
    <n v="0.13949990299999993"/>
    <x v="0"/>
    <x v="0"/>
    <x v="0"/>
  </r>
  <r>
    <x v="3020"/>
    <n v="3.7974998950000001"/>
    <n v="3.7980000970000001"/>
    <n v="3.6549999710000001"/>
    <n v="3.6979999540000001"/>
    <n v="136582000"/>
    <n v="0.14300012600000001"/>
    <x v="1"/>
    <x v="1"/>
    <x v="2"/>
  </r>
  <r>
    <x v="3021"/>
    <n v="3.8935000899999999"/>
    <n v="3.9479999540000001"/>
    <n v="3.7560000420000001"/>
    <n v="3.7715001109999999"/>
    <n v="160578000"/>
    <n v="0.19199991199999999"/>
    <x v="1"/>
    <x v="0"/>
    <x v="1"/>
  </r>
  <r>
    <x v="3022"/>
    <n v="3.8984999660000001"/>
    <n v="4.0555000310000002"/>
    <n v="3.8710000510000002"/>
    <n v="3.9249999519999998"/>
    <n v="147020000"/>
    <n v="0.18449998000000001"/>
    <x v="0"/>
    <x v="0"/>
    <x v="0"/>
  </r>
  <r>
    <x v="3023"/>
    <n v="3.7980000970000001"/>
    <n v="3.8984999660000001"/>
    <n v="3.7699999809999998"/>
    <n v="3.8375000950000002"/>
    <n v="112810000"/>
    <n v="0.12849998500000037"/>
    <x v="0"/>
    <x v="0"/>
    <x v="0"/>
  </r>
  <r>
    <x v="3024"/>
    <n v="3.7820000650000001"/>
    <n v="3.8519999980000001"/>
    <n v="3.7509999280000001"/>
    <n v="3.8050000669999999"/>
    <n v="69694000"/>
    <n v="0.10100007"/>
    <x v="0"/>
    <x v="1"/>
    <x v="1"/>
  </r>
  <r>
    <x v="3025"/>
    <n v="3.9195001129999998"/>
    <n v="3.9240000249999998"/>
    <n v="3.727499962"/>
    <n v="3.7514998909999999"/>
    <n v="133992000"/>
    <n v="0.19650006299999978"/>
    <x v="1"/>
    <x v="0"/>
    <x v="1"/>
  </r>
  <r>
    <x v="3026"/>
    <n v="3.8550000190000002"/>
    <n v="3.9749999049999998"/>
    <n v="3.8375000950000002"/>
    <n v="3.9254999160000001"/>
    <n v="111342000"/>
    <n v="0.13749980999999956"/>
    <x v="0"/>
    <x v="0"/>
    <x v="0"/>
  </r>
  <r>
    <x v="3027"/>
    <n v="3.8824999330000001"/>
    <n v="3.954999924"/>
    <n v="3.7939999100000001"/>
    <n v="3.8849999899999998"/>
    <n v="98862000"/>
    <n v="0.16100001399999986"/>
    <x v="0"/>
    <x v="1"/>
    <x v="1"/>
  </r>
  <r>
    <x v="3028"/>
    <n v="3.8994998930000002"/>
    <n v="3.9005000590000001"/>
    <n v="3.8199999330000001"/>
    <n v="3.885999918"/>
    <n v="101444000"/>
    <n v="8.0500126000000005E-2"/>
    <x v="1"/>
    <x v="1"/>
    <x v="2"/>
  </r>
  <r>
    <x v="3029"/>
    <n v="4.1525001530000001"/>
    <n v="4.2399997709999999"/>
    <n v="3.8745000360000001"/>
    <n v="3.91050005"/>
    <n v="215930000"/>
    <n v="0.36549973499999977"/>
    <x v="1"/>
    <x v="0"/>
    <x v="1"/>
  </r>
  <r>
    <x v="3030"/>
    <n v="4.2465000149999996"/>
    <n v="4.2725000380000004"/>
    <n v="4.1050000190000002"/>
    <n v="4.1209998130000001"/>
    <n v="187940000"/>
    <n v="0.16750001900000022"/>
    <x v="1"/>
    <x v="0"/>
    <x v="1"/>
  </r>
  <r>
    <x v="3031"/>
    <n v="4.2839999200000003"/>
    <n v="4.2855000499999996"/>
    <n v="4.1564998629999996"/>
    <n v="4.165500164"/>
    <n v="152068000"/>
    <n v="0.12900018699999993"/>
    <x v="1"/>
    <x v="0"/>
    <x v="1"/>
  </r>
  <r>
    <x v="3032"/>
    <n v="4.2760000229999999"/>
    <n v="4.3200001720000003"/>
    <n v="4.2284998890000001"/>
    <n v="4.2709999080000003"/>
    <n v="109308000"/>
    <n v="9.1500283000000238E-2"/>
    <x v="1"/>
    <x v="1"/>
    <x v="2"/>
  </r>
  <r>
    <x v="3033"/>
    <n v="4.3779997829999999"/>
    <n v="4.3975000380000004"/>
    <n v="4.2649998660000001"/>
    <n v="4.3144998550000002"/>
    <n v="165270000"/>
    <n v="0.1325001720000003"/>
    <x v="1"/>
    <x v="0"/>
    <x v="1"/>
  </r>
  <r>
    <x v="3034"/>
    <n v="4.3179998399999997"/>
    <n v="4.3590002060000002"/>
    <n v="4.2554998399999997"/>
    <n v="4.3375000950000002"/>
    <n v="112042000"/>
    <n v="0.10350036600000045"/>
    <x v="0"/>
    <x v="0"/>
    <x v="0"/>
  </r>
  <r>
    <x v="3035"/>
    <n v="4.3540000919999997"/>
    <n v="4.3835000989999999"/>
    <n v="4.3084998130000001"/>
    <n v="4.3464999200000003"/>
    <n v="89502000"/>
    <n v="7.5000285999999861E-2"/>
    <x v="1"/>
    <x v="1"/>
    <x v="2"/>
  </r>
  <r>
    <x v="3036"/>
    <n v="4.3295001979999999"/>
    <n v="4.4279999730000004"/>
    <n v="4.2414999010000001"/>
    <n v="4.3790001869999999"/>
    <n v="121472000"/>
    <n v="0.18650007200000029"/>
    <x v="0"/>
    <x v="0"/>
    <x v="0"/>
  </r>
  <r>
    <x v="3037"/>
    <n v="4.2845001219999999"/>
    <n v="4.3744997980000004"/>
    <n v="4.2525000569999998"/>
    <n v="4.3150000569999998"/>
    <n v="100194000"/>
    <n v="0.12199974100000066"/>
    <x v="0"/>
    <x v="1"/>
    <x v="1"/>
  </r>
  <r>
    <x v="3038"/>
    <n v="4.2039999960000003"/>
    <n v="4.2600002290000001"/>
    <n v="4.1005001070000002"/>
    <n v="4.2515001300000002"/>
    <n v="124460000"/>
    <n v="0.15950012199999986"/>
    <x v="0"/>
    <x v="0"/>
    <x v="0"/>
  </r>
  <r>
    <x v="3039"/>
    <n v="4.1589999200000003"/>
    <n v="4.1649999619999996"/>
    <n v="4.0500001909999996"/>
    <n v="4.1414999960000003"/>
    <n v="108036000"/>
    <n v="0.11499977099999992"/>
    <x v="1"/>
    <x v="1"/>
    <x v="2"/>
  </r>
  <r>
    <x v="3040"/>
    <n v="4.107500076"/>
    <n v="4.1975002290000001"/>
    <n v="4.0640001300000002"/>
    <n v="4.1849999430000002"/>
    <n v="109316000"/>
    <n v="0.13350009899999993"/>
    <x v="0"/>
    <x v="1"/>
    <x v="1"/>
  </r>
  <r>
    <x v="3041"/>
    <n v="4.1325001720000003"/>
    <n v="4.2150001530000001"/>
    <n v="4.0320000650000001"/>
    <n v="4.125"/>
    <n v="155702000"/>
    <n v="0.18300008800000001"/>
    <x v="1"/>
    <x v="0"/>
    <x v="1"/>
  </r>
  <r>
    <x v="3042"/>
    <n v="4.079999924"/>
    <n v="4.1475000380000004"/>
    <n v="4.0500001909999996"/>
    <n v="4.1405000689999998"/>
    <n v="109062000"/>
    <n v="9.7499847000000806E-2"/>
    <x v="0"/>
    <x v="0"/>
    <x v="0"/>
  </r>
  <r>
    <x v="3043"/>
    <n v="4.1479997629999996"/>
    <n v="4.1729998589999999"/>
    <n v="4.0749998090000004"/>
    <n v="4.107500076"/>
    <n v="108764000"/>
    <n v="9.8000049999999561E-2"/>
    <x v="1"/>
    <x v="1"/>
    <x v="2"/>
  </r>
  <r>
    <x v="3044"/>
    <n v="3.9574999809999998"/>
    <n v="4.1215000149999996"/>
    <n v="3.9279999729999999"/>
    <n v="4.120500088"/>
    <n v="194888000"/>
    <n v="0.19350004199999971"/>
    <x v="0"/>
    <x v="0"/>
    <x v="0"/>
  </r>
  <r>
    <x v="3045"/>
    <n v="3.8840000629999998"/>
    <n v="3.954999924"/>
    <n v="3.8125"/>
    <n v="3.948499918"/>
    <n v="148310000"/>
    <n v="0.142499924"/>
    <x v="0"/>
    <x v="0"/>
    <x v="0"/>
  </r>
  <r>
    <x v="3046"/>
    <n v="3.9635000229999999"/>
    <n v="4.0265002250000004"/>
    <n v="3.8900001049999999"/>
    <n v="3.9000000950000002"/>
    <n v="121628000"/>
    <n v="0.13650012000000045"/>
    <x v="1"/>
    <x v="1"/>
    <x v="2"/>
  </r>
  <r>
    <x v="3047"/>
    <n v="4.1100001339999999"/>
    <n v="4.1114997860000004"/>
    <n v="3.9514999390000001"/>
    <n v="3.954999924"/>
    <n v="147208000"/>
    <n v="0.15999984700000036"/>
    <x v="1"/>
    <x v="1"/>
    <x v="2"/>
  </r>
  <r>
    <x v="3048"/>
    <n v="4.1939997670000002"/>
    <n v="4.2069997790000002"/>
    <n v="4.0564999579999999"/>
    <n v="4.0949997900000001"/>
    <n v="175506000"/>
    <n v="0.15049982100000037"/>
    <x v="1"/>
    <x v="0"/>
    <x v="1"/>
  </r>
  <r>
    <x v="3049"/>
    <n v="4.1515002250000004"/>
    <n v="4.2100000380000004"/>
    <n v="4.120500088"/>
    <n v="4.1935000420000001"/>
    <n v="125406000"/>
    <n v="8.9499950000000439E-2"/>
    <x v="0"/>
    <x v="1"/>
    <x v="1"/>
  </r>
  <r>
    <x v="3050"/>
    <n v="4.183000088"/>
    <n v="4.2459998130000001"/>
    <n v="4.1234998699999998"/>
    <n v="4.1810002329999998"/>
    <n v="159696000"/>
    <n v="0.12249994300000022"/>
    <x v="1"/>
    <x v="0"/>
    <x v="1"/>
  </r>
  <r>
    <x v="3051"/>
    <n v="4.079999924"/>
    <n v="4.2249999049999998"/>
    <n v="4.0685000420000001"/>
    <n v="4.2210001950000002"/>
    <n v="139624000"/>
    <n v="0.15649986299999963"/>
    <x v="0"/>
    <x v="1"/>
    <x v="1"/>
  </r>
  <r>
    <x v="3052"/>
    <n v="3.9660000800000001"/>
    <n v="4.0685000420000001"/>
    <n v="3.9254999160000001"/>
    <n v="4.0555000310000002"/>
    <n v="144372000"/>
    <n v="0.14300012600000001"/>
    <x v="0"/>
    <x v="1"/>
    <x v="1"/>
  </r>
  <r>
    <x v="3053"/>
    <n v="3.9049999710000001"/>
    <n v="3.9444999690000002"/>
    <n v="3.8269999029999999"/>
    <n v="3.9224998950000001"/>
    <n v="147376000"/>
    <n v="0.11750006600000029"/>
    <x v="0"/>
    <x v="0"/>
    <x v="0"/>
  </r>
  <r>
    <x v="3054"/>
    <n v="3.7815001009999998"/>
    <n v="3.9344999789999999"/>
    <n v="3.7704999450000001"/>
    <n v="3.926500082"/>
    <n v="129830000"/>
    <n v="0.16400003399999985"/>
    <x v="0"/>
    <x v="1"/>
    <x v="1"/>
  </r>
  <r>
    <x v="3055"/>
    <n v="3.8680000309999998"/>
    <n v="3.8965001109999999"/>
    <n v="3.7850000860000002"/>
    <n v="3.8229999540000001"/>
    <n v="170814000"/>
    <n v="0.11150002499999978"/>
    <x v="1"/>
    <x v="0"/>
    <x v="1"/>
  </r>
  <r>
    <x v="3056"/>
    <n v="3.9049999710000001"/>
    <n v="3.9270000459999999"/>
    <n v="3.8410000800000001"/>
    <n v="3.9124999049999998"/>
    <n v="127190000"/>
    <n v="8.5999965999999706E-2"/>
    <x v="0"/>
    <x v="0"/>
    <x v="0"/>
  </r>
  <r>
    <x v="3057"/>
    <n v="3.881500006"/>
    <n v="3.9409999849999999"/>
    <n v="3.8085000510000002"/>
    <n v="3.8759999280000001"/>
    <n v="119522000"/>
    <n v="0.13249993399999971"/>
    <x v="1"/>
    <x v="1"/>
    <x v="2"/>
  </r>
  <r>
    <x v="3058"/>
    <n v="4.0735001559999997"/>
    <n v="4.0824999809999998"/>
    <n v="3.9005000590000001"/>
    <n v="3.9035000800000001"/>
    <n v="161004000"/>
    <n v="0.1819999219999997"/>
    <x v="1"/>
    <x v="0"/>
    <x v="1"/>
  </r>
  <r>
    <x v="3059"/>
    <n v="4.0974998469999999"/>
    <n v="4.1209998130000001"/>
    <n v="4.0209999080000003"/>
    <n v="4.0739998819999999"/>
    <n v="90872000"/>
    <n v="9.9999904999999778E-2"/>
    <x v="1"/>
    <x v="1"/>
    <x v="2"/>
  </r>
  <r>
    <x v="3060"/>
    <n v="4.2274999619999996"/>
    <n v="4.2319998740000004"/>
    <n v="4.1389999389999996"/>
    <n v="4.1500000950000002"/>
    <n v="126780000"/>
    <n v="9.2999935000000811E-2"/>
    <x v="1"/>
    <x v="0"/>
    <x v="1"/>
  </r>
  <r>
    <x v="3061"/>
    <n v="4.3055000310000002"/>
    <n v="4.3119997980000004"/>
    <n v="4.1859998699999998"/>
    <n v="4.2210001950000002"/>
    <n v="107238000"/>
    <n v="0.12599992800000059"/>
    <x v="1"/>
    <x v="0"/>
    <x v="1"/>
  </r>
  <r>
    <x v="3062"/>
    <n v="4.2925000190000002"/>
    <n v="4.3249998090000004"/>
    <n v="4.2600002290000001"/>
    <n v="4.2899999619999996"/>
    <n v="101032000"/>
    <n v="6.4999580000000279E-2"/>
    <x v="1"/>
    <x v="1"/>
    <x v="2"/>
  </r>
  <r>
    <x v="3063"/>
    <n v="4.4114999770000001"/>
    <n v="4.4439997670000002"/>
    <n v="4.3130002019999996"/>
    <n v="4.3134999279999997"/>
    <n v="121132000"/>
    <n v="0.13099956500000065"/>
    <x v="1"/>
    <x v="1"/>
    <x v="2"/>
  </r>
  <r>
    <x v="3064"/>
    <n v="4.4505000109999999"/>
    <n v="4.4505000109999999"/>
    <n v="4.3699998860000004"/>
    <n v="4.4260001180000001"/>
    <n v="154572000"/>
    <n v="8.0500124999999478E-2"/>
    <x v="1"/>
    <x v="0"/>
    <x v="1"/>
  </r>
  <r>
    <x v="3065"/>
    <n v="4.4394998550000002"/>
    <n v="4.4615001679999997"/>
    <n v="4.3889999389999996"/>
    <n v="4.4324998860000004"/>
    <n v="106592000"/>
    <n v="7.2500229000000083E-2"/>
    <x v="1"/>
    <x v="1"/>
    <x v="2"/>
  </r>
  <r>
    <x v="3066"/>
    <n v="4.6935000420000001"/>
    <n v="4.7199997900000001"/>
    <n v="4.4794998169999998"/>
    <n v="4.4920001029999996"/>
    <n v="383242000"/>
    <n v="0.24049997300000037"/>
    <x v="1"/>
    <x v="1"/>
    <x v="2"/>
  </r>
  <r>
    <x v="3067"/>
    <n v="4.3245000840000003"/>
    <n v="4.4450001720000003"/>
    <n v="4.2750000950000002"/>
    <n v="4.3800001139999996"/>
    <n v="384092000"/>
    <n v="0.17000007700000008"/>
    <x v="0"/>
    <x v="0"/>
    <x v="0"/>
  </r>
  <r>
    <x v="3068"/>
    <n v="4.2119998929999998"/>
    <n v="4.3245000840000003"/>
    <n v="4.1779999730000004"/>
    <n v="4.3119997980000004"/>
    <n v="225586000"/>
    <n v="0.14650011099999993"/>
    <x v="0"/>
    <x v="0"/>
    <x v="0"/>
  </r>
  <r>
    <x v="3069"/>
    <n v="4.2490000720000003"/>
    <n v="4.2820000650000001"/>
    <n v="4.1300001139999996"/>
    <n v="4.191999912"/>
    <n v="175498000"/>
    <n v="0.15199995100000052"/>
    <x v="1"/>
    <x v="0"/>
    <x v="1"/>
  </r>
  <r>
    <x v="3070"/>
    <n v="4.2170000080000003"/>
    <n v="4.2750000950000002"/>
    <n v="4.1760001180000001"/>
    <n v="4.2234997749999996"/>
    <n v="130058000"/>
    <n v="9.8999977000000072E-2"/>
    <x v="0"/>
    <x v="1"/>
    <x v="1"/>
  </r>
  <r>
    <x v="3071"/>
    <n v="4.3045001029999996"/>
    <n v="4.3625001909999996"/>
    <n v="4.2585000989999999"/>
    <n v="4.2820000650000001"/>
    <n v="145064000"/>
    <n v="0.10400009199999971"/>
    <x v="1"/>
    <x v="0"/>
    <x v="1"/>
  </r>
  <r>
    <x v="3072"/>
    <n v="4.2880001070000002"/>
    <n v="4.3375000950000002"/>
    <n v="4.2309999469999999"/>
    <n v="4.2880001070000002"/>
    <n v="117738000"/>
    <n v="0.10650014800000029"/>
    <x v="2"/>
    <x v="1"/>
    <x v="1"/>
  </r>
  <r>
    <x v="3073"/>
    <n v="4.3720002170000001"/>
    <n v="4.4099998469999999"/>
    <n v="4.3280000689999998"/>
    <n v="4.3280000689999998"/>
    <n v="133260000"/>
    <n v="8.1999778000000134E-2"/>
    <x v="1"/>
    <x v="0"/>
    <x v="1"/>
  </r>
  <r>
    <x v="3074"/>
    <n v="4.2899999619999996"/>
    <n v="4.3740000720000003"/>
    <n v="4.2465000149999996"/>
    <n v="4.3740000720000003"/>
    <n v="123558000"/>
    <n v="0.12750005700000067"/>
    <x v="0"/>
    <x v="1"/>
    <x v="1"/>
  </r>
  <r>
    <x v="3075"/>
    <n v="4.2144999500000004"/>
    <n v="4.2874999049999998"/>
    <n v="4.1510000229999999"/>
    <n v="4.2820000650000001"/>
    <n v="145588000"/>
    <n v="0.13649988199999985"/>
    <x v="0"/>
    <x v="0"/>
    <x v="0"/>
  </r>
  <r>
    <x v="3076"/>
    <n v="4.2234997749999996"/>
    <n v="4.2420001029999996"/>
    <n v="4.1525001530000001"/>
    <n v="4.2154998780000001"/>
    <n v="93860000"/>
    <n v="8.9499949999999551E-2"/>
    <x v="1"/>
    <x v="1"/>
    <x v="2"/>
  </r>
  <r>
    <x v="3077"/>
    <n v="4.2659997939999998"/>
    <n v="4.2979998589999999"/>
    <n v="4.204999924"/>
    <n v="4.204999924"/>
    <n v="112560000"/>
    <n v="9.2999934999999923E-2"/>
    <x v="1"/>
    <x v="0"/>
    <x v="1"/>
  </r>
  <r>
    <x v="3078"/>
    <n v="4.2220001219999999"/>
    <n v="4.2734999660000001"/>
    <n v="4.1634998320000003"/>
    <n v="4.2505002019999996"/>
    <n v="88812000"/>
    <n v="0.11000013399999986"/>
    <x v="0"/>
    <x v="1"/>
    <x v="1"/>
  </r>
  <r>
    <x v="3079"/>
    <n v="4.1779999730000004"/>
    <n v="4.2199997900000001"/>
    <n v="4.1224999430000002"/>
    <n v="4.1820001600000003"/>
    <n v="100500000"/>
    <n v="9.7499846999999917E-2"/>
    <x v="0"/>
    <x v="1"/>
    <x v="1"/>
  </r>
  <r>
    <x v="3080"/>
    <n v="4.2979998589999999"/>
    <n v="4.329999924"/>
    <n v="4.1690001490000004"/>
    <n v="4.1710000039999997"/>
    <n v="112388000"/>
    <n v="0.16099977499999962"/>
    <x v="1"/>
    <x v="1"/>
    <x v="2"/>
  </r>
  <r>
    <x v="3081"/>
    <n v="4.2300000190000002"/>
    <n v="4.3185000420000001"/>
    <n v="4.2034997939999998"/>
    <n v="4.2859997749999996"/>
    <n v="114248000"/>
    <n v="0.1150002480000003"/>
    <x v="0"/>
    <x v="0"/>
    <x v="0"/>
  </r>
  <r>
    <x v="3082"/>
    <n v="4.1789999010000001"/>
    <n v="4.2084999080000003"/>
    <n v="4.1389999389999996"/>
    <n v="4.2055001259999996"/>
    <n v="98494000"/>
    <n v="6.9499969000000661E-2"/>
    <x v="0"/>
    <x v="1"/>
    <x v="1"/>
  </r>
  <r>
    <x v="3083"/>
    <n v="4.0529999730000004"/>
    <n v="4.0890002250000004"/>
    <n v="4.0124998090000004"/>
    <n v="4.058000088"/>
    <n v="137772000"/>
    <n v="7.6500416000000016E-2"/>
    <x v="0"/>
    <x v="0"/>
    <x v="0"/>
  </r>
  <r>
    <x v="3084"/>
    <n v="4.1059999469999999"/>
    <n v="4.1345000269999996"/>
    <n v="4.0395002370000004"/>
    <n v="4.0704998970000004"/>
    <n v="117688000"/>
    <n v="9.4999789999999251E-2"/>
    <x v="1"/>
    <x v="0"/>
    <x v="1"/>
  </r>
  <r>
    <x v="3085"/>
    <n v="4.1500000950000002"/>
    <n v="4.1500000950000002"/>
    <n v="4.0244998929999998"/>
    <n v="4.0454998020000001"/>
    <n v="103412000"/>
    <n v="0.12550020200000045"/>
    <x v="1"/>
    <x v="1"/>
    <x v="2"/>
  </r>
  <r>
    <x v="3086"/>
    <n v="4.2045001979999999"/>
    <n v="4.2175002099999999"/>
    <n v="4.1329998970000004"/>
    <n v="4.1490001679999997"/>
    <n v="107500000"/>
    <n v="8.4500312999999494E-2"/>
    <x v="1"/>
    <x v="1"/>
    <x v="2"/>
  </r>
  <r>
    <x v="3087"/>
    <n v="4.25"/>
    <n v="4.2529997829999999"/>
    <n v="4.1770000459999999"/>
    <n v="4.2389998440000003"/>
    <n v="122614000"/>
    <n v="7.5999737000000067E-2"/>
    <x v="1"/>
    <x v="0"/>
    <x v="1"/>
  </r>
  <r>
    <x v="3088"/>
    <n v="4.2249999049999998"/>
    <n v="4.2795000080000003"/>
    <n v="4.2119998929999998"/>
    <n v="4.2585000989999999"/>
    <n v="94464000"/>
    <n v="6.7500115000000527E-2"/>
    <x v="0"/>
    <x v="1"/>
    <x v="1"/>
  </r>
  <r>
    <x v="3089"/>
    <n v="4.209499836"/>
    <n v="4.316999912"/>
    <n v="4.1975002290000001"/>
    <n v="4.2329998020000001"/>
    <n v="95820000"/>
    <n v="0.11949968299999991"/>
    <x v="0"/>
    <x v="0"/>
    <x v="0"/>
  </r>
  <r>
    <x v="3090"/>
    <n v="4.1999998090000004"/>
    <n v="4.2379999159999997"/>
    <n v="4.1690001490000004"/>
    <n v="4.204999924"/>
    <n v="72276000"/>
    <n v="6.8999766999999324E-2"/>
    <x v="0"/>
    <x v="1"/>
    <x v="1"/>
  </r>
  <r>
    <x v="3091"/>
    <n v="4.2154998780000001"/>
    <n v="4.2424998279999997"/>
    <n v="4.1570000650000001"/>
    <n v="4.2005000109999999"/>
    <n v="79954000"/>
    <n v="8.5499762999999618E-2"/>
    <x v="1"/>
    <x v="1"/>
    <x v="2"/>
  </r>
  <r>
    <x v="3092"/>
    <n v="4.1380000109999999"/>
    <n v="4.2494997980000004"/>
    <n v="4.1284999850000004"/>
    <n v="4.2389998440000003"/>
    <n v="92414000"/>
    <n v="0.12099981300000007"/>
    <x v="0"/>
    <x v="1"/>
    <x v="1"/>
  </r>
  <r>
    <x v="3093"/>
    <n v="4.0595002170000001"/>
    <n v="4.0974998469999999"/>
    <n v="4.017499924"/>
    <n v="4.0964999200000003"/>
    <n v="105276000"/>
    <n v="7.9999922999999917E-2"/>
    <x v="0"/>
    <x v="1"/>
    <x v="1"/>
  </r>
  <r>
    <x v="3094"/>
    <n v="3.9579999450000001"/>
    <n v="4.1209998130000001"/>
    <n v="3.9500000480000002"/>
    <n v="4.0370001789999996"/>
    <n v="124916000"/>
    <n v="0.17099976499999991"/>
    <x v="0"/>
    <x v="1"/>
    <x v="1"/>
  </r>
  <r>
    <x v="3095"/>
    <n v="3.9070000650000001"/>
    <n v="4.0075001720000003"/>
    <n v="3.8900001049999999"/>
    <n v="3.9519999029999999"/>
    <n v="130254000"/>
    <n v="0.11750006700000037"/>
    <x v="0"/>
    <x v="0"/>
    <x v="0"/>
  </r>
  <r>
    <x v="3096"/>
    <n v="3.9230000970000001"/>
    <n v="3.9479999540000001"/>
    <n v="3.8754999639999999"/>
    <n v="3.9195001129999998"/>
    <n v="82804000"/>
    <n v="7.2499990000000292E-2"/>
    <x v="1"/>
    <x v="1"/>
    <x v="2"/>
  </r>
  <r>
    <x v="3097"/>
    <n v="3.9435000420000001"/>
    <n v="3.989000082"/>
    <n v="3.881500006"/>
    <n v="3.9135000710000001"/>
    <n v="93430000"/>
    <n v="0.107500076"/>
    <x v="1"/>
    <x v="1"/>
    <x v="2"/>
  </r>
  <r>
    <x v="3098"/>
    <n v="4.045000076"/>
    <n v="4.0520000459999999"/>
    <n v="3.9435000420000001"/>
    <n v="3.9930000309999998"/>
    <n v="140752000"/>
    <n v="0.10850000399999971"/>
    <x v="1"/>
    <x v="0"/>
    <x v="1"/>
  </r>
  <r>
    <x v="3099"/>
    <n v="4.1119999890000001"/>
    <n v="4.1314997670000002"/>
    <n v="4.0250000950000002"/>
    <n v="4.0300002099999999"/>
    <n v="135524000"/>
    <n v="0.10649967199999999"/>
    <x v="1"/>
    <x v="1"/>
    <x v="2"/>
  </r>
  <r>
    <x v="3100"/>
    <n v="4.1925001139999996"/>
    <n v="4.2034997939999998"/>
    <n v="4.1149997709999999"/>
    <n v="4.1164999010000001"/>
    <n v="140462000"/>
    <n v="8.8500022999999928E-2"/>
    <x v="1"/>
    <x v="0"/>
    <x v="1"/>
  </r>
  <r>
    <x v="3101"/>
    <n v="4.2270002370000004"/>
    <n v="4.2449998860000004"/>
    <n v="4.1880002019999996"/>
    <n v="4.2220001219999999"/>
    <n v="120138000"/>
    <n v="5.6999684000000883E-2"/>
    <x v="1"/>
    <x v="0"/>
    <x v="1"/>
  </r>
  <r>
    <x v="3102"/>
    <n v="4.1929998399999997"/>
    <n v="4.2284998890000001"/>
    <n v="4.1729998589999999"/>
    <n v="4.1904997829999999"/>
    <n v="71440000"/>
    <n v="5.5500030000000145E-2"/>
    <x v="1"/>
    <x v="1"/>
    <x v="2"/>
  </r>
  <r>
    <x v="3103"/>
    <n v="4.1774997709999999"/>
    <n v="4.2204999919999997"/>
    <n v="4.1395001410000001"/>
    <n v="4.2084999080000003"/>
    <n v="88936000"/>
    <n v="8.0999850999999623E-2"/>
    <x v="0"/>
    <x v="1"/>
    <x v="1"/>
  </r>
  <r>
    <x v="3104"/>
    <n v="4.5349998469999999"/>
    <n v="4.5489997860000004"/>
    <n v="4.295000076"/>
    <n v="4.2954998020000001"/>
    <n v="262286000"/>
    <n v="0.25399971000000043"/>
    <x v="1"/>
    <x v="0"/>
    <x v="1"/>
  </r>
  <r>
    <x v="3105"/>
    <n v="4.521999836"/>
    <n v="4.5595002170000001"/>
    <n v="4.4499998090000004"/>
    <n v="4.5374999049999998"/>
    <n v="157454000"/>
    <n v="0.10950040799999972"/>
    <x v="0"/>
    <x v="0"/>
    <x v="0"/>
  </r>
  <r>
    <x v="3106"/>
    <n v="4.5139999389999996"/>
    <n v="4.5500001909999996"/>
    <n v="4.4734997749999996"/>
    <n v="4.5370001789999996"/>
    <n v="135390000"/>
    <n v="7.6500416000000016E-2"/>
    <x v="0"/>
    <x v="0"/>
    <x v="0"/>
  </r>
  <r>
    <x v="3107"/>
    <n v="4.5279998780000001"/>
    <n v="4.5380001070000002"/>
    <n v="4.4239997860000004"/>
    <n v="4.4844999310000002"/>
    <n v="84186000"/>
    <n v="0.11400032099999979"/>
    <x v="1"/>
    <x v="1"/>
    <x v="2"/>
  </r>
  <r>
    <x v="3108"/>
    <n v="4.6875"/>
    <n v="4.709499836"/>
    <n v="4.5549998279999997"/>
    <n v="4.5729999540000001"/>
    <n v="165298000"/>
    <n v="0.1545000080000003"/>
    <x v="1"/>
    <x v="0"/>
    <x v="1"/>
  </r>
  <r>
    <x v="3109"/>
    <n v="4.6189999579999999"/>
    <n v="4.7249999049999998"/>
    <n v="4.6110000610000004"/>
    <n v="4.6409997939999998"/>
    <n v="113706000"/>
    <n v="0.11399984399999941"/>
    <x v="0"/>
    <x v="0"/>
    <x v="0"/>
  </r>
  <r>
    <x v="3110"/>
    <n v="4.6055002209999998"/>
    <n v="4.6354999540000001"/>
    <n v="4.5384998320000003"/>
    <n v="4.5999999049999998"/>
    <n v="101502000"/>
    <n v="9.7000121999999855E-2"/>
    <x v="1"/>
    <x v="0"/>
    <x v="1"/>
  </r>
  <r>
    <x v="3111"/>
    <n v="4.5260000229999999"/>
    <n v="4.6125001909999996"/>
    <n v="4.4875001909999996"/>
    <n v="4.5720000269999996"/>
    <n v="85136000"/>
    <n v="0.125"/>
    <x v="0"/>
    <x v="0"/>
    <x v="0"/>
  </r>
  <r>
    <x v="3112"/>
    <n v="4.6104998589999999"/>
    <n v="4.6405000689999998"/>
    <n v="4.5300002099999999"/>
    <n v="4.5520000459999999"/>
    <n v="70160000"/>
    <n v="0.11049985899999992"/>
    <x v="1"/>
    <x v="1"/>
    <x v="2"/>
  </r>
  <r>
    <x v="3113"/>
    <n v="4.5859999660000001"/>
    <n v="4.6164999010000001"/>
    <n v="4.5050001139999996"/>
    <n v="4.5980000499999996"/>
    <n v="87878000"/>
    <n v="0.11149978700000052"/>
    <x v="0"/>
    <x v="1"/>
    <x v="1"/>
  </r>
  <r>
    <x v="3114"/>
    <n v="4.6680002209999998"/>
    <n v="4.7084999080000003"/>
    <n v="4.5714998250000001"/>
    <n v="4.6129999159999997"/>
    <n v="170784000"/>
    <n v="0.13700008300000022"/>
    <x v="1"/>
    <x v="0"/>
    <x v="1"/>
  </r>
  <r>
    <x v="3115"/>
    <n v="4.5520000459999999"/>
    <n v="4.6449999809999998"/>
    <n v="4.5184998509999996"/>
    <n v="4.625"/>
    <n v="132902000"/>
    <n v="0.12650013000000015"/>
    <x v="0"/>
    <x v="0"/>
    <x v="0"/>
  </r>
  <r>
    <x v="3116"/>
    <n v="4.4924998279999997"/>
    <n v="4.5570001600000003"/>
    <n v="4.4790000919999997"/>
    <n v="4.5025000569999998"/>
    <n v="100788000"/>
    <n v="7.8000068000000589E-2"/>
    <x v="0"/>
    <x v="1"/>
    <x v="1"/>
  </r>
  <r>
    <x v="3117"/>
    <n v="4.4334998130000001"/>
    <n v="4.5465002060000002"/>
    <n v="4.4134998320000003"/>
    <n v="4.5124998090000004"/>
    <n v="140570000"/>
    <n v="0.13300037399999987"/>
    <x v="0"/>
    <x v="0"/>
    <x v="0"/>
  </r>
  <r>
    <x v="3118"/>
    <n v="4.5454998020000001"/>
    <n v="4.5539999010000001"/>
    <n v="4.420000076"/>
    <n v="4.4664998049999998"/>
    <n v="139274000"/>
    <n v="0.13399982500000007"/>
    <x v="1"/>
    <x v="1"/>
    <x v="2"/>
  </r>
  <r>
    <x v="3119"/>
    <n v="4.6985001559999997"/>
    <n v="4.7239999770000001"/>
    <n v="4.5574998860000004"/>
    <n v="4.5749998090000004"/>
    <n v="148902000"/>
    <n v="0.16650009099999963"/>
    <x v="1"/>
    <x v="1"/>
    <x v="2"/>
  </r>
  <r>
    <x v="3120"/>
    <n v="4.7610001559999997"/>
    <n v="4.8359999660000001"/>
    <n v="4.7115001679999997"/>
    <n v="4.7399997709999999"/>
    <n v="193486000"/>
    <n v="0.12449979800000044"/>
    <x v="1"/>
    <x v="0"/>
    <x v="1"/>
  </r>
  <r>
    <x v="3121"/>
    <n v="4.7855000499999996"/>
    <n v="4.7975001339999999"/>
    <n v="4.7129998210000004"/>
    <n v="4.75"/>
    <n v="93880000"/>
    <n v="8.4500312999999494E-2"/>
    <x v="1"/>
    <x v="1"/>
    <x v="2"/>
  </r>
  <r>
    <x v="3122"/>
    <n v="4.6799998279999997"/>
    <n v="4.8125"/>
    <n v="4.6535000799999997"/>
    <n v="4.8084998130000001"/>
    <n v="111828000"/>
    <n v="0.15899992000000029"/>
    <x v="0"/>
    <x v="0"/>
    <x v="0"/>
  </r>
  <r>
    <x v="3123"/>
    <n v="4.7414999010000001"/>
    <n v="4.7624998090000004"/>
    <n v="4.6840000149999996"/>
    <n v="4.6915001869999999"/>
    <n v="94400000"/>
    <n v="7.8499794000000733E-2"/>
    <x v="1"/>
    <x v="1"/>
    <x v="2"/>
  </r>
  <r>
    <x v="3124"/>
    <n v="4.8730001449999998"/>
    <n v="4.8909997939999998"/>
    <n v="4.8010001180000001"/>
    <n v="4.8109998699999998"/>
    <n v="111136000"/>
    <n v="8.9999675999999695E-2"/>
    <x v="1"/>
    <x v="1"/>
    <x v="2"/>
  </r>
  <r>
    <x v="3125"/>
    <n v="4.8004999159999997"/>
    <n v="4.853000164"/>
    <n v="4.7540001869999999"/>
    <n v="4.7564997670000002"/>
    <n v="124842000"/>
    <n v="9.8999977000000072E-2"/>
    <x v="1"/>
    <x v="1"/>
    <x v="2"/>
  </r>
  <r>
    <x v="3126"/>
    <n v="4.7659997939999998"/>
    <n v="4.8060002329999998"/>
    <n v="4.6805000310000002"/>
    <n v="4.7649998660000001"/>
    <n v="140768000"/>
    <n v="0.12550020199999956"/>
    <x v="1"/>
    <x v="0"/>
    <x v="1"/>
  </r>
  <r>
    <x v="3127"/>
    <n v="4.7340002060000002"/>
    <n v="4.8140001300000002"/>
    <n v="4.7125000950000002"/>
    <n v="4.767499924"/>
    <n v="120348000"/>
    <n v="0.10150003499999993"/>
    <x v="0"/>
    <x v="1"/>
    <x v="1"/>
  </r>
  <r>
    <x v="3128"/>
    <n v="4.7490000720000003"/>
    <n v="4.8049998279999997"/>
    <n v="4.7135000229999999"/>
    <n v="4.7954998020000001"/>
    <n v="155552000"/>
    <n v="9.1499804999999768E-2"/>
    <x v="0"/>
    <x v="0"/>
    <x v="0"/>
  </r>
  <r>
    <x v="3129"/>
    <n v="4.6710000039999997"/>
    <n v="4.8315000530000001"/>
    <n v="4.6455001830000002"/>
    <n v="4.7635002139999996"/>
    <n v="155224000"/>
    <n v="0.18599986999999985"/>
    <x v="0"/>
    <x v="1"/>
    <x v="1"/>
  </r>
  <r>
    <x v="3130"/>
    <n v="4.6725001339999999"/>
    <n v="4.704999924"/>
    <n v="4.5850000380000004"/>
    <n v="4.683000088"/>
    <n v="330370000"/>
    <n v="0.11999988599999956"/>
    <x v="0"/>
    <x v="1"/>
    <x v="1"/>
  </r>
  <r>
    <x v="3131"/>
    <n v="5.9244999890000001"/>
    <n v="5.982500076"/>
    <n v="5.5310001370000004"/>
    <n v="5.5524997709999999"/>
    <n v="1166116000"/>
    <n v="0.45149993899999963"/>
    <x v="1"/>
    <x v="0"/>
    <x v="1"/>
  </r>
  <r>
    <x v="3132"/>
    <n v="6.2319998740000004"/>
    <n v="6.2839999200000003"/>
    <n v="5.9244999890000001"/>
    <n v="5.9604997629999996"/>
    <n v="645424000"/>
    <n v="0.35949993100000022"/>
    <x v="1"/>
    <x v="0"/>
    <x v="1"/>
  </r>
  <r>
    <x v="3133"/>
    <n v="6.1034998890000001"/>
    <n v="6.2129998210000004"/>
    <n v="5.9710001950000002"/>
    <n v="6.1465001109999999"/>
    <n v="406084000"/>
    <n v="0.24199962600000013"/>
    <x v="0"/>
    <x v="0"/>
    <x v="0"/>
  </r>
  <r>
    <x v="3134"/>
    <n v="6.0819997790000002"/>
    <n v="6.2560000420000001"/>
    <n v="6.0380001070000002"/>
    <n v="6.0784997939999998"/>
    <n v="337754000"/>
    <n v="0.21799993499999992"/>
    <x v="1"/>
    <x v="0"/>
    <x v="1"/>
  </r>
  <r>
    <x v="3135"/>
    <n v="6.1290001869999999"/>
    <n v="6.2150001530000001"/>
    <n v="6.0060000420000001"/>
    <n v="6.1950001720000003"/>
    <n v="256436000"/>
    <n v="0.20900011099999993"/>
    <x v="0"/>
    <x v="1"/>
    <x v="1"/>
  </r>
  <r>
    <x v="3136"/>
    <n v="5.9404997829999999"/>
    <n v="6.1449999809999998"/>
    <n v="5.9105000499999996"/>
    <n v="6.0984997749999996"/>
    <n v="266244000"/>
    <n v="0.23449993100000022"/>
    <x v="0"/>
    <x v="0"/>
    <x v="0"/>
  </r>
  <r>
    <x v="3137"/>
    <n v="5.941999912"/>
    <n v="5.9749999049999998"/>
    <n v="5.8354997629999996"/>
    <n v="5.933000088"/>
    <n v="225600000"/>
    <n v="0.13950014200000016"/>
    <x v="1"/>
    <x v="0"/>
    <x v="1"/>
  </r>
  <r>
    <x v="3138"/>
    <n v="5.9184999469999999"/>
    <n v="5.9439997670000002"/>
    <n v="5.8315000530000001"/>
    <n v="5.8835000989999999"/>
    <n v="189570000"/>
    <n v="0.11249971400000014"/>
    <x v="1"/>
    <x v="0"/>
    <x v="1"/>
  </r>
  <r>
    <x v="3139"/>
    <n v="5.8550000190000002"/>
    <n v="5.9625000950000002"/>
    <n v="5.8379998210000004"/>
    <n v="5.9499998090000004"/>
    <n v="152350000"/>
    <n v="0.12450027399999986"/>
    <x v="0"/>
    <x v="1"/>
    <x v="1"/>
  </r>
  <r>
    <x v="3140"/>
    <n v="6.0304999349999999"/>
    <n v="6.0475001339999999"/>
    <n v="5.8125"/>
    <n v="5.8730001449999998"/>
    <n v="181736000"/>
    <n v="0.23500013399999986"/>
    <x v="1"/>
    <x v="1"/>
    <x v="2"/>
  </r>
  <r>
    <x v="3141"/>
    <n v="6.3099999430000002"/>
    <n v="6.3489999770000001"/>
    <n v="6.1335000989999999"/>
    <n v="6.1500000950000002"/>
    <n v="264520000"/>
    <n v="0.21549987800000014"/>
    <x v="1"/>
    <x v="0"/>
    <x v="1"/>
  </r>
  <r>
    <x v="3142"/>
    <n v="6.3334999080000003"/>
    <n v="6.4159998890000001"/>
    <n v="6.2795000080000003"/>
    <n v="6.3555002209999998"/>
    <n v="172484000"/>
    <n v="0.13649988099999977"/>
    <x v="0"/>
    <x v="1"/>
    <x v="1"/>
  </r>
  <r>
    <x v="3143"/>
    <n v="6.5075001720000003"/>
    <n v="6.5304999349999999"/>
    <n v="6.3000001909999996"/>
    <n v="6.3400001530000001"/>
    <n v="210586000"/>
    <n v="0.23049974400000028"/>
    <x v="1"/>
    <x v="0"/>
    <x v="1"/>
  </r>
  <r>
    <x v="3144"/>
    <n v="6.495500088"/>
    <n v="6.5654997829999999"/>
    <n v="6.4165000919999997"/>
    <n v="6.5539999010000001"/>
    <n v="148684000"/>
    <n v="0.14899969100000021"/>
    <x v="0"/>
    <x v="0"/>
    <x v="0"/>
  </r>
  <r>
    <x v="3145"/>
    <n v="6.5265002250000004"/>
    <n v="6.607500076"/>
    <n v="6.4990000720000003"/>
    <n v="6.4990000720000003"/>
    <n v="144202000"/>
    <n v="0.10850000399999971"/>
    <x v="1"/>
    <x v="1"/>
    <x v="2"/>
  </r>
  <r>
    <x v="3146"/>
    <n v="6.6484999660000001"/>
    <n v="6.6494998929999998"/>
    <n v="6.4875001909999996"/>
    <n v="6.558000088"/>
    <n v="147536000"/>
    <n v="0.16199970200000013"/>
    <x v="1"/>
    <x v="1"/>
    <x v="2"/>
  </r>
  <r>
    <x v="3147"/>
    <n v="6.5795001979999999"/>
    <n v="6.728000164"/>
    <n v="6.5489997860000004"/>
    <n v="6.6059999469999999"/>
    <n v="180366000"/>
    <n v="0.17900037799999957"/>
    <x v="0"/>
    <x v="0"/>
    <x v="0"/>
  </r>
  <r>
    <x v="3148"/>
    <n v="6.5625"/>
    <n v="6.5925002099999999"/>
    <n v="6.4660000799999997"/>
    <n v="6.5700001720000003"/>
    <n v="154960000"/>
    <n v="0.12650013000000015"/>
    <x v="0"/>
    <x v="0"/>
    <x v="0"/>
  </r>
  <r>
    <x v="3149"/>
    <n v="6.5644998550000002"/>
    <n v="6.5704998970000004"/>
    <n v="6.4765000339999999"/>
    <n v="6.545000076"/>
    <n v="104270000"/>
    <n v="9.3999863000000516E-2"/>
    <x v="1"/>
    <x v="1"/>
    <x v="2"/>
  </r>
  <r>
    <x v="3150"/>
    <n v="6.4495000840000003"/>
    <n v="6.5269999500000004"/>
    <n v="6.4239997860000004"/>
    <n v="6.5269999500000004"/>
    <n v="119964000"/>
    <n v="0.10300016400000001"/>
    <x v="0"/>
    <x v="1"/>
    <x v="1"/>
  </r>
  <r>
    <x v="3151"/>
    <n v="6.4829998020000001"/>
    <n v="6.4994997980000004"/>
    <n v="6.370500088"/>
    <n v="6.3880000109999999"/>
    <n v="133052000"/>
    <n v="0.12899971000000043"/>
    <x v="1"/>
    <x v="1"/>
    <x v="2"/>
  </r>
  <r>
    <x v="3152"/>
    <n v="6.6500000950000002"/>
    <n v="6.6500000950000002"/>
    <n v="6.5500001909999996"/>
    <n v="6.5524997709999999"/>
    <n v="137562000"/>
    <n v="9.9999904000000583E-2"/>
    <x v="1"/>
    <x v="1"/>
    <x v="2"/>
  </r>
  <r>
    <x v="3153"/>
    <n v="6.646999836"/>
    <n v="6.7164998049999998"/>
    <n v="6.6110000610000004"/>
    <n v="6.6785001749999999"/>
    <n v="146394000"/>
    <n v="0.1054997439999994"/>
    <x v="0"/>
    <x v="0"/>
    <x v="0"/>
  </r>
  <r>
    <x v="3154"/>
    <n v="6.7014999389999996"/>
    <n v="6.7100000380000004"/>
    <n v="6.6199998860000004"/>
    <n v="6.665500164"/>
    <n v="101424000"/>
    <n v="9.0000152E-2"/>
    <x v="1"/>
    <x v="0"/>
    <x v="1"/>
  </r>
  <r>
    <x v="3155"/>
    <n v="6.5869998929999998"/>
    <n v="6.6500000950000002"/>
    <n v="6.4939999579999999"/>
    <n v="6.5149998660000001"/>
    <n v="88452000"/>
    <n v="0.15600013700000037"/>
    <x v="1"/>
    <x v="1"/>
    <x v="2"/>
  </r>
  <r>
    <x v="3156"/>
    <n v="6.7954998020000001"/>
    <n v="6.8039999010000001"/>
    <n v="6.6079998020000001"/>
    <n v="6.6094999310000002"/>
    <n v="202390000"/>
    <n v="0.19600009899999993"/>
    <x v="1"/>
    <x v="0"/>
    <x v="1"/>
  </r>
  <r>
    <x v="3157"/>
    <n v="6.9250001909999996"/>
    <n v="6.9675002099999999"/>
    <n v="6.7874999049999998"/>
    <n v="6.8470001219999999"/>
    <n v="193152000"/>
    <n v="0.18000030500000008"/>
    <x v="1"/>
    <x v="1"/>
    <x v="2"/>
  </r>
  <r>
    <x v="3158"/>
    <n v="7.1125001909999996"/>
    <n v="7.1335000989999999"/>
    <n v="6.9479999540000001"/>
    <n v="6.9574999809999998"/>
    <n v="235960000"/>
    <n v="0.18550014499999978"/>
    <x v="1"/>
    <x v="1"/>
    <x v="2"/>
  </r>
  <r>
    <x v="3159"/>
    <n v="7.0584998130000001"/>
    <n v="7.2954998020000001"/>
    <n v="7.0384998320000003"/>
    <n v="7.1810002329999998"/>
    <n v="330470000"/>
    <n v="0.25699996999999986"/>
    <x v="0"/>
    <x v="0"/>
    <x v="0"/>
  </r>
  <r>
    <x v="3160"/>
    <n v="6.8790001869999999"/>
    <n v="7.1725001339999999"/>
    <n v="6.7554998399999997"/>
    <n v="7.1710000039999997"/>
    <n v="296548000"/>
    <n v="0.41700029400000016"/>
    <x v="0"/>
    <x v="0"/>
    <x v="0"/>
  </r>
  <r>
    <x v="3161"/>
    <n v="6.7104997629999996"/>
    <n v="6.9499998090000004"/>
    <n v="6.691999912"/>
    <n v="6.9000000950000002"/>
    <n v="156740000"/>
    <n v="0.25799989700000037"/>
    <x v="0"/>
    <x v="1"/>
    <x v="1"/>
  </r>
  <r>
    <x v="3162"/>
    <n v="6.7055001259999996"/>
    <n v="6.8039999010000001"/>
    <n v="6.6434998509999996"/>
    <n v="6.7150001530000001"/>
    <n v="160056000"/>
    <n v="0.16050005000000045"/>
    <x v="0"/>
    <x v="1"/>
    <x v="1"/>
  </r>
  <r>
    <x v="3163"/>
    <n v="6.5654997829999999"/>
    <n v="6.7354998589999999"/>
    <n v="6.4910001749999999"/>
    <n v="6.7300000190000002"/>
    <n v="252658000"/>
    <n v="0.24449968399999999"/>
    <x v="0"/>
    <x v="0"/>
    <x v="0"/>
  </r>
  <r>
    <x v="3164"/>
    <n v="6.7690000530000001"/>
    <n v="6.8095002170000001"/>
    <n v="6.6199998860000004"/>
    <n v="6.620500088"/>
    <n v="226872000"/>
    <n v="0.18950033099999963"/>
    <x v="1"/>
    <x v="0"/>
    <x v="1"/>
  </r>
  <r>
    <x v="3165"/>
    <n v="6.7074999809999998"/>
    <n v="6.8144998550000002"/>
    <n v="6.6599998469999999"/>
    <n v="6.8035001749999999"/>
    <n v="160934000"/>
    <n v="0.1545000080000003"/>
    <x v="0"/>
    <x v="1"/>
    <x v="1"/>
  </r>
  <r>
    <x v="3166"/>
    <n v="6.5689997670000002"/>
    <n v="6.6304998399999997"/>
    <n v="6.4675002099999999"/>
    <n v="6.625"/>
    <n v="200458000"/>
    <n v="0.16299962999999984"/>
    <x v="0"/>
    <x v="0"/>
    <x v="0"/>
  </r>
  <r>
    <x v="3167"/>
    <n v="6.5114998819999999"/>
    <n v="6.6230001449999998"/>
    <n v="6.4794998169999998"/>
    <n v="6.5380001070000002"/>
    <n v="148576000"/>
    <n v="0.14350032800000001"/>
    <x v="0"/>
    <x v="1"/>
    <x v="1"/>
  </r>
  <r>
    <x v="3168"/>
    <n v="6.4180002209999998"/>
    <n v="6.5725002290000001"/>
    <n v="6.3825001720000003"/>
    <n v="6.5465002060000002"/>
    <n v="205226000"/>
    <n v="0.19000005699999978"/>
    <x v="0"/>
    <x v="0"/>
    <x v="0"/>
  </r>
  <r>
    <x v="3169"/>
    <n v="6.3454999919999997"/>
    <n v="6.5040001869999999"/>
    <n v="6.3449997900000001"/>
    <n v="6.4679999349999999"/>
    <n v="169530000"/>
    <n v="0.15900039699999979"/>
    <x v="0"/>
    <x v="1"/>
    <x v="1"/>
  </r>
  <r>
    <x v="3170"/>
    <n v="6.4239997860000004"/>
    <n v="6.4394998550000002"/>
    <n v="6.2824997900000001"/>
    <n v="6.3955001830000002"/>
    <n v="192108000"/>
    <n v="0.15700006500000008"/>
    <x v="1"/>
    <x v="0"/>
    <x v="1"/>
  </r>
  <r>
    <x v="3171"/>
    <n v="6.6395001410000001"/>
    <n v="6.6599998469999999"/>
    <n v="6.5095000269999996"/>
    <n v="6.5240001679999997"/>
    <n v="189472000"/>
    <n v="0.15049982000000028"/>
    <x v="1"/>
    <x v="0"/>
    <x v="1"/>
  </r>
  <r>
    <x v="3172"/>
    <n v="6.6875"/>
    <n v="6.7994999890000001"/>
    <n v="6.6325001720000003"/>
    <n v="6.6880002019999996"/>
    <n v="165150000"/>
    <n v="0.16699981699999977"/>
    <x v="0"/>
    <x v="1"/>
    <x v="1"/>
  </r>
  <r>
    <x v="3173"/>
    <n v="6.9470000269999996"/>
    <n v="6.9524998660000001"/>
    <n v="6.7175002099999999"/>
    <n v="6.7399997709999999"/>
    <n v="190922000"/>
    <n v="0.23499965600000028"/>
    <x v="1"/>
    <x v="0"/>
    <x v="1"/>
  </r>
  <r>
    <x v="3174"/>
    <n v="6.9235000610000004"/>
    <n v="6.9850001339999999"/>
    <n v="6.8769998550000002"/>
    <n v="6.9600000380000004"/>
    <n v="102576000"/>
    <n v="0.10800027899999964"/>
    <x v="0"/>
    <x v="1"/>
    <x v="1"/>
  </r>
  <r>
    <x v="3175"/>
    <n v="6.9654998780000001"/>
    <n v="7.0989999770000001"/>
    <n v="6.9264998440000003"/>
    <n v="6.9875001909999996"/>
    <n v="175278000"/>
    <n v="0.17250013299999978"/>
    <x v="0"/>
    <x v="0"/>
    <x v="0"/>
  </r>
  <r>
    <x v="3176"/>
    <n v="6.9704999919999997"/>
    <n v="7.1290001869999999"/>
    <n v="6.9274997709999999"/>
    <n v="7.0644998550000002"/>
    <n v="168012000"/>
    <n v="0.20150041600000002"/>
    <x v="0"/>
    <x v="0"/>
    <x v="0"/>
  </r>
  <r>
    <x v="3177"/>
    <n v="6.8245000840000003"/>
    <n v="6.920000076"/>
    <n v="6.7639999389999996"/>
    <n v="6.920000076"/>
    <n v="138264000"/>
    <n v="0.15600013700000037"/>
    <x v="0"/>
    <x v="0"/>
    <x v="0"/>
  </r>
  <r>
    <x v="3178"/>
    <n v="6.7259998320000003"/>
    <n v="6.8639998440000003"/>
    <n v="6.7259998320000003"/>
    <n v="6.8544998169999998"/>
    <n v="90460000"/>
    <n v="0.13800001200000001"/>
    <x v="0"/>
    <x v="1"/>
    <x v="1"/>
  </r>
  <r>
    <x v="3179"/>
    <n v="6.6950001720000003"/>
    <n v="6.8305001259999996"/>
    <n v="6.6570000650000001"/>
    <n v="6.8125"/>
    <n v="151998000"/>
    <n v="0.17350006099999948"/>
    <x v="0"/>
    <x v="1"/>
    <x v="1"/>
  </r>
  <r>
    <x v="3180"/>
    <n v="6.7344999310000002"/>
    <n v="6.7740001679999997"/>
    <n v="6.5904998780000001"/>
    <n v="6.6715002060000002"/>
    <n v="177038000"/>
    <n v="0.18350028999999957"/>
    <x v="1"/>
    <x v="0"/>
    <x v="1"/>
  </r>
  <r>
    <x v="3181"/>
    <n v="6.6125001909999996"/>
    <n v="6.7364997860000004"/>
    <n v="6.5824999809999998"/>
    <n v="6.7300000190000002"/>
    <n v="143576000"/>
    <n v="0.15399980500000066"/>
    <x v="0"/>
    <x v="1"/>
    <x v="1"/>
  </r>
  <r>
    <x v="3182"/>
    <n v="6.5"/>
    <n v="6.6160001749999999"/>
    <n v="6.4400000569999998"/>
    <n v="6.6005001070000002"/>
    <n v="220604000"/>
    <n v="0.17600011800000015"/>
    <x v="0"/>
    <x v="0"/>
    <x v="0"/>
  </r>
  <r>
    <x v="3183"/>
    <n v="6.6760001180000001"/>
    <n v="6.6840000149999996"/>
    <n v="6.4514999389999996"/>
    <n v="6.5279998780000001"/>
    <n v="196610000"/>
    <n v="0.232500076"/>
    <x v="1"/>
    <x v="0"/>
    <x v="1"/>
  </r>
  <r>
    <x v="3184"/>
    <n v="6.5155000689999998"/>
    <n v="6.6399998660000001"/>
    <n v="6.4604997629999996"/>
    <n v="6.6310000420000001"/>
    <n v="175588000"/>
    <n v="0.17950010300000052"/>
    <x v="0"/>
    <x v="1"/>
    <x v="1"/>
  </r>
  <r>
    <x v="3185"/>
    <n v="6.3674998279999997"/>
    <n v="6.4910001749999999"/>
    <n v="6.3274998660000001"/>
    <n v="6.4495000840000003"/>
    <n v="181926000"/>
    <n v="0.16350030899999979"/>
    <x v="0"/>
    <x v="1"/>
    <x v="1"/>
  </r>
  <r>
    <x v="3186"/>
    <n v="6.4555001259999996"/>
    <n v="6.4854998589999999"/>
    <n v="6.2874999049999998"/>
    <n v="6.3949999809999998"/>
    <n v="214464000"/>
    <n v="0.19799995400000014"/>
    <x v="1"/>
    <x v="0"/>
    <x v="1"/>
  </r>
  <r>
    <x v="3187"/>
    <n v="6.3674998279999997"/>
    <n v="6.5190000530000001"/>
    <n v="6.3200001720000003"/>
    <n v="6.4569997790000002"/>
    <n v="195498000"/>
    <n v="0.19899988099999977"/>
    <x v="0"/>
    <x v="1"/>
    <x v="1"/>
  </r>
  <r>
    <x v="3188"/>
    <n v="6.3569998740000004"/>
    <n v="6.482500076"/>
    <n v="6.353000164"/>
    <n v="6.4590001109999999"/>
    <n v="307530000"/>
    <n v="0.12949991199999999"/>
    <x v="0"/>
    <x v="0"/>
    <x v="0"/>
  </r>
  <r>
    <x v="3189"/>
    <n v="6.3804998399999997"/>
    <n v="6.4000000950000002"/>
    <n v="6.2164998049999998"/>
    <n v="6.3154997829999999"/>
    <n v="177852000"/>
    <n v="0.18350029000000045"/>
    <x v="1"/>
    <x v="1"/>
    <x v="2"/>
  </r>
  <r>
    <x v="3190"/>
    <n v="6.2890000339999999"/>
    <n v="6.4600000380000004"/>
    <n v="6.2540001869999999"/>
    <n v="6.3565001490000004"/>
    <n v="181494000"/>
    <n v="0.20599985100000051"/>
    <x v="0"/>
    <x v="1"/>
    <x v="1"/>
  </r>
  <r>
    <x v="3191"/>
    <n v="6.3309998509999996"/>
    <n v="6.4074997900000001"/>
    <n v="6.25"/>
    <n v="6.3629999159999997"/>
    <n v="199412000"/>
    <n v="0.15749979000000014"/>
    <x v="0"/>
    <x v="1"/>
    <x v="1"/>
  </r>
  <r>
    <x v="3192"/>
    <n v="6.0714998250000001"/>
    <n v="6.3835000989999999"/>
    <n v="6.0380001070000002"/>
    <n v="6.2800002099999999"/>
    <n v="231378000"/>
    <n v="0.3454999919999997"/>
    <x v="0"/>
    <x v="1"/>
    <x v="1"/>
  </r>
  <r>
    <x v="3193"/>
    <n v="6.0155000689999998"/>
    <n v="6.1139998440000003"/>
    <n v="5.9060001370000004"/>
    <n v="6.1050000190000002"/>
    <n v="240478000"/>
    <n v="0.20799970699999992"/>
    <x v="0"/>
    <x v="0"/>
    <x v="0"/>
  </r>
  <r>
    <x v="3194"/>
    <n v="5.9739999770000001"/>
    <n v="6.1490001679999997"/>
    <n v="5.9530000689999998"/>
    <n v="6.0279998780000001"/>
    <n v="191180000"/>
    <n v="0.19600009899999993"/>
    <x v="0"/>
    <x v="1"/>
    <x v="1"/>
  </r>
  <r>
    <x v="3195"/>
    <n v="6.1374998090000004"/>
    <n v="6.1665000919999997"/>
    <n v="5.9400000569999998"/>
    <n v="6.0514998440000003"/>
    <n v="295306000"/>
    <n v="0.22650003499999993"/>
    <x v="1"/>
    <x v="1"/>
    <x v="2"/>
  </r>
  <r>
    <x v="3196"/>
    <n v="6.3014998440000003"/>
    <n v="6.3600001339999999"/>
    <n v="6.1399998660000001"/>
    <n v="6.2214999200000003"/>
    <n v="545862000"/>
    <n v="0.22000026799999972"/>
    <x v="1"/>
    <x v="1"/>
    <x v="2"/>
  </r>
  <r>
    <x v="3197"/>
    <n v="6.2705001830000002"/>
    <n v="6.5925002099999999"/>
    <n v="6.2069997790000002"/>
    <n v="6.4885001180000001"/>
    <n v="589426000"/>
    <n v="0.38550043099999964"/>
    <x v="0"/>
    <x v="1"/>
    <x v="1"/>
  </r>
  <r>
    <x v="3198"/>
    <n v="5.9435000420000001"/>
    <n v="6.2430000310000002"/>
    <n v="5.6909999850000004"/>
    <n v="6.1589999200000003"/>
    <n v="755488000"/>
    <n v="0.55200004599999986"/>
    <x v="0"/>
    <x v="0"/>
    <x v="0"/>
  </r>
  <r>
    <x v="3199"/>
    <n v="5.9060001370000004"/>
    <n v="5.9489998819999999"/>
    <n v="5.7199997900000001"/>
    <n v="5.9394998550000002"/>
    <n v="461594000"/>
    <n v="0.22900009199999971"/>
    <x v="0"/>
    <x v="0"/>
    <x v="0"/>
  </r>
  <r>
    <x v="3200"/>
    <n v="5.954999924"/>
    <n v="5.9805002209999998"/>
    <n v="5.8280000689999998"/>
    <n v="5.8559999469999999"/>
    <n v="248118000"/>
    <n v="0.152500152"/>
    <x v="1"/>
    <x v="1"/>
    <x v="2"/>
  </r>
  <r>
    <x v="3201"/>
    <n v="5.7969999310000002"/>
    <n v="6.0164999960000003"/>
    <n v="5.7870001789999996"/>
    <n v="5.9320001600000003"/>
    <n v="255680000"/>
    <n v="0.22949981700000066"/>
    <x v="0"/>
    <x v="0"/>
    <x v="0"/>
  </r>
  <r>
    <x v="3202"/>
    <n v="5.8695001600000003"/>
    <n v="5.8825001720000003"/>
    <n v="5.704999924"/>
    <n v="5.7940001490000004"/>
    <n v="220496000"/>
    <n v="0.1775002480000003"/>
    <x v="1"/>
    <x v="0"/>
    <x v="1"/>
  </r>
  <r>
    <x v="3203"/>
    <n v="5.8414998049999998"/>
    <n v="6.0500001909999996"/>
    <n v="5.8280000689999998"/>
    <n v="5.9689998629999996"/>
    <n v="197804000"/>
    <n v="0.22200012199999986"/>
    <x v="0"/>
    <x v="0"/>
    <x v="0"/>
  </r>
  <r>
    <x v="3204"/>
    <n v="5.9015002250000004"/>
    <n v="5.9545001979999999"/>
    <n v="5.8499999049999998"/>
    <n v="5.9099998469999999"/>
    <n v="184460000"/>
    <n v="0.10450029300000008"/>
    <x v="0"/>
    <x v="0"/>
    <x v="0"/>
  </r>
  <r>
    <x v="3205"/>
    <n v="5.8680000310000002"/>
    <n v="5.9305000310000002"/>
    <n v="5.8000001909999996"/>
    <n v="5.9000000950000002"/>
    <n v="124664000"/>
    <n v="0.13049984000000059"/>
    <x v="0"/>
    <x v="1"/>
    <x v="1"/>
  </r>
  <r>
    <x v="3206"/>
    <n v="6.004499912"/>
    <n v="6.0209999080000003"/>
    <n v="5.8249998090000004"/>
    <n v="5.8604998589999999"/>
    <n v="166870000"/>
    <n v="0.19600009899999993"/>
    <x v="1"/>
    <x v="0"/>
    <x v="1"/>
  </r>
  <r>
    <x v="3207"/>
    <n v="5.9829998020000001"/>
    <n v="5.9970002170000001"/>
    <n v="5.875"/>
    <n v="5.9495000840000003"/>
    <n v="161470000"/>
    <n v="0.12200021700000008"/>
    <x v="1"/>
    <x v="1"/>
    <x v="2"/>
  </r>
  <r>
    <x v="3208"/>
    <n v="5.8765001300000002"/>
    <n v="6.0250000950000002"/>
    <n v="5.8590002060000002"/>
    <n v="6.0029997829999999"/>
    <n v="178654000"/>
    <n v="0.16599988900000007"/>
    <x v="0"/>
    <x v="1"/>
    <x v="1"/>
  </r>
  <r>
    <x v="3209"/>
    <n v="5.8154997829999999"/>
    <n v="5.8565001490000004"/>
    <n v="5.7775001530000001"/>
    <n v="5.8534998890000001"/>
    <n v="178896000"/>
    <n v="7.8999996000000294E-2"/>
    <x v="0"/>
    <x v="1"/>
    <x v="1"/>
  </r>
  <r>
    <x v="3210"/>
    <n v="5.9039998049999998"/>
    <n v="5.9254999159999997"/>
    <n v="5.7410001749999999"/>
    <n v="5.7919998169999998"/>
    <n v="196002000"/>
    <n v="0.18449974099999977"/>
    <x v="1"/>
    <x v="0"/>
    <x v="1"/>
  </r>
  <r>
    <x v="3211"/>
    <n v="5.8759999279999997"/>
    <n v="5.9545001979999999"/>
    <n v="5.8499999049999998"/>
    <n v="5.8955001830000002"/>
    <n v="142312000"/>
    <n v="0.10450029300000008"/>
    <x v="0"/>
    <x v="0"/>
    <x v="0"/>
  </r>
  <r>
    <x v="3212"/>
    <n v="5.9004998210000004"/>
    <n v="5.9485001559999997"/>
    <n v="5.8090000149999996"/>
    <n v="5.8685002329999998"/>
    <n v="136146000"/>
    <n v="0.13950014100000008"/>
    <x v="1"/>
    <x v="1"/>
    <x v="2"/>
  </r>
  <r>
    <x v="3213"/>
    <n v="5.8619999890000001"/>
    <n v="5.9625000950000002"/>
    <n v="5.8255000109999999"/>
    <n v="5.9004998210000004"/>
    <n v="141364000"/>
    <n v="0.1370000840000003"/>
    <x v="0"/>
    <x v="1"/>
    <x v="1"/>
  </r>
  <r>
    <x v="3214"/>
    <n v="5.9860000610000004"/>
    <n v="5.9899997709999999"/>
    <n v="5.857500076"/>
    <n v="5.8979997629999996"/>
    <n v="147798000"/>
    <n v="0.13249969499999992"/>
    <x v="1"/>
    <x v="1"/>
    <x v="2"/>
  </r>
  <r>
    <x v="3215"/>
    <n v="5.9099998469999999"/>
    <n v="5.9169998169999998"/>
    <n v="5.7925000190000002"/>
    <n v="5.9085001950000002"/>
    <n v="190668000"/>
    <n v="0.12449979799999955"/>
    <x v="1"/>
    <x v="0"/>
    <x v="1"/>
  </r>
  <r>
    <x v="3216"/>
    <n v="5.920000076"/>
    <n v="5.9714999200000003"/>
    <n v="5.8499999049999998"/>
    <n v="5.8940000530000001"/>
    <n v="114432000"/>
    <n v="0.12150001500000052"/>
    <x v="1"/>
    <x v="1"/>
    <x v="2"/>
  </r>
  <r>
    <x v="3217"/>
    <n v="6.2270002370000004"/>
    <n v="6.2329998020000001"/>
    <n v="5.8765001300000002"/>
    <n v="5.9349999430000002"/>
    <n v="265930000"/>
    <n v="0.35649967199999999"/>
    <x v="1"/>
    <x v="0"/>
    <x v="1"/>
  </r>
  <r>
    <x v="3218"/>
    <n v="6.2765002250000004"/>
    <n v="6.3674998279999997"/>
    <n v="6.2399997709999999"/>
    <n v="6.2505002019999996"/>
    <n v="241950000"/>
    <n v="0.12750005699999978"/>
    <x v="1"/>
    <x v="0"/>
    <x v="1"/>
  </r>
  <r>
    <x v="3219"/>
    <n v="6.2944998740000004"/>
    <n v="6.3470001219999999"/>
    <n v="6.2214999200000003"/>
    <n v="6.2699999809999998"/>
    <n v="128808000"/>
    <n v="0.12550020199999956"/>
    <x v="1"/>
    <x v="1"/>
    <x v="2"/>
  </r>
  <r>
    <x v="3220"/>
    <n v="6.4264998440000003"/>
    <n v="6.4425001139999996"/>
    <n v="6.2785000799999997"/>
    <n v="6.2989997860000004"/>
    <n v="150194000"/>
    <n v="0.16400003399999985"/>
    <x v="1"/>
    <x v="0"/>
    <x v="1"/>
  </r>
  <r>
    <x v="3221"/>
    <n v="6.4454998970000004"/>
    <n v="6.4724998469999999"/>
    <n v="6.3534998890000001"/>
    <n v="6.4565000530000001"/>
    <n v="135386000"/>
    <n v="0.11899995799999985"/>
    <x v="0"/>
    <x v="0"/>
    <x v="0"/>
  </r>
  <r>
    <x v="3222"/>
    <n v="6.5054998399999997"/>
    <n v="6.5425000190000002"/>
    <n v="6.3854999540000001"/>
    <n v="6.4149999619999996"/>
    <n v="112118000"/>
    <n v="0.15700006500000008"/>
    <x v="1"/>
    <x v="1"/>
    <x v="2"/>
  </r>
  <r>
    <x v="3223"/>
    <n v="6.4409999850000004"/>
    <n v="6.540500164"/>
    <n v="6.3984999660000001"/>
    <n v="6.4794998169999998"/>
    <n v="121416000"/>
    <n v="0.14200019799999986"/>
    <x v="0"/>
    <x v="0"/>
    <x v="0"/>
  </r>
  <r>
    <x v="3224"/>
    <n v="6.5254998210000004"/>
    <n v="6.5584998130000001"/>
    <n v="6.4239997860000004"/>
    <n v="6.4555001259999996"/>
    <n v="112514000"/>
    <n v="0.13450002699999963"/>
    <x v="1"/>
    <x v="1"/>
    <x v="2"/>
  </r>
  <r>
    <x v="3225"/>
    <n v="6.6789999010000001"/>
    <n v="6.6810002329999998"/>
    <n v="6.5180001259999996"/>
    <n v="6.5225000380000004"/>
    <n v="144816000"/>
    <n v="0.16300010700000023"/>
    <x v="1"/>
    <x v="0"/>
    <x v="1"/>
  </r>
  <r>
    <x v="3226"/>
    <n v="6.5910000799999997"/>
    <n v="6.7100000380000004"/>
    <n v="6.5590000149999996"/>
    <n v="6.7100000380000004"/>
    <n v="123016000"/>
    <n v="0.15100002300000082"/>
    <x v="0"/>
    <x v="1"/>
    <x v="1"/>
  </r>
  <r>
    <x v="3227"/>
    <n v="6.5564999579999999"/>
    <n v="6.5999999049999998"/>
    <n v="6.4314999579999999"/>
    <n v="6.5850000380000004"/>
    <n v="126584000"/>
    <n v="0.16849994699999993"/>
    <x v="0"/>
    <x v="0"/>
    <x v="0"/>
  </r>
  <r>
    <x v="3228"/>
    <n v="6.5894999500000004"/>
    <n v="6.6145000459999999"/>
    <n v="6.5250000950000002"/>
    <n v="6.5619997980000004"/>
    <n v="82650000"/>
    <n v="8.9499950999999633E-2"/>
    <x v="1"/>
    <x v="1"/>
    <x v="2"/>
  </r>
  <r>
    <x v="3229"/>
    <n v="6.566999912"/>
    <n v="6.6345000269999996"/>
    <n v="6.5609998699999998"/>
    <n v="6.620500088"/>
    <n v="87176000"/>
    <n v="7.3500156999999788E-2"/>
    <x v="0"/>
    <x v="1"/>
    <x v="1"/>
  </r>
  <r>
    <x v="3230"/>
    <n v="6.6380000109999999"/>
    <n v="6.642499924"/>
    <n v="6.521999836"/>
    <n v="6.5510001180000001"/>
    <n v="100426000"/>
    <n v="0.12050008800000001"/>
    <x v="1"/>
    <x v="1"/>
    <x v="2"/>
  </r>
  <r>
    <x v="3231"/>
    <n v="6.517499924"/>
    <n v="6.6855001449999998"/>
    <n v="6.4829998020000001"/>
    <n v="6.6855001449999998"/>
    <n v="178100000"/>
    <n v="0.20250034299999964"/>
    <x v="0"/>
    <x v="0"/>
    <x v="0"/>
  </r>
  <r>
    <x v="3232"/>
    <n v="6.5234999660000001"/>
    <n v="6.5479998589999999"/>
    <n v="6.4320001600000003"/>
    <n v="6.5100002290000001"/>
    <n v="107668000"/>
    <n v="0.11599969899999962"/>
    <x v="1"/>
    <x v="0"/>
    <x v="1"/>
  </r>
  <r>
    <x v="3233"/>
    <n v="6.4629998210000004"/>
    <n v="6.5469999310000002"/>
    <n v="6.4035000799999997"/>
    <n v="6.5444998740000004"/>
    <n v="84262000"/>
    <n v="0.14349985100000051"/>
    <x v="0"/>
    <x v="1"/>
    <x v="1"/>
  </r>
  <r>
    <x v="3234"/>
    <n v="6.4019999500000004"/>
    <n v="6.4699997900000001"/>
    <n v="6.3600001339999999"/>
    <n v="6.4320001600000003"/>
    <n v="93928000"/>
    <n v="0.10999965600000028"/>
    <x v="0"/>
    <x v="1"/>
    <x v="1"/>
  </r>
  <r>
    <x v="3235"/>
    <n v="6.7364997860000004"/>
    <n v="6.8454999919999997"/>
    <n v="6.4019999500000004"/>
    <n v="6.4569997790000002"/>
    <n v="324192000"/>
    <n v="0.44350004199999926"/>
    <x v="1"/>
    <x v="0"/>
    <x v="1"/>
  </r>
  <r>
    <x v="3236"/>
    <n v="6.7529997829999999"/>
    <n v="6.8495001789999996"/>
    <n v="6.6880002019999996"/>
    <n v="6.7449998860000004"/>
    <n v="131314000"/>
    <n v="0.16149997700000007"/>
    <x v="1"/>
    <x v="0"/>
    <x v="1"/>
  </r>
  <r>
    <x v="3237"/>
    <n v="6.7560000420000001"/>
    <n v="6.8315000530000001"/>
    <n v="6.7164998049999998"/>
    <n v="6.7684998509999996"/>
    <n v="92538000"/>
    <n v="0.1150002480000003"/>
    <x v="0"/>
    <x v="1"/>
    <x v="1"/>
  </r>
  <r>
    <x v="3238"/>
    <n v="6.8289999960000003"/>
    <n v="6.9095001219999999"/>
    <n v="6.7680001259999996"/>
    <n v="6.7870001789999996"/>
    <n v="123854000"/>
    <n v="0.14149999600000029"/>
    <x v="1"/>
    <x v="0"/>
    <x v="1"/>
  </r>
  <r>
    <x v="3239"/>
    <n v="6.7884998320000003"/>
    <n v="6.8400001530000001"/>
    <n v="6.7239999770000001"/>
    <n v="6.8000001909999996"/>
    <n v="92012000"/>
    <n v="0.11600017600000001"/>
    <x v="0"/>
    <x v="1"/>
    <x v="1"/>
  </r>
  <r>
    <x v="3240"/>
    <n v="6.5904998780000001"/>
    <n v="6.8255000109999999"/>
    <n v="6.5590000149999996"/>
    <n v="6.7899999619999996"/>
    <n v="175716000"/>
    <n v="0.26649999600000029"/>
    <x v="0"/>
    <x v="0"/>
    <x v="0"/>
  </r>
  <r>
    <x v="3241"/>
    <n v="6.5745000840000003"/>
    <n v="6.6869997980000004"/>
    <n v="6.5390000339999999"/>
    <n v="6.642499924"/>
    <n v="116330000"/>
    <n v="0.14799976400000059"/>
    <x v="0"/>
    <x v="1"/>
    <x v="1"/>
  </r>
  <r>
    <x v="3242"/>
    <n v="6.7779998780000001"/>
    <n v="6.8000001909999996"/>
    <n v="6.5590000149999996"/>
    <n v="6.5615000720000003"/>
    <n v="159006000"/>
    <n v="0.24100017600000001"/>
    <x v="1"/>
    <x v="0"/>
    <x v="1"/>
  </r>
  <r>
    <x v="3243"/>
    <n v="6.7435002329999998"/>
    <n v="6.8039999010000001"/>
    <n v="6.6929998399999997"/>
    <n v="6.7979998589999999"/>
    <n v="118908000"/>
    <n v="0.11100006100000037"/>
    <x v="0"/>
    <x v="1"/>
    <x v="1"/>
  </r>
  <r>
    <x v="3244"/>
    <n v="7.0479998589999999"/>
    <n v="7.0625"/>
    <n v="6.7354998589999999"/>
    <n v="6.7354998589999999"/>
    <n v="253782000"/>
    <n v="0.32700014100000008"/>
    <x v="1"/>
    <x v="0"/>
    <x v="1"/>
  </r>
  <r>
    <x v="3245"/>
    <n v="7.0029997829999999"/>
    <n v="7.0665001869999999"/>
    <n v="6.9534997939999998"/>
    <n v="7.0359997749999996"/>
    <n v="120222000"/>
    <n v="0.11300039300000009"/>
    <x v="0"/>
    <x v="0"/>
    <x v="0"/>
  </r>
  <r>
    <x v="3246"/>
    <n v="7.0599999430000002"/>
    <n v="7.1455001830000002"/>
    <n v="6.9840002060000002"/>
    <n v="7"/>
    <n v="108906000"/>
    <n v="0.16149997700000007"/>
    <x v="1"/>
    <x v="0"/>
    <x v="1"/>
  </r>
  <r>
    <x v="3247"/>
    <n v="7.0079998970000004"/>
    <n v="7.0989999770000001"/>
    <n v="6.9559998509999996"/>
    <n v="7.0615000720000003"/>
    <n v="95710000"/>
    <n v="0.14300012600000045"/>
    <x v="0"/>
    <x v="1"/>
    <x v="1"/>
  </r>
  <r>
    <x v="3248"/>
    <n v="7.2140002250000004"/>
    <n v="7.2249999049999998"/>
    <n v="6.9600000380000004"/>
    <n v="7.0170001979999999"/>
    <n v="158006000"/>
    <n v="0.26499986699999933"/>
    <x v="1"/>
    <x v="0"/>
    <x v="1"/>
  </r>
  <r>
    <x v="3249"/>
    <n v="7.2909998890000001"/>
    <n v="7.3544998169999998"/>
    <n v="7.1999998090000004"/>
    <n v="7.2274999619999996"/>
    <n v="156592000"/>
    <n v="0.15450000799999941"/>
    <x v="1"/>
    <x v="1"/>
    <x v="2"/>
  </r>
  <r>
    <x v="3250"/>
    <n v="7.1085000039999997"/>
    <n v="7.3585000039999997"/>
    <n v="7.0725002290000001"/>
    <n v="7.2439999579999999"/>
    <n v="167936000"/>
    <n v="0.28599977499999962"/>
    <x v="0"/>
    <x v="0"/>
    <x v="0"/>
  </r>
  <r>
    <x v="3251"/>
    <n v="7.1215000149999996"/>
    <n v="7.1834998130000001"/>
    <n v="6.9565000530000001"/>
    <n v="7.1174998279999997"/>
    <n v="120440000"/>
    <n v="0.22699975999999999"/>
    <x v="1"/>
    <x v="0"/>
    <x v="1"/>
  </r>
  <r>
    <x v="3252"/>
    <n v="7.2100000380000004"/>
    <n v="7.2319998740000004"/>
    <n v="7.1050000190000002"/>
    <n v="7.1915001869999999"/>
    <n v="86234000"/>
    <n v="0.12699985500000022"/>
    <x v="1"/>
    <x v="1"/>
    <x v="2"/>
  </r>
  <r>
    <x v="3253"/>
    <n v="7.3214998250000001"/>
    <n v="7.4499998090000004"/>
    <n v="7.1760001180000001"/>
    <n v="7.2585000989999999"/>
    <n v="147488000"/>
    <n v="0.27399969100000021"/>
    <x v="1"/>
    <x v="1"/>
    <x v="2"/>
  </r>
  <r>
    <x v="3254"/>
    <n v="7.504499912"/>
    <n v="7.5545001029999996"/>
    <n v="7.2940001490000004"/>
    <n v="7.3505001070000002"/>
    <n v="303316000"/>
    <n v="0.26049995399999926"/>
    <x v="1"/>
    <x v="1"/>
    <x v="2"/>
  </r>
  <r>
    <x v="3255"/>
    <n v="7.1814999579999999"/>
    <n v="7.4545001979999999"/>
    <n v="7.1209998130000001"/>
    <n v="7.2690000530000001"/>
    <n v="379504000"/>
    <n v="0.33350038499999979"/>
    <x v="0"/>
    <x v="0"/>
    <x v="0"/>
  </r>
  <r>
    <x v="3256"/>
    <n v="7.3555002209999998"/>
    <n v="7.3864998819999999"/>
    <n v="7.1449999809999998"/>
    <n v="7.1599998469999999"/>
    <n v="186366000"/>
    <n v="0.24149990100000007"/>
    <x v="1"/>
    <x v="0"/>
    <x v="1"/>
  </r>
  <r>
    <x v="3257"/>
    <n v="7.1009998320000003"/>
    <n v="7.3220000269999996"/>
    <n v="7.0555000310000002"/>
    <n v="7.2775001530000001"/>
    <n v="172780000"/>
    <n v="0.26649999599999941"/>
    <x v="0"/>
    <x v="1"/>
    <x v="1"/>
  </r>
  <r>
    <x v="3258"/>
    <n v="6.9675002099999999"/>
    <n v="7.1374998090000004"/>
    <n v="6.9345002170000001"/>
    <n v="7.129499912"/>
    <n v="184706000"/>
    <n v="0.20299959200000028"/>
    <x v="0"/>
    <x v="0"/>
    <x v="0"/>
  </r>
  <r>
    <x v="3259"/>
    <n v="7.0865001679999997"/>
    <n v="7.1224999430000002"/>
    <n v="6.9895000459999999"/>
    <n v="7.004499912"/>
    <n v="126284000"/>
    <n v="0.13299989700000037"/>
    <x v="1"/>
    <x v="0"/>
    <x v="1"/>
  </r>
  <r>
    <x v="3260"/>
    <n v="6.8550000190000002"/>
    <n v="7.0700001720000003"/>
    <n v="6.8454999919999997"/>
    <n v="7.0700001720000003"/>
    <n v="122270000"/>
    <n v="0.2245001800000006"/>
    <x v="0"/>
    <x v="0"/>
    <x v="0"/>
  </r>
  <r>
    <x v="3261"/>
    <n v="6.8744997980000004"/>
    <n v="6.9720001219999999"/>
    <n v="6.8055000310000002"/>
    <n v="6.8600001339999999"/>
    <n v="113092000"/>
    <n v="0.16650009099999963"/>
    <x v="1"/>
    <x v="1"/>
    <x v="2"/>
  </r>
  <r>
    <x v="3262"/>
    <n v="6.4914999010000001"/>
    <n v="6.790500164"/>
    <n v="6.4190001490000004"/>
    <n v="6.7810001370000004"/>
    <n v="253356000"/>
    <n v="0.37150001499999963"/>
    <x v="0"/>
    <x v="0"/>
    <x v="0"/>
  </r>
  <r>
    <x v="3263"/>
    <n v="6.5465002060000002"/>
    <n v="6.5805001259999996"/>
    <n v="6.3775000569999998"/>
    <n v="6.4000000950000002"/>
    <n v="189162000"/>
    <n v="0.20300006899999978"/>
    <x v="1"/>
    <x v="1"/>
    <x v="2"/>
  </r>
  <r>
    <x v="3264"/>
    <n v="6.4355001449999998"/>
    <n v="6.6164999010000001"/>
    <n v="6.0300002099999999"/>
    <n v="6.5"/>
    <n v="203780000"/>
    <n v="0.58649969100000021"/>
    <x v="0"/>
    <x v="1"/>
    <x v="1"/>
  </r>
  <r>
    <x v="3265"/>
    <n v="6.2490000720000003"/>
    <n v="6.5590000149999996"/>
    <n v="6.1880002019999996"/>
    <n v="6.3984999660000001"/>
    <n v="238552000"/>
    <n v="0.37099981300000007"/>
    <x v="0"/>
    <x v="0"/>
    <x v="0"/>
  </r>
  <r>
    <x v="3266"/>
    <n v="6.5644998550000002"/>
    <n v="6.6104998589999999"/>
    <n v="6.4629998210000004"/>
    <n v="6.4864997860000004"/>
    <n v="136122000"/>
    <n v="0.14750003799999956"/>
    <x v="1"/>
    <x v="0"/>
    <x v="1"/>
  </r>
  <r>
    <x v="3267"/>
    <n v="6.5229997629999996"/>
    <n v="6.6539998049999998"/>
    <n v="6.4235000610000004"/>
    <n v="6.4974999430000002"/>
    <n v="120882000"/>
    <n v="0.2304997439999994"/>
    <x v="1"/>
    <x v="0"/>
    <x v="1"/>
  </r>
  <r>
    <x v="3268"/>
    <n v="6.6935000420000001"/>
    <n v="6.7065000530000001"/>
    <n v="6.4840002060000002"/>
    <n v="6.5704998970000004"/>
    <n v="118090000"/>
    <n v="0.22249984699999992"/>
    <x v="1"/>
    <x v="1"/>
    <x v="2"/>
  </r>
  <r>
    <x v="3269"/>
    <n v="6.5735001559999997"/>
    <n v="6.8495001789999996"/>
    <n v="6.5500001909999996"/>
    <n v="6.6964998250000001"/>
    <n v="118804000"/>
    <n v="0.29949998799999999"/>
    <x v="0"/>
    <x v="0"/>
    <x v="0"/>
  </r>
  <r>
    <x v="3270"/>
    <n v="6.4264998440000003"/>
    <n v="6.5500001909999996"/>
    <n v="6.3379998210000004"/>
    <n v="6.5180001259999996"/>
    <n v="105556000"/>
    <n v="0.21200036999999927"/>
    <x v="0"/>
    <x v="1"/>
    <x v="1"/>
  </r>
  <r>
    <x v="3271"/>
    <n v="6.4454998970000004"/>
    <n v="6.4974999430000002"/>
    <n v="6.2899999619999996"/>
    <n v="6.4120001789999996"/>
    <n v="112844000"/>
    <n v="0.20749998100000067"/>
    <x v="1"/>
    <x v="0"/>
    <x v="1"/>
  </r>
  <r>
    <x v="3272"/>
    <n v="6.3140001300000002"/>
    <n v="6.5625"/>
    <n v="6.2754998210000004"/>
    <n v="6.5069999689999998"/>
    <n v="105138000"/>
    <n v="0.28700017899999963"/>
    <x v="0"/>
    <x v="1"/>
    <x v="1"/>
  </r>
  <r>
    <x v="3273"/>
    <n v="6.2294998169999998"/>
    <n v="6.3965001109999999"/>
    <n v="6.1900000569999998"/>
    <n v="6.2754998210000004"/>
    <n v="129266000"/>
    <n v="0.20650005400000015"/>
    <x v="0"/>
    <x v="1"/>
    <x v="1"/>
  </r>
  <r>
    <x v="3274"/>
    <n v="5.9854998589999999"/>
    <n v="6.25"/>
    <n v="5.9390001300000002"/>
    <n v="6.1319999689999998"/>
    <n v="171888000"/>
    <n v="0.31099986999999985"/>
    <x v="0"/>
    <x v="0"/>
    <x v="0"/>
  </r>
  <r>
    <x v="3275"/>
    <n v="6.1360001559999997"/>
    <n v="6.2484998699999998"/>
    <n v="5.8759999279999997"/>
    <n v="5.8949999809999998"/>
    <n v="159338000"/>
    <n v="0.37249994200000014"/>
    <x v="1"/>
    <x v="0"/>
    <x v="1"/>
  </r>
  <r>
    <x v="3276"/>
    <n v="6.1059999469999999"/>
    <n v="6.2249999049999998"/>
    <n v="6.0324997900000001"/>
    <n v="6.1284999850000004"/>
    <n v="90718000"/>
    <n v="0.19250011499999964"/>
    <x v="0"/>
    <x v="1"/>
    <x v="1"/>
  </r>
  <r>
    <x v="3277"/>
    <n v="6.2430000310000002"/>
    <n v="6.2595000269999996"/>
    <n v="5.9250001909999996"/>
    <n v="5.9270000459999999"/>
    <n v="138268000"/>
    <n v="0.33449983599999999"/>
    <x v="1"/>
    <x v="1"/>
    <x v="2"/>
  </r>
  <r>
    <x v="3278"/>
    <n v="6.1605000499999996"/>
    <n v="6.2895002370000004"/>
    <n v="6.1149997709999999"/>
    <n v="6.2525000569999998"/>
    <n v="139292000"/>
    <n v="0.17450046600000046"/>
    <x v="0"/>
    <x v="0"/>
    <x v="0"/>
  </r>
  <r>
    <x v="3279"/>
    <n v="6.3350000380000004"/>
    <n v="6.3425002099999999"/>
    <n v="6.0300002099999999"/>
    <n v="6.2490000720000003"/>
    <n v="94954000"/>
    <n v="0.3125"/>
    <x v="1"/>
    <x v="0"/>
    <x v="1"/>
  </r>
  <r>
    <x v="3280"/>
    <n v="6.2729997629999996"/>
    <n v="6.3800001139999996"/>
    <n v="6.2005000109999999"/>
    <n v="6.3035001749999999"/>
    <n v="79096000"/>
    <n v="0.17950010299999963"/>
    <x v="0"/>
    <x v="0"/>
    <x v="0"/>
  </r>
  <r>
    <x v="3281"/>
    <n v="6.1620001789999996"/>
    <n v="6.3284997939999998"/>
    <n v="6.1510000229999999"/>
    <n v="6.2484998699999998"/>
    <n v="73190000"/>
    <n v="0.17749977099999992"/>
    <x v="0"/>
    <x v="1"/>
    <x v="1"/>
  </r>
  <r>
    <x v="3282"/>
    <n v="6.3154997829999999"/>
    <n v="6.3214998250000001"/>
    <n v="6.0824999809999998"/>
    <n v="6.2010002139999996"/>
    <n v="95294000"/>
    <n v="0.23899984400000029"/>
    <x v="1"/>
    <x v="1"/>
    <x v="2"/>
  </r>
  <r>
    <x v="3283"/>
    <n v="6.4380002019999996"/>
    <n v="6.4574999809999998"/>
    <n v="6.2424998279999997"/>
    <n v="6.3125"/>
    <n v="105538000"/>
    <n v="0.21500015300000008"/>
    <x v="1"/>
    <x v="1"/>
    <x v="2"/>
  </r>
  <r>
    <x v="3284"/>
    <n v="6.1385002139999996"/>
    <n v="6.4099998469999999"/>
    <n v="6.1090002060000002"/>
    <n v="6.3165001869999999"/>
    <n v="109954000"/>
    <n v="0.30099964099999976"/>
    <x v="0"/>
    <x v="1"/>
    <x v="1"/>
  </r>
  <r>
    <x v="3285"/>
    <n v="6.1005001070000002"/>
    <n v="6.3305001259999996"/>
    <n v="6.0834999080000003"/>
    <n v="6.2919998169999998"/>
    <n v="131328000"/>
    <n v="0.24700021799999927"/>
    <x v="0"/>
    <x v="1"/>
    <x v="1"/>
  </r>
  <r>
    <x v="3286"/>
    <n v="5.941999912"/>
    <n v="6.0999999049999998"/>
    <n v="5.7899999619999996"/>
    <n v="6.0999999049999998"/>
    <n v="229688000"/>
    <n v="0.30999994300000022"/>
    <x v="0"/>
    <x v="0"/>
    <x v="0"/>
  </r>
  <r>
    <x v="3287"/>
    <n v="5.8955001830000002"/>
    <n v="6.0735001559999997"/>
    <n v="5.8680000310000002"/>
    <n v="6.0155000689999998"/>
    <n v="147384000"/>
    <n v="0.20550012499999948"/>
    <x v="0"/>
    <x v="0"/>
    <x v="0"/>
  </r>
  <r>
    <x v="3288"/>
    <n v="6.1605000499999996"/>
    <n v="6.1750001909999996"/>
    <n v="5.9600000380000004"/>
    <n v="6"/>
    <n v="121236000"/>
    <n v="0.21500015299999919"/>
    <x v="1"/>
    <x v="0"/>
    <x v="1"/>
  </r>
  <r>
    <x v="3289"/>
    <n v="6.1515002250000004"/>
    <n v="6.1764998440000003"/>
    <n v="6.0145001410000001"/>
    <n v="6.0694999689999998"/>
    <n v="84092000"/>
    <n v="0.16199970300000022"/>
    <x v="1"/>
    <x v="0"/>
    <x v="1"/>
  </r>
  <r>
    <x v="3290"/>
    <n v="6.1915001869999999"/>
    <n v="6.2849998469999999"/>
    <n v="6.1750001909999996"/>
    <n v="6.2119998929999998"/>
    <n v="78460000"/>
    <n v="0.10999965600000028"/>
    <x v="0"/>
    <x v="1"/>
    <x v="1"/>
  </r>
  <r>
    <x v="3291"/>
    <n v="6.3420000080000003"/>
    <n v="6.3460001950000002"/>
    <n v="6.125"/>
    <n v="6.1599998469999999"/>
    <n v="90820000"/>
    <n v="0.22100019500000023"/>
    <x v="1"/>
    <x v="0"/>
    <x v="1"/>
  </r>
  <r>
    <x v="3292"/>
    <n v="6.3449997900000001"/>
    <n v="6.3990001679999997"/>
    <n v="6.2680001259999996"/>
    <n v="6.2694997790000002"/>
    <n v="79286000"/>
    <n v="0.13100004200000015"/>
    <x v="1"/>
    <x v="0"/>
    <x v="1"/>
  </r>
  <r>
    <x v="3293"/>
    <n v="6.2944998740000004"/>
    <n v="6.3899998660000001"/>
    <n v="6.2344999310000002"/>
    <n v="6.3369998929999998"/>
    <n v="69580000"/>
    <n v="0.15549993499999992"/>
    <x v="0"/>
    <x v="1"/>
    <x v="1"/>
  </r>
  <r>
    <x v="3294"/>
    <n v="6.2915000919999997"/>
    <n v="6.3740000720000003"/>
    <n v="6.2534999850000004"/>
    <n v="6.3239998819999999"/>
    <n v="76720000"/>
    <n v="0.12050008699999992"/>
    <x v="0"/>
    <x v="1"/>
    <x v="1"/>
  </r>
  <r>
    <x v="3295"/>
    <n v="6.1275000569999998"/>
    <n v="6.3740000720000003"/>
    <n v="6.0704998970000004"/>
    <n v="6.3394999500000004"/>
    <n v="106554000"/>
    <n v="0.30350017499999993"/>
    <x v="0"/>
    <x v="1"/>
    <x v="1"/>
  </r>
  <r>
    <x v="3296"/>
    <n v="6.1154999730000004"/>
    <n v="6.2614998819999999"/>
    <n v="6.0774998660000001"/>
    <n v="6.1325001720000003"/>
    <n v="124144000"/>
    <n v="0.18400001599999971"/>
    <x v="0"/>
    <x v="0"/>
    <x v="0"/>
  </r>
  <r>
    <x v="3297"/>
    <n v="6.0725002290000001"/>
    <n v="6.1609997749999996"/>
    <n v="6.0019998550000002"/>
    <n v="6.1055002209999998"/>
    <n v="109102000"/>
    <n v="0.15899991999999941"/>
    <x v="0"/>
    <x v="1"/>
    <x v="1"/>
  </r>
  <r>
    <x v="3298"/>
    <n v="5.9165000919999997"/>
    <n v="6.0425000190000002"/>
    <n v="5.8400001530000001"/>
    <n v="6.0304999349999999"/>
    <n v="155422000"/>
    <n v="0.20249986600000014"/>
    <x v="0"/>
    <x v="0"/>
    <x v="0"/>
  </r>
  <r>
    <x v="3299"/>
    <n v="6.0500001909999996"/>
    <n v="6.0879998210000004"/>
    <n v="5.8814997670000002"/>
    <n v="5.9070000650000001"/>
    <n v="115394000"/>
    <n v="0.20650005400000015"/>
    <x v="1"/>
    <x v="0"/>
    <x v="1"/>
  </r>
  <r>
    <x v="3300"/>
    <n v="5.8899998660000001"/>
    <n v="6.0019998550000002"/>
    <n v="5.8550000190000002"/>
    <n v="5.9425001139999996"/>
    <n v="112244000"/>
    <n v="0.14699983599999999"/>
    <x v="0"/>
    <x v="1"/>
    <x v="1"/>
  </r>
  <r>
    <x v="3301"/>
    <n v="5.4305000310000002"/>
    <n v="5.8239998819999999"/>
    <n v="5.3004999159999997"/>
    <n v="5.8130002019999996"/>
    <n v="257326000"/>
    <n v="0.52349996600000015"/>
    <x v="0"/>
    <x v="0"/>
    <x v="0"/>
  </r>
  <r>
    <x v="3302"/>
    <n v="5.4629998210000004"/>
    <n v="5.6339998250000001"/>
    <n v="5.4054999349999999"/>
    <n v="5.4289999010000001"/>
    <n v="194814000"/>
    <n v="0.22849989000000015"/>
    <x v="1"/>
    <x v="0"/>
    <x v="1"/>
  </r>
  <r>
    <x v="3303"/>
    <n v="5.5479998589999999"/>
    <n v="5.584499836"/>
    <n v="5.3350000380000004"/>
    <n v="5.4450001720000003"/>
    <n v="170596000"/>
    <n v="0.24949979799999955"/>
    <x v="1"/>
    <x v="0"/>
    <x v="1"/>
  </r>
  <r>
    <x v="3304"/>
    <n v="5.4569997790000002"/>
    <n v="5.5644998550000002"/>
    <n v="5.4279999730000004"/>
    <n v="5.5460000039999997"/>
    <n v="89542000"/>
    <n v="0.13649988199999985"/>
    <x v="0"/>
    <x v="1"/>
    <x v="1"/>
  </r>
  <r>
    <x v="3305"/>
    <n v="5.5029997829999999"/>
    <n v="5.6265001300000002"/>
    <n v="5.4499998090000004"/>
    <n v="5.5324997900000001"/>
    <n v="104386000"/>
    <n v="0.17650032099999979"/>
    <x v="0"/>
    <x v="0"/>
    <x v="0"/>
  </r>
  <r>
    <x v="3306"/>
    <n v="5.6715002060000002"/>
    <n v="5.6814999579999999"/>
    <n v="5.4904999730000004"/>
    <n v="5.4920001029999996"/>
    <n v="98820000"/>
    <n v="0.19099998499999948"/>
    <x v="1"/>
    <x v="1"/>
    <x v="2"/>
  </r>
  <r>
    <x v="3307"/>
    <n v="5.8109998699999998"/>
    <n v="5.8740000720000003"/>
    <n v="5.7034997939999998"/>
    <n v="5.7509999279999997"/>
    <n v="135500000"/>
    <n v="0.17050027800000045"/>
    <x v="1"/>
    <x v="0"/>
    <x v="1"/>
  </r>
  <r>
    <x v="3308"/>
    <n v="5.8629999159999997"/>
    <n v="5.8699998860000004"/>
    <n v="5.732500076"/>
    <n v="5.8274998660000001"/>
    <n v="81302000"/>
    <n v="0.13749981000000044"/>
    <x v="1"/>
    <x v="1"/>
    <x v="2"/>
  </r>
  <r>
    <x v="3309"/>
    <n v="5.9755001070000002"/>
    <n v="5.9850001339999999"/>
    <n v="5.8660001749999999"/>
    <n v="5.8905000689999998"/>
    <n v="95672000"/>
    <n v="0.11899995899999993"/>
    <x v="1"/>
    <x v="1"/>
    <x v="2"/>
  </r>
  <r>
    <x v="3310"/>
    <n v="6.1824998860000004"/>
    <n v="6.2439999579999999"/>
    <n v="6.0149998660000001"/>
    <n v="6.0345001219999999"/>
    <n v="141822000"/>
    <n v="0.22900009199999971"/>
    <x v="1"/>
    <x v="0"/>
    <x v="1"/>
  </r>
  <r>
    <x v="3311"/>
    <n v="6.1649999619999996"/>
    <n v="6.1875"/>
    <n v="6.0735001559999997"/>
    <n v="6.1515002250000004"/>
    <n v="105140000"/>
    <n v="0.11399984400000029"/>
    <x v="1"/>
    <x v="1"/>
    <x v="2"/>
  </r>
  <r>
    <x v="3312"/>
    <n v="6.103000164"/>
    <n v="6.1240000720000003"/>
    <n v="5.9629998210000004"/>
    <n v="6.0064997670000002"/>
    <n v="120954000"/>
    <n v="0.16100025099999993"/>
    <x v="1"/>
    <x v="1"/>
    <x v="2"/>
  </r>
  <r>
    <x v="3313"/>
    <n v="5.9244999890000001"/>
    <n v="6.0960001950000002"/>
    <n v="5.9004998210000004"/>
    <n v="6.0640001300000002"/>
    <n v="124558000"/>
    <n v="0.19550037399999987"/>
    <x v="0"/>
    <x v="0"/>
    <x v="0"/>
  </r>
  <r>
    <x v="3314"/>
    <n v="5.9970002170000001"/>
    <n v="6.0370001789999996"/>
    <n v="5.8499999049999998"/>
    <n v="5.9190001490000004"/>
    <n v="100618000"/>
    <n v="0.18700027399999986"/>
    <x v="1"/>
    <x v="1"/>
    <x v="2"/>
  </r>
  <r>
    <x v="3315"/>
    <n v="6.0050001139999996"/>
    <n v="6.0355000499999996"/>
    <n v="5.8755002019999996"/>
    <n v="6.0304999349999999"/>
    <n v="135700000"/>
    <n v="0.159999848"/>
    <x v="0"/>
    <x v="0"/>
    <x v="0"/>
  </r>
  <r>
    <x v="3316"/>
    <n v="5.8715000149999996"/>
    <n v="6.0625"/>
    <n v="5.8629999159999997"/>
    <n v="6.0310001370000004"/>
    <n v="100234000"/>
    <n v="0.1995000840000003"/>
    <x v="0"/>
    <x v="1"/>
    <x v="1"/>
  </r>
  <r>
    <x v="3317"/>
    <n v="6.0034999850000004"/>
    <n v="6.0434999469999999"/>
    <n v="5.9010000229999999"/>
    <n v="5.9355001449999998"/>
    <n v="300068000"/>
    <n v="0.142499924"/>
    <x v="1"/>
    <x v="1"/>
    <x v="2"/>
  </r>
  <r>
    <x v="3318"/>
    <n v="5.9435000420000001"/>
    <n v="5.9640002250000004"/>
    <n v="5.2899999619999996"/>
    <n v="5.2965002060000002"/>
    <n v="848422000"/>
    <n v="0.67400026300000082"/>
    <x v="1"/>
    <x v="0"/>
    <x v="1"/>
  </r>
  <r>
    <x v="3319"/>
    <n v="5.920000076"/>
    <n v="5.9299998279999997"/>
    <n v="5.7439999579999999"/>
    <n v="5.9130001070000002"/>
    <n v="222756000"/>
    <n v="0.18599986999999985"/>
    <x v="1"/>
    <x v="0"/>
    <x v="1"/>
  </r>
  <r>
    <x v="3320"/>
    <n v="5.8565001490000004"/>
    <n v="5.9250001909999996"/>
    <n v="5.7534999850000004"/>
    <n v="5.9215002060000002"/>
    <n v="155922000"/>
    <n v="0.17150020599999927"/>
    <x v="0"/>
    <x v="0"/>
    <x v="0"/>
  </r>
  <r>
    <x v="3321"/>
    <n v="5.8565001490000004"/>
    <n v="5.9099998469999999"/>
    <n v="5.8200001720000003"/>
    <n v="5.8499999049999998"/>
    <n v="109446000"/>
    <n v="8.9999674999999613E-2"/>
    <x v="1"/>
    <x v="1"/>
    <x v="2"/>
  </r>
  <r>
    <x v="3322"/>
    <n v="5.8429999349999999"/>
    <n v="5.9435000420000001"/>
    <n v="5.7760000229999999"/>
    <n v="5.8994998929999998"/>
    <n v="123516000"/>
    <n v="0.16750001900000022"/>
    <x v="0"/>
    <x v="1"/>
    <x v="1"/>
  </r>
  <r>
    <x v="3323"/>
    <n v="5.8944997790000002"/>
    <n v="5.9369997980000004"/>
    <n v="5.7255001070000002"/>
    <n v="5.7765002250000004"/>
    <n v="141550000"/>
    <n v="0.21149969100000021"/>
    <x v="1"/>
    <x v="0"/>
    <x v="1"/>
  </r>
  <r>
    <x v="3324"/>
    <n v="6.0034999850000004"/>
    <n v="6.0190000530000001"/>
    <n v="5.8784999850000004"/>
    <n v="5.9574999809999998"/>
    <n v="108874000"/>
    <n v="0.1405000679999997"/>
    <x v="1"/>
    <x v="1"/>
    <x v="2"/>
  </r>
  <r>
    <x v="3325"/>
    <n v="6.1209998130000001"/>
    <n v="6.1434998509999996"/>
    <n v="5.9840002060000002"/>
    <n v="6"/>
    <n v="119076000"/>
    <n v="0.15949964499999947"/>
    <x v="1"/>
    <x v="1"/>
    <x v="2"/>
  </r>
  <r>
    <x v="3326"/>
    <n v="6.3790001869999999"/>
    <n v="6.4235000610000004"/>
    <n v="6.1500000950000002"/>
    <n v="6.1529998780000001"/>
    <n v="185416000"/>
    <n v="0.27349996600000015"/>
    <x v="1"/>
    <x v="0"/>
    <x v="1"/>
  </r>
  <r>
    <x v="3327"/>
    <n v="6.3914999960000003"/>
    <n v="6.4000000950000002"/>
    <n v="6.2909998890000001"/>
    <n v="6.3385000229999999"/>
    <n v="85646000"/>
    <n v="0.10900020600000015"/>
    <x v="1"/>
    <x v="1"/>
    <x v="2"/>
  </r>
  <r>
    <x v="3328"/>
    <n v="6.4159998890000001"/>
    <n v="6.420000076"/>
    <n v="6.295000076"/>
    <n v="6.3359999660000001"/>
    <n v="101304000"/>
    <n v="0.125"/>
    <x v="1"/>
    <x v="1"/>
    <x v="2"/>
  </r>
  <r>
    <x v="3329"/>
    <n v="6.4415001869999999"/>
    <n v="6.4965000149999996"/>
    <n v="6.392499924"/>
    <n v="6.4229998589999999"/>
    <n v="101716000"/>
    <n v="0.10400009099999963"/>
    <x v="1"/>
    <x v="1"/>
    <x v="2"/>
  </r>
  <r>
    <x v="3330"/>
    <n v="6.5"/>
    <n v="6.5"/>
    <n v="6.3689999579999999"/>
    <n v="6.3975000380000004"/>
    <n v="114138000"/>
    <n v="0.13100004200000015"/>
    <x v="1"/>
    <x v="0"/>
    <x v="1"/>
  </r>
  <r>
    <x v="3331"/>
    <n v="6.2944998740000004"/>
    <n v="6.4060001370000004"/>
    <n v="6.2600002290000001"/>
    <n v="6.4050002099999999"/>
    <n v="110834000"/>
    <n v="0.14599990800000029"/>
    <x v="0"/>
    <x v="0"/>
    <x v="0"/>
  </r>
  <r>
    <x v="3332"/>
    <n v="6.3280000689999998"/>
    <n v="6.3499999049999998"/>
    <n v="6.1774997709999999"/>
    <n v="6.1880002019999996"/>
    <n v="87358000"/>
    <n v="0.17250013399999986"/>
    <x v="1"/>
    <x v="0"/>
    <x v="1"/>
  </r>
  <r>
    <x v="3333"/>
    <n v="6.2344999310000002"/>
    <n v="6.3740000720000003"/>
    <n v="6.2129998210000004"/>
    <n v="6.3029999730000004"/>
    <n v="79532000"/>
    <n v="0.16100025099999993"/>
    <x v="0"/>
    <x v="1"/>
    <x v="1"/>
  </r>
  <r>
    <x v="3334"/>
    <n v="6.3035001749999999"/>
    <n v="6.3685002329999998"/>
    <n v="6.1519999500000004"/>
    <n v="6.1805000310000002"/>
    <n v="80494000"/>
    <n v="0.21650028299999935"/>
    <x v="1"/>
    <x v="1"/>
    <x v="2"/>
  </r>
  <r>
    <x v="3335"/>
    <n v="6.4429998399999997"/>
    <n v="6.4990000720000003"/>
    <n v="6.3394999500000004"/>
    <n v="6.3670001029999996"/>
    <n v="100894000"/>
    <n v="0.15950012199999986"/>
    <x v="1"/>
    <x v="1"/>
    <x v="2"/>
  </r>
  <r>
    <x v="3336"/>
    <n v="6.482500076"/>
    <n v="6.540500164"/>
    <n v="6.4130001070000002"/>
    <n v="6.4625000950000002"/>
    <n v="158030000"/>
    <n v="0.12750005699999978"/>
    <x v="1"/>
    <x v="0"/>
    <x v="1"/>
  </r>
  <r>
    <x v="3337"/>
    <n v="6.3784999850000004"/>
    <n v="6.5009999279999997"/>
    <n v="6.3410000799999997"/>
    <n v="6.4609999660000001"/>
    <n v="111650000"/>
    <n v="0.159999848"/>
    <x v="0"/>
    <x v="0"/>
    <x v="0"/>
  </r>
  <r>
    <x v="3338"/>
    <n v="6.3880000109999999"/>
    <n v="6.4019999500000004"/>
    <n v="6.3010001180000001"/>
    <n v="6.3600001339999999"/>
    <n v="83402000"/>
    <n v="0.10099983200000029"/>
    <x v="1"/>
    <x v="0"/>
    <x v="1"/>
  </r>
  <r>
    <x v="3339"/>
    <n v="6.329999924"/>
    <n v="6.4609999660000001"/>
    <n v="6.3249998090000004"/>
    <n v="6.3930001259999996"/>
    <n v="77226000"/>
    <n v="0.13600015699999979"/>
    <x v="0"/>
    <x v="1"/>
    <x v="1"/>
  </r>
  <r>
    <x v="3340"/>
    <n v="6.2265000339999999"/>
    <n v="6.271999836"/>
    <n v="6.1589999200000003"/>
    <n v="6.2705001830000002"/>
    <n v="107394000"/>
    <n v="0.1129999159999997"/>
    <x v="0"/>
    <x v="0"/>
    <x v="0"/>
  </r>
  <r>
    <x v="3341"/>
    <n v="6.3425002099999999"/>
    <n v="6.3685002329999998"/>
    <n v="6.1915001869999999"/>
    <n v="6.1925001139999996"/>
    <n v="106890000"/>
    <n v="0.17700004599999986"/>
    <x v="1"/>
    <x v="0"/>
    <x v="1"/>
  </r>
  <r>
    <x v="3342"/>
    <n v="6.2430000310000002"/>
    <n v="6.379499912"/>
    <n v="6.2410001749999999"/>
    <n v="6.357500076"/>
    <n v="93890000"/>
    <n v="0.13849973700000007"/>
    <x v="0"/>
    <x v="1"/>
    <x v="1"/>
  </r>
  <r>
    <x v="3343"/>
    <n v="6.3319997790000002"/>
    <n v="6.3319997790000002"/>
    <n v="6.1125001909999996"/>
    <n v="6.2729997629999996"/>
    <n v="101600000"/>
    <n v="0.21949958800000058"/>
    <x v="1"/>
    <x v="0"/>
    <x v="1"/>
  </r>
  <r>
    <x v="3344"/>
    <n v="6.1894998550000002"/>
    <n v="6.3474998469999999"/>
    <n v="6.1845002170000001"/>
    <n v="6.3014998440000003"/>
    <n v="68520000"/>
    <n v="0.16299962999999984"/>
    <x v="0"/>
    <x v="1"/>
    <x v="1"/>
  </r>
  <r>
    <x v="3345"/>
    <n v="6.2414999010000001"/>
    <n v="6.295000076"/>
    <n v="6.125"/>
    <n v="6.142499924"/>
    <n v="84512000"/>
    <n v="0.170000076"/>
    <x v="1"/>
    <x v="1"/>
    <x v="2"/>
  </r>
  <r>
    <x v="3346"/>
    <n v="6.6244997980000004"/>
    <n v="6.6300001139999996"/>
    <n v="6.3084998130000001"/>
    <n v="6.3179998399999997"/>
    <n v="142766000"/>
    <n v="0.32150030099999949"/>
    <x v="1"/>
    <x v="0"/>
    <x v="1"/>
  </r>
  <r>
    <x v="3347"/>
    <n v="6.7604999540000001"/>
    <n v="6.7604999540000001"/>
    <n v="6.6024999619999996"/>
    <n v="6.6085000039999997"/>
    <n v="108148000"/>
    <n v="0.15799999200000059"/>
    <x v="1"/>
    <x v="1"/>
    <x v="2"/>
  </r>
  <r>
    <x v="3348"/>
    <n v="6.9394998550000002"/>
    <n v="6.9749999049999998"/>
    <n v="6.8315000530000001"/>
    <n v="6.8445000650000001"/>
    <n v="131624000"/>
    <n v="0.14349985199999971"/>
    <x v="1"/>
    <x v="0"/>
    <x v="1"/>
  </r>
  <r>
    <x v="3349"/>
    <n v="6.8610000610000004"/>
    <n v="6.9299998279999997"/>
    <n v="6.8445000650000001"/>
    <n v="6.8779997829999999"/>
    <n v="77660000"/>
    <n v="8.5499762999999618E-2"/>
    <x v="0"/>
    <x v="1"/>
    <x v="1"/>
  </r>
  <r>
    <x v="3350"/>
    <n v="6.9569997790000002"/>
    <n v="6.9850001339999999"/>
    <n v="6.8225002290000001"/>
    <n v="6.8965001109999999"/>
    <n v="116570000"/>
    <n v="0.16249990499999978"/>
    <x v="1"/>
    <x v="0"/>
    <x v="1"/>
  </r>
  <r>
    <x v="3351"/>
    <n v="7.0190000530000001"/>
    <n v="7.0685000420000001"/>
    <n v="6.9629998210000004"/>
    <n v="7.0194997790000002"/>
    <n v="99160000"/>
    <n v="0.10550022099999978"/>
    <x v="0"/>
    <x v="1"/>
    <x v="1"/>
  </r>
  <r>
    <x v="3352"/>
    <n v="7.1220002170000001"/>
    <n v="7.1300001139999996"/>
    <n v="7.0019998550000002"/>
    <n v="7.0374999049999998"/>
    <n v="100872000"/>
    <n v="0.12800025899999934"/>
    <x v="1"/>
    <x v="1"/>
    <x v="2"/>
  </r>
  <r>
    <x v="3353"/>
    <n v="7.2534999850000004"/>
    <n v="7.2870001789999996"/>
    <n v="7.1880002019999996"/>
    <n v="7.2034997939999998"/>
    <n v="101548000"/>
    <n v="9.8999977000000072E-2"/>
    <x v="1"/>
    <x v="0"/>
    <x v="1"/>
  </r>
  <r>
    <x v="3354"/>
    <n v="7.2874999049999998"/>
    <n v="7.3350000380000004"/>
    <n v="7.1915001869999999"/>
    <n v="7.2249999049999998"/>
    <n v="86388000"/>
    <n v="0.14349985100000051"/>
    <x v="1"/>
    <x v="1"/>
    <x v="2"/>
  </r>
  <r>
    <x v="3355"/>
    <n v="7.2725000380000004"/>
    <n v="7.2810001370000004"/>
    <n v="7.1779999730000004"/>
    <n v="7.2439999579999999"/>
    <n v="98072000"/>
    <n v="0.10300016400000001"/>
    <x v="1"/>
    <x v="1"/>
    <x v="2"/>
  </r>
  <r>
    <x v="3356"/>
    <n v="7.4064998629999996"/>
    <n v="7.4114999770000001"/>
    <n v="7.2579998970000004"/>
    <n v="7.2699999809999998"/>
    <n v="116540000"/>
    <n v="0.15350007999999971"/>
    <x v="1"/>
    <x v="1"/>
    <x v="2"/>
  </r>
  <r>
    <x v="3357"/>
    <n v="7.4159998890000001"/>
    <n v="7.4489998819999999"/>
    <n v="7.3249998090000004"/>
    <n v="7.4450001720000003"/>
    <n v="145192000"/>
    <n v="0.12400007299999949"/>
    <x v="0"/>
    <x v="0"/>
    <x v="0"/>
  </r>
  <r>
    <x v="3358"/>
    <n v="7.5650000569999998"/>
    <n v="7.5974998469999999"/>
    <n v="7.3674998279999997"/>
    <n v="7.4349999430000002"/>
    <n v="128988000"/>
    <n v="0.23000001900000022"/>
    <x v="1"/>
    <x v="1"/>
    <x v="2"/>
  </r>
  <r>
    <x v="3359"/>
    <n v="7.5364999770000001"/>
    <n v="7.665500164"/>
    <n v="7.4800000190000002"/>
    <n v="7.5380001070000002"/>
    <n v="150840000"/>
    <n v="0.18550014499999978"/>
    <x v="0"/>
    <x v="0"/>
    <x v="0"/>
  </r>
  <r>
    <x v="3360"/>
    <n v="7.5914998049999998"/>
    <n v="7.6350002290000001"/>
    <n v="7.454999924"/>
    <n v="7.4920001029999996"/>
    <n v="132248000"/>
    <n v="0.18000030500000008"/>
    <x v="1"/>
    <x v="1"/>
    <x v="2"/>
  </r>
  <r>
    <x v="3361"/>
    <n v="7.642499924"/>
    <n v="7.7960000039999997"/>
    <n v="7.5485000610000004"/>
    <n v="7.5599999430000002"/>
    <n v="141312000"/>
    <n v="0.24749994299999933"/>
    <x v="1"/>
    <x v="1"/>
    <x v="2"/>
  </r>
  <r>
    <x v="3362"/>
    <n v="8.0364999770000001"/>
    <n v="8.0445003509999999"/>
    <n v="7.7709999080000003"/>
    <n v="7.7715001109999999"/>
    <n v="211812000"/>
    <n v="0.27350044299999965"/>
    <x v="1"/>
    <x v="0"/>
    <x v="1"/>
  </r>
  <r>
    <x v="3363"/>
    <n v="7.9685001370000004"/>
    <n v="8.0600004199999997"/>
    <n v="7.8940000530000001"/>
    <n v="8.0109996799999994"/>
    <n v="128926000"/>
    <n v="0.16600036699999965"/>
    <x v="0"/>
    <x v="1"/>
    <x v="1"/>
  </r>
  <r>
    <x v="3364"/>
    <n v="7.9850001339999999"/>
    <n v="8.043999672"/>
    <n v="7.7445001600000003"/>
    <n v="7.9920001029999996"/>
    <n v="169884000"/>
    <n v="0.29949951199999969"/>
    <x v="0"/>
    <x v="0"/>
    <x v="0"/>
  </r>
  <r>
    <x v="3365"/>
    <n v="7.9495000840000003"/>
    <n v="8.0889997480000009"/>
    <n v="7.8874998090000004"/>
    <n v="7.9514999389999996"/>
    <n v="145750000"/>
    <n v="0.20149993900000052"/>
    <x v="0"/>
    <x v="1"/>
    <x v="1"/>
  </r>
  <r>
    <x v="3366"/>
    <n v="7.853000164"/>
    <n v="8.0465002059999993"/>
    <n v="7.7800002099999999"/>
    <n v="8.0004997249999992"/>
    <n v="152120000"/>
    <n v="0.26649999599999941"/>
    <x v="0"/>
    <x v="1"/>
    <x v="1"/>
  </r>
  <r>
    <x v="3367"/>
    <n v="7.6855001449999998"/>
    <n v="7.8720002170000001"/>
    <n v="7.6100001339999999"/>
    <n v="7.8540000919999997"/>
    <n v="173668000"/>
    <n v="0.26200008300000022"/>
    <x v="0"/>
    <x v="0"/>
    <x v="0"/>
  </r>
  <r>
    <x v="3368"/>
    <n v="7.7694997790000002"/>
    <n v="7.7979998589999999"/>
    <n v="7.6395001410000001"/>
    <n v="7.6975002290000001"/>
    <n v="106930000"/>
    <n v="0.15849971799999985"/>
    <x v="1"/>
    <x v="1"/>
    <x v="2"/>
  </r>
  <r>
    <x v="3369"/>
    <n v="8.0434999470000008"/>
    <n v="8.0605001450000007"/>
    <n v="7.8505001070000002"/>
    <n v="7.8540000919999997"/>
    <n v="112400000"/>
    <n v="0.21000003800000044"/>
    <x v="1"/>
    <x v="1"/>
    <x v="2"/>
  </r>
  <r>
    <x v="3370"/>
    <n v="7.7699999809999998"/>
    <n v="8.0340003969999998"/>
    <n v="7.7300000190000002"/>
    <n v="8.0299997330000004"/>
    <n v="121216000"/>
    <n v="0.30400037799999957"/>
    <x v="0"/>
    <x v="0"/>
    <x v="0"/>
  </r>
  <r>
    <x v="3371"/>
    <n v="7.8134999279999997"/>
    <n v="7.8699998860000004"/>
    <n v="7.6694998740000004"/>
    <n v="7.8255000109999999"/>
    <n v="92440000"/>
    <n v="0.20050001200000001"/>
    <x v="0"/>
    <x v="1"/>
    <x v="1"/>
  </r>
  <r>
    <x v="3372"/>
    <n v="7.7775001530000001"/>
    <n v="7.8140001300000002"/>
    <n v="7.6389999389999996"/>
    <n v="7.7589998250000001"/>
    <n v="138368000"/>
    <n v="0.17500019100000053"/>
    <x v="1"/>
    <x v="0"/>
    <x v="1"/>
  </r>
  <r>
    <x v="3373"/>
    <n v="7.6515002250000004"/>
    <n v="7.8315000530000001"/>
    <n v="7.6170001029999996"/>
    <n v="7.7445001600000003"/>
    <n v="89728000"/>
    <n v="0.21449995000000044"/>
    <x v="0"/>
    <x v="1"/>
    <x v="1"/>
  </r>
  <r>
    <x v="3374"/>
    <n v="7.8239998819999999"/>
    <n v="7.8474998469999999"/>
    <n v="7.5700001720000003"/>
    <n v="7.6255002019999996"/>
    <n v="105616000"/>
    <n v="0.27749967499999961"/>
    <x v="1"/>
    <x v="1"/>
    <x v="2"/>
  </r>
  <r>
    <x v="3375"/>
    <n v="7.7585000989999999"/>
    <n v="7.8394999500000004"/>
    <n v="7.6925001139999996"/>
    <n v="7.834499836"/>
    <n v="112656000"/>
    <n v="0.14699983600000088"/>
    <x v="0"/>
    <x v="0"/>
    <x v="0"/>
  </r>
  <r>
    <x v="3376"/>
    <n v="7.7765002250000004"/>
    <n v="7.8474998469999999"/>
    <n v="7.7115001679999997"/>
    <n v="7.7579998970000004"/>
    <n v="80482000"/>
    <n v="0.13599967900000021"/>
    <x v="1"/>
    <x v="1"/>
    <x v="2"/>
  </r>
  <r>
    <x v="3377"/>
    <n v="8.2320003509999999"/>
    <n v="8.2440004350000002"/>
    <n v="7.8375000950000002"/>
    <n v="7.9210000039999997"/>
    <n v="202710000"/>
    <n v="0.40650034000000002"/>
    <x v="1"/>
    <x v="0"/>
    <x v="1"/>
  </r>
  <r>
    <x v="3378"/>
    <n v="8.1780004500000008"/>
    <n v="8.2594995499999992"/>
    <n v="8.0909996030000002"/>
    <n v="8.25"/>
    <n v="126626000"/>
    <n v="0.16849994699999904"/>
    <x v="0"/>
    <x v="1"/>
    <x v="1"/>
  </r>
  <r>
    <x v="3379"/>
    <n v="7.9334998130000001"/>
    <n v="8.1400003430000005"/>
    <n v="7.8499999049999998"/>
    <n v="8.0340003969999998"/>
    <n v="150500000"/>
    <n v="0.29000043800000075"/>
    <x v="0"/>
    <x v="0"/>
    <x v="0"/>
  </r>
  <r>
    <x v="3380"/>
    <n v="7.9334998130000001"/>
    <n v="7.9935002329999998"/>
    <n v="7.8284997939999998"/>
    <n v="7.9390001300000002"/>
    <n v="115808000"/>
    <n v="0.16500043899999994"/>
    <x v="0"/>
    <x v="1"/>
    <x v="1"/>
  </r>
  <r>
    <x v="3381"/>
    <n v="8.2484998699999998"/>
    <n v="8.3065004350000002"/>
    <n v="8.0644998549999993"/>
    <n v="8.1335000990000008"/>
    <n v="269650000"/>
    <n v="0.24200058000000091"/>
    <x v="1"/>
    <x v="1"/>
    <x v="2"/>
  </r>
  <r>
    <x v="3382"/>
    <n v="8.4565000529999992"/>
    <n v="8.5085000990000008"/>
    <n v="8.1134996410000007"/>
    <n v="8.1225004199999997"/>
    <n v="326368000"/>
    <n v="0.39500045800000017"/>
    <x v="1"/>
    <x v="0"/>
    <x v="1"/>
  </r>
  <r>
    <x v="3383"/>
    <n v="8.4499998089999995"/>
    <n v="8.5994997019999992"/>
    <n v="8.4160003660000005"/>
    <n v="8.5784997940000007"/>
    <n v="130618000"/>
    <n v="0.18349933599999879"/>
    <x v="0"/>
    <x v="0"/>
    <x v="0"/>
  </r>
  <r>
    <x v="3384"/>
    <n v="8.4975004199999997"/>
    <n v="8.5500001910000005"/>
    <n v="8.375"/>
    <n v="8.3784999849999995"/>
    <n v="93792000"/>
    <n v="0.17500019100000053"/>
    <x v="1"/>
    <x v="1"/>
    <x v="2"/>
  </r>
  <r>
    <x v="3385"/>
    <n v="8.3754997249999992"/>
    <n v="8.4875001910000005"/>
    <n v="8.3269996640000006"/>
    <n v="8.4455003739999999"/>
    <n v="114436000"/>
    <n v="0.16050052699999995"/>
    <x v="0"/>
    <x v="0"/>
    <x v="0"/>
  </r>
  <r>
    <x v="3386"/>
    <n v="8.3420000079999994"/>
    <n v="8.4245004649999995"/>
    <n v="8.2524995800000003"/>
    <n v="8.4154996870000005"/>
    <n v="93688000"/>
    <n v="0.17200088499999922"/>
    <x v="0"/>
    <x v="1"/>
    <x v="1"/>
  </r>
  <r>
    <x v="3387"/>
    <n v="8.2615003589999993"/>
    <n v="8.4250001910000005"/>
    <n v="8.2405004500000008"/>
    <n v="8.2899999619999996"/>
    <n v="99970000"/>
    <n v="0.18449974099999977"/>
    <x v="0"/>
    <x v="1"/>
    <x v="1"/>
  </r>
  <r>
    <x v="3388"/>
    <n v="8.1289997100000004"/>
    <n v="8.2290000919999997"/>
    <n v="8.0760002140000005"/>
    <n v="8.2224998469999999"/>
    <n v="104798000"/>
    <n v="0.15299987799999926"/>
    <x v="0"/>
    <x v="0"/>
    <x v="0"/>
  </r>
  <r>
    <x v="3389"/>
    <n v="8.2305002209999998"/>
    <n v="8.2969999310000002"/>
    <n v="8.1680002209999998"/>
    <n v="8.1875"/>
    <n v="85200000"/>
    <n v="0.12899971000000043"/>
    <x v="1"/>
    <x v="1"/>
    <x v="2"/>
  </r>
  <r>
    <x v="3390"/>
    <n v="8.4235000610000004"/>
    <n v="8.4305000309999993"/>
    <n v="8.1145000459999999"/>
    <n v="8.2700004580000002"/>
    <n v="122242000"/>
    <n v="0.31599998499999948"/>
    <x v="1"/>
    <x v="1"/>
    <x v="2"/>
  </r>
  <r>
    <x v="3391"/>
    <n v="8.4464998250000001"/>
    <n v="8.6265001300000002"/>
    <n v="8.4200000760000009"/>
    <n v="8.4930000309999993"/>
    <n v="147918000"/>
    <n v="0.20650005399999927"/>
    <x v="0"/>
    <x v="0"/>
    <x v="0"/>
  </r>
  <r>
    <x v="3392"/>
    <n v="8.5384998319999994"/>
    <n v="8.5825004580000002"/>
    <n v="8.4294996260000001"/>
    <n v="8.4674997330000004"/>
    <n v="104244000"/>
    <n v="0.15300083200000003"/>
    <x v="1"/>
    <x v="1"/>
    <x v="2"/>
  </r>
  <r>
    <x v="3393"/>
    <n v="8.5994997019999992"/>
    <n v="8.6599998469999999"/>
    <n v="8.4390001300000002"/>
    <n v="8.5419998170000007"/>
    <n v="114120000"/>
    <n v="0.22099971699999976"/>
    <x v="1"/>
    <x v="0"/>
    <x v="1"/>
  </r>
  <r>
    <x v="3394"/>
    <n v="8.5135002140000005"/>
    <n v="8.6569995879999997"/>
    <n v="8.4530000689999998"/>
    <n v="8.6335000990000008"/>
    <n v="79572000"/>
    <n v="0.20399951899999991"/>
    <x v="0"/>
    <x v="1"/>
    <x v="1"/>
  </r>
  <r>
    <x v="3395"/>
    <n v="8.6665000919999997"/>
    <n v="8.6684999470000008"/>
    <n v="8.4704999920000006"/>
    <n v="8.5295000079999994"/>
    <n v="108806000"/>
    <n v="0.19799995500000023"/>
    <x v="1"/>
    <x v="1"/>
    <x v="2"/>
  </r>
  <r>
    <x v="3396"/>
    <n v="8.518500328"/>
    <n v="8.6024999619999996"/>
    <n v="8.4709997179999998"/>
    <n v="8.5500001910000005"/>
    <n v="113834000"/>
    <n v="0.13150024399999971"/>
    <x v="0"/>
    <x v="1"/>
    <x v="1"/>
  </r>
  <r>
    <x v="3397"/>
    <n v="8.2840003969999998"/>
    <n v="8.5629997249999992"/>
    <n v="8.2524995800000003"/>
    <n v="8.5059995649999998"/>
    <n v="143212000"/>
    <n v="0.31050014499999889"/>
    <x v="0"/>
    <x v="1"/>
    <x v="1"/>
  </r>
  <r>
    <x v="3398"/>
    <n v="7.9450001720000003"/>
    <n v="8.2674999239999991"/>
    <n v="7.9279999730000004"/>
    <n v="8.2580003739999999"/>
    <n v="192972000"/>
    <n v="0.33949995099999875"/>
    <x v="0"/>
    <x v="0"/>
    <x v="0"/>
  </r>
  <r>
    <x v="3399"/>
    <n v="7.8889999389999996"/>
    <n v="8.0454998020000001"/>
    <n v="7.8385000229999999"/>
    <n v="7.9369997980000004"/>
    <n v="131428000"/>
    <n v="0.20699977900000022"/>
    <x v="0"/>
    <x v="0"/>
    <x v="0"/>
  </r>
  <r>
    <x v="3400"/>
    <n v="7.9175000190000002"/>
    <n v="8.0424995419999998"/>
    <n v="7.8775000569999998"/>
    <n v="7.8920001979999999"/>
    <n v="90498000"/>
    <n v="0.16499948500000006"/>
    <x v="1"/>
    <x v="1"/>
    <x v="2"/>
  </r>
  <r>
    <x v="3401"/>
    <n v="8.2084999080000003"/>
    <n v="8.25"/>
    <n v="8.0369997019999992"/>
    <n v="8.0369997019999992"/>
    <n v="124506000"/>
    <n v="0.21300029800000075"/>
    <x v="1"/>
    <x v="0"/>
    <x v="1"/>
  </r>
  <r>
    <x v="3402"/>
    <n v="8.2410001749999999"/>
    <n v="8.2495002750000008"/>
    <n v="8.1420001979999999"/>
    <n v="8.1975002289999992"/>
    <n v="89296000"/>
    <n v="0.10750007700000097"/>
    <x v="1"/>
    <x v="1"/>
    <x v="2"/>
  </r>
  <r>
    <x v="3403"/>
    <n v="8.5194997790000002"/>
    <n v="8.5299997330000004"/>
    <n v="8.25"/>
    <n v="8.2550001139999996"/>
    <n v="122850000"/>
    <n v="0.27999973300000036"/>
    <x v="1"/>
    <x v="1"/>
    <x v="2"/>
  </r>
  <r>
    <x v="3404"/>
    <n v="8.4099998469999999"/>
    <n v="8.4405002590000002"/>
    <n v="8.2309999470000008"/>
    <n v="8.4305000309999993"/>
    <n v="129306000"/>
    <n v="0.20950031199999941"/>
    <x v="0"/>
    <x v="1"/>
    <x v="1"/>
  </r>
  <r>
    <x v="3405"/>
    <n v="8.8625001910000005"/>
    <n v="8.8944997790000002"/>
    <n v="8.5764999389999996"/>
    <n v="8.5764999389999996"/>
    <n v="200850000"/>
    <n v="0.31799984000000059"/>
    <x v="1"/>
    <x v="0"/>
    <x v="1"/>
  </r>
  <r>
    <x v="3406"/>
    <n v="8.8599996569999995"/>
    <n v="8.918999672"/>
    <n v="8.8079996109999996"/>
    <n v="8.8680000309999993"/>
    <n v="85432000"/>
    <n v="0.11100006100000037"/>
    <x v="0"/>
    <x v="1"/>
    <x v="1"/>
  </r>
  <r>
    <x v="3407"/>
    <n v="8.9744997019999992"/>
    <n v="9.0920000079999994"/>
    <n v="8.8784999849999995"/>
    <n v="8.9995002750000008"/>
    <n v="193900000"/>
    <n v="0.21350002299999993"/>
    <x v="0"/>
    <x v="0"/>
    <x v="0"/>
  </r>
  <r>
    <x v="3408"/>
    <n v="8.7700004580000002"/>
    <n v="8.8850002289999992"/>
    <n v="8.7449998860000004"/>
    <n v="8.8474998469999999"/>
    <n v="135244000"/>
    <n v="0.14000034299999875"/>
    <x v="0"/>
    <x v="0"/>
    <x v="0"/>
  </r>
  <r>
    <x v="3409"/>
    <n v="8.8275003430000005"/>
    <n v="8.9659996030000002"/>
    <n v="8.8000001910000005"/>
    <n v="8.9580001829999993"/>
    <n v="115402000"/>
    <n v="0.16599941199999968"/>
    <x v="0"/>
    <x v="0"/>
    <x v="0"/>
  </r>
  <r>
    <x v="3410"/>
    <n v="8.8264999389999996"/>
    <n v="8.8725004199999997"/>
    <n v="8.6960000990000008"/>
    <n v="8.8430004120000003"/>
    <n v="110752000"/>
    <n v="0.17650032099999891"/>
    <x v="0"/>
    <x v="0"/>
    <x v="0"/>
  </r>
  <r>
    <x v="3411"/>
    <n v="8.7840003969999998"/>
    <n v="8.8199996949999999"/>
    <n v="8.7025003430000005"/>
    <n v="8.7749996190000008"/>
    <n v="98150000"/>
    <n v="0.11749935199999939"/>
    <x v="1"/>
    <x v="1"/>
    <x v="2"/>
  </r>
  <r>
    <x v="3412"/>
    <n v="8.9025001530000001"/>
    <n v="8.9215002059999993"/>
    <n v="8.7299995419999998"/>
    <n v="8.7760000229999999"/>
    <n v="113084000"/>
    <n v="0.19150066399999943"/>
    <x v="1"/>
    <x v="0"/>
    <x v="1"/>
  </r>
  <r>
    <x v="3413"/>
    <n v="8.8385000229999999"/>
    <n v="9.0734996799999994"/>
    <n v="8.8284997940000007"/>
    <n v="9.0249996190000008"/>
    <n v="101542000"/>
    <n v="0.24499988599999867"/>
    <x v="0"/>
    <x v="0"/>
    <x v="0"/>
  </r>
  <r>
    <x v="3414"/>
    <n v="8.8144998549999993"/>
    <n v="8.9079999920000006"/>
    <n v="8.7600002289999992"/>
    <n v="8.8745002750000008"/>
    <n v="74538000"/>
    <n v="0.14799976300000139"/>
    <x v="0"/>
    <x v="1"/>
    <x v="1"/>
  </r>
  <r>
    <x v="3415"/>
    <n v="8.7425003050000001"/>
    <n v="8.9055004120000003"/>
    <n v="8.6899995800000003"/>
    <n v="8.8885002140000005"/>
    <n v="91110000"/>
    <n v="0.21550083200000003"/>
    <x v="0"/>
    <x v="0"/>
    <x v="0"/>
  </r>
  <r>
    <x v="3416"/>
    <n v="8.7810001369999995"/>
    <n v="8.7974996569999995"/>
    <n v="8.6680002209999998"/>
    <n v="8.7440004350000002"/>
    <n v="71310000"/>
    <n v="0.12949943599999969"/>
    <x v="1"/>
    <x v="1"/>
    <x v="2"/>
  </r>
  <r>
    <x v="3417"/>
    <n v="8.7124996190000008"/>
    <n v="8.8970003129999995"/>
    <n v="8.6864995960000009"/>
    <n v="8.8164997100000004"/>
    <n v="84050000"/>
    <n v="0.21050071699999862"/>
    <x v="0"/>
    <x v="0"/>
    <x v="0"/>
  </r>
  <r>
    <x v="3418"/>
    <n v="8.6969995499999992"/>
    <n v="8.7880001070000002"/>
    <n v="8.6545000079999994"/>
    <n v="8.7139997480000009"/>
    <n v="73706000"/>
    <n v="0.13350009900000082"/>
    <x v="0"/>
    <x v="1"/>
    <x v="1"/>
  </r>
  <r>
    <x v="3419"/>
    <n v="8.7784996030000002"/>
    <n v="8.9499998089999995"/>
    <n v="8.6794996260000001"/>
    <n v="8.6859998699999998"/>
    <n v="116210000"/>
    <n v="0.27050018299999934"/>
    <x v="1"/>
    <x v="0"/>
    <x v="1"/>
  </r>
  <r>
    <x v="3420"/>
    <n v="8.9020004270000008"/>
    <n v="8.9149999619999996"/>
    <n v="8.7519998549999993"/>
    <n v="8.7790002820000002"/>
    <n v="82430000"/>
    <n v="0.16300010700000023"/>
    <x v="1"/>
    <x v="1"/>
    <x v="2"/>
  </r>
  <r>
    <x v="3421"/>
    <n v="8.8789997100000004"/>
    <n v="8.9375"/>
    <n v="8.8509998319999994"/>
    <n v="8.9204998020000001"/>
    <n v="90146000"/>
    <n v="8.6500168000000599E-2"/>
    <x v="0"/>
    <x v="1"/>
    <x v="1"/>
  </r>
  <r>
    <x v="3422"/>
    <n v="9.1645002370000004"/>
    <n v="9.1990003589999993"/>
    <n v="8.9020004270000008"/>
    <n v="8.9635000229999999"/>
    <n v="174706000"/>
    <n v="0.29699993199999852"/>
    <x v="1"/>
    <x v="0"/>
    <x v="1"/>
  </r>
  <r>
    <x v="3423"/>
    <n v="9.2375001910000005"/>
    <n v="9.2825002669999996"/>
    <n v="9.1300001139999996"/>
    <n v="9.1940002439999997"/>
    <n v="102220000"/>
    <n v="0.15250015300000008"/>
    <x v="1"/>
    <x v="0"/>
    <x v="1"/>
  </r>
  <r>
    <x v="3424"/>
    <n v="9.2379999159999997"/>
    <n v="9.2725000380000004"/>
    <n v="9.2054996490000001"/>
    <n v="9.25"/>
    <n v="51562000"/>
    <n v="6.7000389000000382E-2"/>
    <x v="0"/>
    <x v="1"/>
    <x v="1"/>
  </r>
  <r>
    <x v="3425"/>
    <n v="9.1295003890000004"/>
    <n v="9.2489995960000009"/>
    <n v="9.0944995879999997"/>
    <n v="9.2170000079999994"/>
    <n v="67164000"/>
    <n v="0.15450000800000119"/>
    <x v="0"/>
    <x v="0"/>
    <x v="0"/>
  </r>
  <r>
    <x v="3426"/>
    <n v="9.1070003509999999"/>
    <n v="9.1569995879999997"/>
    <n v="9.0225000380000004"/>
    <n v="9.0950002669999996"/>
    <n v="44988000"/>
    <n v="0.13449954999999925"/>
    <x v="1"/>
    <x v="0"/>
    <x v="1"/>
  </r>
  <r>
    <x v="3427"/>
    <n v="9.0544996260000001"/>
    <n v="9.1385002140000005"/>
    <n v="9.0524997710000008"/>
    <n v="9.1049995419999998"/>
    <n v="39500000"/>
    <n v="8.6000442999999649E-2"/>
    <x v="0"/>
    <x v="1"/>
    <x v="1"/>
  </r>
  <r>
    <x v="3428"/>
    <n v="9.1684999470000008"/>
    <n v="9.2174997330000004"/>
    <n v="9.0205001829999993"/>
    <n v="9.0900001530000001"/>
    <n v="62402000"/>
    <n v="0.19699955000000102"/>
    <x v="1"/>
    <x v="0"/>
    <x v="1"/>
  </r>
  <r>
    <x v="3429"/>
    <n v="9.1374998089999995"/>
    <n v="9.2274999619999996"/>
    <n v="9.1374998089999995"/>
    <n v="9.1960000990000008"/>
    <n v="39224000"/>
    <n v="9.0000153000000083E-2"/>
    <x v="0"/>
    <x v="1"/>
    <x v="1"/>
  </r>
  <r>
    <x v="3430"/>
    <n v="9"/>
    <n v="9.1149997710000008"/>
    <n v="8.9755001070000002"/>
    <n v="9.0979995729999992"/>
    <n v="69038000"/>
    <n v="0.13949966400000058"/>
    <x v="0"/>
    <x v="1"/>
    <x v="1"/>
  </r>
  <r>
    <x v="3431"/>
    <n v="9.2110004429999996"/>
    <n v="9.3000001910000005"/>
    <n v="9.0605001450000007"/>
    <n v="9.0684995649999998"/>
    <n v="106628000"/>
    <n v="0.23950004599999986"/>
    <x v="1"/>
    <x v="0"/>
    <x v="1"/>
  </r>
  <r>
    <x v="3432"/>
    <n v="9.2504997249999992"/>
    <n v="9.3850002289999992"/>
    <n v="9.1890001300000002"/>
    <n v="9.3074998860000004"/>
    <n v="100636000"/>
    <n v="0.19600009899999904"/>
    <x v="0"/>
    <x v="0"/>
    <x v="0"/>
  </r>
  <r>
    <x v="3433"/>
    <n v="9.3710002899999996"/>
    <n v="9.3725004199999997"/>
    <n v="9.2034997940000007"/>
    <n v="9.2049999239999991"/>
    <n v="68376000"/>
    <n v="0.16900062599999899"/>
    <x v="1"/>
    <x v="0"/>
    <x v="1"/>
  </r>
  <r>
    <x v="3434"/>
    <n v="9.2930002209999998"/>
    <n v="9.3704996109999996"/>
    <n v="9.2624998089999995"/>
    <n v="9.3249998089999995"/>
    <n v="63594000"/>
    <n v="0.10799980200000014"/>
    <x v="0"/>
    <x v="1"/>
    <x v="1"/>
  </r>
  <r>
    <x v="3435"/>
    <n v="9.2744998929999998"/>
    <n v="9.4224996569999995"/>
    <n v="9.1870002750000008"/>
    <n v="9.3940000529999992"/>
    <n v="104434000"/>
    <n v="0.23549938199999865"/>
    <x v="0"/>
    <x v="0"/>
    <x v="0"/>
  </r>
  <r>
    <x v="3436"/>
    <n v="9.2340002059999993"/>
    <n v="9.2644996640000006"/>
    <n v="9.1254997249999992"/>
    <n v="9.2519998549999993"/>
    <n v="67518000"/>
    <n v="0.1389999390000014"/>
    <x v="0"/>
    <x v="0"/>
    <x v="0"/>
  </r>
  <r>
    <x v="3437"/>
    <n v="9.2170000079999994"/>
    <n v="9.3000001910000005"/>
    <n v="9.1604995729999992"/>
    <n v="9.2709999080000003"/>
    <n v="56284000"/>
    <n v="0.13950061800000135"/>
    <x v="0"/>
    <x v="0"/>
    <x v="0"/>
  </r>
  <r>
    <x v="3438"/>
    <n v="9.2040004730000007"/>
    <n v="9.2690000529999992"/>
    <n v="9.1649999619999996"/>
    <n v="9.2679996490000001"/>
    <n v="53582000"/>
    <n v="0.10400009099999963"/>
    <x v="0"/>
    <x v="1"/>
    <x v="1"/>
  </r>
  <r>
    <x v="3439"/>
    <n v="9.2764997480000009"/>
    <n v="9.3225002289999992"/>
    <n v="9.1754999159999997"/>
    <n v="9.1800003050000001"/>
    <n v="67340000"/>
    <n v="0.14700031299999949"/>
    <x v="1"/>
    <x v="1"/>
    <x v="2"/>
  </r>
  <r>
    <x v="3440"/>
    <n v="9.4375"/>
    <n v="9.4469995499999992"/>
    <n v="9.2460002899999996"/>
    <n v="9.2749996190000008"/>
    <n v="73256000"/>
    <n v="0.20099925999999968"/>
    <x v="1"/>
    <x v="1"/>
    <x v="2"/>
  </r>
  <r>
    <x v="3441"/>
    <n v="9.5625"/>
    <n v="9.5799999239999991"/>
    <n v="9.4125003809999992"/>
    <n v="9.4329996109999996"/>
    <n v="77924000"/>
    <n v="0.16749954299999992"/>
    <x v="1"/>
    <x v="0"/>
    <x v="1"/>
  </r>
  <r>
    <x v="3442"/>
    <n v="9.3435001369999995"/>
    <n v="9.5500001910000005"/>
    <n v="9.3105001450000007"/>
    <n v="9.5450000760000009"/>
    <n v="77648000"/>
    <n v="0.23950004599999986"/>
    <x v="0"/>
    <x v="1"/>
    <x v="1"/>
  </r>
  <r>
    <x v="3443"/>
    <n v="9.0979995729999992"/>
    <n v="9.3424997330000004"/>
    <n v="9.0500001910000005"/>
    <n v="9.2644996640000006"/>
    <n v="114198000"/>
    <n v="0.29249954199999983"/>
    <x v="0"/>
    <x v="1"/>
    <x v="1"/>
  </r>
  <r>
    <x v="3444"/>
    <n v="8.8710002899999996"/>
    <n v="9.1625003809999992"/>
    <n v="8.8420000079999994"/>
    <n v="9.1499996190000008"/>
    <n v="136124000"/>
    <n v="0.32050037299999978"/>
    <x v="0"/>
    <x v="0"/>
    <x v="0"/>
  </r>
  <r>
    <x v="3445"/>
    <n v="8.8424997330000004"/>
    <n v="8.9245004649999995"/>
    <n v="8.7075004580000002"/>
    <n v="8.8975000380000004"/>
    <n v="112006000"/>
    <n v="0.21700000699999933"/>
    <x v="0"/>
    <x v="0"/>
    <x v="0"/>
  </r>
  <r>
    <x v="3446"/>
    <n v="8.8350000380000004"/>
    <n v="8.8374996190000008"/>
    <n v="8.7139997480000009"/>
    <n v="8.7749996190000008"/>
    <n v="93020000"/>
    <n v="0.12349987099999993"/>
    <x v="1"/>
    <x v="0"/>
    <x v="1"/>
  </r>
  <r>
    <x v="3447"/>
    <n v="8.7694997790000002"/>
    <n v="8.8944997790000002"/>
    <n v="8.731499672"/>
    <n v="8.8754997249999992"/>
    <n v="75244000"/>
    <n v="0.16300010700000023"/>
    <x v="0"/>
    <x v="1"/>
    <x v="1"/>
  </r>
  <r>
    <x v="3448"/>
    <n v="9.2224998469999999"/>
    <n v="9.25"/>
    <n v="8.8655004500000008"/>
    <n v="8.8739995960000009"/>
    <n v="291888000"/>
    <n v="0.38449954999999925"/>
    <x v="1"/>
    <x v="1"/>
    <x v="2"/>
  </r>
  <r>
    <x v="3449"/>
    <n v="8.5570001599999994"/>
    <n v="8.6855001450000007"/>
    <n v="8.3450002669999996"/>
    <n v="8.5725002289999992"/>
    <n v="398164000"/>
    <n v="0.34049987800000103"/>
    <x v="0"/>
    <x v="0"/>
    <x v="0"/>
  </r>
  <r>
    <x v="3450"/>
    <n v="8.4820003509999999"/>
    <n v="8.5719995499999992"/>
    <n v="8.3704996109999996"/>
    <n v="8.5080003739999999"/>
    <n v="134362000"/>
    <n v="0.20149993899999963"/>
    <x v="0"/>
    <x v="0"/>
    <x v="0"/>
  </r>
  <r>
    <x v="3451"/>
    <n v="8.6055002209999998"/>
    <n v="8.6549997330000004"/>
    <n v="8.4755001070000002"/>
    <n v="8.5260000229999999"/>
    <n v="101718000"/>
    <n v="0.17949962600000013"/>
    <x v="1"/>
    <x v="0"/>
    <x v="1"/>
  </r>
  <r>
    <x v="3452"/>
    <n v="8.6765003200000006"/>
    <n v="8.7600002289999992"/>
    <n v="8.5434999470000008"/>
    <n v="8.5710000990000008"/>
    <n v="90950000"/>
    <n v="0.21650028199999838"/>
    <x v="1"/>
    <x v="0"/>
    <x v="1"/>
  </r>
  <r>
    <x v="3453"/>
    <n v="8.6855001450000007"/>
    <n v="8.7334995269999993"/>
    <n v="8.5974998469999999"/>
    <n v="8.6750001910000005"/>
    <n v="73578000"/>
    <n v="0.1359996799999994"/>
    <x v="1"/>
    <x v="1"/>
    <x v="2"/>
  </r>
  <r>
    <x v="3454"/>
    <n v="8.7965002059999993"/>
    <n v="8.8594999310000002"/>
    <n v="8.6875"/>
    <n v="8.6999998089999995"/>
    <n v="86956000"/>
    <n v="0.17199993100000022"/>
    <x v="1"/>
    <x v="1"/>
    <x v="2"/>
  </r>
  <r>
    <x v="3455"/>
    <n v="8.8214998250000001"/>
    <n v="8.8774995800000003"/>
    <n v="8.7384996410000007"/>
    <n v="8.8074998860000004"/>
    <n v="105094000"/>
    <n v="0.13899993899999963"/>
    <x v="1"/>
    <x v="1"/>
    <x v="2"/>
  </r>
  <r>
    <x v="3456"/>
    <n v="9.1529998779999993"/>
    <n v="9.1555004120000003"/>
    <n v="8.8295001979999999"/>
    <n v="8.8330001829999993"/>
    <n v="155898000"/>
    <n v="0.32600021400000045"/>
    <x v="1"/>
    <x v="1"/>
    <x v="2"/>
  </r>
  <r>
    <x v="3457"/>
    <n v="9.2650003430000005"/>
    <n v="9.3234996799999994"/>
    <n v="9.1129999159999997"/>
    <n v="9.1575002669999996"/>
    <n v="166254000"/>
    <n v="0.2104997639999997"/>
    <x v="1"/>
    <x v="0"/>
    <x v="1"/>
  </r>
  <r>
    <x v="3458"/>
    <n v="9.3105001450000007"/>
    <n v="9.3620004649999995"/>
    <n v="9.1800003050000001"/>
    <n v="9.2194995879999997"/>
    <n v="106628000"/>
    <n v="0.18200015999999941"/>
    <x v="1"/>
    <x v="0"/>
    <x v="1"/>
  </r>
  <r>
    <x v="3459"/>
    <n v="9.4624996190000008"/>
    <n v="9.4750003809999992"/>
    <n v="9.268500328"/>
    <n v="9.2779998779999993"/>
    <n v="89758000"/>
    <n v="0.20650005299999918"/>
    <x v="1"/>
    <x v="0"/>
    <x v="1"/>
  </r>
  <r>
    <x v="3460"/>
    <n v="9.5209999080000003"/>
    <n v="9.5699996949999999"/>
    <n v="9.4174995419999998"/>
    <n v="9.4624996190000008"/>
    <n v="81226000"/>
    <n v="0.15250015300000008"/>
    <x v="1"/>
    <x v="0"/>
    <x v="1"/>
  </r>
  <r>
    <x v="3461"/>
    <n v="9.4514999389999996"/>
    <n v="9.5244998929999998"/>
    <n v="9.4125003809999992"/>
    <n v="9.4364995960000009"/>
    <n v="77818000"/>
    <n v="0.11199951200000058"/>
    <x v="1"/>
    <x v="1"/>
    <x v="2"/>
  </r>
  <r>
    <x v="3462"/>
    <n v="9.331000328"/>
    <n v="9.5"/>
    <n v="9.3175001139999996"/>
    <n v="9.4884996410000007"/>
    <n v="92564000"/>
    <n v="0.18249988600000044"/>
    <x v="0"/>
    <x v="0"/>
    <x v="0"/>
  </r>
  <r>
    <x v="3463"/>
    <n v="9.3879995350000005"/>
    <n v="9.4545001979999999"/>
    <n v="9.2655000689999998"/>
    <n v="9.2884998319999994"/>
    <n v="68510000"/>
    <n v="0.18900012900000007"/>
    <x v="1"/>
    <x v="1"/>
    <x v="2"/>
  </r>
  <r>
    <x v="3464"/>
    <n v="9.3249998089999995"/>
    <n v="9.4250001910000005"/>
    <n v="9.2565002439999997"/>
    <n v="9.3769998549999993"/>
    <n v="83572000"/>
    <n v="0.16849994700000082"/>
    <x v="0"/>
    <x v="1"/>
    <x v="1"/>
  </r>
  <r>
    <x v="3465"/>
    <n v="9.0209999080000003"/>
    <n v="9.2360000610000004"/>
    <n v="8.9659996030000002"/>
    <n v="9.1840000150000005"/>
    <n v="112742000"/>
    <n v="0.27000045800000017"/>
    <x v="0"/>
    <x v="0"/>
    <x v="0"/>
  </r>
  <r>
    <x v="3466"/>
    <n v="8.8339996339999995"/>
    <n v="9.0574998860000004"/>
    <n v="8.7194995879999997"/>
    <n v="9.0124998089999995"/>
    <n v="109640000"/>
    <n v="0.33800029800000075"/>
    <x v="0"/>
    <x v="0"/>
    <x v="0"/>
  </r>
  <r>
    <x v="3467"/>
    <n v="8.8874998089999995"/>
    <n v="8.9875001910000005"/>
    <n v="8.7279996870000005"/>
    <n v="8.8430004120000003"/>
    <n v="93130000"/>
    <n v="0.25950050400000002"/>
    <x v="1"/>
    <x v="0"/>
    <x v="1"/>
  </r>
  <r>
    <x v="3468"/>
    <n v="8.8620004649999995"/>
    <n v="9.0375003809999992"/>
    <n v="8.8549995419999998"/>
    <n v="8.9475002289999992"/>
    <n v="83828000"/>
    <n v="0.18250083899999936"/>
    <x v="0"/>
    <x v="1"/>
    <x v="1"/>
  </r>
  <r>
    <x v="3469"/>
    <n v="8.6645002370000004"/>
    <n v="8.7945003509999999"/>
    <n v="8.6075000760000009"/>
    <n v="8.6955003739999999"/>
    <n v="135664000"/>
    <n v="0.18700027499999905"/>
    <x v="0"/>
    <x v="0"/>
    <x v="0"/>
  </r>
  <r>
    <x v="3470"/>
    <n v="8.4720001220000007"/>
    <n v="8.6979999540000001"/>
    <n v="8.4335002899999996"/>
    <n v="8.6765003200000006"/>
    <n v="116942000"/>
    <n v="0.26449966400000058"/>
    <x v="0"/>
    <x v="0"/>
    <x v="0"/>
  </r>
  <r>
    <x v="3471"/>
    <n v="8.6009998319999994"/>
    <n v="8.6649999619999996"/>
    <n v="8.4174995419999998"/>
    <n v="8.4545001979999999"/>
    <n v="103714000"/>
    <n v="0.24750041999999972"/>
    <x v="1"/>
    <x v="0"/>
    <x v="1"/>
  </r>
  <r>
    <x v="3472"/>
    <n v="8.6394996640000006"/>
    <n v="8.7229995729999992"/>
    <n v="8.6024999619999996"/>
    <n v="8.6855001450000007"/>
    <n v="82764000"/>
    <n v="0.12049961099999962"/>
    <x v="0"/>
    <x v="1"/>
    <x v="1"/>
  </r>
  <r>
    <x v="3473"/>
    <n v="8.5834999080000003"/>
    <n v="8.6374998089999995"/>
    <n v="8.4755001070000002"/>
    <n v="8.6309995649999998"/>
    <n v="98486000"/>
    <n v="0.16199970199999925"/>
    <x v="0"/>
    <x v="1"/>
    <x v="1"/>
  </r>
  <r>
    <x v="3474"/>
    <n v="8.4540004730000007"/>
    <n v="8.6044998170000007"/>
    <n v="8.3120002750000008"/>
    <n v="8.5959997179999998"/>
    <n v="118658000"/>
    <n v="0.29249954199999983"/>
    <x v="0"/>
    <x v="0"/>
    <x v="0"/>
  </r>
  <r>
    <x v="3475"/>
    <n v="8.3444995879999997"/>
    <n v="8.4855003359999994"/>
    <n v="8.3360004429999996"/>
    <n v="8.4694995879999997"/>
    <n v="84380000"/>
    <n v="0.14949989299999977"/>
    <x v="0"/>
    <x v="1"/>
    <x v="1"/>
  </r>
  <r>
    <x v="3476"/>
    <n v="8.4525003430000005"/>
    <n v="8.4875001910000005"/>
    <n v="8.1949996949999999"/>
    <n v="8.3334999080000003"/>
    <n v="142178000"/>
    <n v="0.29250049600000061"/>
    <x v="1"/>
    <x v="0"/>
    <x v="1"/>
  </r>
  <r>
    <x v="3477"/>
    <n v="8.3070001599999994"/>
    <n v="8.4235000610000004"/>
    <n v="8.2410001749999999"/>
    <n v="8.3535003660000005"/>
    <n v="119968000"/>
    <n v="0.18249988600000044"/>
    <x v="0"/>
    <x v="0"/>
    <x v="0"/>
  </r>
  <r>
    <x v="3478"/>
    <n v="8.4034996030000002"/>
    <n v="8.4600000380000004"/>
    <n v="8.206000328"/>
    <n v="8.2749996190000008"/>
    <n v="92198000"/>
    <n v="0.25399971000000043"/>
    <x v="1"/>
    <x v="0"/>
    <x v="1"/>
  </r>
  <r>
    <x v="3479"/>
    <n v="8.3365001680000006"/>
    <n v="8.4040002820000002"/>
    <n v="8.2285003660000005"/>
    <n v="8.3299999239999991"/>
    <n v="80440000"/>
    <n v="0.1754999159999997"/>
    <x v="1"/>
    <x v="1"/>
    <x v="2"/>
  </r>
  <r>
    <x v="3480"/>
    <n v="8.2539997100000004"/>
    <n v="8.3439998630000005"/>
    <n v="8.0380001070000002"/>
    <n v="8.0694999690000007"/>
    <n v="98690000"/>
    <n v="0.30599975600000029"/>
    <x v="1"/>
    <x v="1"/>
    <x v="2"/>
  </r>
  <r>
    <x v="3481"/>
    <n v="8.2349996569999995"/>
    <n v="8.4069995879999997"/>
    <n v="8.143500328"/>
    <n v="8.2349996569999995"/>
    <n v="104162000"/>
    <n v="0.26349925999999968"/>
    <x v="2"/>
    <x v="1"/>
    <x v="1"/>
  </r>
  <r>
    <x v="3482"/>
    <n v="8.0485000610000004"/>
    <n v="8.3149995800000003"/>
    <n v="8.0389995570000004"/>
    <n v="8.2954998020000001"/>
    <n v="129428000"/>
    <n v="0.27600002299999993"/>
    <x v="0"/>
    <x v="1"/>
    <x v="1"/>
  </r>
  <r>
    <x v="3483"/>
    <n v="8.0909996030000002"/>
    <n v="8.1770000459999999"/>
    <n v="8.0295000079999994"/>
    <n v="8.0594997409999998"/>
    <n v="148854000"/>
    <n v="0.14750003800000044"/>
    <x v="1"/>
    <x v="0"/>
    <x v="1"/>
  </r>
  <r>
    <x v="3484"/>
    <n v="8.2259998319999994"/>
    <n v="8.2895002370000004"/>
    <n v="8.0860004429999996"/>
    <n v="8.1684999470000008"/>
    <n v="81102000"/>
    <n v="0.20349979400000073"/>
    <x v="1"/>
    <x v="0"/>
    <x v="1"/>
  </r>
  <r>
    <x v="3485"/>
    <n v="8.1300001139999996"/>
    <n v="8.2220001220000007"/>
    <n v="8.1125001910000005"/>
    <n v="8.2034997940000007"/>
    <n v="72228000"/>
    <n v="0.10949993100000022"/>
    <x v="0"/>
    <x v="1"/>
    <x v="1"/>
  </r>
  <r>
    <x v="3486"/>
    <n v="8.2659997940000007"/>
    <n v="8.3129997249999992"/>
    <n v="8.0410003660000005"/>
    <n v="8.1149997710000008"/>
    <n v="94426000"/>
    <n v="0.27199935899999872"/>
    <x v="1"/>
    <x v="1"/>
    <x v="2"/>
  </r>
  <r>
    <x v="3487"/>
    <n v="8.5550003050000001"/>
    <n v="8.6000003809999992"/>
    <n v="8.3680000309999993"/>
    <n v="8.4104995729999992"/>
    <n v="125664000"/>
    <n v="0.23200034999999986"/>
    <x v="1"/>
    <x v="0"/>
    <x v="1"/>
  </r>
  <r>
    <x v="3488"/>
    <n v="8.5489997859999995"/>
    <n v="8.6745004649999995"/>
    <n v="8.5150003430000005"/>
    <n v="8.5819997790000002"/>
    <n v="85876000"/>
    <n v="0.15950012199999897"/>
    <x v="0"/>
    <x v="0"/>
    <x v="0"/>
  </r>
  <r>
    <x v="3489"/>
    <n v="8.4674997330000004"/>
    <n v="8.625"/>
    <n v="8.4624996190000008"/>
    <n v="8.5900001530000001"/>
    <n v="68016000"/>
    <n v="0.16250038099999919"/>
    <x v="0"/>
    <x v="1"/>
    <x v="1"/>
  </r>
  <r>
    <x v="3490"/>
    <n v="8.7309999470000008"/>
    <n v="8.7419996260000001"/>
    <n v="8.5034999849999995"/>
    <n v="8.5364999770000001"/>
    <n v="97692000"/>
    <n v="0.23849964100000065"/>
    <x v="1"/>
    <x v="1"/>
    <x v="2"/>
  </r>
  <r>
    <x v="3491"/>
    <n v="8.9709997179999998"/>
    <n v="9.0579996109999996"/>
    <n v="8.8830003739999999"/>
    <n v="8.8889999389999996"/>
    <n v="137186000"/>
    <n v="0.17499923699999975"/>
    <x v="1"/>
    <x v="0"/>
    <x v="1"/>
  </r>
  <r>
    <x v="3492"/>
    <n v="9.0065002439999997"/>
    <n v="9.0784997940000007"/>
    <n v="8.9250001910000005"/>
    <n v="8.9654998779999993"/>
    <n v="96530000"/>
    <n v="0.15349960300000021"/>
    <x v="1"/>
    <x v="1"/>
    <x v="2"/>
  </r>
  <r>
    <x v="3493"/>
    <n v="9.0065002439999997"/>
    <n v="9.1625003809999992"/>
    <n v="8.9294996260000001"/>
    <n v="9.0790004730000007"/>
    <n v="113682000"/>
    <n v="0.23300075499999906"/>
    <x v="0"/>
    <x v="0"/>
    <x v="0"/>
  </r>
  <r>
    <x v="3494"/>
    <n v="9.1470003129999995"/>
    <n v="9.1805000309999993"/>
    <n v="9.0345001220000007"/>
    <n v="9.0445003509999999"/>
    <n v="83728000"/>
    <n v="0.1459999089999986"/>
    <x v="1"/>
    <x v="1"/>
    <x v="2"/>
  </r>
  <r>
    <x v="3495"/>
    <n v="9.2644996640000006"/>
    <n v="9.3179998400000006"/>
    <n v="9.0900001530000001"/>
    <n v="9.1049995419999998"/>
    <n v="111384000"/>
    <n v="0.22799968700000051"/>
    <x v="1"/>
    <x v="0"/>
    <x v="1"/>
  </r>
  <r>
    <x v="3496"/>
    <n v="9.1379995350000005"/>
    <n v="9.4134998319999994"/>
    <n v="9.0559997560000003"/>
    <n v="9.3074998860000004"/>
    <n v="108614000"/>
    <n v="0.35750007599999911"/>
    <x v="0"/>
    <x v="0"/>
    <x v="0"/>
  </r>
  <r>
    <x v="3497"/>
    <n v="9.2454996109999996"/>
    <n v="9.2585000990000008"/>
    <n v="9.0880002980000008"/>
    <n v="9.1389999389999996"/>
    <n v="91280000"/>
    <n v="0.17049980100000006"/>
    <x v="1"/>
    <x v="0"/>
    <x v="1"/>
  </r>
  <r>
    <x v="3498"/>
    <n v="9.2355003359999994"/>
    <n v="9.3109998699999998"/>
    <n v="9.1389999389999996"/>
    <n v="9.2629995350000005"/>
    <n v="74528000"/>
    <n v="0.17199993100000022"/>
    <x v="0"/>
    <x v="0"/>
    <x v="0"/>
  </r>
  <r>
    <x v="3499"/>
    <n v="9.2019996640000006"/>
    <n v="9.3245000840000003"/>
    <n v="9.0924997330000004"/>
    <n v="9.2430000309999993"/>
    <n v="65942000"/>
    <n v="0.23200035099999994"/>
    <x v="0"/>
    <x v="1"/>
    <x v="1"/>
  </r>
  <r>
    <x v="3500"/>
    <n v="9.0240001680000006"/>
    <n v="9.2294998170000007"/>
    <n v="8.9709997179999998"/>
    <n v="9.1529998779999993"/>
    <n v="106690000"/>
    <n v="0.25850009900000082"/>
    <x v="0"/>
    <x v="0"/>
    <x v="0"/>
  </r>
  <r>
    <x v="3501"/>
    <n v="9.1145000459999999"/>
    <n v="9.1440000529999992"/>
    <n v="8.9899997710000008"/>
    <n v="9.0415000919999997"/>
    <n v="84326000"/>
    <n v="0.15400028199999838"/>
    <x v="1"/>
    <x v="0"/>
    <x v="1"/>
  </r>
  <r>
    <x v="3502"/>
    <n v="9.0909996030000002"/>
    <n v="9.1040000919999997"/>
    <n v="8.9680004120000003"/>
    <n v="9.0694999690000007"/>
    <n v="71764000"/>
    <n v="0.1359996799999994"/>
    <x v="1"/>
    <x v="1"/>
    <x v="2"/>
  </r>
  <r>
    <x v="3503"/>
    <n v="9.0004997249999992"/>
    <n v="9.0889997480000009"/>
    <n v="8.9510002140000005"/>
    <n v="9.0500001910000005"/>
    <n v="85448000"/>
    <n v="0.13799953400000042"/>
    <x v="0"/>
    <x v="1"/>
    <x v="1"/>
  </r>
  <r>
    <x v="3504"/>
    <n v="8.9169998170000007"/>
    <n v="8.9455003739999999"/>
    <n v="8.768500328"/>
    <n v="8.918999672"/>
    <n v="92330000"/>
    <n v="0.17700004599999986"/>
    <x v="0"/>
    <x v="0"/>
    <x v="0"/>
  </r>
  <r>
    <x v="3505"/>
    <n v="8.9409999849999995"/>
    <n v="8.9735002519999991"/>
    <n v="8.8299999239999991"/>
    <n v="8.9174995419999998"/>
    <n v="52920000"/>
    <n v="0.14350032800000001"/>
    <x v="1"/>
    <x v="1"/>
    <x v="2"/>
  </r>
  <r>
    <x v="3506"/>
    <n v="9.1934995649999998"/>
    <n v="9.25"/>
    <n v="9.0795001979999999"/>
    <n v="9.081000328"/>
    <n v="81350000"/>
    <n v="0.17049980200000014"/>
    <x v="1"/>
    <x v="0"/>
    <x v="1"/>
  </r>
  <r>
    <x v="3507"/>
    <n v="9.2945003509999999"/>
    <n v="9.2985000610000004"/>
    <n v="9.1525001530000001"/>
    <n v="9.2279996870000005"/>
    <n v="66962000"/>
    <n v="0.14599990800000029"/>
    <x v="1"/>
    <x v="1"/>
    <x v="2"/>
  </r>
  <r>
    <x v="3508"/>
    <n v="9.2709999080000003"/>
    <n v="9.3175001139999996"/>
    <n v="9.1885004039999991"/>
    <n v="9.2825002669999996"/>
    <n v="68762000"/>
    <n v="0.12899971000000043"/>
    <x v="0"/>
    <x v="1"/>
    <x v="1"/>
  </r>
  <r>
    <x v="3509"/>
    <n v="9.1149997710000008"/>
    <n v="9.3210000990000008"/>
    <n v="9.0369997019999992"/>
    <n v="9.3135004039999991"/>
    <n v="224000000"/>
    <n v="0.28400039700000157"/>
    <x v="0"/>
    <x v="1"/>
    <x v="1"/>
  </r>
  <r>
    <x v="3510"/>
    <n v="9.8315000529999992"/>
    <n v="9.8900003430000005"/>
    <n v="9.1374998089999995"/>
    <n v="9.1599998469999999"/>
    <n v="472460000"/>
    <n v="0.75250053400000105"/>
    <x v="1"/>
    <x v="0"/>
    <x v="1"/>
  </r>
  <r>
    <x v="3511"/>
    <n v="9.7534999849999995"/>
    <n v="9.8395004270000008"/>
    <n v="9.6134996410000007"/>
    <n v="9.7980003359999994"/>
    <n v="146000000"/>
    <n v="0.22600078600000018"/>
    <x v="0"/>
    <x v="0"/>
    <x v="0"/>
  </r>
  <r>
    <x v="3512"/>
    <n v="9.7904996870000005"/>
    <n v="9.8295001979999999"/>
    <n v="9.6890001300000002"/>
    <n v="9.7189998630000005"/>
    <n v="132818000"/>
    <n v="0.1405000679999997"/>
    <x v="1"/>
    <x v="1"/>
    <x v="2"/>
  </r>
  <r>
    <x v="3513"/>
    <n v="10.05949974"/>
    <n v="10.17099953"/>
    <n v="9.8090000150000005"/>
    <n v="9.8284997940000007"/>
    <n v="187962000"/>
    <n v="0.36199951499999905"/>
    <x v="1"/>
    <x v="0"/>
    <x v="1"/>
  </r>
  <r>
    <x v="3514"/>
    <n v="9.9224996569999995"/>
    <n v="10.12950039"/>
    <n v="9.8345003129999995"/>
    <n v="10.05000019"/>
    <n v="122000000"/>
    <n v="0.29500007700000097"/>
    <x v="0"/>
    <x v="1"/>
    <x v="1"/>
  </r>
  <r>
    <x v="3515"/>
    <n v="9.9984998699999998"/>
    <n v="10.09300041"/>
    <n v="9.768500328"/>
    <n v="9.9125003809999992"/>
    <n v="131000000"/>
    <n v="0.32450008200000013"/>
    <x v="1"/>
    <x v="0"/>
    <x v="1"/>
  </r>
  <r>
    <x v="3516"/>
    <n v="9.8555002209999998"/>
    <n v="10.05000019"/>
    <n v="9.8059997560000003"/>
    <n v="9.9329996109999996"/>
    <n v="92000000"/>
    <n v="0.24400043400000015"/>
    <x v="0"/>
    <x v="0"/>
    <x v="0"/>
  </r>
  <r>
    <x v="3517"/>
    <n v="9.8800001139999996"/>
    <n v="9.9779996870000005"/>
    <n v="9.8280000689999998"/>
    <n v="9.9549999239999991"/>
    <n v="80278000"/>
    <n v="0.14999961800000072"/>
    <x v="0"/>
    <x v="1"/>
    <x v="1"/>
  </r>
  <r>
    <x v="3518"/>
    <n v="10.039999959999999"/>
    <n v="10.118000029999999"/>
    <n v="9.8389997480000009"/>
    <n v="9.9169998170000007"/>
    <n v="116508000"/>
    <n v="0.27900028199999838"/>
    <x v="1"/>
    <x v="1"/>
    <x v="2"/>
  </r>
  <r>
    <x v="3519"/>
    <n v="10.196999549999999"/>
    <n v="10.26449966"/>
    <n v="10.07800007"/>
    <n v="10.097000120000001"/>
    <n v="117718000"/>
    <n v="0.18649959000000038"/>
    <x v="1"/>
    <x v="0"/>
    <x v="1"/>
  </r>
  <r>
    <x v="3520"/>
    <n v="10.21899986"/>
    <n v="10.274999619999999"/>
    <n v="10.11250019"/>
    <n v="10.15600014"/>
    <n v="96180000"/>
    <n v="0.16249942999999867"/>
    <x v="1"/>
    <x v="0"/>
    <x v="1"/>
  </r>
  <r>
    <x v="3521"/>
    <n v="10.30350018"/>
    <n v="10.30949974"/>
    <n v="10.03100014"/>
    <n v="10.211000439999999"/>
    <n v="96000000"/>
    <n v="0.27849959999999996"/>
    <x v="1"/>
    <x v="0"/>
    <x v="1"/>
  </r>
  <r>
    <x v="3522"/>
    <n v="10.12800026"/>
    <n v="10.319499970000001"/>
    <n v="10.118000029999999"/>
    <n v="10.28499985"/>
    <n v="82474000"/>
    <n v="0.20149994000000149"/>
    <x v="0"/>
    <x v="1"/>
    <x v="1"/>
  </r>
  <r>
    <x v="3523"/>
    <n v="9.6254997249999992"/>
    <n v="10.045000079999999"/>
    <n v="9.5684995649999998"/>
    <n v="10.027000429999999"/>
    <n v="187728000"/>
    <n v="0.47650051499999968"/>
    <x v="0"/>
    <x v="0"/>
    <x v="0"/>
  </r>
  <r>
    <x v="3524"/>
    <n v="9.7405004500000008"/>
    <n v="9.7989997859999995"/>
    <n v="9.5880002980000008"/>
    <n v="9.5909996030000002"/>
    <n v="141466000"/>
    <n v="0.21099948799999879"/>
    <x v="1"/>
    <x v="0"/>
    <x v="1"/>
  </r>
  <r>
    <x v="3525"/>
    <n v="9.8544998170000007"/>
    <n v="9.9139995570000004"/>
    <n v="9.6625003809999992"/>
    <n v="9.7065000529999992"/>
    <n v="99116000"/>
    <n v="0.25149917600000116"/>
    <x v="1"/>
    <x v="0"/>
    <x v="1"/>
  </r>
  <r>
    <x v="3526"/>
    <n v="9.9399995800000003"/>
    <n v="9.9975004199999997"/>
    <n v="9.8774995800000003"/>
    <n v="9.9165000919999997"/>
    <n v="74024000"/>
    <n v="0.12000083999999944"/>
    <x v="1"/>
    <x v="0"/>
    <x v="1"/>
  </r>
  <r>
    <x v="3527"/>
    <n v="9.9324998860000004"/>
    <n v="9.9899997710000008"/>
    <n v="9.8620004649999995"/>
    <n v="9.8975000380000004"/>
    <n v="67620000"/>
    <n v="0.12799930600000131"/>
    <x v="1"/>
    <x v="1"/>
    <x v="2"/>
  </r>
  <r>
    <x v="3528"/>
    <n v="9.8109998699999998"/>
    <n v="9.8645000459999999"/>
    <n v="9.6009998319999994"/>
    <n v="9.7779998779999993"/>
    <n v="84000000"/>
    <n v="0.26350021400000045"/>
    <x v="1"/>
    <x v="0"/>
    <x v="1"/>
  </r>
  <r>
    <x v="3529"/>
    <n v="9.6634998319999994"/>
    <n v="9.8500003809999992"/>
    <n v="9.6499996190000008"/>
    <n v="9.8500003809999992"/>
    <n v="59454000"/>
    <n v="0.20000076199999839"/>
    <x v="0"/>
    <x v="1"/>
    <x v="1"/>
  </r>
  <r>
    <x v="3530"/>
    <n v="9.6129999159999997"/>
    <n v="9.7174997330000004"/>
    <n v="9.5570001599999994"/>
    <n v="9.6785001749999999"/>
    <n v="93226000"/>
    <n v="0.16049957300000095"/>
    <x v="0"/>
    <x v="0"/>
    <x v="0"/>
  </r>
  <r>
    <x v="3531"/>
    <n v="9.75"/>
    <n v="9.8225002289999992"/>
    <n v="9.543999672"/>
    <n v="9.5620002750000008"/>
    <n v="81504000"/>
    <n v="0.2785005569999992"/>
    <x v="1"/>
    <x v="0"/>
    <x v="1"/>
  </r>
  <r>
    <x v="3532"/>
    <n v="9.7065000529999992"/>
    <n v="9.8059997560000003"/>
    <n v="9.6750001910000005"/>
    <n v="9.7379999159999997"/>
    <n v="47052000"/>
    <n v="0.13099956499999976"/>
    <x v="0"/>
    <x v="1"/>
    <x v="1"/>
  </r>
  <r>
    <x v="3533"/>
    <n v="9.8345003129999995"/>
    <n v="9.9219999310000002"/>
    <n v="9.7515001300000002"/>
    <n v="9.7969999310000002"/>
    <n v="68180000"/>
    <n v="0.17049980100000006"/>
    <x v="1"/>
    <x v="1"/>
    <x v="2"/>
  </r>
  <r>
    <x v="3534"/>
    <n v="9.6199998860000004"/>
    <n v="9.8629999159999997"/>
    <n v="9.6024999619999996"/>
    <n v="9.8030004500000008"/>
    <n v="68904000"/>
    <n v="0.26049995400000014"/>
    <x v="0"/>
    <x v="0"/>
    <x v="0"/>
  </r>
  <r>
    <x v="3535"/>
    <n v="9.6824998860000004"/>
    <n v="9.7220001220000007"/>
    <n v="9.5279998779999993"/>
    <n v="9.6140003200000006"/>
    <n v="60898000"/>
    <n v="0.19400024400000149"/>
    <x v="1"/>
    <x v="1"/>
    <x v="2"/>
  </r>
  <r>
    <x v="3536"/>
    <n v="9.4160003660000005"/>
    <n v="9.6604995729999992"/>
    <n v="9.3809995649999998"/>
    <n v="9.5614995960000009"/>
    <n v="99490000"/>
    <n v="0.27950000799999941"/>
    <x v="0"/>
    <x v="0"/>
    <x v="0"/>
  </r>
  <r>
    <x v="3537"/>
    <n v="9.2845001220000007"/>
    <n v="9.4925003050000001"/>
    <n v="9.2589998250000001"/>
    <n v="9.4005002980000008"/>
    <n v="74320000"/>
    <n v="0.23350048000000001"/>
    <x v="0"/>
    <x v="1"/>
    <x v="1"/>
  </r>
  <r>
    <x v="3538"/>
    <n v="9.3774995800000003"/>
    <n v="9.5314998630000005"/>
    <n v="9.2760000229999999"/>
    <n v="9.2860002519999991"/>
    <n v="97330000"/>
    <n v="0.25549984000000059"/>
    <x v="1"/>
    <x v="0"/>
    <x v="1"/>
  </r>
  <r>
    <x v="3539"/>
    <n v="9.4025001530000001"/>
    <n v="9.4905004500000008"/>
    <n v="9.3159999849999995"/>
    <n v="9.3725004199999997"/>
    <n v="74332000"/>
    <n v="0.17450046500000127"/>
    <x v="1"/>
    <x v="1"/>
    <x v="2"/>
  </r>
  <r>
    <x v="3540"/>
    <n v="9.4840002059999993"/>
    <n v="9.5880002980000008"/>
    <n v="9.2854995729999992"/>
    <n v="9.4870004649999995"/>
    <n v="83746000"/>
    <n v="0.30250072500000158"/>
    <x v="0"/>
    <x v="0"/>
    <x v="0"/>
  </r>
  <r>
    <x v="3541"/>
    <n v="9.3264999389999996"/>
    <n v="9.5384998319999994"/>
    <n v="9.3140001300000002"/>
    <n v="9.4624996190000008"/>
    <n v="75208000"/>
    <n v="0.22449970199999925"/>
    <x v="0"/>
    <x v="1"/>
    <x v="1"/>
  </r>
  <r>
    <x v="3542"/>
    <n v="9.3144998549999993"/>
    <n v="9.4654998779999993"/>
    <n v="9.2430000309999993"/>
    <n v="9.3404998779999993"/>
    <n v="77378000"/>
    <n v="0.22249984699999992"/>
    <x v="0"/>
    <x v="1"/>
    <x v="1"/>
  </r>
  <r>
    <x v="3543"/>
    <n v="9.4980001450000007"/>
    <n v="9.5360002519999991"/>
    <n v="9.3535003660000005"/>
    <n v="9.4495000840000003"/>
    <n v="79206000"/>
    <n v="0.18249988599999867"/>
    <x v="1"/>
    <x v="1"/>
    <x v="2"/>
  </r>
  <r>
    <x v="3544"/>
    <n v="9.2989997859999995"/>
    <n v="9.6225004199999997"/>
    <n v="9.2650003430000005"/>
    <n v="9.4020004270000008"/>
    <n v="126354000"/>
    <n v="0.35750007699999919"/>
    <x v="0"/>
    <x v="0"/>
    <x v="0"/>
  </r>
  <r>
    <x v="3545"/>
    <n v="9.1824998860000004"/>
    <n v="9.3500003809999992"/>
    <n v="9.0795001979999999"/>
    <n v="9.2869997019999992"/>
    <n v="120642000"/>
    <n v="0.27050018299999934"/>
    <x v="0"/>
    <x v="1"/>
    <x v="1"/>
  </r>
  <r>
    <x v="3546"/>
    <n v="9.3184995649999998"/>
    <n v="9.3695001599999994"/>
    <n v="9.2320003509999999"/>
    <n v="9.3254995350000005"/>
    <n v="126444000"/>
    <n v="0.13749980899999947"/>
    <x v="0"/>
    <x v="0"/>
    <x v="0"/>
  </r>
  <r>
    <x v="3547"/>
    <n v="9.3859996799999994"/>
    <n v="9.4425001139999996"/>
    <n v="9.2784996030000002"/>
    <n v="9.2980003359999994"/>
    <n v="56634000"/>
    <n v="0.16400051099999935"/>
    <x v="1"/>
    <x v="1"/>
    <x v="2"/>
  </r>
  <r>
    <x v="3548"/>
    <n v="9.7115001680000006"/>
    <n v="9.75"/>
    <n v="9.3559999470000008"/>
    <n v="9.4149999619999996"/>
    <n v="83652000"/>
    <n v="0.39400005299999918"/>
    <x v="1"/>
    <x v="0"/>
    <x v="1"/>
  </r>
  <r>
    <x v="3549"/>
    <n v="9.5815000529999992"/>
    <n v="9.7600002289999992"/>
    <n v="9.5659999849999995"/>
    <n v="9.6979999540000001"/>
    <n v="62594000"/>
    <n v="0.19400024399999971"/>
    <x v="0"/>
    <x v="1"/>
    <x v="1"/>
  </r>
  <r>
    <x v="3550"/>
    <n v="9.7080001829999993"/>
    <n v="9.7229995729999992"/>
    <n v="9.4149999619999996"/>
    <n v="9.4750003809999992"/>
    <n v="92192000"/>
    <n v="0.30799961099999962"/>
    <x v="1"/>
    <x v="0"/>
    <x v="1"/>
  </r>
  <r>
    <x v="3551"/>
    <n v="9.6274995800000003"/>
    <n v="9.7460002899999996"/>
    <n v="9.5675001139999996"/>
    <n v="9.6940002439999997"/>
    <n v="72290000"/>
    <n v="0.17850017600000001"/>
    <x v="0"/>
    <x v="1"/>
    <x v="1"/>
  </r>
  <r>
    <x v="3552"/>
    <n v="10.0625"/>
    <n v="10.12899971"/>
    <n v="9.7014999389999996"/>
    <n v="9.7250003809999992"/>
    <n v="122014000"/>
    <n v="0.42749977100000081"/>
    <x v="1"/>
    <x v="0"/>
    <x v="1"/>
  </r>
  <r>
    <x v="3553"/>
    <n v="10.11750031"/>
    <n v="10.144000050000001"/>
    <n v="10.02999973"/>
    <n v="10.09599972"/>
    <n v="76506000"/>
    <n v="0.1140003200000006"/>
    <x v="1"/>
    <x v="1"/>
    <x v="2"/>
  </r>
  <r>
    <x v="3554"/>
    <n v="10.208999629999999"/>
    <n v="10.3125"/>
    <n v="10.051500320000001"/>
    <n v="10.133500099999999"/>
    <n v="92178000"/>
    <n v="0.2609996799999994"/>
    <x v="1"/>
    <x v="0"/>
    <x v="1"/>
  </r>
  <r>
    <x v="3555"/>
    <n v="10.224499700000001"/>
    <n v="10.260000229999999"/>
    <n v="10.024999619999999"/>
    <n v="10.038999560000001"/>
    <n v="88962000"/>
    <n v="0.23500061000000017"/>
    <x v="1"/>
    <x v="0"/>
    <x v="1"/>
  </r>
  <r>
    <x v="3556"/>
    <n v="10.474499700000001"/>
    <n v="10.51350021"/>
    <n v="10.180500029999999"/>
    <n v="10.27750015"/>
    <n v="80174000"/>
    <n v="0.33300018000000087"/>
    <x v="1"/>
    <x v="0"/>
    <x v="1"/>
  </r>
  <r>
    <x v="3557"/>
    <n v="10.659500120000001"/>
    <n v="10.72249985"/>
    <n v="10.436499599999999"/>
    <n v="10.43799973"/>
    <n v="71704000"/>
    <n v="0.28600025000000073"/>
    <x v="1"/>
    <x v="0"/>
    <x v="1"/>
  </r>
  <r>
    <x v="3558"/>
    <n v="10.709500309999999"/>
    <n v="10.72000027"/>
    <n v="10.55049992"/>
    <n v="10.605999949999999"/>
    <n v="52152000"/>
    <n v="0.16950034999999986"/>
    <x v="1"/>
    <x v="1"/>
    <x v="2"/>
  </r>
  <r>
    <x v="3559"/>
    <n v="10.83699989"/>
    <n v="10.89000034"/>
    <n v="10.75450039"/>
    <n v="10.75450039"/>
    <n v="62898000"/>
    <n v="0.13549994999999981"/>
    <x v="1"/>
    <x v="1"/>
    <x v="2"/>
  </r>
  <r>
    <x v="3560"/>
    <n v="10.913999560000001"/>
    <n v="10.916000370000001"/>
    <n v="10.662500380000001"/>
    <n v="10.71500015"/>
    <n v="74158000"/>
    <n v="0.2534999899999999"/>
    <x v="1"/>
    <x v="1"/>
    <x v="2"/>
  </r>
  <r>
    <x v="3561"/>
    <n v="10.62749958"/>
    <n v="10.875"/>
    <n v="10.55000019"/>
    <n v="10.83699989"/>
    <n v="80674000"/>
    <n v="0.32499980999999956"/>
    <x v="0"/>
    <x v="0"/>
    <x v="0"/>
  </r>
  <r>
    <x v="3562"/>
    <n v="10.561499599999999"/>
    <n v="10.78250027"/>
    <n v="10.555999760000001"/>
    <n v="10.73200035"/>
    <n v="79714000"/>
    <n v="0.22650050999999927"/>
    <x v="0"/>
    <x v="1"/>
    <x v="1"/>
  </r>
  <r>
    <x v="3563"/>
    <n v="10.67500019"/>
    <n v="10.84150028"/>
    <n v="10.60700035"/>
    <n v="10.73499966"/>
    <n v="84598000"/>
    <n v="0.23449993000000013"/>
    <x v="0"/>
    <x v="0"/>
    <x v="0"/>
  </r>
  <r>
    <x v="3564"/>
    <n v="10.519000050000001"/>
    <n v="10.7954998"/>
    <n v="10.46899986"/>
    <n v="10.678999900000001"/>
    <n v="78050000"/>
    <n v="0.32649993999999971"/>
    <x v="0"/>
    <x v="1"/>
    <x v="1"/>
  </r>
  <r>
    <x v="3565"/>
    <n v="10.64350033"/>
    <n v="10.726499560000001"/>
    <n v="10.464500429999999"/>
    <n v="10.65400028"/>
    <n v="81452000"/>
    <n v="0.2619991300000013"/>
    <x v="0"/>
    <x v="0"/>
    <x v="0"/>
  </r>
  <r>
    <x v="3566"/>
    <n v="10.57649994"/>
    <n v="10.66950035"/>
    <n v="10.414500240000001"/>
    <n v="10.62650013"/>
    <n v="57962000"/>
    <n v="0.25500010999999922"/>
    <x v="0"/>
    <x v="1"/>
    <x v="1"/>
  </r>
  <r>
    <x v="3567"/>
    <n v="10.902999879999999"/>
    <n v="10.920000079999999"/>
    <n v="10.688500400000001"/>
    <n v="10.688500400000001"/>
    <n v="88744000"/>
    <n v="0.23149967999999888"/>
    <x v="1"/>
    <x v="0"/>
    <x v="1"/>
  </r>
  <r>
    <x v="3568"/>
    <n v="10.77750015"/>
    <n v="11.010000229999999"/>
    <n v="10.72049999"/>
    <n v="11.00249958"/>
    <n v="67458000"/>
    <n v="0.28950023999999885"/>
    <x v="0"/>
    <x v="1"/>
    <x v="1"/>
  </r>
  <r>
    <x v="3569"/>
    <n v="10.660499570000001"/>
    <n v="10.854499819999999"/>
    <n v="10.55350018"/>
    <n v="10.83699989"/>
    <n v="90906000"/>
    <n v="0.30099963999999879"/>
    <x v="0"/>
    <x v="0"/>
    <x v="0"/>
  </r>
  <r>
    <x v="3570"/>
    <n v="10.82600021"/>
    <n v="10.897500040000001"/>
    <n v="10.555500029999999"/>
    <n v="10.692999840000001"/>
    <n v="71834000"/>
    <n v="0.34200001000000135"/>
    <x v="1"/>
    <x v="0"/>
    <x v="1"/>
  </r>
  <r>
    <x v="3571"/>
    <n v="10.67450047"/>
    <n v="10.803999900000001"/>
    <n v="10.649999619999999"/>
    <n v="10.77449989"/>
    <n v="66856000"/>
    <n v="0.15400028000000177"/>
    <x v="0"/>
    <x v="1"/>
    <x v="1"/>
  </r>
  <r>
    <x v="3572"/>
    <n v="10.708999629999999"/>
    <n v="10.77999973"/>
    <n v="10.517499920000001"/>
    <n v="10.74950027"/>
    <n v="197272000"/>
    <n v="0.26249980999999956"/>
    <x v="0"/>
    <x v="1"/>
    <x v="1"/>
  </r>
  <r>
    <x v="3573"/>
    <n v="11.126000400000001"/>
    <n v="11.35999966"/>
    <n v="10.980999949999999"/>
    <n v="11.21949959"/>
    <n v="259112000"/>
    <n v="0.37899971000000043"/>
    <x v="0"/>
    <x v="0"/>
    <x v="0"/>
  </r>
  <r>
    <x v="3574"/>
    <n v="11.19499969"/>
    <n v="11.29749966"/>
    <n v="11.011500359999999"/>
    <n v="11.163499829999999"/>
    <n v="107098000"/>
    <n v="0.28599930000000029"/>
    <x v="1"/>
    <x v="0"/>
    <x v="1"/>
  </r>
  <r>
    <x v="3575"/>
    <n v="11.126000400000001"/>
    <n v="11.287500380000001"/>
    <n v="10.97550011"/>
    <n v="11.06449986"/>
    <n v="103354000"/>
    <n v="0.31200027000000041"/>
    <x v="1"/>
    <x v="1"/>
    <x v="2"/>
  </r>
  <r>
    <x v="3576"/>
    <n v="11.065999980000001"/>
    <n v="11.37250042"/>
    <n v="10.88300037"/>
    <n v="11.25"/>
    <n v="115786000"/>
    <n v="0.48950005000000019"/>
    <x v="0"/>
    <x v="1"/>
    <x v="1"/>
  </r>
  <r>
    <x v="3577"/>
    <n v="10.585000040000001"/>
    <n v="11.121500019999999"/>
    <n v="10.56499958"/>
    <n v="11.01599979"/>
    <n v="131734000"/>
    <n v="0.55650043999999887"/>
    <x v="0"/>
    <x v="1"/>
    <x v="1"/>
  </r>
  <r>
    <x v="3578"/>
    <n v="10.49800014"/>
    <n v="10.741499900000001"/>
    <n v="10.277000429999999"/>
    <n v="10.648500439999999"/>
    <n v="163942000"/>
    <n v="0.46449947000000158"/>
    <x v="0"/>
    <x v="0"/>
    <x v="0"/>
  </r>
  <r>
    <x v="3579"/>
    <n v="10.074000359999999"/>
    <n v="10.399999619999999"/>
    <n v="10.072500229999999"/>
    <n v="10.336500170000001"/>
    <n v="131590000"/>
    <n v="0.32749938999999983"/>
    <x v="0"/>
    <x v="1"/>
    <x v="1"/>
  </r>
  <r>
    <x v="3580"/>
    <n v="10.135000229999999"/>
    <n v="10.36600018"/>
    <n v="9.7419996260000001"/>
    <n v="10.23349953"/>
    <n v="200480000"/>
    <n v="0.62400055400000021"/>
    <x v="0"/>
    <x v="1"/>
    <x v="1"/>
  </r>
  <r>
    <x v="3581"/>
    <n v="9.6850004199999997"/>
    <n v="10.01949978"/>
    <n v="9.5024995800000003"/>
    <n v="9.8199996949999999"/>
    <n v="208550000"/>
    <n v="0.51700020000000002"/>
    <x v="0"/>
    <x v="1"/>
    <x v="1"/>
  </r>
  <r>
    <x v="3582"/>
    <n v="10.25450039"/>
    <n v="10.25450039"/>
    <n v="9.5229997629999996"/>
    <n v="9.8350000380000004"/>
    <n v="209824000"/>
    <n v="0.73150062700000085"/>
    <x v="1"/>
    <x v="0"/>
    <x v="1"/>
  </r>
  <r>
    <x v="3583"/>
    <n v="9.7065000529999992"/>
    <n v="10.119999890000001"/>
    <n v="9.6800003050000001"/>
    <n v="10.03800011"/>
    <n v="175152000"/>
    <n v="0.43999958500000069"/>
    <x v="0"/>
    <x v="0"/>
    <x v="0"/>
  </r>
  <r>
    <x v="3584"/>
    <n v="9.9180002209999998"/>
    <n v="10.04249954"/>
    <n v="9.5679998400000006"/>
    <n v="9.8505001070000002"/>
    <n v="148038000"/>
    <n v="0.47449969999999908"/>
    <x v="1"/>
    <x v="0"/>
    <x v="1"/>
  </r>
  <r>
    <x v="3585"/>
    <n v="10.114999770000001"/>
    <n v="10.227999690000001"/>
    <n v="9.8605003359999994"/>
    <n v="10.01399994"/>
    <n v="112408000"/>
    <n v="0.36749935400000133"/>
    <x v="1"/>
    <x v="0"/>
    <x v="1"/>
  </r>
  <r>
    <x v="3586"/>
    <n v="10.147500040000001"/>
    <n v="10.26399994"/>
    <n v="9.9160003660000005"/>
    <n v="10.102999690000001"/>
    <n v="95718000"/>
    <n v="0.34799957399999926"/>
    <x v="1"/>
    <x v="1"/>
    <x v="2"/>
  </r>
  <r>
    <x v="3587"/>
    <n v="9.8839998250000001"/>
    <n v="10.069499970000001"/>
    <n v="9.7375001910000005"/>
    <n v="10.057000159999999"/>
    <n v="104118000"/>
    <n v="0.33199977900000022"/>
    <x v="0"/>
    <x v="0"/>
    <x v="0"/>
  </r>
  <r>
    <x v="3588"/>
    <n v="9.7965002059999993"/>
    <n v="9.9799995419999998"/>
    <n v="9.6870002750000008"/>
    <n v="9.9265003200000006"/>
    <n v="79822000"/>
    <n v="0.29299926699999901"/>
    <x v="0"/>
    <x v="1"/>
    <x v="1"/>
  </r>
  <r>
    <x v="3589"/>
    <n v="9.1260004039999991"/>
    <n v="9.5670003890000004"/>
    <n v="8.9860000610000004"/>
    <n v="9.5605001450000007"/>
    <n v="165504000"/>
    <n v="0.58100032800000001"/>
    <x v="0"/>
    <x v="0"/>
    <x v="0"/>
  </r>
  <r>
    <x v="3590"/>
    <n v="8.9464998250000001"/>
    <n v="9.5"/>
    <n v="8.8774995800000003"/>
    <n v="9.0144996640000006"/>
    <n v="144884000"/>
    <n v="0.62250041999999972"/>
    <x v="0"/>
    <x v="0"/>
    <x v="0"/>
  </r>
  <r>
    <x v="3591"/>
    <n v="8.8769998549999993"/>
    <n v="9.2100000380000004"/>
    <n v="8.8549995419999998"/>
    <n v="9.1415004730000007"/>
    <n v="106274000"/>
    <n v="0.35500049600000061"/>
    <x v="0"/>
    <x v="1"/>
    <x v="1"/>
  </r>
  <r>
    <x v="3592"/>
    <n v="9.6774997710000008"/>
    <n v="9.7419996260000001"/>
    <n v="8.9259996410000007"/>
    <n v="8.9460000990000008"/>
    <n v="147032000"/>
    <n v="0.81599998499999948"/>
    <x v="1"/>
    <x v="0"/>
    <x v="1"/>
  </r>
  <r>
    <x v="3593"/>
    <n v="9.6864995960000009"/>
    <n v="9.8155002590000002"/>
    <n v="9.5085000990000008"/>
    <n v="9.6944999690000007"/>
    <n v="124974000"/>
    <n v="0.30700015999999941"/>
    <x v="0"/>
    <x v="0"/>
    <x v="0"/>
  </r>
  <r>
    <x v="3594"/>
    <n v="9.6014995570000004"/>
    <n v="9.8494997019999992"/>
    <n v="9.5535001749999999"/>
    <n v="9.7204999920000006"/>
    <n v="75216000"/>
    <n v="0.29599952699999932"/>
    <x v="0"/>
    <x v="1"/>
    <x v="1"/>
  </r>
  <r>
    <x v="3595"/>
    <n v="9.9635000229999999"/>
    <n v="9.9860000610000004"/>
    <n v="9.4799995419999998"/>
    <n v="9.5620002750000008"/>
    <n v="106214000"/>
    <n v="0.50600051900000054"/>
    <x v="1"/>
    <x v="0"/>
    <x v="1"/>
  </r>
  <r>
    <x v="3596"/>
    <n v="10.32649994"/>
    <n v="10.33349991"/>
    <n v="10.12749958"/>
    <n v="10.14099979"/>
    <n v="90220000"/>
    <n v="0.20600033000000018"/>
    <x v="1"/>
    <x v="1"/>
    <x v="2"/>
  </r>
  <r>
    <x v="3597"/>
    <n v="10.54599953"/>
    <n v="10.62450027"/>
    <n v="10.2159996"/>
    <n v="10.288999560000001"/>
    <n v="118314000"/>
    <n v="0.40850067000000045"/>
    <x v="1"/>
    <x v="1"/>
    <x v="2"/>
  </r>
  <r>
    <x v="3598"/>
    <n v="10.761500359999999"/>
    <n v="10.80850029"/>
    <n v="10.567500109999999"/>
    <n v="10.613499640000001"/>
    <n v="148100000"/>
    <n v="0.24100018000000034"/>
    <x v="1"/>
    <x v="0"/>
    <x v="1"/>
  </r>
  <r>
    <x v="3599"/>
    <n v="10.62699986"/>
    <n v="10.881999970000001"/>
    <n v="10.58100033"/>
    <n v="10.76399994"/>
    <n v="105506000"/>
    <n v="0.30099964000000057"/>
    <x v="0"/>
    <x v="0"/>
    <x v="0"/>
  </r>
  <r>
    <x v="3600"/>
    <n v="10.5"/>
    <n v="10.534500120000001"/>
    <n v="10.350000380000001"/>
    <n v="10.446999549999999"/>
    <n v="84640000"/>
    <n v="0.18449973999999969"/>
    <x v="1"/>
    <x v="1"/>
    <x v="2"/>
  </r>
  <r>
    <x v="3601"/>
    <n v="10.809000019999999"/>
    <n v="10.829999920000001"/>
    <n v="10.223500250000001"/>
    <n v="10.238499640000001"/>
    <n v="124324000"/>
    <n v="0.60649966999999982"/>
    <x v="1"/>
    <x v="0"/>
    <x v="1"/>
  </r>
  <r>
    <x v="3602"/>
    <n v="10.994999890000001"/>
    <n v="11.009499549999999"/>
    <n v="10.711000439999999"/>
    <n v="10.93999958"/>
    <n v="105916000"/>
    <n v="0.29849910999999985"/>
    <x v="1"/>
    <x v="0"/>
    <x v="1"/>
  </r>
  <r>
    <x v="3603"/>
    <n v="10.86299992"/>
    <n v="11.03199959"/>
    <n v="10.81700039"/>
    <n v="10.914999959999999"/>
    <n v="87958000"/>
    <n v="0.21499919999999939"/>
    <x v="0"/>
    <x v="1"/>
    <x v="1"/>
  </r>
  <r>
    <x v="3604"/>
    <n v="10.569499970000001"/>
    <n v="10.847999570000001"/>
    <n v="10.48750019"/>
    <n v="10.75249958"/>
    <n v="91486000"/>
    <n v="0.36049938000000026"/>
    <x v="0"/>
    <x v="1"/>
    <x v="1"/>
  </r>
  <r>
    <x v="3605"/>
    <n v="10.82800007"/>
    <n v="10.833000180000001"/>
    <n v="10.432499890000001"/>
    <n v="10.4375"/>
    <n v="106842000"/>
    <n v="0.40050029000000009"/>
    <x v="1"/>
    <x v="0"/>
    <x v="1"/>
  </r>
  <r>
    <x v="3606"/>
    <n v="10.976499560000001"/>
    <n v="10.99750042"/>
    <n v="10.75049973"/>
    <n v="10.88949966"/>
    <n v="96718000"/>
    <n v="0.24700069000000013"/>
    <x v="1"/>
    <x v="1"/>
    <x v="2"/>
  </r>
  <r>
    <x v="3607"/>
    <n v="11.128499980000001"/>
    <n v="11.24950027"/>
    <n v="10.836000439999999"/>
    <n v="11.010999679999999"/>
    <n v="117634000"/>
    <n v="0.41349983000000101"/>
    <x v="1"/>
    <x v="0"/>
    <x v="1"/>
  </r>
  <r>
    <x v="3608"/>
    <n v="11.338999749999999"/>
    <n v="11.35999966"/>
    <n v="11.0625"/>
    <n v="11.19950008"/>
    <n v="112176000"/>
    <n v="0.29749965999999972"/>
    <x v="1"/>
    <x v="1"/>
    <x v="2"/>
  </r>
  <r>
    <x v="3609"/>
    <n v="11.96500015"/>
    <n v="12.022000309999999"/>
    <n v="11.33699989"/>
    <n v="11.378499980000001"/>
    <n v="235060000"/>
    <n v="0.68500041999999972"/>
    <x v="1"/>
    <x v="0"/>
    <x v="1"/>
  </r>
  <r>
    <x v="3610"/>
    <n v="12.084500309999999"/>
    <n v="12.19999981"/>
    <n v="11.644000050000001"/>
    <n v="11.85550022"/>
    <n v="164466000"/>
    <n v="0.55599975999999884"/>
    <x v="1"/>
    <x v="0"/>
    <x v="1"/>
  </r>
  <r>
    <x v="3611"/>
    <n v="11.662500380000001"/>
    <n v="12.052499770000001"/>
    <n v="11.551500320000001"/>
    <n v="12.039999959999999"/>
    <n v="147710000"/>
    <n v="0.50099945000000012"/>
    <x v="0"/>
    <x v="0"/>
    <x v="0"/>
  </r>
  <r>
    <x v="3612"/>
    <n v="11.59350014"/>
    <n v="12.02600002"/>
    <n v="11.590499879999999"/>
    <n v="11.72550011"/>
    <n v="117630000"/>
    <n v="0.43550014000000026"/>
    <x v="0"/>
    <x v="1"/>
    <x v="1"/>
  </r>
  <r>
    <x v="3613"/>
    <n v="11.16149998"/>
    <n v="11.43949986"/>
    <n v="10.94999981"/>
    <n v="11.23600006"/>
    <n v="165092000"/>
    <n v="0.48950005000000019"/>
    <x v="0"/>
    <x v="0"/>
    <x v="0"/>
  </r>
  <r>
    <x v="3614"/>
    <n v="11.180500029999999"/>
    <n v="11.224499700000001"/>
    <n v="10.95300007"/>
    <n v="11.025500299999999"/>
    <n v="129362000"/>
    <n v="0.27149963000000099"/>
    <x v="1"/>
    <x v="0"/>
    <x v="1"/>
  </r>
  <r>
    <x v="3615"/>
    <n v="11.49250031"/>
    <n v="11.51200008"/>
    <n v="11.06999969"/>
    <n v="11.373999599999999"/>
    <n v="115882000"/>
    <n v="0.44200039000000046"/>
    <x v="1"/>
    <x v="1"/>
    <x v="2"/>
  </r>
  <r>
    <x v="3616"/>
    <n v="11.210499759999999"/>
    <n v="11.73750019"/>
    <n v="11.119999890000001"/>
    <n v="11.711000439999999"/>
    <n v="156750000"/>
    <n v="0.61750029999999967"/>
    <x v="0"/>
    <x v="1"/>
    <x v="1"/>
  </r>
  <r>
    <x v="3617"/>
    <n v="11.48550034"/>
    <n v="11.790499690000001"/>
    <n v="11.27999973"/>
    <n v="11.317500109999999"/>
    <n v="288738000"/>
    <n v="0.51049996000000064"/>
    <x v="1"/>
    <x v="0"/>
    <x v="1"/>
  </r>
  <r>
    <x v="3618"/>
    <n v="11.12199974"/>
    <n v="11.71500015"/>
    <n v="10.81449986"/>
    <n v="11.70849991"/>
    <n v="187570000"/>
    <n v="0.90050029000000009"/>
    <x v="0"/>
    <x v="0"/>
    <x v="0"/>
  </r>
  <r>
    <x v="3619"/>
    <n v="10.811499599999999"/>
    <n v="11.149999619999999"/>
    <n v="10.76049995"/>
    <n v="10.909500120000001"/>
    <n v="131006000"/>
    <n v="0.3894996699999993"/>
    <x v="0"/>
    <x v="1"/>
    <x v="1"/>
  </r>
  <r>
    <x v="3620"/>
    <n v="10.59899998"/>
    <n v="11.079999920000001"/>
    <n v="10.569499970000001"/>
    <n v="10.85050011"/>
    <n v="132488000"/>
    <n v="0.51049994999999981"/>
    <x v="0"/>
    <x v="1"/>
    <x v="1"/>
  </r>
  <r>
    <x v="3621"/>
    <n v="10.625"/>
    <n v="10.75"/>
    <n v="10.021499629999999"/>
    <n v="10.480999949999999"/>
    <n v="174232000"/>
    <n v="0.72850037000000079"/>
    <x v="1"/>
    <x v="0"/>
    <x v="1"/>
  </r>
  <r>
    <x v="3622"/>
    <n v="10.975000380000001"/>
    <n v="11.008500099999999"/>
    <n v="10.42399979"/>
    <n v="10.62650013"/>
    <n v="130164000"/>
    <n v="0.58450030999999925"/>
    <x v="1"/>
    <x v="1"/>
    <x v="2"/>
  </r>
  <r>
    <x v="3623"/>
    <n v="11.07549953"/>
    <n v="11.180999760000001"/>
    <n v="10.87749958"/>
    <n v="11.01399994"/>
    <n v="136986000"/>
    <n v="0.30350018000000034"/>
    <x v="1"/>
    <x v="0"/>
    <x v="1"/>
  </r>
  <r>
    <x v="3624"/>
    <n v="11.23700047"/>
    <n v="11.39500046"/>
    <n v="10.9204998"/>
    <n v="11.123999599999999"/>
    <n v="135686000"/>
    <n v="0.47450066000000035"/>
    <x v="1"/>
    <x v="0"/>
    <x v="1"/>
  </r>
  <r>
    <x v="3625"/>
    <n v="11.565999980000001"/>
    <n v="11.64000034"/>
    <n v="11.204999920000001"/>
    <n v="11.311499599999999"/>
    <n v="102862000"/>
    <n v="0.43500041999999972"/>
    <x v="1"/>
    <x v="0"/>
    <x v="1"/>
  </r>
  <r>
    <x v="3626"/>
    <n v="11.774000170000001"/>
    <n v="11.837499619999999"/>
    <n v="11.44999981"/>
    <n v="11.52999973"/>
    <n v="100074000"/>
    <n v="0.38749980999999956"/>
    <x v="1"/>
    <x v="1"/>
    <x v="2"/>
  </r>
  <r>
    <x v="3627"/>
    <n v="11.840499879999999"/>
    <n v="12.09200001"/>
    <n v="11.71650028"/>
    <n v="11.83199978"/>
    <n v="130216000"/>
    <n v="0.37549972999999959"/>
    <x v="1"/>
    <x v="0"/>
    <x v="1"/>
  </r>
  <r>
    <x v="3628"/>
    <n v="11.807499890000001"/>
    <n v="11.98400021"/>
    <n v="11.761500359999999"/>
    <n v="11.850000380000001"/>
    <n v="96670000"/>
    <n v="0.22249985000000017"/>
    <x v="0"/>
    <x v="1"/>
    <x v="1"/>
  </r>
  <r>
    <x v="3629"/>
    <n v="12.335499759999999"/>
    <n v="12.335499759999999"/>
    <n v="12.00899982"/>
    <n v="12.043499949999999"/>
    <n v="118474000"/>
    <n v="0.32649993999999971"/>
    <x v="1"/>
    <x v="0"/>
    <x v="1"/>
  </r>
  <r>
    <x v="3630"/>
    <n v="12.116499900000001"/>
    <n v="12.335499759999999"/>
    <n v="12.03349972"/>
    <n v="12.214500429999999"/>
    <n v="95580000"/>
    <n v="0.30200003999999936"/>
    <x v="0"/>
    <x v="0"/>
    <x v="0"/>
  </r>
  <r>
    <x v="3631"/>
    <n v="12.194000239999999"/>
    <n v="12.23050022"/>
    <n v="11.83100033"/>
    <n v="12.115500450000001"/>
    <n v="92194000"/>
    <n v="0.39949988999999952"/>
    <x v="1"/>
    <x v="1"/>
    <x v="2"/>
  </r>
  <r>
    <x v="3632"/>
    <n v="11.57649994"/>
    <n v="12.16650009"/>
    <n v="11.462499619999999"/>
    <n v="12.03349972"/>
    <n v="134302000"/>
    <n v="0.70400047000000043"/>
    <x v="0"/>
    <x v="0"/>
    <x v="0"/>
  </r>
  <r>
    <x v="3633"/>
    <n v="11.680500029999999"/>
    <n v="11.73700047"/>
    <n v="11.489999770000001"/>
    <n v="11.60649967"/>
    <n v="90498000"/>
    <n v="0.24700069999999918"/>
    <x v="1"/>
    <x v="1"/>
    <x v="2"/>
  </r>
  <r>
    <x v="3634"/>
    <n v="11.739000320000001"/>
    <n v="11.850000380000001"/>
    <n v="11.52999973"/>
    <n v="11.84549999"/>
    <n v="91450000"/>
    <n v="0.32000065000000077"/>
    <x v="0"/>
    <x v="1"/>
    <x v="1"/>
  </r>
  <r>
    <x v="3635"/>
    <n v="11.880499840000001"/>
    <n v="12.023500439999999"/>
    <n v="11.69999981"/>
    <n v="11.800999640000001"/>
    <n v="99516000"/>
    <n v="0.32350062999999984"/>
    <x v="1"/>
    <x v="1"/>
    <x v="2"/>
  </r>
  <r>
    <x v="3636"/>
    <n v="11.357500079999999"/>
    <n v="11.95049953"/>
    <n v="11.29450035"/>
    <n v="11.92949963"/>
    <n v="280252000"/>
    <n v="0.65599918000000024"/>
    <x v="0"/>
    <x v="1"/>
    <x v="1"/>
  </r>
  <r>
    <x v="3637"/>
    <n v="9.9200000760000009"/>
    <n v="10.37899971"/>
    <n v="9.8254995350000005"/>
    <n v="10.18449974"/>
    <n v="482684000"/>
    <n v="0.55350017499999993"/>
    <x v="0"/>
    <x v="0"/>
    <x v="0"/>
  </r>
  <r>
    <x v="3638"/>
    <n v="10.338999749999999"/>
    <n v="10.43000031"/>
    <n v="10.05500031"/>
    <n v="10.213000299999999"/>
    <n v="215486000"/>
    <n v="0.375"/>
    <x v="1"/>
    <x v="0"/>
    <x v="1"/>
  </r>
  <r>
    <x v="3639"/>
    <n v="10.86600018"/>
    <n v="10.920000079999999"/>
    <n v="10.287500380000001"/>
    <n v="10.32649994"/>
    <n v="197608000"/>
    <n v="0.63249969999999855"/>
    <x v="1"/>
    <x v="0"/>
    <x v="1"/>
  </r>
  <r>
    <x v="3640"/>
    <n v="10.67549992"/>
    <n v="10.944499970000001"/>
    <n v="10.652000429999999"/>
    <n v="10.789500240000001"/>
    <n v="146866000"/>
    <n v="0.29249954000000145"/>
    <x v="0"/>
    <x v="1"/>
    <x v="1"/>
  </r>
  <r>
    <x v="3641"/>
    <n v="10.60499954"/>
    <n v="10.81050014"/>
    <n v="10.371500019999999"/>
    <n v="10.40550041"/>
    <n v="170236000"/>
    <n v="0.4390001200000011"/>
    <x v="1"/>
    <x v="0"/>
    <x v="1"/>
  </r>
  <r>
    <x v="3642"/>
    <n v="10.78100014"/>
    <n v="10.839500429999999"/>
    <n v="10.635999679999999"/>
    <n v="10.77750015"/>
    <n v="122440000"/>
    <n v="0.2035007499999999"/>
    <x v="1"/>
    <x v="0"/>
    <x v="1"/>
  </r>
  <r>
    <x v="3643"/>
    <n v="10.914500240000001"/>
    <n v="10.92500019"/>
    <n v="10.65100002"/>
    <n v="10.81499958"/>
    <n v="106300000"/>
    <n v="0.27400017000000076"/>
    <x v="1"/>
    <x v="0"/>
    <x v="1"/>
  </r>
  <r>
    <x v="3644"/>
    <n v="10.824000359999999"/>
    <n v="10.91149998"/>
    <n v="10.71650028"/>
    <n v="10.88249969"/>
    <n v="81316000"/>
    <n v="0.19499970000000033"/>
    <x v="0"/>
    <x v="0"/>
    <x v="0"/>
  </r>
  <r>
    <x v="3645"/>
    <n v="10.850000380000001"/>
    <n v="11.010000229999999"/>
    <n v="10.69999981"/>
    <n v="10.84200001"/>
    <n v="77200000"/>
    <n v="0.31000041999999972"/>
    <x v="1"/>
    <x v="1"/>
    <x v="2"/>
  </r>
  <r>
    <x v="3646"/>
    <n v="10.89949989"/>
    <n v="10.96749973"/>
    <n v="10.76049995"/>
    <n v="10.960000040000001"/>
    <n v="78290000"/>
    <n v="0.2069997800000003"/>
    <x v="0"/>
    <x v="1"/>
    <x v="1"/>
  </r>
  <r>
    <x v="3647"/>
    <n v="10.56099987"/>
    <n v="10.78499985"/>
    <n v="10.52999973"/>
    <n v="10.74750042"/>
    <n v="93612000"/>
    <n v="0.25500012000000005"/>
    <x v="0"/>
    <x v="1"/>
    <x v="1"/>
  </r>
  <r>
    <x v="3648"/>
    <n v="10.539500240000001"/>
    <n v="10.70300007"/>
    <n v="10.40499973"/>
    <n v="10.67500019"/>
    <n v="100892000"/>
    <n v="0.29800033999999975"/>
    <x v="0"/>
    <x v="1"/>
    <x v="1"/>
  </r>
  <r>
    <x v="3649"/>
    <n v="10.869500159999999"/>
    <n v="10.894000050000001"/>
    <n v="10.51550007"/>
    <n v="10.626000400000001"/>
    <n v="103262000"/>
    <n v="0.37849998000000085"/>
    <x v="1"/>
    <x v="1"/>
    <x v="2"/>
  </r>
  <r>
    <x v="3650"/>
    <n v="10.94649982"/>
    <n v="11.11750031"/>
    <n v="10.712499619999999"/>
    <n v="10.78250027"/>
    <n v="130444000"/>
    <n v="0.40500069000000138"/>
    <x v="1"/>
    <x v="0"/>
    <x v="1"/>
  </r>
  <r>
    <x v="3651"/>
    <n v="10.89150047"/>
    <n v="11.01650047"/>
    <n v="10.713000299999999"/>
    <n v="10.899999619999999"/>
    <n v="114780000"/>
    <n v="0.30350017000000129"/>
    <x v="0"/>
    <x v="0"/>
    <x v="0"/>
  </r>
  <r>
    <x v="3652"/>
    <n v="10.599499700000001"/>
    <n v="10.848500250000001"/>
    <n v="10.561499599999999"/>
    <n v="10.813500400000001"/>
    <n v="110188000"/>
    <n v="0.2870006500000013"/>
    <x v="0"/>
    <x v="1"/>
    <x v="1"/>
  </r>
  <r>
    <x v="3653"/>
    <n v="10.225999829999999"/>
    <n v="10.64500046"/>
    <n v="10.10499954"/>
    <n v="10.62549973"/>
    <n v="159662000"/>
    <n v="0.54000092000000066"/>
    <x v="0"/>
    <x v="1"/>
    <x v="1"/>
  </r>
  <r>
    <x v="3654"/>
    <n v="9.8570003509999999"/>
    <n v="10.2670002"/>
    <n v="9.8555002209999998"/>
    <n v="10.26650047"/>
    <n v="168750000"/>
    <n v="0.41149997900000024"/>
    <x v="0"/>
    <x v="1"/>
    <x v="1"/>
  </r>
  <r>
    <x v="3655"/>
    <n v="9.4624996190000008"/>
    <n v="9.6680002209999998"/>
    <n v="9.2524995800000003"/>
    <n v="9.6645002370000004"/>
    <n v="226424000"/>
    <n v="0.4155006409999995"/>
    <x v="0"/>
    <x v="0"/>
    <x v="0"/>
  </r>
  <r>
    <x v="3656"/>
    <n v="9.6169996260000001"/>
    <n v="9.7019996640000006"/>
    <n v="9.1789999009999992"/>
    <n v="9.3474998469999999"/>
    <n v="198312000"/>
    <n v="0.52299976300000139"/>
    <x v="1"/>
    <x v="0"/>
    <x v="1"/>
  </r>
  <r>
    <x v="3657"/>
    <n v="9.4495000840000003"/>
    <n v="9.7299995419999998"/>
    <n v="9.3944997790000002"/>
    <n v="9.6529998779999993"/>
    <n v="160226000"/>
    <n v="0.33549976299999962"/>
    <x v="0"/>
    <x v="0"/>
    <x v="0"/>
  </r>
  <r>
    <x v="3658"/>
    <n v="9.1199998860000004"/>
    <n v="9.5415000919999997"/>
    <n v="9.0754995350000005"/>
    <n v="9.5205001829999993"/>
    <n v="99440000"/>
    <n v="0.4660005569999992"/>
    <x v="0"/>
    <x v="1"/>
    <x v="1"/>
  </r>
  <r>
    <x v="3659"/>
    <n v="9.7075004580000002"/>
    <n v="9.7309999470000008"/>
    <n v="9.5270004270000008"/>
    <n v="9.5825004580000002"/>
    <n v="144146000"/>
    <n v="0.20399951999999999"/>
    <x v="1"/>
    <x v="0"/>
    <x v="1"/>
  </r>
  <r>
    <x v="3660"/>
    <n v="9.4195003509999999"/>
    <n v="9.7749996190000008"/>
    <n v="9.3649997710000008"/>
    <n v="9.7390003200000006"/>
    <n v="131502000"/>
    <n v="0.409999848"/>
    <x v="0"/>
    <x v="1"/>
    <x v="1"/>
  </r>
  <r>
    <x v="3661"/>
    <n v="9.6145000459999999"/>
    <n v="9.7650003430000005"/>
    <n v="9.4375"/>
    <n v="9.7379999159999997"/>
    <n v="154340000"/>
    <n v="0.32750034300000053"/>
    <x v="0"/>
    <x v="0"/>
    <x v="0"/>
  </r>
  <r>
    <x v="3662"/>
    <n v="9.856499672"/>
    <n v="9.9034996030000002"/>
    <n v="9.5795001979999999"/>
    <n v="9.5924997330000004"/>
    <n v="146554000"/>
    <n v="0.32399940500000035"/>
    <x v="1"/>
    <x v="1"/>
    <x v="2"/>
  </r>
  <r>
    <x v="3663"/>
    <n v="9.8015003200000006"/>
    <n v="9.9829998020000001"/>
    <n v="9.7589998250000001"/>
    <n v="9.8535003660000005"/>
    <n v="150524000"/>
    <n v="0.22399997700000007"/>
    <x v="0"/>
    <x v="0"/>
    <x v="0"/>
  </r>
  <r>
    <x v="3664"/>
    <n v="9.8120002750000008"/>
    <n v="9.9499998089999995"/>
    <n v="9.6835002899999996"/>
    <n v="9.9429998400000006"/>
    <n v="118442000"/>
    <n v="0.26649951899999991"/>
    <x v="0"/>
    <x v="0"/>
    <x v="0"/>
  </r>
  <r>
    <x v="3665"/>
    <n v="9.5994997019999992"/>
    <n v="9.9160003660000005"/>
    <n v="9.5054998400000006"/>
    <n v="9.7989997859999995"/>
    <n v="104040000"/>
    <n v="0.41050052599999987"/>
    <x v="0"/>
    <x v="1"/>
    <x v="1"/>
  </r>
  <r>
    <x v="3666"/>
    <n v="9.7659997940000007"/>
    <n v="9.8354997629999996"/>
    <n v="9.456000328"/>
    <n v="9.5515003200000006"/>
    <n v="128546000"/>
    <n v="0.37949943499999961"/>
    <x v="1"/>
    <x v="0"/>
    <x v="1"/>
  </r>
  <r>
    <x v="3667"/>
    <n v="9.5240001680000006"/>
    <n v="9.7945003509999999"/>
    <n v="9.5039997100000004"/>
    <n v="9.6785001749999999"/>
    <n v="87222000"/>
    <n v="0.2905006409999995"/>
    <x v="0"/>
    <x v="1"/>
    <x v="1"/>
  </r>
  <r>
    <x v="3668"/>
    <n v="9.6514997480000009"/>
    <n v="9.6975002289999992"/>
    <n v="9.4200000760000009"/>
    <n v="9.5605001450000007"/>
    <n v="103176000"/>
    <n v="0.27750015299999831"/>
    <x v="1"/>
    <x v="0"/>
    <x v="1"/>
  </r>
  <r>
    <x v="3669"/>
    <n v="9.4759998319999994"/>
    <n v="9.5574998860000004"/>
    <n v="9.3815002439999997"/>
    <n v="9.5015001300000002"/>
    <n v="86864000"/>
    <n v="0.17599964200000073"/>
    <x v="0"/>
    <x v="1"/>
    <x v="1"/>
  </r>
  <r>
    <x v="3670"/>
    <n v="9.0255002980000008"/>
    <n v="9.4840002059999993"/>
    <n v="8.9250001910000005"/>
    <n v="9.4280004500000008"/>
    <n v="185946000"/>
    <n v="0.55900001499999874"/>
    <x v="0"/>
    <x v="1"/>
    <x v="1"/>
  </r>
  <r>
    <x v="3671"/>
    <n v="9.0104999540000001"/>
    <n v="9.0375003809999992"/>
    <n v="8.5124998089999995"/>
    <n v="8.9499998089999995"/>
    <n v="232284000"/>
    <n v="0.52500057199999972"/>
    <x v="1"/>
    <x v="0"/>
    <x v="1"/>
  </r>
  <r>
    <x v="3672"/>
    <n v="9.0629997249999992"/>
    <n v="9.2399997710000008"/>
    <n v="8.9764995570000004"/>
    <n v="9.1024999619999996"/>
    <n v="145198000"/>
    <n v="0.26350021400000045"/>
    <x v="0"/>
    <x v="0"/>
    <x v="0"/>
  </r>
  <r>
    <x v="3673"/>
    <n v="9.0629997249999992"/>
    <n v="9.2204999920000006"/>
    <n v="9.0155000689999998"/>
    <n v="9.1210002899999996"/>
    <n v="133282000"/>
    <n v="0.20499992300000081"/>
    <x v="0"/>
    <x v="0"/>
    <x v="0"/>
  </r>
  <r>
    <x v="3674"/>
    <n v="8.9665002820000002"/>
    <n v="9.1584997179999998"/>
    <n v="8.9499998089999995"/>
    <n v="9.1000003809999992"/>
    <n v="90672000"/>
    <n v="0.20849990900000037"/>
    <x v="0"/>
    <x v="1"/>
    <x v="1"/>
  </r>
  <r>
    <x v="3675"/>
    <n v="9.1260004039999991"/>
    <n v="9.1584997179999998"/>
    <n v="9.0270004270000008"/>
    <n v="9.1344995499999992"/>
    <n v="92002000"/>
    <n v="0.13149929099999902"/>
    <x v="0"/>
    <x v="1"/>
    <x v="1"/>
  </r>
  <r>
    <x v="3676"/>
    <n v="8.7174997330000004"/>
    <n v="9.1750001910000005"/>
    <n v="8.6245002750000008"/>
    <n v="9.0959997179999998"/>
    <n v="161334000"/>
    <n v="0.5504999159999997"/>
    <x v="0"/>
    <x v="0"/>
    <x v="0"/>
  </r>
  <r>
    <x v="3677"/>
    <n v="8.9514999389999996"/>
    <n v="8.9834995269999993"/>
    <n v="8.7104997629999996"/>
    <n v="8.7545003890000004"/>
    <n v="93898000"/>
    <n v="0.2729997639999997"/>
    <x v="1"/>
    <x v="0"/>
    <x v="1"/>
  </r>
  <r>
    <x v="3678"/>
    <n v="8.8640003200000006"/>
    <n v="8.9840002059999993"/>
    <n v="8.7799997330000004"/>
    <n v="8.9610004429999996"/>
    <n v="69930000"/>
    <n v="0.20400047299999891"/>
    <x v="0"/>
    <x v="0"/>
    <x v="0"/>
  </r>
  <r>
    <x v="3679"/>
    <n v="8.8135004039999991"/>
    <n v="8.9294996260000001"/>
    <n v="8.8079996109999996"/>
    <n v="8.8865003589999993"/>
    <n v="59018000"/>
    <n v="0.12150001500000052"/>
    <x v="0"/>
    <x v="1"/>
    <x v="1"/>
  </r>
  <r>
    <x v="3680"/>
    <n v="8.6944999690000007"/>
    <n v="8.8325004580000002"/>
    <n v="8.6140003200000006"/>
    <n v="8.8194999690000007"/>
    <n v="73190000"/>
    <n v="0.21850013799999957"/>
    <x v="0"/>
    <x v="1"/>
    <x v="1"/>
  </r>
  <r>
    <x v="3681"/>
    <n v="8.6929998400000006"/>
    <n v="8.7274999619999996"/>
    <n v="8.3485002519999991"/>
    <n v="8.4809999470000008"/>
    <n v="164186000"/>
    <n v="0.37899971000000043"/>
    <x v="1"/>
    <x v="0"/>
    <x v="1"/>
  </r>
  <r>
    <x v="3682"/>
    <n v="8.6549997330000004"/>
    <n v="8.7585000990000008"/>
    <n v="8.6245002750000008"/>
    <n v="8.6680002209999998"/>
    <n v="85596000"/>
    <n v="0.13399982399999999"/>
    <x v="0"/>
    <x v="1"/>
    <x v="1"/>
  </r>
  <r>
    <x v="3683"/>
    <n v="8.9514999389999996"/>
    <n v="8.9739999770000001"/>
    <n v="8.7775001530000001"/>
    <n v="8.7945003509999999"/>
    <n v="102216000"/>
    <n v="0.19649982399999999"/>
    <x v="1"/>
    <x v="0"/>
    <x v="1"/>
  </r>
  <r>
    <x v="3684"/>
    <n v="8.8754997249999992"/>
    <n v="9.0249996190000008"/>
    <n v="8.8035001749999999"/>
    <n v="8.9604997629999996"/>
    <n v="84104000"/>
    <n v="0.22149944400000088"/>
    <x v="0"/>
    <x v="0"/>
    <x v="0"/>
  </r>
  <r>
    <x v="3685"/>
    <n v="8.8804998400000006"/>
    <n v="8.9125003809999992"/>
    <n v="8.7025003430000005"/>
    <n v="8.7969999310000002"/>
    <n v="76182000"/>
    <n v="0.21000003799999867"/>
    <x v="1"/>
    <x v="1"/>
    <x v="2"/>
  </r>
  <r>
    <x v="3686"/>
    <n v="9.1304998400000006"/>
    <n v="9.2325000760000009"/>
    <n v="8.875"/>
    <n v="8.9034996030000002"/>
    <n v="140168000"/>
    <n v="0.35750007600000089"/>
    <x v="1"/>
    <x v="0"/>
    <x v="1"/>
  </r>
  <r>
    <x v="3687"/>
    <n v="8.9280004500000008"/>
    <n v="9.2185001369999995"/>
    <n v="8.8500003809999992"/>
    <n v="9.1379995350000005"/>
    <n v="101138000"/>
    <n v="0.36849975600000029"/>
    <x v="0"/>
    <x v="0"/>
    <x v="0"/>
  </r>
  <r>
    <x v="3688"/>
    <n v="8.9670000079999994"/>
    <n v="9.1199998860000004"/>
    <n v="8.8549995419999998"/>
    <n v="9.0550003050000001"/>
    <n v="79716000"/>
    <n v="0.26500034400000061"/>
    <x v="0"/>
    <x v="0"/>
    <x v="0"/>
  </r>
  <r>
    <x v="3689"/>
    <n v="8.9449996949999999"/>
    <n v="9.0384998319999994"/>
    <n v="8.9095001220000007"/>
    <n v="8.9820003509999999"/>
    <n v="62054000"/>
    <n v="0.12899970999999866"/>
    <x v="0"/>
    <x v="1"/>
    <x v="1"/>
  </r>
  <r>
    <x v="3690"/>
    <n v="8.7965002059999993"/>
    <n v="8.9744997019999992"/>
    <n v="8.7875003809999992"/>
    <n v="8.9709997179999998"/>
    <n v="107716000"/>
    <n v="0.18699932100000005"/>
    <x v="0"/>
    <x v="0"/>
    <x v="0"/>
  </r>
  <r>
    <x v="3691"/>
    <n v="8.9209995269999993"/>
    <n v="8.9399995800000003"/>
    <n v="8.6750001910000005"/>
    <n v="8.7904996870000005"/>
    <n v="95070000"/>
    <n v="0.26499938899999975"/>
    <x v="1"/>
    <x v="1"/>
    <x v="2"/>
  </r>
  <r>
    <x v="3692"/>
    <n v="9.0830001829999993"/>
    <n v="9.1649999619999996"/>
    <n v="8.9254999159999997"/>
    <n v="9.0074996949999999"/>
    <n v="112890000"/>
    <n v="0.23950004599999986"/>
    <x v="1"/>
    <x v="1"/>
    <x v="2"/>
  </r>
  <r>
    <x v="3693"/>
    <n v="9.4720001220000007"/>
    <n v="9.5124998089999995"/>
    <n v="9.0559997560000003"/>
    <n v="9.0970001220000007"/>
    <n v="149470000"/>
    <n v="0.45650005299999918"/>
    <x v="1"/>
    <x v="0"/>
    <x v="1"/>
  </r>
  <r>
    <x v="3694"/>
    <n v="9.7224998469999999"/>
    <n v="9.7969999310000002"/>
    <n v="9.5179996490000001"/>
    <n v="9.543999672"/>
    <n v="141920000"/>
    <n v="0.27900028200000015"/>
    <x v="1"/>
    <x v="0"/>
    <x v="1"/>
  </r>
  <r>
    <x v="3695"/>
    <n v="9.5465002059999993"/>
    <n v="9.6450004580000002"/>
    <n v="9.4519996640000006"/>
    <n v="9.5354995729999992"/>
    <n v="112206000"/>
    <n v="0.19300079399999959"/>
    <x v="1"/>
    <x v="0"/>
    <x v="1"/>
  </r>
  <r>
    <x v="3696"/>
    <n v="9.3044996260000001"/>
    <n v="9.5865001680000006"/>
    <n v="9.2615003589999993"/>
    <n v="9.5395002370000004"/>
    <n v="91706000"/>
    <n v="0.32499980900000125"/>
    <x v="0"/>
    <x v="1"/>
    <x v="1"/>
  </r>
  <r>
    <x v="3697"/>
    <n v="9.3500003809999992"/>
    <n v="9.4204998020000001"/>
    <n v="9.1909999849999995"/>
    <n v="9.25"/>
    <n v="93476000"/>
    <n v="0.22949981700000066"/>
    <x v="1"/>
    <x v="0"/>
    <x v="1"/>
  </r>
  <r>
    <x v="3698"/>
    <n v="9.3900003430000005"/>
    <n v="9.4084997179999998"/>
    <n v="9.2305002209999998"/>
    <n v="9.3494997019999992"/>
    <n v="86128000"/>
    <n v="0.17799949700000006"/>
    <x v="1"/>
    <x v="1"/>
    <x v="2"/>
  </r>
  <r>
    <x v="3699"/>
    <n v="9.6660003660000005"/>
    <n v="9.7425003050000001"/>
    <n v="9.4364995960000009"/>
    <n v="9.4650001530000001"/>
    <n v="117472000"/>
    <n v="0.3060007089999992"/>
    <x v="1"/>
    <x v="0"/>
    <x v="1"/>
  </r>
  <r>
    <x v="3700"/>
    <n v="9.768500328"/>
    <n v="9.8249998089999995"/>
    <n v="9.6164999009999992"/>
    <n v="9.6545000079999994"/>
    <n v="93180000"/>
    <n v="0.20849990800000029"/>
    <x v="1"/>
    <x v="1"/>
    <x v="2"/>
  </r>
  <r>
    <x v="3701"/>
    <n v="9.6075000760000009"/>
    <n v="9.75"/>
    <n v="9.5065002439999997"/>
    <n v="9.6840000150000005"/>
    <n v="108482000"/>
    <n v="0.24349975600000029"/>
    <x v="0"/>
    <x v="1"/>
    <x v="1"/>
  </r>
  <r>
    <x v="3702"/>
    <n v="9.7220001220000007"/>
    <n v="9.7814998630000005"/>
    <n v="9.4849996569999995"/>
    <n v="9.6999998089999995"/>
    <n v="255444000"/>
    <n v="0.29650020600000104"/>
    <x v="1"/>
    <x v="1"/>
    <x v="2"/>
  </r>
  <r>
    <x v="3703"/>
    <n v="8.9729995729999992"/>
    <n v="8.9975004199999997"/>
    <n v="8.6000003809999992"/>
    <n v="8.6905002590000002"/>
    <n v="426732000"/>
    <n v="0.39750003900000053"/>
    <x v="1"/>
    <x v="0"/>
    <x v="1"/>
  </r>
  <r>
    <x v="3704"/>
    <n v="9.0860004429999996"/>
    <n v="9.0970001220000007"/>
    <n v="8.8400001530000001"/>
    <n v="8.9825000760000009"/>
    <n v="174726000"/>
    <n v="0.25699996900000066"/>
    <x v="1"/>
    <x v="0"/>
    <x v="1"/>
  </r>
  <r>
    <x v="3705"/>
    <n v="9.3839998250000001"/>
    <n v="9.3950004580000002"/>
    <n v="9.0944995879999997"/>
    <n v="9.1415004730000007"/>
    <n v="162410000"/>
    <n v="0.30050087000000048"/>
    <x v="1"/>
    <x v="0"/>
    <x v="1"/>
  </r>
  <r>
    <x v="3706"/>
    <n v="9.1569995879999997"/>
    <n v="9.3280000689999998"/>
    <n v="9.1459999080000003"/>
    <n v="9.3140001300000002"/>
    <n v="106200000"/>
    <n v="0.18200016099999949"/>
    <x v="0"/>
    <x v="0"/>
    <x v="0"/>
  </r>
  <r>
    <x v="3707"/>
    <n v="9.2095003129999995"/>
    <n v="9.2469997409999998"/>
    <n v="9.1029996870000005"/>
    <n v="9.1324996949999999"/>
    <n v="102078000"/>
    <n v="0.14400005399999927"/>
    <x v="1"/>
    <x v="1"/>
    <x v="2"/>
  </r>
  <r>
    <x v="3708"/>
    <n v="9.2740001680000006"/>
    <n v="9.3245000840000003"/>
    <n v="9.1455001829999993"/>
    <n v="9.2475004199999997"/>
    <n v="109532000"/>
    <n v="0.17899990100000096"/>
    <x v="1"/>
    <x v="1"/>
    <x v="2"/>
  </r>
  <r>
    <x v="3709"/>
    <n v="9.2489995960000009"/>
    <n v="9.2845001220000007"/>
    <n v="9.0880002980000008"/>
    <n v="9.2250003809999992"/>
    <n v="143784000"/>
    <n v="0.19649982399999999"/>
    <x v="1"/>
    <x v="0"/>
    <x v="1"/>
  </r>
  <r>
    <x v="3710"/>
    <n v="9.2770004270000008"/>
    <n v="9.3815002439999997"/>
    <n v="9.1260004039999991"/>
    <n v="9.1709995269999993"/>
    <n v="115942000"/>
    <n v="0.25549984000000059"/>
    <x v="1"/>
    <x v="1"/>
    <x v="2"/>
  </r>
  <r>
    <x v="3711"/>
    <n v="9.5795001979999999"/>
    <n v="9.625"/>
    <n v="9.2840003969999998"/>
    <n v="9.3584995269999993"/>
    <n v="121428000"/>
    <n v="0.34099960300000021"/>
    <x v="1"/>
    <x v="1"/>
    <x v="2"/>
  </r>
  <r>
    <x v="3712"/>
    <n v="9.5649995800000003"/>
    <n v="9.6785001749999999"/>
    <n v="9.3050003050000001"/>
    <n v="9.5539999009999992"/>
    <n v="190542000"/>
    <n v="0.37349986999999985"/>
    <x v="1"/>
    <x v="0"/>
    <x v="1"/>
  </r>
  <r>
    <x v="3713"/>
    <n v="9.2235002519999991"/>
    <n v="9.5769996640000006"/>
    <n v="9.1630001070000002"/>
    <n v="9.5644998549999993"/>
    <n v="155888000"/>
    <n v="0.41399955700000035"/>
    <x v="0"/>
    <x v="1"/>
    <x v="1"/>
  </r>
  <r>
    <x v="3714"/>
    <n v="8.9965000150000005"/>
    <n v="9.0839996339999995"/>
    <n v="8.7569999690000007"/>
    <n v="8.8894996640000006"/>
    <n v="251276000"/>
    <n v="0.32699966499999888"/>
    <x v="1"/>
    <x v="0"/>
    <x v="1"/>
  </r>
  <r>
    <x v="3715"/>
    <n v="9.125"/>
    <n v="9.1704998020000001"/>
    <n v="8.9680004120000003"/>
    <n v="9.0045003890000004"/>
    <n v="148362000"/>
    <n v="0.20249938999999983"/>
    <x v="1"/>
    <x v="0"/>
    <x v="1"/>
  </r>
  <r>
    <x v="3716"/>
    <n v="9.1129999159999997"/>
    <n v="9.2375001910000005"/>
    <n v="9.0290002820000002"/>
    <n v="9.1324996949999999"/>
    <n v="135130000"/>
    <n v="0.20849990900000037"/>
    <x v="0"/>
    <x v="0"/>
    <x v="0"/>
  </r>
  <r>
    <x v="3717"/>
    <n v="9.0290002820000002"/>
    <n v="9.1494998929999998"/>
    <n v="9.0144996640000006"/>
    <n v="9.0974998469999999"/>
    <n v="115708000"/>
    <n v="0.13500022899999919"/>
    <x v="0"/>
    <x v="0"/>
    <x v="0"/>
  </r>
  <r>
    <x v="3718"/>
    <n v="8.9444999690000007"/>
    <n v="9.0375003809999992"/>
    <n v="8.8479995729999992"/>
    <n v="8.9820003509999999"/>
    <n v="103076000"/>
    <n v="0.18950080800000002"/>
    <x v="0"/>
    <x v="0"/>
    <x v="0"/>
  </r>
  <r>
    <x v="3719"/>
    <n v="8.9565000529999992"/>
    <n v="9.0369997019999992"/>
    <n v="8.9184999470000008"/>
    <n v="8.9849996569999995"/>
    <n v="73374000"/>
    <n v="0.11849975499999843"/>
    <x v="0"/>
    <x v="1"/>
    <x v="1"/>
  </r>
  <r>
    <x v="3720"/>
    <n v="8.9265003200000006"/>
    <n v="8.9595003129999995"/>
    <n v="8.8249998089999995"/>
    <n v="8.8769998549999993"/>
    <n v="74124000"/>
    <n v="0.13450050400000002"/>
    <x v="1"/>
    <x v="1"/>
    <x v="2"/>
  </r>
  <r>
    <x v="3721"/>
    <n v="9.1899995800000003"/>
    <n v="9.2145004270000008"/>
    <n v="8.8975000380000004"/>
    <n v="8.9449996949999999"/>
    <n v="115290000"/>
    <n v="0.31700038900000038"/>
    <x v="1"/>
    <x v="0"/>
    <x v="1"/>
  </r>
  <r>
    <x v="3722"/>
    <n v="8.9844999310000002"/>
    <n v="9.1999998089999995"/>
    <n v="8.9504995350000005"/>
    <n v="9.1944999690000007"/>
    <n v="106006000"/>
    <n v="0.24950027399999897"/>
    <x v="0"/>
    <x v="0"/>
    <x v="0"/>
  </r>
  <r>
    <x v="3723"/>
    <n v="9.0019998549999993"/>
    <n v="9.0244998929999998"/>
    <n v="8.8290004730000007"/>
    <n v="8.9945001599999994"/>
    <n v="98720000"/>
    <n v="0.19549941999999909"/>
    <x v="1"/>
    <x v="0"/>
    <x v="1"/>
  </r>
  <r>
    <x v="3724"/>
    <n v="8.9650001530000001"/>
    <n v="9.0920000079999994"/>
    <n v="8.9460000990000008"/>
    <n v="8.9739999770000001"/>
    <n v="73156000"/>
    <n v="0.1459999089999986"/>
    <x v="0"/>
    <x v="1"/>
    <x v="1"/>
  </r>
  <r>
    <x v="3725"/>
    <n v="9.0129995350000005"/>
    <n v="9.0909996030000002"/>
    <n v="8.9090003969999998"/>
    <n v="8.9499998089999995"/>
    <n v="93654000"/>
    <n v="0.18199920600000041"/>
    <x v="1"/>
    <x v="1"/>
    <x v="2"/>
  </r>
  <r>
    <x v="3726"/>
    <n v="9.0544996260000001"/>
    <n v="9.1750001910000005"/>
    <n v="8.9020004270000008"/>
    <n v="8.9340000150000005"/>
    <n v="112244000"/>
    <n v="0.2729997639999997"/>
    <x v="1"/>
    <x v="0"/>
    <x v="1"/>
  </r>
  <r>
    <x v="3727"/>
    <n v="9.1885004039999991"/>
    <n v="9.2749996190000008"/>
    <n v="9.1199998860000004"/>
    <n v="9.1324996949999999"/>
    <n v="99030000"/>
    <n v="0.15499973300000036"/>
    <x v="1"/>
    <x v="0"/>
    <x v="1"/>
  </r>
  <r>
    <x v="3728"/>
    <n v="9.3819999690000007"/>
    <n v="9.418999672"/>
    <n v="9.1899995800000003"/>
    <n v="9.2084999080000003"/>
    <n v="84430000"/>
    <n v="0.22900009199999971"/>
    <x v="1"/>
    <x v="1"/>
    <x v="2"/>
  </r>
  <r>
    <x v="3729"/>
    <n v="9.2159996030000002"/>
    <n v="9.3599996569999995"/>
    <n v="9.1719999310000002"/>
    <n v="9.3395004270000008"/>
    <n v="90212000"/>
    <n v="0.18799972599999926"/>
    <x v="0"/>
    <x v="0"/>
    <x v="0"/>
  </r>
  <r>
    <x v="3730"/>
    <n v="9.1695003509999999"/>
    <n v="9.2700004580000002"/>
    <n v="9.1099996569999995"/>
    <n v="9.2065000529999992"/>
    <n v="51752000"/>
    <n v="0.16000080100000069"/>
    <x v="0"/>
    <x v="1"/>
    <x v="1"/>
  </r>
  <r>
    <x v="3731"/>
    <n v="9.2294998170000007"/>
    <n v="9.2434997560000003"/>
    <n v="9.0384998319999994"/>
    <n v="9.1960000990000008"/>
    <n v="88116000"/>
    <n v="0.20499992400000089"/>
    <x v="1"/>
    <x v="0"/>
    <x v="1"/>
  </r>
  <r>
    <x v="3732"/>
    <n v="9.1129999159999997"/>
    <n v="9.2159996030000002"/>
    <n v="9.0570001599999994"/>
    <n v="9.1824998860000004"/>
    <n v="73994000"/>
    <n v="0.1589994430000008"/>
    <x v="0"/>
    <x v="1"/>
    <x v="1"/>
  </r>
  <r>
    <x v="3733"/>
    <n v="9.2215003969999998"/>
    <n v="9.2215003969999998"/>
    <n v="9.0150003430000005"/>
    <n v="9.1009998319999994"/>
    <n v="83202000"/>
    <n v="0.20650005399999927"/>
    <x v="1"/>
    <x v="1"/>
    <x v="2"/>
  </r>
  <r>
    <x v="3734"/>
    <n v="9.2524995800000003"/>
    <n v="9.2840003969999998"/>
    <n v="9.1175003050000001"/>
    <n v="9.1639995570000004"/>
    <n v="98680000"/>
    <n v="0.16650009199999971"/>
    <x v="1"/>
    <x v="0"/>
    <x v="1"/>
  </r>
  <r>
    <x v="3735"/>
    <n v="9.2760000229999999"/>
    <n v="9.3339996339999995"/>
    <n v="9.1499996190000008"/>
    <n v="9.1724996569999995"/>
    <n v="78068000"/>
    <n v="0.18400001499999874"/>
    <x v="1"/>
    <x v="1"/>
    <x v="2"/>
  </r>
  <r>
    <x v="3736"/>
    <n v="9.6164999009999992"/>
    <n v="9.7204999920000006"/>
    <n v="9.1440000529999992"/>
    <n v="9.2440004350000002"/>
    <n v="183308000"/>
    <n v="0.5764999390000014"/>
    <x v="1"/>
    <x v="0"/>
    <x v="1"/>
  </r>
  <r>
    <x v="3737"/>
    <n v="9.5865001680000006"/>
    <n v="9.7139997480000009"/>
    <n v="9.5629997249999992"/>
    <n v="9.625"/>
    <n v="84288000"/>
    <n v="0.1510000230000017"/>
    <x v="0"/>
    <x v="0"/>
    <x v="0"/>
  </r>
  <r>
    <x v="3738"/>
    <n v="9.6199998860000004"/>
    <n v="9.7030000689999998"/>
    <n v="9.5129995350000005"/>
    <n v="9.5270004270000008"/>
    <n v="74792000"/>
    <n v="0.19000053399999928"/>
    <x v="1"/>
    <x v="1"/>
    <x v="2"/>
  </r>
  <r>
    <x v="3739"/>
    <n v="9.7519998549999993"/>
    <n v="9.8100004199999997"/>
    <n v="9.5900001530000001"/>
    <n v="9.6005001070000002"/>
    <n v="119680000"/>
    <n v="0.22000026699999964"/>
    <x v="1"/>
    <x v="1"/>
    <x v="2"/>
  </r>
  <r>
    <x v="3740"/>
    <n v="10.14350033"/>
    <n v="10.148500439999999"/>
    <n v="9.7749996190000008"/>
    <n v="9.8240003589999993"/>
    <n v="152274000"/>
    <n v="0.3735008209999986"/>
    <x v="1"/>
    <x v="1"/>
    <x v="2"/>
  </r>
  <r>
    <x v="3741"/>
    <n v="10.272000309999999"/>
    <n v="10.49250031"/>
    <n v="10.144000050000001"/>
    <n v="10.17949963"/>
    <n v="192016000"/>
    <n v="0.34850025999999978"/>
    <x v="1"/>
    <x v="0"/>
    <x v="1"/>
  </r>
  <r>
    <x v="3742"/>
    <n v="10.05799961"/>
    <n v="10.350000380000001"/>
    <n v="10.01550007"/>
    <n v="10.307000159999999"/>
    <n v="124900000"/>
    <n v="0.33450031000000102"/>
    <x v="0"/>
    <x v="0"/>
    <x v="0"/>
  </r>
  <r>
    <x v="3743"/>
    <n v="10.23050022"/>
    <n v="10.26550007"/>
    <n v="10.03149986"/>
    <n v="10.06400013"/>
    <n v="114224000"/>
    <n v="0.2340002099999996"/>
    <x v="1"/>
    <x v="0"/>
    <x v="1"/>
  </r>
  <r>
    <x v="3744"/>
    <n v="10.12549973"/>
    <n v="10.34249973"/>
    <n v="10.09350014"/>
    <n v="10.251000400000001"/>
    <n v="88762000"/>
    <n v="0.24899959000000038"/>
    <x v="0"/>
    <x v="1"/>
    <x v="1"/>
  </r>
  <r>
    <x v="3745"/>
    <n v="9.9025001530000001"/>
    <n v="9.9949998860000004"/>
    <n v="9.8500003809999992"/>
    <n v="9.9010000229999999"/>
    <n v="128606000"/>
    <n v="0.14499950500000125"/>
    <x v="1"/>
    <x v="0"/>
    <x v="1"/>
  </r>
  <r>
    <x v="3746"/>
    <n v="9.9829998020000001"/>
    <n v="10.119500159999999"/>
    <n v="9.875"/>
    <n v="9.9119997019999992"/>
    <n v="100014000"/>
    <n v="0.24450015999999941"/>
    <x v="1"/>
    <x v="1"/>
    <x v="2"/>
  </r>
  <r>
    <x v="3747"/>
    <n v="9.6995000840000003"/>
    <n v="9.8839998250000001"/>
    <n v="9.6180000309999993"/>
    <n v="9.8474998469999999"/>
    <n v="109138000"/>
    <n v="0.26599979400000073"/>
    <x v="0"/>
    <x v="0"/>
    <x v="0"/>
  </r>
  <r>
    <x v="3748"/>
    <n v="9.7194995879999997"/>
    <n v="9.8015003200000006"/>
    <n v="9.6774997710000008"/>
    <n v="9.6774997710000008"/>
    <n v="64350000"/>
    <n v="0.12400054899999979"/>
    <x v="1"/>
    <x v="0"/>
    <x v="1"/>
  </r>
  <r>
    <x v="3749"/>
    <n v="9.5935001369999995"/>
    <n v="9.7100000380000004"/>
    <n v="9.5249996190000008"/>
    <n v="9.6009998319999994"/>
    <n v="62718000"/>
    <n v="0.18500041899999964"/>
    <x v="0"/>
    <x v="1"/>
    <x v="1"/>
  </r>
  <r>
    <x v="3750"/>
    <n v="9.3489999770000001"/>
    <n v="9.6759996410000007"/>
    <n v="9.3284997940000007"/>
    <n v="9.6374998089999995"/>
    <n v="89100000"/>
    <n v="0.34749984699999992"/>
    <x v="0"/>
    <x v="0"/>
    <x v="0"/>
  </r>
  <r>
    <x v="3751"/>
    <n v="9.3985004429999996"/>
    <n v="9.5985002519999991"/>
    <n v="9.3395004270000008"/>
    <n v="9.481499672"/>
    <n v="86756000"/>
    <n v="0.2589998249999983"/>
    <x v="0"/>
    <x v="0"/>
    <x v="0"/>
  </r>
  <r>
    <x v="3752"/>
    <n v="9.5345001220000007"/>
    <n v="9.6129999159999997"/>
    <n v="9.2805004120000003"/>
    <n v="9.4029998779999993"/>
    <n v="80558000"/>
    <n v="0.33249950399999939"/>
    <x v="1"/>
    <x v="0"/>
    <x v="1"/>
  </r>
  <r>
    <x v="3753"/>
    <n v="9.4230003359999994"/>
    <n v="9.4969997409999998"/>
    <n v="9.3129997249999992"/>
    <n v="9.4949998860000004"/>
    <n v="68636000"/>
    <n v="0.1840000160000006"/>
    <x v="0"/>
    <x v="1"/>
    <x v="1"/>
  </r>
  <r>
    <x v="3754"/>
    <n v="9.2749996190000008"/>
    <n v="9.4735002519999991"/>
    <n v="9.1824998860000004"/>
    <n v="9.4504995350000005"/>
    <n v="80886000"/>
    <n v="0.29100036599999868"/>
    <x v="0"/>
    <x v="0"/>
    <x v="0"/>
  </r>
  <r>
    <x v="3755"/>
    <n v="9.4195003509999999"/>
    <n v="9.5019998549999993"/>
    <n v="9.3435001369999995"/>
    <n v="9.3605003359999994"/>
    <n v="56584000"/>
    <n v="0.15849971799999985"/>
    <x v="1"/>
    <x v="1"/>
    <x v="2"/>
  </r>
  <r>
    <x v="3756"/>
    <n v="9.5535001749999999"/>
    <n v="9.6724996569999995"/>
    <n v="9.4370002750000008"/>
    <n v="9.4409999849999995"/>
    <n v="80038000"/>
    <n v="0.23549938199999865"/>
    <x v="1"/>
    <x v="1"/>
    <x v="2"/>
  </r>
  <r>
    <x v="3757"/>
    <n v="9.5550003050000001"/>
    <n v="9.7274999619999996"/>
    <n v="9.4875001910000005"/>
    <n v="9.6464996339999995"/>
    <n v="80048000"/>
    <n v="0.23999977099999903"/>
    <x v="0"/>
    <x v="0"/>
    <x v="0"/>
  </r>
  <r>
    <x v="3758"/>
    <n v="9.4989995960000009"/>
    <n v="9.6739997859999995"/>
    <n v="9.4899997710000008"/>
    <n v="9.6169996260000001"/>
    <n v="64872000"/>
    <n v="0.18400001499999874"/>
    <x v="0"/>
    <x v="1"/>
    <x v="1"/>
  </r>
  <r>
    <x v="3759"/>
    <n v="9.4119997019999992"/>
    <n v="9.4495000840000003"/>
    <n v="9.2755002980000008"/>
    <n v="9.4495000840000003"/>
    <n v="69620000"/>
    <n v="0.17399978599999955"/>
    <x v="0"/>
    <x v="0"/>
    <x v="0"/>
  </r>
  <r>
    <x v="3760"/>
    <n v="9.5165004730000007"/>
    <n v="9.5349998469999999"/>
    <n v="9.3254995350000005"/>
    <n v="9.4340000150000005"/>
    <n v="67526000"/>
    <n v="0.20950031199999941"/>
    <x v="1"/>
    <x v="1"/>
    <x v="2"/>
  </r>
  <r>
    <x v="3761"/>
    <n v="9.7209997179999998"/>
    <n v="9.7399997710000008"/>
    <n v="9.5799999239999991"/>
    <n v="9.5834999080000003"/>
    <n v="79102000"/>
    <n v="0.15999984700000169"/>
    <x v="1"/>
    <x v="1"/>
    <x v="2"/>
  </r>
  <r>
    <x v="3762"/>
    <n v="9.7995004649999995"/>
    <n v="9.8179998400000006"/>
    <n v="9.6510000229999999"/>
    <n v="9.6785001749999999"/>
    <n v="204680000"/>
    <n v="0.16699981700000066"/>
    <x v="1"/>
    <x v="1"/>
    <x v="2"/>
  </r>
  <r>
    <x v="3763"/>
    <n v="11.34249973"/>
    <n v="11.43449974"/>
    <n v="11.010999679999999"/>
    <n v="11.241499900000001"/>
    <n v="442338000"/>
    <n v="0.42350006000000029"/>
    <x v="1"/>
    <x v="0"/>
    <x v="1"/>
  </r>
  <r>
    <x v="3764"/>
    <n v="11.59500027"/>
    <n v="11.69200039"/>
    <n v="11.15250015"/>
    <n v="11.197500229999999"/>
    <n v="195138000"/>
    <n v="0.53950024000000063"/>
    <x v="1"/>
    <x v="0"/>
    <x v="1"/>
  </r>
  <r>
    <x v="3765"/>
    <n v="11.50199986"/>
    <n v="11.648500439999999"/>
    <n v="11.420000079999999"/>
    <n v="11.47000027"/>
    <n v="135098000"/>
    <n v="0.22850035999999996"/>
    <x v="1"/>
    <x v="0"/>
    <x v="1"/>
  </r>
  <r>
    <x v="3766"/>
    <n v="11.51249981"/>
    <n v="11.571999549999999"/>
    <n v="11.369999890000001"/>
    <n v="11.39099979"/>
    <n v="91868000"/>
    <n v="0.20199965999999847"/>
    <x v="1"/>
    <x v="0"/>
    <x v="1"/>
  </r>
  <r>
    <x v="3767"/>
    <n v="11.47249985"/>
    <n v="11.62650013"/>
    <n v="11.401499749999999"/>
    <n v="11.48700047"/>
    <n v="81110000"/>
    <n v="0.22500038000000089"/>
    <x v="0"/>
    <x v="1"/>
    <x v="1"/>
  </r>
  <r>
    <x v="3768"/>
    <n v="11.19950008"/>
    <n v="11.48600006"/>
    <n v="11.18700027"/>
    <n v="11.39000034"/>
    <n v="91704000"/>
    <n v="0.29899978999999988"/>
    <x v="0"/>
    <x v="0"/>
    <x v="0"/>
  </r>
  <r>
    <x v="3769"/>
    <n v="11.25800037"/>
    <n v="11.34350014"/>
    <n v="11.11450005"/>
    <n v="11.118000029999999"/>
    <n v="66286000"/>
    <n v="0.22900008999999955"/>
    <x v="1"/>
    <x v="1"/>
    <x v="2"/>
  </r>
  <r>
    <x v="3770"/>
    <n v="11.19499969"/>
    <n v="11.26949978"/>
    <n v="10.90999985"/>
    <n v="11.15750027"/>
    <n v="90448000"/>
    <n v="0.35949993000000013"/>
    <x v="1"/>
    <x v="0"/>
    <x v="1"/>
  </r>
  <r>
    <x v="3771"/>
    <n v="11.149000170000001"/>
    <n v="11.288999560000001"/>
    <n v="11.00800037"/>
    <n v="11.02950001"/>
    <n v="74240000"/>
    <n v="0.28099919000000106"/>
    <x v="1"/>
    <x v="1"/>
    <x v="2"/>
  </r>
  <r>
    <x v="3772"/>
    <n v="11.334500309999999"/>
    <n v="11.45400047"/>
    <n v="11.09749985"/>
    <n v="11.19550037"/>
    <n v="92968000"/>
    <n v="0.35650062000000027"/>
    <x v="1"/>
    <x v="0"/>
    <x v="1"/>
  </r>
  <r>
    <x v="3773"/>
    <n v="11.38399982"/>
    <n v="11.5340004"/>
    <n v="11.28649998"/>
    <n v="11.29749966"/>
    <n v="83872000"/>
    <n v="0.24750041999999972"/>
    <x v="1"/>
    <x v="0"/>
    <x v="1"/>
  </r>
  <r>
    <x v="3774"/>
    <n v="11.146499629999999"/>
    <n v="11.36450005"/>
    <n v="11.12549973"/>
    <n v="11.27999973"/>
    <n v="61932000"/>
    <n v="0.2390003200000006"/>
    <x v="0"/>
    <x v="1"/>
    <x v="1"/>
  </r>
  <r>
    <x v="3775"/>
    <n v="11.21949959"/>
    <n v="11.53050041"/>
    <n v="11.149999619999999"/>
    <n v="11.32499981"/>
    <n v="114274000"/>
    <n v="0.38050079000000103"/>
    <x v="0"/>
    <x v="0"/>
    <x v="0"/>
  </r>
  <r>
    <x v="3776"/>
    <n v="11.20300007"/>
    <n v="11.399999619999999"/>
    <n v="11.125"/>
    <n v="11.25"/>
    <n v="105236000"/>
    <n v="0.27499961999999911"/>
    <x v="0"/>
    <x v="0"/>
    <x v="0"/>
  </r>
  <r>
    <x v="3777"/>
    <n v="10.91800022"/>
    <n v="11.30000019"/>
    <n v="10.90450001"/>
    <n v="11.25249958"/>
    <n v="90110000"/>
    <n v="0.39550018000000087"/>
    <x v="0"/>
    <x v="1"/>
    <x v="1"/>
  </r>
  <r>
    <x v="3778"/>
    <n v="10.692500109999999"/>
    <n v="10.98149967"/>
    <n v="10.64050007"/>
    <n v="10.97049999"/>
    <n v="104634000"/>
    <n v="0.34099959999999996"/>
    <x v="0"/>
    <x v="0"/>
    <x v="0"/>
  </r>
  <r>
    <x v="3779"/>
    <n v="10.90550041"/>
    <n v="10.998999599999999"/>
    <n v="10.64099979"/>
    <n v="10.70149994"/>
    <n v="71596000"/>
    <n v="0.35799980999999903"/>
    <x v="1"/>
    <x v="1"/>
    <x v="2"/>
  </r>
  <r>
    <x v="3780"/>
    <n v="10.76650047"/>
    <n v="10.94349957"/>
    <n v="10.69799995"/>
    <n v="10.915499690000001"/>
    <n v="74662000"/>
    <n v="0.24549962000000036"/>
    <x v="0"/>
    <x v="1"/>
    <x v="1"/>
  </r>
  <r>
    <x v="3781"/>
    <n v="10.864000320000001"/>
    <n v="10.87749958"/>
    <n v="10.559000019999999"/>
    <n v="10.73550034"/>
    <n v="84876000"/>
    <n v="0.31849956000000113"/>
    <x v="1"/>
    <x v="0"/>
    <x v="1"/>
  </r>
  <r>
    <x v="3782"/>
    <n v="10.76200008"/>
    <n v="10.88300037"/>
    <n v="10.635000229999999"/>
    <n v="10.84899998"/>
    <n v="62822000"/>
    <n v="0.24800014000000026"/>
    <x v="0"/>
    <x v="0"/>
    <x v="0"/>
  </r>
  <r>
    <x v="3783"/>
    <n v="10.64449978"/>
    <n v="10.79899979"/>
    <n v="10.61100006"/>
    <n v="10.74950027"/>
    <n v="43428000"/>
    <n v="0.18799972999999959"/>
    <x v="0"/>
    <x v="1"/>
    <x v="1"/>
  </r>
  <r>
    <x v="3784"/>
    <n v="10.73750019"/>
    <n v="10.82750034"/>
    <n v="10.61450005"/>
    <n v="10.71500015"/>
    <n v="53878000"/>
    <n v="0.21300029000000009"/>
    <x v="1"/>
    <x v="1"/>
    <x v="2"/>
  </r>
  <r>
    <x v="3785"/>
    <n v="10.461500170000001"/>
    <n v="10.649000170000001"/>
    <n v="10.38749981"/>
    <n v="10.60700035"/>
    <n v="81564000"/>
    <n v="0.26150036000000121"/>
    <x v="0"/>
    <x v="1"/>
    <x v="1"/>
  </r>
  <r>
    <x v="3786"/>
    <n v="10.645500180000001"/>
    <n v="10.68949986"/>
    <n v="10.35550022"/>
    <n v="10.47399998"/>
    <n v="98880000"/>
    <n v="0.33399964000000004"/>
    <x v="1"/>
    <x v="0"/>
    <x v="1"/>
  </r>
  <r>
    <x v="3787"/>
    <n v="10.411000250000001"/>
    <n v="10.561499599999999"/>
    <n v="10.364999770000001"/>
    <n v="10.42199993"/>
    <n v="79030000"/>
    <n v="0.19649982999999871"/>
    <x v="0"/>
    <x v="1"/>
    <x v="1"/>
  </r>
  <r>
    <x v="3788"/>
    <n v="10.728500370000001"/>
    <n v="10.767499920000001"/>
    <n v="10.31849957"/>
    <n v="10.369999890000001"/>
    <n v="85992000"/>
    <n v="0.44900035000000038"/>
    <x v="1"/>
    <x v="0"/>
    <x v="1"/>
  </r>
  <r>
    <x v="3789"/>
    <n v="10.660499570000001"/>
    <n v="10.84300041"/>
    <n v="10.55799961"/>
    <n v="10.692500109999999"/>
    <n v="70878000"/>
    <n v="0.28500080000000061"/>
    <x v="0"/>
    <x v="0"/>
    <x v="0"/>
  </r>
  <r>
    <x v="3790"/>
    <n v="10.881999970000001"/>
    <n v="10.920000079999999"/>
    <n v="10.725999829999999"/>
    <n v="10.73149967"/>
    <n v="54202000"/>
    <n v="0.19400025000000021"/>
    <x v="1"/>
    <x v="1"/>
    <x v="2"/>
  </r>
  <r>
    <x v="3791"/>
    <n v="10.93999958"/>
    <n v="11.07450008"/>
    <n v="10.90550041"/>
    <n v="10.982500079999999"/>
    <n v="70078000"/>
    <n v="0.16899966999999982"/>
    <x v="0"/>
    <x v="0"/>
    <x v="0"/>
  </r>
  <r>
    <x v="3792"/>
    <n v="10.92399979"/>
    <n v="10.97099972"/>
    <n v="10.833000180000001"/>
    <n v="10.930500029999999"/>
    <n v="57540000"/>
    <n v="0.13799953999999914"/>
    <x v="0"/>
    <x v="1"/>
    <x v="1"/>
  </r>
  <r>
    <x v="3793"/>
    <n v="10.82499981"/>
    <n v="11.043499949999999"/>
    <n v="10.760000229999999"/>
    <n v="10.87450027"/>
    <n v="74982000"/>
    <n v="0.28349972000000001"/>
    <x v="0"/>
    <x v="0"/>
    <x v="0"/>
  </r>
  <r>
    <x v="3794"/>
    <n v="10.821000099999999"/>
    <n v="10.899999619999999"/>
    <n v="10.725999829999999"/>
    <n v="10.88249969"/>
    <n v="56666000"/>
    <n v="0.17399978999999988"/>
    <x v="0"/>
    <x v="0"/>
    <x v="0"/>
  </r>
  <r>
    <x v="3795"/>
    <n v="10.73649979"/>
    <n v="10.86900043"/>
    <n v="10.675999640000001"/>
    <n v="10.77600002"/>
    <n v="46504000"/>
    <n v="0.19300078999999926"/>
    <x v="0"/>
    <x v="1"/>
    <x v="1"/>
  </r>
  <r>
    <x v="3796"/>
    <n v="10.72249985"/>
    <n v="10.82499981"/>
    <n v="10.62800026"/>
    <n v="10.76299953"/>
    <n v="61218000"/>
    <n v="0.19699954999999925"/>
    <x v="0"/>
    <x v="1"/>
    <x v="1"/>
  </r>
  <r>
    <x v="3797"/>
    <n v="10.91749954"/>
    <n v="10.96650028"/>
    <n v="10.722999570000001"/>
    <n v="10.76449966"/>
    <n v="75704000"/>
    <n v="0.24350070999999929"/>
    <x v="1"/>
    <x v="0"/>
    <x v="1"/>
  </r>
  <r>
    <x v="3798"/>
    <n v="11.13300037"/>
    <n v="11.18799973"/>
    <n v="10.836500170000001"/>
    <n v="10.864000320000001"/>
    <n v="67392000"/>
    <n v="0.35149955999999882"/>
    <x v="1"/>
    <x v="0"/>
    <x v="1"/>
  </r>
  <r>
    <x v="3799"/>
    <n v="11.20149994"/>
    <n v="11.260000229999999"/>
    <n v="11.083000180000001"/>
    <n v="11.16300011"/>
    <n v="54332000"/>
    <n v="0.17700004999999841"/>
    <x v="1"/>
    <x v="0"/>
    <x v="1"/>
  </r>
  <r>
    <x v="3800"/>
    <n v="11.15100002"/>
    <n v="11.23700047"/>
    <n v="11.041999819999999"/>
    <n v="11.22550011"/>
    <n v="48888000"/>
    <n v="0.19500065000000077"/>
    <x v="0"/>
    <x v="1"/>
    <x v="1"/>
  </r>
  <r>
    <x v="3801"/>
    <n v="11.0284996"/>
    <n v="11.301500320000001"/>
    <n v="11.02600002"/>
    <n v="11.19200039"/>
    <n v="56860000"/>
    <n v="0.27550030000000092"/>
    <x v="0"/>
    <x v="0"/>
    <x v="0"/>
  </r>
  <r>
    <x v="3802"/>
    <n v="11.1079998"/>
    <n v="11.12549973"/>
    <n v="10.96749973"/>
    <n v="11.09150028"/>
    <n v="43750000"/>
    <n v="0.15799999999999947"/>
    <x v="1"/>
    <x v="1"/>
    <x v="2"/>
  </r>
  <r>
    <x v="3803"/>
    <n v="11.003499980000001"/>
    <n v="11.0795002"/>
    <n v="10.899999619999999"/>
    <n v="11.01500034"/>
    <n v="47646000"/>
    <n v="0.17950058000000091"/>
    <x v="0"/>
    <x v="1"/>
    <x v="1"/>
  </r>
  <r>
    <x v="3804"/>
    <n v="11.28050041"/>
    <n v="11.319499970000001"/>
    <n v="11.072500229999999"/>
    <n v="11.072500229999999"/>
    <n v="75082000"/>
    <n v="0.24699974000000147"/>
    <x v="1"/>
    <x v="0"/>
    <x v="1"/>
  </r>
  <r>
    <x v="3805"/>
    <n v="11.28100014"/>
    <n v="11.375"/>
    <n v="11.164999959999999"/>
    <n v="11.25049973"/>
    <n v="55984000"/>
    <n v="0.21000004000000061"/>
    <x v="1"/>
    <x v="1"/>
    <x v="2"/>
  </r>
  <r>
    <x v="3806"/>
    <n v="11.06550026"/>
    <n v="11.230999949999999"/>
    <n v="10.9375"/>
    <n v="11.196000099999999"/>
    <n v="59896000"/>
    <n v="0.29349994999999929"/>
    <x v="0"/>
    <x v="1"/>
    <x v="1"/>
  </r>
  <r>
    <x v="3807"/>
    <n v="11.41749954"/>
    <n v="11.41749954"/>
    <n v="11.18550014"/>
    <n v="11.23499966"/>
    <n v="72288000"/>
    <n v="0.23199939999999941"/>
    <x v="1"/>
    <x v="0"/>
    <x v="1"/>
  </r>
  <r>
    <x v="3808"/>
    <n v="11.4659996"/>
    <n v="11.46700001"/>
    <n v="11.31700039"/>
    <n v="11.46500015"/>
    <n v="46614000"/>
    <n v="0.14999961999999911"/>
    <x v="1"/>
    <x v="0"/>
    <x v="1"/>
  </r>
  <r>
    <x v="3809"/>
    <n v="11.476499560000001"/>
    <n v="11.476499560000001"/>
    <n v="11.37950039"/>
    <n v="11.45699978"/>
    <n v="26634000"/>
    <n v="9.6999170000000134E-2"/>
    <x v="1"/>
    <x v="1"/>
    <x v="2"/>
  </r>
  <r>
    <x v="3810"/>
    <n v="11.352999690000001"/>
    <n v="11.524999619999999"/>
    <n v="11.32649994"/>
    <n v="11.430999760000001"/>
    <n v="53646000"/>
    <n v="0.1984996799999994"/>
    <x v="0"/>
    <x v="1"/>
    <x v="1"/>
  </r>
  <r>
    <x v="3811"/>
    <n v="11.25249958"/>
    <n v="11.44499969"/>
    <n v="11.208999629999999"/>
    <n v="11.317500109999999"/>
    <n v="64064000"/>
    <n v="0.23600006000000029"/>
    <x v="0"/>
    <x v="0"/>
    <x v="0"/>
  </r>
  <r>
    <x v="3812"/>
    <n v="11.25249958"/>
    <n v="11.30000019"/>
    <n v="11.17249966"/>
    <n v="11.25"/>
    <n v="38440000"/>
    <n v="0.12750053000000072"/>
    <x v="1"/>
    <x v="1"/>
    <x v="2"/>
  </r>
  <r>
    <x v="3813"/>
    <n v="10.975000380000001"/>
    <n v="11.35700035"/>
    <n v="10.913999560000001"/>
    <n v="11.3125"/>
    <n v="59642000"/>
    <n v="0.44300078999999926"/>
    <x v="0"/>
    <x v="0"/>
    <x v="0"/>
  </r>
  <r>
    <x v="3814"/>
    <n v="10.918499949999999"/>
    <n v="11.08699989"/>
    <n v="10.7670002"/>
    <n v="10.947500229999999"/>
    <n v="54694000"/>
    <n v="0.3199996899999995"/>
    <x v="0"/>
    <x v="0"/>
    <x v="0"/>
  </r>
  <r>
    <x v="3815"/>
    <n v="10.76799965"/>
    <n v="10.864999770000001"/>
    <n v="10.630499840000001"/>
    <n v="10.83049965"/>
    <n v="52324000"/>
    <n v="0.23449993000000013"/>
    <x v="0"/>
    <x v="0"/>
    <x v="0"/>
  </r>
  <r>
    <x v="3816"/>
    <n v="10.91950035"/>
    <n v="10.965499879999999"/>
    <n v="10.694000239999999"/>
    <n v="10.78149986"/>
    <n v="44438000"/>
    <n v="0.27149964000000004"/>
    <x v="1"/>
    <x v="0"/>
    <x v="1"/>
  </r>
  <r>
    <x v="3817"/>
    <n v="10.80049992"/>
    <n v="10.915499690000001"/>
    <n v="10.722999570000001"/>
    <n v="10.829999920000001"/>
    <n v="40084000"/>
    <n v="0.19250012000000005"/>
    <x v="0"/>
    <x v="0"/>
    <x v="0"/>
  </r>
  <r>
    <x v="3818"/>
    <n v="10.8465004"/>
    <n v="10.897000309999999"/>
    <n v="10.69799995"/>
    <n v="10.87250042"/>
    <n v="39740000"/>
    <n v="0.19900035999999943"/>
    <x v="0"/>
    <x v="1"/>
    <x v="1"/>
  </r>
  <r>
    <x v="3819"/>
    <n v="10.87349987"/>
    <n v="10.93350029"/>
    <n v="10.785499570000001"/>
    <n v="10.807499890000001"/>
    <n v="41860000"/>
    <n v="0.14800071999999886"/>
    <x v="1"/>
    <x v="1"/>
    <x v="2"/>
  </r>
  <r>
    <x v="3820"/>
    <n v="11.30850029"/>
    <n v="11.375"/>
    <n v="11.034500120000001"/>
    <n v="11.03649998"/>
    <n v="108988000"/>
    <n v="0.34049987999999942"/>
    <x v="1"/>
    <x v="0"/>
    <x v="1"/>
  </r>
  <r>
    <x v="3821"/>
    <n v="11.414500240000001"/>
    <n v="11.46949959"/>
    <n v="11.26449966"/>
    <n v="11.26799965"/>
    <n v="83400000"/>
    <n v="0.20499992999999961"/>
    <x v="1"/>
    <x v="1"/>
    <x v="2"/>
  </r>
  <r>
    <x v="3822"/>
    <n v="11.30049992"/>
    <n v="11.32900047"/>
    <n v="11.07699966"/>
    <n v="11.23600006"/>
    <n v="110302000"/>
    <n v="0.25200081000000019"/>
    <x v="1"/>
    <x v="0"/>
    <x v="1"/>
  </r>
  <r>
    <x v="3823"/>
    <n v="11.152000429999999"/>
    <n v="11.33049965"/>
    <n v="11.061499599999999"/>
    <n v="11.313500400000001"/>
    <n v="100174000"/>
    <n v="0.26900005000000071"/>
    <x v="0"/>
    <x v="0"/>
    <x v="0"/>
  </r>
  <r>
    <x v="3824"/>
    <n v="10.852499959999999"/>
    <n v="11.125"/>
    <n v="10.7954998"/>
    <n v="11.100000380000001"/>
    <n v="72934000"/>
    <n v="0.32950020000000002"/>
    <x v="0"/>
    <x v="1"/>
    <x v="1"/>
  </r>
  <r>
    <x v="3825"/>
    <n v="11.00049973"/>
    <n v="11.072500229999999"/>
    <n v="10.74750042"/>
    <n v="11"/>
    <n v="138748000"/>
    <n v="0.32499980999999956"/>
    <x v="1"/>
    <x v="1"/>
    <x v="2"/>
  </r>
  <r>
    <x v="3826"/>
    <n v="11.86600018"/>
    <n v="11.916999819999999"/>
    <n v="11.225000380000001"/>
    <n v="11.26249981"/>
    <n v="226278000"/>
    <n v="0.69199943999999824"/>
    <x v="1"/>
    <x v="0"/>
    <x v="1"/>
  </r>
  <r>
    <x v="3827"/>
    <n v="11.80449963"/>
    <n v="12.036999700000001"/>
    <n v="11.70349979"/>
    <n v="11.850000380000001"/>
    <n v="74728000"/>
    <n v="0.33349991000000045"/>
    <x v="0"/>
    <x v="0"/>
    <x v="0"/>
  </r>
  <r>
    <x v="3828"/>
    <n v="11.664999959999999"/>
    <n v="11.81499958"/>
    <n v="11.58049965"/>
    <n v="11.755000109999999"/>
    <n v="69072000"/>
    <n v="0.23449993000000013"/>
    <x v="0"/>
    <x v="0"/>
    <x v="0"/>
  </r>
  <r>
    <x v="3829"/>
    <n v="11.604499819999999"/>
    <n v="11.71899986"/>
    <n v="11.53499985"/>
    <n v="11.70699978"/>
    <n v="50876000"/>
    <n v="0.1840000100000001"/>
    <x v="0"/>
    <x v="1"/>
    <x v="1"/>
  </r>
  <r>
    <x v="3830"/>
    <n v="11.540499690000001"/>
    <n v="11.71700001"/>
    <n v="11.43299961"/>
    <n v="11.527999879999999"/>
    <n v="60962000"/>
    <n v="0.28400040000000004"/>
    <x v="1"/>
    <x v="0"/>
    <x v="1"/>
  </r>
  <r>
    <x v="3831"/>
    <n v="11.74849987"/>
    <n v="11.82450008"/>
    <n v="11.651499749999999"/>
    <n v="11.70149994"/>
    <n v="56506000"/>
    <n v="0.1730003300000007"/>
    <x v="1"/>
    <x v="0"/>
    <x v="1"/>
  </r>
  <r>
    <x v="3832"/>
    <n v="11.69950008"/>
    <n v="11.786999700000001"/>
    <n v="11.69050026"/>
    <n v="11.777999879999999"/>
    <n v="36874000"/>
    <n v="9.6499440000000547E-2"/>
    <x v="0"/>
    <x v="1"/>
    <x v="1"/>
  </r>
  <r>
    <x v="3833"/>
    <n v="11.82800007"/>
    <n v="11.899999619999999"/>
    <n v="11.662500380000001"/>
    <n v="11.706500050000001"/>
    <n v="41166000"/>
    <n v="0.23749923999999822"/>
    <x v="1"/>
    <x v="0"/>
    <x v="1"/>
  </r>
  <r>
    <x v="3834"/>
    <n v="11.71899986"/>
    <n v="11.822500229999999"/>
    <n v="11.67949963"/>
    <n v="11.76449966"/>
    <n v="30686000"/>
    <n v="0.14300059999999881"/>
    <x v="0"/>
    <x v="1"/>
    <x v="1"/>
  </r>
  <r>
    <x v="3835"/>
    <n v="11.70300007"/>
    <n v="11.79950047"/>
    <n v="11.67500019"/>
    <n v="11.69649982"/>
    <n v="30962000"/>
    <n v="0.12450027999999946"/>
    <x v="1"/>
    <x v="1"/>
    <x v="2"/>
  </r>
  <r>
    <x v="3836"/>
    <n v="11.63749981"/>
    <n v="11.74250031"/>
    <n v="11.57149982"/>
    <n v="11.65400028"/>
    <n v="37050000"/>
    <n v="0.17100049000000084"/>
    <x v="0"/>
    <x v="1"/>
    <x v="1"/>
  </r>
  <r>
    <x v="3837"/>
    <n v="11.62199974"/>
    <n v="11.71850014"/>
    <n v="11.55000019"/>
    <n v="11.61149979"/>
    <n v="39946000"/>
    <n v="0.16849994999999929"/>
    <x v="1"/>
    <x v="1"/>
    <x v="2"/>
  </r>
  <r>
    <x v="3838"/>
    <n v="11.659500120000001"/>
    <n v="11.836000439999999"/>
    <n v="11.63099957"/>
    <n v="11.73550034"/>
    <n v="55020000"/>
    <n v="0.20500086999999922"/>
    <x v="0"/>
    <x v="1"/>
    <x v="1"/>
  </r>
  <r>
    <x v="3839"/>
    <n v="11.87100029"/>
    <n v="11.90699959"/>
    <n v="11.61250019"/>
    <n v="11.61299992"/>
    <n v="65294000"/>
    <n v="0.29449939999999941"/>
    <x v="1"/>
    <x v="1"/>
    <x v="2"/>
  </r>
  <r>
    <x v="3840"/>
    <n v="12.07750034"/>
    <n v="12.14099979"/>
    <n v="11.81000042"/>
    <n v="11.885999679999999"/>
    <n v="86242000"/>
    <n v="0.33099937000000068"/>
    <x v="1"/>
    <x v="0"/>
    <x v="1"/>
  </r>
  <r>
    <x v="3841"/>
    <n v="12.05850029"/>
    <n v="12.16749954"/>
    <n v="12.023500439999999"/>
    <n v="12.02999973"/>
    <n v="61716000"/>
    <n v="0.14399910000000027"/>
    <x v="1"/>
    <x v="0"/>
    <x v="1"/>
  </r>
  <r>
    <x v="3842"/>
    <n v="12.017499920000001"/>
    <n v="12.08250046"/>
    <n v="11.90999985"/>
    <n v="12.06849957"/>
    <n v="37798000"/>
    <n v="0.17250061000000017"/>
    <x v="0"/>
    <x v="1"/>
    <x v="1"/>
  </r>
  <r>
    <x v="3843"/>
    <n v="11.97249985"/>
    <n v="12.192500109999999"/>
    <n v="11.927499770000001"/>
    <n v="12.04399967"/>
    <n v="51430000"/>
    <n v="0.2650003399999985"/>
    <x v="0"/>
    <x v="0"/>
    <x v="0"/>
  </r>
  <r>
    <x v="3844"/>
    <n v="12.15499973"/>
    <n v="12.244999890000001"/>
    <n v="11.93999958"/>
    <n v="11.97000027"/>
    <n v="49474000"/>
    <n v="0.3050003100000005"/>
    <x v="1"/>
    <x v="0"/>
    <x v="1"/>
  </r>
  <r>
    <x v="3845"/>
    <n v="12.06000042"/>
    <n v="12.17399979"/>
    <n v="11.95100021"/>
    <n v="12.10700035"/>
    <n v="49078000"/>
    <n v="0.22299957999999975"/>
    <x v="0"/>
    <x v="1"/>
    <x v="1"/>
  </r>
  <r>
    <x v="3846"/>
    <n v="12.286999700000001"/>
    <n v="12.34350014"/>
    <n v="12.067999840000001"/>
    <n v="12.083999629999999"/>
    <n v="73976000"/>
    <n v="0.27550029999999914"/>
    <x v="1"/>
    <x v="0"/>
    <x v="1"/>
  </r>
  <r>
    <x v="3847"/>
    <n v="12.196000099999999"/>
    <n v="12.375"/>
    <n v="12.15600014"/>
    <n v="12.289500240000001"/>
    <n v="58594000"/>
    <n v="0.21899986000000027"/>
    <x v="0"/>
    <x v="0"/>
    <x v="0"/>
  </r>
  <r>
    <x v="3848"/>
    <n v="12.305500029999999"/>
    <n v="12.338999749999999"/>
    <n v="12.149999619999999"/>
    <n v="12.198499679999999"/>
    <n v="54846000"/>
    <n v="0.18900013000000015"/>
    <x v="1"/>
    <x v="0"/>
    <x v="1"/>
  </r>
  <r>
    <x v="3849"/>
    <n v="12.355999949999999"/>
    <n v="12.380499840000001"/>
    <n v="12.229499819999999"/>
    <n v="12.338999749999999"/>
    <n v="35452000"/>
    <n v="0.15100002000000146"/>
    <x v="1"/>
    <x v="1"/>
    <x v="2"/>
  </r>
  <r>
    <x v="3850"/>
    <n v="12.31099987"/>
    <n v="12.5"/>
    <n v="12.26249981"/>
    <n v="12.349499700000001"/>
    <n v="72950000"/>
    <n v="0.23750019000000044"/>
    <x v="0"/>
    <x v="0"/>
    <x v="0"/>
  </r>
  <r>
    <x v="3851"/>
    <n v="12.413499829999999"/>
    <n v="12.47249985"/>
    <n v="12.274999619999999"/>
    <n v="12.4034996"/>
    <n v="66950000"/>
    <n v="0.19750023000000105"/>
    <x v="1"/>
    <x v="1"/>
    <x v="2"/>
  </r>
  <r>
    <x v="3852"/>
    <n v="12.394000050000001"/>
    <n v="12.55000019"/>
    <n v="12.2329998"/>
    <n v="12.413499829999999"/>
    <n v="79016000"/>
    <n v="0.31700039000000046"/>
    <x v="0"/>
    <x v="0"/>
    <x v="0"/>
  </r>
  <r>
    <x v="3853"/>
    <n v="12.31099987"/>
    <n v="12.430500029999999"/>
    <n v="12.26500034"/>
    <n v="12.380499840000001"/>
    <n v="53052000"/>
    <n v="0.16549968999999898"/>
    <x v="0"/>
    <x v="1"/>
    <x v="1"/>
  </r>
  <r>
    <x v="3854"/>
    <n v="12.569000239999999"/>
    <n v="12.635000229999999"/>
    <n v="12.35999966"/>
    <n v="12.41149998"/>
    <n v="107228000"/>
    <n v="0.27500056999999956"/>
    <x v="1"/>
    <x v="0"/>
    <x v="1"/>
  </r>
  <r>
    <x v="3855"/>
    <n v="12.95699978"/>
    <n v="12.97099972"/>
    <n v="12.675999640000001"/>
    <n v="12.692500109999999"/>
    <n v="100590000"/>
    <n v="0.29500007999999944"/>
    <x v="1"/>
    <x v="0"/>
    <x v="1"/>
  </r>
  <r>
    <x v="3856"/>
    <n v="12.854499819999999"/>
    <n v="13"/>
    <n v="12.8409996"/>
    <n v="12.94999981"/>
    <n v="51344000"/>
    <n v="0.15900040000000004"/>
    <x v="0"/>
    <x v="0"/>
    <x v="0"/>
  </r>
  <r>
    <x v="3857"/>
    <n v="12.78349972"/>
    <n v="12.880000109999999"/>
    <n v="12.713000299999999"/>
    <n v="12.880000109999999"/>
    <n v="50496000"/>
    <n v="0.16699981000000008"/>
    <x v="0"/>
    <x v="0"/>
    <x v="0"/>
  </r>
  <r>
    <x v="3858"/>
    <n v="12.78149986"/>
    <n v="12.88899994"/>
    <n v="12.67500019"/>
    <n v="12.82499981"/>
    <n v="45464000"/>
    <n v="0.21399974999999927"/>
    <x v="0"/>
    <x v="1"/>
    <x v="1"/>
  </r>
  <r>
    <x v="3859"/>
    <n v="13.01200008"/>
    <n v="13.100000380000001"/>
    <n v="12.68999958"/>
    <n v="12.74699974"/>
    <n v="70512000"/>
    <n v="0.41000080000000061"/>
    <x v="1"/>
    <x v="1"/>
    <x v="2"/>
  </r>
  <r>
    <x v="3860"/>
    <n v="13.063500400000001"/>
    <n v="13.20549965"/>
    <n v="12.988499640000001"/>
    <n v="13.06999969"/>
    <n v="73324000"/>
    <n v="0.21700000999999958"/>
    <x v="0"/>
    <x v="0"/>
    <x v="0"/>
  </r>
  <r>
    <x v="3861"/>
    <n v="12.899999619999999"/>
    <n v="13.0625"/>
    <n v="12.850000380000001"/>
    <n v="13.0625"/>
    <n v="46126000"/>
    <n v="0.21249961999999911"/>
    <x v="0"/>
    <x v="0"/>
    <x v="0"/>
  </r>
  <r>
    <x v="3862"/>
    <n v="12.9375"/>
    <n v="13.024999619999999"/>
    <n v="12.850000380000001"/>
    <n v="12.92399979"/>
    <n v="44300000"/>
    <n v="0.17499923999999822"/>
    <x v="1"/>
    <x v="1"/>
    <x v="2"/>
  </r>
  <r>
    <x v="3863"/>
    <n v="13.083999629999999"/>
    <n v="13.1420002"/>
    <n v="12.926500320000001"/>
    <n v="12.97249985"/>
    <n v="52736000"/>
    <n v="0.21549987999999942"/>
    <x v="1"/>
    <x v="1"/>
    <x v="2"/>
  </r>
  <r>
    <x v="3864"/>
    <n v="13.040499690000001"/>
    <n v="13.043499949999999"/>
    <n v="12.899999619999999"/>
    <n v="13.00150013"/>
    <n v="58272000"/>
    <n v="0.14350033000000018"/>
    <x v="1"/>
    <x v="1"/>
    <x v="2"/>
  </r>
  <r>
    <x v="3865"/>
    <n v="12.87349987"/>
    <n v="13.100000380000001"/>
    <n v="12.83699989"/>
    <n v="13.08699989"/>
    <n v="121186000"/>
    <n v="0.26300049000000136"/>
    <x v="0"/>
    <x v="0"/>
    <x v="0"/>
  </r>
  <r>
    <x v="3866"/>
    <n v="12.739999770000001"/>
    <n v="12.77999973"/>
    <n v="12.649999619999999"/>
    <n v="12.760999679999999"/>
    <n v="54158000"/>
    <n v="0.130000110000001"/>
    <x v="0"/>
    <x v="1"/>
    <x v="1"/>
  </r>
  <r>
    <x v="3867"/>
    <n v="12.62300014"/>
    <n v="12.947500229999999"/>
    <n v="12.551500320000001"/>
    <n v="12.81649971"/>
    <n v="88116000"/>
    <n v="0.39599990999999868"/>
    <x v="0"/>
    <x v="0"/>
    <x v="0"/>
  </r>
  <r>
    <x v="3868"/>
    <n v="12.48349953"/>
    <n v="12.73050022"/>
    <n v="12.41149998"/>
    <n v="12.619999890000001"/>
    <n v="58410000"/>
    <n v="0.31900023999999938"/>
    <x v="0"/>
    <x v="1"/>
    <x v="1"/>
  </r>
  <r>
    <x v="3869"/>
    <n v="12.8295002"/>
    <n v="12.869999890000001"/>
    <n v="12.52600002"/>
    <n v="12.527000429999999"/>
    <n v="67948000"/>
    <n v="0.3439998700000011"/>
    <x v="1"/>
    <x v="0"/>
    <x v="1"/>
  </r>
  <r>
    <x v="3870"/>
    <n v="12.7159996"/>
    <n v="12.850000380000001"/>
    <n v="12.65999985"/>
    <n v="12.807000159999999"/>
    <n v="49132000"/>
    <n v="0.19000053000000072"/>
    <x v="0"/>
    <x v="1"/>
    <x v="1"/>
  </r>
  <r>
    <x v="3871"/>
    <n v="12.60050011"/>
    <n v="12.80799961"/>
    <n v="12.52449989"/>
    <n v="12.77000046"/>
    <n v="51624000"/>
    <n v="0.28349972000000001"/>
    <x v="0"/>
    <x v="0"/>
    <x v="0"/>
  </r>
  <r>
    <x v="3872"/>
    <n v="12.52999973"/>
    <n v="12.65750027"/>
    <n v="12.45149994"/>
    <n v="12.64000034"/>
    <n v="43916000"/>
    <n v="0.20600033000000018"/>
    <x v="0"/>
    <x v="1"/>
    <x v="1"/>
  </r>
  <r>
    <x v="3873"/>
    <n v="12.79599953"/>
    <n v="12.80500031"/>
    <n v="12.477999690000001"/>
    <n v="12.56050014"/>
    <n v="54912000"/>
    <n v="0.32700061999999974"/>
    <x v="1"/>
    <x v="0"/>
    <x v="1"/>
  </r>
  <r>
    <x v="3874"/>
    <n v="13.023500439999999"/>
    <n v="13.07600021"/>
    <n v="12.793499949999999"/>
    <n v="12.80049992"/>
    <n v="54008000"/>
    <n v="0.28250026000000084"/>
    <x v="1"/>
    <x v="1"/>
    <x v="2"/>
  </r>
  <r>
    <x v="3875"/>
    <n v="12.92549992"/>
    <n v="13.09500027"/>
    <n v="12.87450027"/>
    <n v="13.06000042"/>
    <n v="56130000"/>
    <n v="0.22049999999999947"/>
    <x v="0"/>
    <x v="0"/>
    <x v="0"/>
  </r>
  <r>
    <x v="3876"/>
    <n v="12.95300007"/>
    <n v="12.989999770000001"/>
    <n v="12.777999879999999"/>
    <n v="12.883500099999999"/>
    <n v="35246000"/>
    <n v="0.2119998900000013"/>
    <x v="1"/>
    <x v="1"/>
    <x v="2"/>
  </r>
  <r>
    <x v="3877"/>
    <n v="12.54800034"/>
    <n v="12.96749973"/>
    <n v="12.53649998"/>
    <n v="12.93350029"/>
    <n v="69896000"/>
    <n v="0.43099974999999979"/>
    <x v="0"/>
    <x v="1"/>
    <x v="1"/>
  </r>
  <r>
    <x v="3878"/>
    <n v="12.24950027"/>
    <n v="12.62300014"/>
    <n v="12.20049953"/>
    <n v="12.600000380000001"/>
    <n v="78966000"/>
    <n v="0.42250061000000017"/>
    <x v="0"/>
    <x v="0"/>
    <x v="0"/>
  </r>
  <r>
    <x v="3879"/>
    <n v="12.211000439999999"/>
    <n v="12.46500015"/>
    <n v="12.09449959"/>
    <n v="12.399999619999999"/>
    <n v="68946000"/>
    <n v="0.37050055999999998"/>
    <x v="0"/>
    <x v="0"/>
    <x v="0"/>
  </r>
  <r>
    <x v="3880"/>
    <n v="12.118000029999999"/>
    <n v="12.272999759999999"/>
    <n v="12.09549999"/>
    <n v="12.1590004"/>
    <n v="44064000"/>
    <n v="0.17749976999999895"/>
    <x v="0"/>
    <x v="1"/>
    <x v="1"/>
  </r>
  <r>
    <x v="3881"/>
    <n v="12.208999629999999"/>
    <n v="12.239000320000001"/>
    <n v="11.92549992"/>
    <n v="12.142499920000001"/>
    <n v="59196000"/>
    <n v="0.31350040000000057"/>
    <x v="1"/>
    <x v="0"/>
    <x v="1"/>
  </r>
  <r>
    <x v="3882"/>
    <n v="12.196999549999999"/>
    <n v="12.288499829999999"/>
    <n v="12.10400009"/>
    <n v="12.243499760000001"/>
    <n v="44082000"/>
    <n v="0.18449973999999969"/>
    <x v="0"/>
    <x v="1"/>
    <x v="1"/>
  </r>
  <r>
    <x v="3883"/>
    <n v="12.37450027"/>
    <n v="12.43999958"/>
    <n v="12.164999959999999"/>
    <n v="12.168499949999999"/>
    <n v="66054000"/>
    <n v="0.27499962000000089"/>
    <x v="1"/>
    <x v="1"/>
    <x v="2"/>
  </r>
  <r>
    <x v="3884"/>
    <n v="12.24250031"/>
    <n v="12.5454998"/>
    <n v="12.135000229999999"/>
    <n v="12.38850021"/>
    <n v="106106000"/>
    <n v="0.4104995700000007"/>
    <x v="0"/>
    <x v="0"/>
    <x v="0"/>
  </r>
  <r>
    <x v="3885"/>
    <n v="12"/>
    <n v="12.3409996"/>
    <n v="11.946999549999999"/>
    <n v="12.25800037"/>
    <n v="87906000"/>
    <n v="0.39400005000000071"/>
    <x v="0"/>
    <x v="1"/>
    <x v="1"/>
  </r>
  <r>
    <x v="3886"/>
    <n v="11.68900013"/>
    <n v="11.947500229999999"/>
    <n v="11.61600018"/>
    <n v="11.94050026"/>
    <n v="90000000"/>
    <n v="0.33150004999999894"/>
    <x v="0"/>
    <x v="0"/>
    <x v="0"/>
  </r>
  <r>
    <x v="3887"/>
    <n v="11.715499879999999"/>
    <n v="11.82499981"/>
    <n v="11.50049973"/>
    <n v="11.552499770000001"/>
    <n v="88616000"/>
    <n v="0.32450007999999997"/>
    <x v="1"/>
    <x v="0"/>
    <x v="1"/>
  </r>
  <r>
    <x v="3888"/>
    <n v="11.42450047"/>
    <n v="11.79699993"/>
    <n v="11.397500040000001"/>
    <n v="11.79399967"/>
    <n v="73574000"/>
    <n v="0.39949988999999952"/>
    <x v="0"/>
    <x v="1"/>
    <x v="1"/>
  </r>
  <r>
    <x v="3889"/>
    <n v="11.14599991"/>
    <n v="11.54599953"/>
    <n v="11.14599991"/>
    <n v="11.54599953"/>
    <n v="134826000"/>
    <n v="0.39999961999999911"/>
    <x v="0"/>
    <x v="1"/>
    <x v="1"/>
  </r>
  <r>
    <x v="3890"/>
    <n v="11.911999700000001"/>
    <n v="11.93550014"/>
    <n v="11.334500309999999"/>
    <n v="11.43000031"/>
    <n v="227350000"/>
    <n v="0.60099983000000101"/>
    <x v="1"/>
    <x v="0"/>
    <x v="1"/>
  </r>
  <r>
    <x v="3891"/>
    <n v="11.64449978"/>
    <n v="11.93500042"/>
    <n v="11.524999619999999"/>
    <n v="11.815999980000001"/>
    <n v="95952000"/>
    <n v="0.41000080000000061"/>
    <x v="0"/>
    <x v="0"/>
    <x v="0"/>
  </r>
  <r>
    <x v="3892"/>
    <n v="11.60700035"/>
    <n v="11.727499959999999"/>
    <n v="11.56700039"/>
    <n v="11.711500170000001"/>
    <n v="78102000"/>
    <n v="0.16049956999999893"/>
    <x v="0"/>
    <x v="0"/>
    <x v="0"/>
  </r>
  <r>
    <x v="3893"/>
    <n v="11.62100029"/>
    <n v="11.869999890000001"/>
    <n v="11.60550022"/>
    <n v="11.70049953"/>
    <n v="67494000"/>
    <n v="0.26449967000000107"/>
    <x v="0"/>
    <x v="0"/>
    <x v="0"/>
  </r>
  <r>
    <x v="3894"/>
    <n v="11.71650028"/>
    <n v="11.741499900000001"/>
    <n v="11.505499840000001"/>
    <n v="11.602000240000001"/>
    <n v="36922000"/>
    <n v="0.23600006000000029"/>
    <x v="1"/>
    <x v="1"/>
    <x v="2"/>
  </r>
  <r>
    <x v="3895"/>
    <n v="11.87800026"/>
    <n v="11.88749981"/>
    <n v="11.72249985"/>
    <n v="11.770500180000001"/>
    <n v="53226000"/>
    <n v="0.16499995999999939"/>
    <x v="1"/>
    <x v="1"/>
    <x v="2"/>
  </r>
  <r>
    <x v="3896"/>
    <n v="11.602999690000001"/>
    <n v="11.78299999"/>
    <n v="11.47099972"/>
    <n v="11.78250027"/>
    <n v="72484000"/>
    <n v="0.31200027000000041"/>
    <x v="0"/>
    <x v="0"/>
    <x v="0"/>
  </r>
  <r>
    <x v="3897"/>
    <n v="11.36750031"/>
    <n v="11.67249966"/>
    <n v="11.35499954"/>
    <n v="11.61100006"/>
    <n v="59648000"/>
    <n v="0.31750012000000005"/>
    <x v="0"/>
    <x v="1"/>
    <x v="1"/>
  </r>
  <r>
    <x v="3898"/>
    <n v="11.31550026"/>
    <n v="11.54850006"/>
    <n v="11.22999954"/>
    <n v="11.31299973"/>
    <n v="61850000"/>
    <n v="0.31850052000000062"/>
    <x v="1"/>
    <x v="0"/>
    <x v="1"/>
  </r>
  <r>
    <x v="3899"/>
    <n v="11.323499679999999"/>
    <n v="11.461000439999999"/>
    <n v="11.270500180000001"/>
    <n v="11.3295002"/>
    <n v="42576000"/>
    <n v="0.19050025999999853"/>
    <x v="0"/>
    <x v="1"/>
    <x v="1"/>
  </r>
  <r>
    <x v="3900"/>
    <n v="11.329999920000001"/>
    <n v="11.39500046"/>
    <n v="11.23550034"/>
    <n v="11.25599957"/>
    <n v="52596000"/>
    <n v="0.15950012000000058"/>
    <x v="1"/>
    <x v="1"/>
    <x v="2"/>
  </r>
  <r>
    <x v="3901"/>
    <n v="11.147500040000001"/>
    <n v="11.37049961"/>
    <n v="11.12549973"/>
    <n v="11.32499981"/>
    <n v="60682000"/>
    <n v="0.24499987999999995"/>
    <x v="0"/>
    <x v="1"/>
    <x v="1"/>
  </r>
  <r>
    <x v="3902"/>
    <n v="11.02999973"/>
    <n v="11.25800037"/>
    <n v="10.9090004"/>
    <n v="11.114999770000001"/>
    <n v="68094000"/>
    <n v="0.34899996999999949"/>
    <x v="0"/>
    <x v="1"/>
    <x v="1"/>
  </r>
  <r>
    <x v="3903"/>
    <n v="11.261500359999999"/>
    <n v="11.3125"/>
    <n v="10.932000159999999"/>
    <n v="11.06550026"/>
    <n v="87056000"/>
    <n v="0.38049984000000059"/>
    <x v="1"/>
    <x v="0"/>
    <x v="1"/>
  </r>
  <r>
    <x v="3904"/>
    <n v="11.48550034"/>
    <n v="11.625"/>
    <n v="11.37250042"/>
    <n v="11.416000370000001"/>
    <n v="71824000"/>
    <n v="0.25249958000000028"/>
    <x v="1"/>
    <x v="0"/>
    <x v="1"/>
  </r>
  <r>
    <x v="3905"/>
    <n v="11.68900013"/>
    <n v="11.690999980000001"/>
    <n v="11.475000380000001"/>
    <n v="11.5"/>
    <n v="55434000"/>
    <n v="0.21599959999999996"/>
    <x v="1"/>
    <x v="1"/>
    <x v="2"/>
  </r>
  <r>
    <x v="3906"/>
    <n v="11.901499749999999"/>
    <n v="11.93350029"/>
    <n v="11.63749981"/>
    <n v="11.69200039"/>
    <n v="59186000"/>
    <n v="0.29600048000000001"/>
    <x v="1"/>
    <x v="0"/>
    <x v="1"/>
  </r>
  <r>
    <x v="3907"/>
    <n v="11.99400043"/>
    <n v="12"/>
    <n v="11.824000359999999"/>
    <n v="11.994500159999999"/>
    <n v="35536000"/>
    <n v="0.17599964000000057"/>
    <x v="0"/>
    <x v="1"/>
    <x v="1"/>
  </r>
  <r>
    <x v="3908"/>
    <n v="12.180999760000001"/>
    <n v="12.2159996"/>
    <n v="11.899999619999999"/>
    <n v="12.01949978"/>
    <n v="83566000"/>
    <n v="0.31599998000000085"/>
    <x v="1"/>
    <x v="0"/>
    <x v="1"/>
  </r>
  <r>
    <x v="3909"/>
    <n v="12.170000079999999"/>
    <n v="12.28349972"/>
    <n v="12.07699966"/>
    <n v="12.161000250000001"/>
    <n v="60970000"/>
    <n v="0.20650005999999976"/>
    <x v="1"/>
    <x v="0"/>
    <x v="1"/>
  </r>
  <r>
    <x v="3910"/>
    <n v="12.35550022"/>
    <n v="12.36149979"/>
    <n v="12.07499981"/>
    <n v="12.12250042"/>
    <n v="54868000"/>
    <n v="0.28649998000000032"/>
    <x v="1"/>
    <x v="1"/>
    <x v="2"/>
  </r>
  <r>
    <x v="3911"/>
    <n v="12.563500400000001"/>
    <n v="12.623999599999999"/>
    <n v="12.375"/>
    <n v="12.40250015"/>
    <n v="106210000"/>
    <n v="0.24899959999999943"/>
    <x v="1"/>
    <x v="0"/>
    <x v="1"/>
  </r>
  <r>
    <x v="3912"/>
    <n v="12.602499959999999"/>
    <n v="12.63249969"/>
    <n v="12.413499829999999"/>
    <n v="12.519000050000001"/>
    <n v="75948000"/>
    <n v="0.21899986000000027"/>
    <x v="1"/>
    <x v="0"/>
    <x v="1"/>
  </r>
  <r>
    <x v="3913"/>
    <n v="12.51650047"/>
    <n v="12.708000180000001"/>
    <n v="12.5"/>
    <n v="12.62699986"/>
    <n v="59812000"/>
    <n v="0.20800018000000087"/>
    <x v="0"/>
    <x v="1"/>
    <x v="1"/>
  </r>
  <r>
    <x v="3914"/>
    <n v="12.62450027"/>
    <n v="12.649999619999999"/>
    <n v="12.43299961"/>
    <n v="12.49699974"/>
    <n v="62294000"/>
    <n v="0.21700000999999958"/>
    <x v="1"/>
    <x v="0"/>
    <x v="1"/>
  </r>
  <r>
    <x v="3915"/>
    <n v="12.69799995"/>
    <n v="12.77750015"/>
    <n v="12.519000050000001"/>
    <n v="12.62199974"/>
    <n v="57044000"/>
    <n v="0.25850009999999912"/>
    <x v="1"/>
    <x v="1"/>
    <x v="2"/>
  </r>
  <r>
    <x v="3916"/>
    <n v="12.668499949999999"/>
    <n v="12.758500099999999"/>
    <n v="12.57549953"/>
    <n v="12.649999619999999"/>
    <n v="71158000"/>
    <n v="0.18300056999999903"/>
    <x v="1"/>
    <x v="0"/>
    <x v="1"/>
  </r>
  <r>
    <x v="3917"/>
    <n v="12.663499829999999"/>
    <n v="12.76049995"/>
    <n v="12.60050011"/>
    <n v="12.70699978"/>
    <n v="43406000"/>
    <n v="0.15999983999999934"/>
    <x v="0"/>
    <x v="1"/>
    <x v="1"/>
  </r>
  <r>
    <x v="3918"/>
    <n v="12.38850021"/>
    <n v="12.739000320000001"/>
    <n v="12.364999770000001"/>
    <n v="12.65499973"/>
    <n v="70076000"/>
    <n v="0.37400054999999988"/>
    <x v="0"/>
    <x v="1"/>
    <x v="1"/>
  </r>
  <r>
    <x v="3919"/>
    <n v="12.534500120000001"/>
    <n v="12.67399979"/>
    <n v="12.33250046"/>
    <n v="12.42500019"/>
    <n v="83704000"/>
    <n v="0.34149932999999955"/>
    <x v="1"/>
    <x v="0"/>
    <x v="1"/>
  </r>
  <r>
    <x v="3920"/>
    <n v="12.588000299999999"/>
    <n v="12.71800041"/>
    <n v="12.50300026"/>
    <n v="12.55350018"/>
    <n v="52562000"/>
    <n v="0.21500014999999983"/>
    <x v="1"/>
    <x v="0"/>
    <x v="1"/>
  </r>
  <r>
    <x v="3921"/>
    <n v="12.5625"/>
    <n v="12.727000240000001"/>
    <n v="12.501000400000001"/>
    <n v="12.555500029999999"/>
    <n v="49204000"/>
    <n v="0.22599984000000006"/>
    <x v="1"/>
    <x v="1"/>
    <x v="2"/>
  </r>
  <r>
    <x v="3922"/>
    <n v="12.459500309999999"/>
    <n v="12.59500027"/>
    <n v="12.38949966"/>
    <n v="12.505499840000001"/>
    <n v="50538000"/>
    <n v="0.20550060999999964"/>
    <x v="0"/>
    <x v="0"/>
    <x v="0"/>
  </r>
  <r>
    <x v="3923"/>
    <n v="12.692999840000001"/>
    <n v="12.69999981"/>
    <n v="12.463000299999999"/>
    <n v="12.490500450000001"/>
    <n v="45540000"/>
    <n v="0.23699951000000041"/>
    <x v="1"/>
    <x v="1"/>
    <x v="2"/>
  </r>
  <r>
    <x v="3924"/>
    <n v="13.02000046"/>
    <n v="13.15550041"/>
    <n v="12.728500370000001"/>
    <n v="12.728500370000001"/>
    <n v="99220000"/>
    <n v="0.42700003999999936"/>
    <x v="1"/>
    <x v="0"/>
    <x v="1"/>
  </r>
  <r>
    <x v="3925"/>
    <n v="12.89949989"/>
    <n v="13.08349991"/>
    <n v="12.88399982"/>
    <n v="13.06499958"/>
    <n v="46000000"/>
    <n v="0.1995000900000008"/>
    <x v="0"/>
    <x v="1"/>
    <x v="1"/>
  </r>
  <r>
    <x v="3926"/>
    <n v="13.07499981"/>
    <n v="13.12049961"/>
    <n v="12.82699966"/>
    <n v="12.91800022"/>
    <n v="51692000"/>
    <n v="0.29349994999999929"/>
    <x v="1"/>
    <x v="1"/>
    <x v="2"/>
  </r>
  <r>
    <x v="3927"/>
    <n v="12.84599972"/>
    <n v="12.91899967"/>
    <n v="12.786999700000001"/>
    <n v="12.89099979"/>
    <n v="94092000"/>
    <n v="0.13199996999999897"/>
    <x v="0"/>
    <x v="0"/>
    <x v="0"/>
  </r>
  <r>
    <x v="3928"/>
    <n v="12.930999760000001"/>
    <n v="12.975000380000001"/>
    <n v="12.847999570000001"/>
    <n v="12.864999770000001"/>
    <n v="19688000"/>
    <n v="0.12700081000000019"/>
    <x v="1"/>
    <x v="1"/>
    <x v="2"/>
  </r>
  <r>
    <x v="3929"/>
    <n v="12.43150043"/>
    <n v="12.87100029"/>
    <n v="12.402000429999999"/>
    <n v="12.857500079999999"/>
    <n v="83054000"/>
    <n v="0.46899986000000027"/>
    <x v="0"/>
    <x v="0"/>
    <x v="0"/>
  </r>
  <r>
    <x v="3930"/>
    <n v="12.415499690000001"/>
    <n v="12.46749973"/>
    <n v="12.14299965"/>
    <n v="12.413999560000001"/>
    <n v="72786000"/>
    <n v="0.32450007999999997"/>
    <x v="1"/>
    <x v="0"/>
    <x v="1"/>
  </r>
  <r>
    <x v="3931"/>
    <n v="12.25899982"/>
    <n v="12.37199974"/>
    <n v="12.25249958"/>
    <n v="12.29249954"/>
    <n v="37174000"/>
    <n v="0.11950015999999941"/>
    <x v="0"/>
    <x v="1"/>
    <x v="1"/>
  </r>
  <r>
    <x v="3932"/>
    <n v="12.543499949999999"/>
    <n v="12.62049961"/>
    <n v="12.13749981"/>
    <n v="12.1875"/>
    <n v="68380000"/>
    <n v="0.48299979999999998"/>
    <x v="1"/>
    <x v="0"/>
    <x v="1"/>
  </r>
  <r>
    <x v="3933"/>
    <n v="12.865500450000001"/>
    <n v="12.90499973"/>
    <n v="12.66300011"/>
    <n v="12.803999900000001"/>
    <n v="65420000"/>
    <n v="0.24199961999999964"/>
    <x v="1"/>
    <x v="0"/>
    <x v="1"/>
  </r>
  <r>
    <x v="3934"/>
    <n v="12.92399979"/>
    <n v="13.04399967"/>
    <n v="12.81849957"/>
    <n v="12.863499640000001"/>
    <n v="55018000"/>
    <n v="0.22550009999999965"/>
    <x v="1"/>
    <x v="0"/>
    <x v="1"/>
  </r>
  <r>
    <x v="3935"/>
    <n v="12.95750046"/>
    <n v="12.989999770000001"/>
    <n v="12.83250046"/>
    <n v="12.87899971"/>
    <n v="37484000"/>
    <n v="0.15749931000000039"/>
    <x v="1"/>
    <x v="1"/>
    <x v="2"/>
  </r>
  <r>
    <x v="3936"/>
    <n v="13.42300034"/>
    <n v="13.48649979"/>
    <n v="13.133500099999999"/>
    <n v="13.148500439999999"/>
    <n v="98200000"/>
    <n v="0.35299969000000075"/>
    <x v="1"/>
    <x v="0"/>
    <x v="1"/>
  </r>
  <r>
    <x v="3937"/>
    <n v="13.319000239999999"/>
    <n v="13.449000359999999"/>
    <n v="13.17850018"/>
    <n v="13.353500370000001"/>
    <n v="60214000"/>
    <n v="0.27050017999999909"/>
    <x v="0"/>
    <x v="0"/>
    <x v="0"/>
  </r>
  <r>
    <x v="3938"/>
    <n v="13.317500109999999"/>
    <n v="13.475000380000001"/>
    <n v="13.27000046"/>
    <n v="13.40849972"/>
    <n v="45312000"/>
    <n v="0.20499992000000056"/>
    <x v="0"/>
    <x v="1"/>
    <x v="1"/>
  </r>
  <r>
    <x v="3939"/>
    <n v="13.2670002"/>
    <n v="13.43700027"/>
    <n v="13.114999770000001"/>
    <n v="13.42700005"/>
    <n v="57268000"/>
    <n v="0.32200049999999969"/>
    <x v="0"/>
    <x v="0"/>
    <x v="0"/>
  </r>
  <r>
    <x v="3940"/>
    <n v="13.397000309999999"/>
    <n v="13.42150021"/>
    <n v="13.20549965"/>
    <n v="13.255000109999999"/>
    <n v="48266000"/>
    <n v="0.21600055999999945"/>
    <x v="1"/>
    <x v="1"/>
    <x v="2"/>
  </r>
  <r>
    <x v="3941"/>
    <n v="13.636500359999999"/>
    <n v="13.713000299999999"/>
    <n v="13.37699986"/>
    <n v="13.399999619999999"/>
    <n v="85500000"/>
    <n v="0.3360004399999994"/>
    <x v="1"/>
    <x v="0"/>
    <x v="1"/>
  </r>
  <r>
    <x v="3942"/>
    <n v="13.59500027"/>
    <n v="13.636500359999999"/>
    <n v="13.46500015"/>
    <n v="13.5340004"/>
    <n v="46538000"/>
    <n v="0.1715002099999996"/>
    <x v="1"/>
    <x v="0"/>
    <x v="1"/>
  </r>
  <r>
    <x v="3943"/>
    <n v="13.44649982"/>
    <n v="13.56200027"/>
    <n v="13.39150047"/>
    <n v="13.526499749999999"/>
    <n v="41312000"/>
    <n v="0.17049979999999998"/>
    <x v="0"/>
    <x v="0"/>
    <x v="0"/>
  </r>
  <r>
    <x v="3944"/>
    <n v="13.524000170000001"/>
    <n v="13.598500250000001"/>
    <n v="13.460499759999999"/>
    <n v="13.57499981"/>
    <n v="37692000"/>
    <n v="0.13800049000000136"/>
    <x v="0"/>
    <x v="1"/>
    <x v="1"/>
  </r>
  <r>
    <x v="3945"/>
    <n v="13.605999949999999"/>
    <n v="13.725000380000001"/>
    <n v="13.47999954"/>
    <n v="13.54150009"/>
    <n v="58840000"/>
    <n v="0.24500084000000122"/>
    <x v="1"/>
    <x v="0"/>
    <x v="1"/>
  </r>
  <r>
    <x v="3946"/>
    <n v="13.509499549999999"/>
    <n v="13.60499954"/>
    <n v="13.461500170000001"/>
    <n v="13.58100033"/>
    <n v="42754000"/>
    <n v="0.1434993699999989"/>
    <x v="0"/>
    <x v="1"/>
    <x v="1"/>
  </r>
  <r>
    <x v="3947"/>
    <n v="13.40550041"/>
    <n v="13.55449963"/>
    <n v="13.33250046"/>
    <n v="13.5284996"/>
    <n v="50178000"/>
    <n v="0.22199917000000013"/>
    <x v="0"/>
    <x v="1"/>
    <x v="1"/>
  </r>
  <r>
    <x v="3948"/>
    <n v="13.67300034"/>
    <n v="13.83250046"/>
    <n v="13.46850014"/>
    <n v="13.46850014"/>
    <n v="68340000"/>
    <n v="0.3640003200000006"/>
    <x v="1"/>
    <x v="1"/>
    <x v="2"/>
  </r>
  <r>
    <x v="3949"/>
    <n v="14.19950008"/>
    <n v="14.23600006"/>
    <n v="13.72000027"/>
    <n v="13.75"/>
    <n v="99362000"/>
    <n v="0.5159997900000004"/>
    <x v="1"/>
    <x v="0"/>
    <x v="1"/>
  </r>
  <r>
    <x v="3950"/>
    <n v="13.80200005"/>
    <n v="14.22399998"/>
    <n v="13.72000027"/>
    <n v="14.18900013"/>
    <n v="86428000"/>
    <n v="0.50399971000000043"/>
    <x v="0"/>
    <x v="1"/>
    <x v="1"/>
  </r>
  <r>
    <x v="3951"/>
    <n v="13.017499920000001"/>
    <n v="13.772999759999999"/>
    <n v="12.91749954"/>
    <n v="13.767499920000001"/>
    <n v="203452000"/>
    <n v="0.8555002199999997"/>
    <x v="0"/>
    <x v="1"/>
    <x v="1"/>
  </r>
  <r>
    <x v="3952"/>
    <n v="13.63799953"/>
    <n v="14.210000040000001"/>
    <n v="13.35550022"/>
    <n v="14.149999619999999"/>
    <n v="261508000"/>
    <n v="0.85449982000000091"/>
    <x v="0"/>
    <x v="0"/>
    <x v="0"/>
  </r>
  <r>
    <x v="3953"/>
    <n v="13.274999619999999"/>
    <n v="13.79699993"/>
    <n v="13.18500042"/>
    <n v="13.55200005"/>
    <n v="135442000"/>
    <n v="0.61199951000000041"/>
    <x v="0"/>
    <x v="0"/>
    <x v="0"/>
  </r>
  <r>
    <x v="3954"/>
    <n v="13.25"/>
    <n v="13.44649982"/>
    <n v="13.14000034"/>
    <n v="13.44649982"/>
    <n v="122300000"/>
    <n v="0.30649947999999938"/>
    <x v="0"/>
    <x v="0"/>
    <x v="0"/>
  </r>
  <r>
    <x v="3955"/>
    <n v="12.998999599999999"/>
    <n v="13.23400021"/>
    <n v="12.95349979"/>
    <n v="13.13899994"/>
    <n v="74472000"/>
    <n v="0.2805004199999992"/>
    <x v="0"/>
    <x v="1"/>
    <x v="1"/>
  </r>
  <r>
    <x v="3956"/>
    <n v="13.34449959"/>
    <n v="13.401499749999999"/>
    <n v="13.07299995"/>
    <n v="13.100000380000001"/>
    <n v="80258000"/>
    <n v="0.32849979999999945"/>
    <x v="1"/>
    <x v="0"/>
    <x v="1"/>
  </r>
  <r>
    <x v="3957"/>
    <n v="13.11100006"/>
    <n v="13.34449959"/>
    <n v="13.055500029999999"/>
    <n v="13.25800037"/>
    <n v="55408000"/>
    <n v="0.2889995600000006"/>
    <x v="0"/>
    <x v="1"/>
    <x v="1"/>
  </r>
  <r>
    <x v="3958"/>
    <n v="13.011500359999999"/>
    <n v="13.204999920000001"/>
    <n v="12.755499840000001"/>
    <n v="13.204999920000001"/>
    <n v="79514000"/>
    <n v="0.44950007999999997"/>
    <x v="0"/>
    <x v="0"/>
    <x v="0"/>
  </r>
  <r>
    <x v="3959"/>
    <n v="13.09749985"/>
    <n v="13.26249981"/>
    <n v="13.02750015"/>
    <n v="13.06999969"/>
    <n v="77584000"/>
    <n v="0.23499965999999972"/>
    <x v="1"/>
    <x v="0"/>
    <x v="1"/>
  </r>
  <r>
    <x v="3960"/>
    <n v="12.86050034"/>
    <n v="13.162500380000001"/>
    <n v="12.829999920000001"/>
    <n v="13.15999985"/>
    <n v="68074000"/>
    <n v="0.33250046000000033"/>
    <x v="0"/>
    <x v="0"/>
    <x v="0"/>
  </r>
  <r>
    <x v="3961"/>
    <n v="12.93500042"/>
    <n v="13.00800037"/>
    <n v="12.850000380000001"/>
    <n v="12.959500309999999"/>
    <n v="58874000"/>
    <n v="0.15799998999999865"/>
    <x v="0"/>
    <x v="1"/>
    <x v="1"/>
  </r>
  <r>
    <x v="3962"/>
    <n v="13.473500250000001"/>
    <n v="13.49800014"/>
    <n v="13.01500034"/>
    <n v="13.07649994"/>
    <n v="105860000"/>
    <n v="0.48299979999999998"/>
    <x v="1"/>
    <x v="0"/>
    <x v="1"/>
  </r>
  <r>
    <x v="3963"/>
    <n v="13.46199989"/>
    <n v="13.53250027"/>
    <n v="13.27000046"/>
    <n v="13.368499760000001"/>
    <n v="69260000"/>
    <n v="0.26249980999999956"/>
    <x v="1"/>
    <x v="1"/>
    <x v="2"/>
  </r>
  <r>
    <x v="3964"/>
    <n v="13.25450039"/>
    <n v="13.446000099999999"/>
    <n v="13.15550041"/>
    <n v="13.381500239999999"/>
    <n v="79598000"/>
    <n v="0.29049968999999898"/>
    <x v="0"/>
    <x v="0"/>
    <x v="0"/>
  </r>
  <r>
    <x v="3965"/>
    <n v="13.48750019"/>
    <n v="13.505499840000001"/>
    <n v="13.225000380000001"/>
    <n v="13.2954998"/>
    <n v="57084000"/>
    <n v="0.2804994599999997"/>
    <x v="1"/>
    <x v="1"/>
    <x v="2"/>
  </r>
  <r>
    <x v="3966"/>
    <n v="13.32050037"/>
    <n v="13.71500015"/>
    <n v="13.31849957"/>
    <n v="13.510000229999999"/>
    <n v="70578000"/>
    <n v="0.39650057999999966"/>
    <x v="0"/>
    <x v="1"/>
    <x v="1"/>
  </r>
  <r>
    <x v="3967"/>
    <n v="13.29699993"/>
    <n v="13.47399998"/>
    <n v="13.162500380000001"/>
    <n v="13.25599957"/>
    <n v="72748000"/>
    <n v="0.31149959999999943"/>
    <x v="1"/>
    <x v="0"/>
    <x v="1"/>
  </r>
  <r>
    <x v="3968"/>
    <n v="13.27099991"/>
    <n v="13.35550022"/>
    <n v="13.08049965"/>
    <n v="13.33100033"/>
    <n v="62496000"/>
    <n v="0.27500056999999956"/>
    <x v="0"/>
    <x v="0"/>
    <x v="0"/>
  </r>
  <r>
    <x v="3969"/>
    <n v="12.993499760000001"/>
    <n v="13.43449974"/>
    <n v="12.982500079999999"/>
    <n v="13.347000120000001"/>
    <n v="60648000"/>
    <n v="0.45199966000000025"/>
    <x v="0"/>
    <x v="1"/>
    <x v="1"/>
  </r>
  <r>
    <x v="3970"/>
    <n v="12.96800041"/>
    <n v="13.102000240000001"/>
    <n v="12.78649998"/>
    <n v="13.04450035"/>
    <n v="66972000"/>
    <n v="0.31550026000000031"/>
    <x v="0"/>
    <x v="0"/>
    <x v="0"/>
  </r>
  <r>
    <x v="3971"/>
    <n v="13.162500380000001"/>
    <n v="13.29150009"/>
    <n v="12.84300041"/>
    <n v="12.97000027"/>
    <n v="58162000"/>
    <n v="0.4484996799999994"/>
    <x v="1"/>
    <x v="0"/>
    <x v="1"/>
  </r>
  <r>
    <x v="3972"/>
    <n v="13.21350002"/>
    <n v="13.350000380000001"/>
    <n v="13.03149986"/>
    <n v="13.090499879999999"/>
    <n v="53344000"/>
    <n v="0.31850052000000062"/>
    <x v="1"/>
    <x v="1"/>
    <x v="2"/>
  </r>
  <r>
    <x v="3973"/>
    <n v="13.286999700000001"/>
    <n v="13.329999920000001"/>
    <n v="13.05200005"/>
    <n v="13.163499829999999"/>
    <n v="59140000"/>
    <n v="0.27799987000000037"/>
    <x v="1"/>
    <x v="1"/>
    <x v="2"/>
  </r>
  <r>
    <x v="3974"/>
    <n v="13.65550041"/>
    <n v="13.664999959999999"/>
    <n v="13.20699978"/>
    <n v="13.26799965"/>
    <n v="69060000"/>
    <n v="0.45800017999999909"/>
    <x v="1"/>
    <x v="1"/>
    <x v="2"/>
  </r>
  <r>
    <x v="3975"/>
    <n v="13.77950001"/>
    <n v="13.833999629999999"/>
    <n v="13.49950027"/>
    <n v="13.69999981"/>
    <n v="73724000"/>
    <n v="0.3344993599999988"/>
    <x v="1"/>
    <x v="0"/>
    <x v="1"/>
  </r>
  <r>
    <x v="3976"/>
    <n v="13.68949986"/>
    <n v="13.82450008"/>
    <n v="13.59150028"/>
    <n v="13.78800011"/>
    <n v="41014000"/>
    <n v="0.23299979999999998"/>
    <x v="0"/>
    <x v="0"/>
    <x v="0"/>
  </r>
  <r>
    <x v="3977"/>
    <n v="13.694000239999999"/>
    <n v="13.739999770000001"/>
    <n v="13.59249973"/>
    <n v="13.704999920000001"/>
    <n v="38780000"/>
    <n v="0.14750004000000061"/>
    <x v="0"/>
    <x v="0"/>
    <x v="0"/>
  </r>
  <r>
    <x v="3978"/>
    <n v="13.709500309999999"/>
    <n v="13.772000309999999"/>
    <n v="13.57499981"/>
    <n v="13.75"/>
    <n v="37596000"/>
    <n v="0.19700049999999969"/>
    <x v="0"/>
    <x v="1"/>
    <x v="1"/>
  </r>
  <r>
    <x v="3979"/>
    <n v="13.56200027"/>
    <n v="13.69950008"/>
    <n v="13.52000046"/>
    <n v="13.67150021"/>
    <n v="38098000"/>
    <n v="0.17949961999999964"/>
    <x v="0"/>
    <x v="1"/>
    <x v="1"/>
  </r>
  <r>
    <x v="3980"/>
    <n v="13.706500050000001"/>
    <n v="13.869999890000001"/>
    <n v="13.51799965"/>
    <n v="13.55000019"/>
    <n v="64924000"/>
    <n v="0.35200024000000063"/>
    <x v="1"/>
    <x v="0"/>
    <x v="1"/>
  </r>
  <r>
    <x v="3981"/>
    <n v="13.755000109999999"/>
    <n v="13.82499981"/>
    <n v="13.631999970000001"/>
    <n v="13.76200008"/>
    <n v="37684000"/>
    <n v="0.19299983999999881"/>
    <x v="0"/>
    <x v="1"/>
    <x v="1"/>
  </r>
  <r>
    <x v="3982"/>
    <n v="13.286999700000001"/>
    <n v="13.5"/>
    <n v="13.176500320000001"/>
    <n v="13.48349953"/>
    <n v="104534000"/>
    <n v="0.3234996799999994"/>
    <x v="0"/>
    <x v="0"/>
    <x v="0"/>
  </r>
  <r>
    <x v="3983"/>
    <n v="13.0909996"/>
    <n v="13.36299992"/>
    <n v="13.00249958"/>
    <n v="13.248999599999999"/>
    <n v="97318000"/>
    <n v="0.36050033999999975"/>
    <x v="0"/>
    <x v="0"/>
    <x v="0"/>
  </r>
  <r>
    <x v="3984"/>
    <n v="12.89449978"/>
    <n v="13.07450008"/>
    <n v="12.855999949999999"/>
    <n v="12.96500015"/>
    <n v="54404000"/>
    <n v="0.21850013000000068"/>
    <x v="0"/>
    <x v="1"/>
    <x v="1"/>
  </r>
  <r>
    <x v="3985"/>
    <n v="12.82050037"/>
    <n v="12.975000380000001"/>
    <n v="12.63099957"/>
    <n v="12.920000079999999"/>
    <n v="74770000"/>
    <n v="0.34400081000000071"/>
    <x v="0"/>
    <x v="0"/>
    <x v="0"/>
  </r>
  <r>
    <x v="3986"/>
    <n v="12.864000320000001"/>
    <n v="12.98799992"/>
    <n v="12.727499959999999"/>
    <n v="12.90250015"/>
    <n v="54778000"/>
    <n v="0.26049996000000064"/>
    <x v="0"/>
    <x v="1"/>
    <x v="1"/>
  </r>
  <r>
    <x v="3987"/>
    <n v="12.66950035"/>
    <n v="12.850000380000001"/>
    <n v="12.63399982"/>
    <n v="12.805500029999999"/>
    <n v="56128000"/>
    <n v="0.21600056000000123"/>
    <x v="0"/>
    <x v="1"/>
    <x v="1"/>
  </r>
  <r>
    <x v="3988"/>
    <n v="12.88749981"/>
    <n v="12.88850021"/>
    <n v="12.603500370000001"/>
    <n v="12.727499959999999"/>
    <n v="62492000"/>
    <n v="0.28499983999999934"/>
    <x v="1"/>
    <x v="0"/>
    <x v="1"/>
  </r>
  <r>
    <x v="3989"/>
    <n v="12.800999640000001"/>
    <n v="12.9715004"/>
    <n v="12.725000380000001"/>
    <n v="12.928999900000001"/>
    <n v="50278000"/>
    <n v="0.24650001999999915"/>
    <x v="0"/>
    <x v="0"/>
    <x v="0"/>
  </r>
  <r>
    <x v="3990"/>
    <n v="13.01550007"/>
    <n v="13.074000359999999"/>
    <n v="12.81400013"/>
    <n v="12.852499959999999"/>
    <n v="48420000"/>
    <n v="0.26000022999999928"/>
    <x v="1"/>
    <x v="1"/>
    <x v="2"/>
  </r>
  <r>
    <x v="3991"/>
    <n v="13.26500034"/>
    <n v="13.29650021"/>
    <n v="12.89500046"/>
    <n v="12.9375"/>
    <n v="57498000"/>
    <n v="0.40149974999999927"/>
    <x v="1"/>
    <x v="0"/>
    <x v="1"/>
  </r>
  <r>
    <x v="3992"/>
    <n v="13.32450008"/>
    <n v="13.36900043"/>
    <n v="13.20300007"/>
    <n v="13.291000370000001"/>
    <n v="49474000"/>
    <n v="0.16600035999999996"/>
    <x v="1"/>
    <x v="1"/>
    <x v="2"/>
  </r>
  <r>
    <x v="3993"/>
    <n v="13.08049965"/>
    <n v="13.369999890000001"/>
    <n v="13.05049992"/>
    <n v="13.34899998"/>
    <n v="50496000"/>
    <n v="0.31949997000000074"/>
    <x v="0"/>
    <x v="1"/>
    <x v="1"/>
  </r>
  <r>
    <x v="3994"/>
    <n v="13.166000370000001"/>
    <n v="13.29450035"/>
    <n v="13.02750015"/>
    <n v="13.119999890000001"/>
    <n v="52622000"/>
    <n v="0.26700020000000002"/>
    <x v="1"/>
    <x v="0"/>
    <x v="1"/>
  </r>
  <r>
    <x v="3995"/>
    <n v="12.95149994"/>
    <n v="13.18350029"/>
    <n v="12.88749981"/>
    <n v="13.105999949999999"/>
    <n v="48276000"/>
    <n v="0.29600048000000001"/>
    <x v="0"/>
    <x v="0"/>
    <x v="0"/>
  </r>
  <r>
    <x v="3996"/>
    <n v="12.95400047"/>
    <n v="13.020500180000001"/>
    <n v="12.805999760000001"/>
    <n v="12.961500170000001"/>
    <n v="39288000"/>
    <n v="0.21450042000000025"/>
    <x v="0"/>
    <x v="1"/>
    <x v="1"/>
  </r>
  <r>
    <x v="3997"/>
    <n v="12.774000170000001"/>
    <n v="12.809000019999999"/>
    <n v="12.68350029"/>
    <n v="12.786000250000001"/>
    <n v="51148000"/>
    <n v="0.12549972999999959"/>
    <x v="0"/>
    <x v="0"/>
    <x v="0"/>
  </r>
  <r>
    <x v="3998"/>
    <n v="12.947500229999999"/>
    <n v="12.98400021"/>
    <n v="12.78149986"/>
    <n v="12.79599953"/>
    <n v="45912000"/>
    <n v="0.20250034999999933"/>
    <x v="1"/>
    <x v="0"/>
    <x v="1"/>
  </r>
  <r>
    <x v="3999"/>
    <n v="13.057000159999999"/>
    <n v="13.130499840000001"/>
    <n v="12.850000380000001"/>
    <n v="12.942500109999999"/>
    <n v="43132000"/>
    <n v="0.2804994599999997"/>
    <x v="1"/>
    <x v="1"/>
    <x v="2"/>
  </r>
  <r>
    <x v="4000"/>
    <n v="13.238499640000001"/>
    <n v="13.29899979"/>
    <n v="12.9659996"/>
    <n v="13.088999749999999"/>
    <n v="46450000"/>
    <n v="0.33300018999999992"/>
    <x v="1"/>
    <x v="1"/>
    <x v="2"/>
  </r>
  <r>
    <x v="4001"/>
    <n v="13.49250031"/>
    <n v="13.54850006"/>
    <n v="13.23700047"/>
    <n v="13.23700047"/>
    <n v="61810000"/>
    <n v="0.31149959000000038"/>
    <x v="1"/>
    <x v="0"/>
    <x v="1"/>
  </r>
  <r>
    <x v="4002"/>
    <n v="13.64350033"/>
    <n v="13.663499829999999"/>
    <n v="13.350999829999999"/>
    <n v="13.50599957"/>
    <n v="57326000"/>
    <n v="0.3125"/>
    <x v="1"/>
    <x v="1"/>
    <x v="2"/>
  </r>
  <r>
    <x v="4003"/>
    <n v="13.385999679999999"/>
    <n v="13.75599957"/>
    <n v="13.35499954"/>
    <n v="13.553999900000001"/>
    <n v="66520000"/>
    <n v="0.40100003000000051"/>
    <x v="0"/>
    <x v="0"/>
    <x v="0"/>
  </r>
  <r>
    <x v="4004"/>
    <n v="13.61699963"/>
    <n v="13.64000034"/>
    <n v="13.402999879999999"/>
    <n v="13.465499879999999"/>
    <n v="42744000"/>
    <n v="0.23700046000000086"/>
    <x v="1"/>
    <x v="1"/>
    <x v="2"/>
  </r>
  <r>
    <x v="4005"/>
    <n v="13.369999890000001"/>
    <n v="13.54249954"/>
    <n v="13.212499619999999"/>
    <n v="13.539999959999999"/>
    <n v="62702000"/>
    <n v="0.32999992000000056"/>
    <x v="0"/>
    <x v="1"/>
    <x v="1"/>
  </r>
  <r>
    <x v="4006"/>
    <n v="12.97099972"/>
    <n v="13.349499700000001"/>
    <n v="12.829999920000001"/>
    <n v="13.340499879999999"/>
    <n v="62752000"/>
    <n v="0.5194997800000003"/>
    <x v="0"/>
    <x v="0"/>
    <x v="0"/>
  </r>
  <r>
    <x v="4007"/>
    <n v="13.01599979"/>
    <n v="13.144000050000001"/>
    <n v="12.875"/>
    <n v="12.90799999"/>
    <n v="52050000"/>
    <n v="0.26900005000000071"/>
    <x v="1"/>
    <x v="0"/>
    <x v="1"/>
  </r>
  <r>
    <x v="4008"/>
    <n v="13.177499770000001"/>
    <n v="13.22999954"/>
    <n v="12.901499749999999"/>
    <n v="12.96749973"/>
    <n v="42382000"/>
    <n v="0.3284997900000004"/>
    <x v="1"/>
    <x v="1"/>
    <x v="2"/>
  </r>
  <r>
    <x v="4009"/>
    <n v="13.44499969"/>
    <n v="13.493499760000001"/>
    <n v="13.225000380000001"/>
    <n v="13.225000380000001"/>
    <n v="45412000"/>
    <n v="0.26849937999999973"/>
    <x v="1"/>
    <x v="0"/>
    <x v="1"/>
  </r>
  <r>
    <x v="4010"/>
    <n v="13.43900013"/>
    <n v="13.573499679999999"/>
    <n v="13.340499879999999"/>
    <n v="13.475000380000001"/>
    <n v="37056000"/>
    <n v="0.23299979999999998"/>
    <x v="0"/>
    <x v="1"/>
    <x v="1"/>
  </r>
  <r>
    <x v="4011"/>
    <n v="13.73499966"/>
    <n v="13.789999959999999"/>
    <n v="13.524999619999999"/>
    <n v="13.57649994"/>
    <n v="122330000"/>
    <n v="0.26500034000000028"/>
    <x v="1"/>
    <x v="1"/>
    <x v="2"/>
  </r>
  <r>
    <x v="4012"/>
    <n v="12.740500450000001"/>
    <n v="13.600999829999999"/>
    <n v="12.64050007"/>
    <n v="13.49849987"/>
    <n v="280600000"/>
    <n v="0.96049975999999937"/>
    <x v="0"/>
    <x v="0"/>
    <x v="0"/>
  </r>
  <r>
    <x v="4013"/>
    <n v="12.48700047"/>
    <n v="12.85050011"/>
    <n v="12.45750046"/>
    <n v="12.744999890000001"/>
    <n v="142340000"/>
    <n v="0.39299965000000014"/>
    <x v="0"/>
    <x v="0"/>
    <x v="0"/>
  </r>
  <r>
    <x v="4014"/>
    <n v="12.69050026"/>
    <n v="12.73400021"/>
    <n v="12.428000450000001"/>
    <n v="12.46850014"/>
    <n v="84976000"/>
    <n v="0.30599975999999884"/>
    <x v="1"/>
    <x v="1"/>
    <x v="2"/>
  </r>
  <r>
    <x v="4015"/>
    <n v="12.41149998"/>
    <n v="12.710000040000001"/>
    <n v="12.287500380000001"/>
    <n v="12.69499969"/>
    <n v="87828000"/>
    <n v="0.42249965999999972"/>
    <x v="0"/>
    <x v="0"/>
    <x v="0"/>
  </r>
  <r>
    <x v="4016"/>
    <n v="12.62749958"/>
    <n v="12.646499629999999"/>
    <n v="12.288999560000001"/>
    <n v="12.446999549999999"/>
    <n v="78724000"/>
    <n v="0.35750006999999862"/>
    <x v="1"/>
    <x v="0"/>
    <x v="1"/>
  </r>
  <r>
    <x v="4017"/>
    <n v="12.90250015"/>
    <n v="12.962499619999999"/>
    <n v="12.73499966"/>
    <n v="12.807000159999999"/>
    <n v="70280000"/>
    <n v="0.22749995999999939"/>
    <x v="1"/>
    <x v="0"/>
    <x v="1"/>
  </r>
  <r>
    <x v="4018"/>
    <n v="12.786000250000001"/>
    <n v="12.975000380000001"/>
    <n v="12.67099953"/>
    <n v="12.90450001"/>
    <n v="46956000"/>
    <n v="0.30400085000000132"/>
    <x v="0"/>
    <x v="1"/>
    <x v="1"/>
  </r>
  <r>
    <x v="4019"/>
    <n v="12.886500359999999"/>
    <n v="12.98700047"/>
    <n v="12.645500180000001"/>
    <n v="12.81550026"/>
    <n v="62674000"/>
    <n v="0.34150028999999904"/>
    <x v="1"/>
    <x v="0"/>
    <x v="1"/>
  </r>
  <r>
    <x v="4020"/>
    <n v="12.934000019999999"/>
    <n v="13.01500034"/>
    <n v="12.76650047"/>
    <n v="12.84350014"/>
    <n v="53540000"/>
    <n v="0.24849986999999985"/>
    <x v="1"/>
    <x v="1"/>
    <x v="2"/>
  </r>
  <r>
    <x v="4021"/>
    <n v="13.00800037"/>
    <n v="13.177499770000001"/>
    <n v="12.84399986"/>
    <n v="12.936499599999999"/>
    <n v="55386000"/>
    <n v="0.33349991000000045"/>
    <x v="1"/>
    <x v="1"/>
    <x v="2"/>
  </r>
  <r>
    <x v="4022"/>
    <n v="13.18150043"/>
    <n v="13.182499890000001"/>
    <n v="13.01049995"/>
    <n v="13.04399967"/>
    <n v="62906000"/>
    <n v="0.17199994000000096"/>
    <x v="1"/>
    <x v="0"/>
    <x v="1"/>
  </r>
  <r>
    <x v="4023"/>
    <n v="13.22550011"/>
    <n v="13.29399967"/>
    <n v="13.100000380000001"/>
    <n v="13.13850021"/>
    <n v="42990000"/>
    <n v="0.19399928999999894"/>
    <x v="1"/>
    <x v="1"/>
    <x v="2"/>
  </r>
  <r>
    <x v="4024"/>
    <n v="13.41650009"/>
    <n v="13.47000027"/>
    <n v="13.20149994"/>
    <n v="13.225000380000001"/>
    <n v="54000000"/>
    <n v="0.26850033000000018"/>
    <x v="1"/>
    <x v="1"/>
    <x v="2"/>
  </r>
  <r>
    <x v="4025"/>
    <n v="13.32800007"/>
    <n v="13.45250034"/>
    <n v="13.227999690000001"/>
    <n v="13.353500370000001"/>
    <n v="54410000"/>
    <n v="0.22450064999999952"/>
    <x v="0"/>
    <x v="0"/>
    <x v="0"/>
  </r>
  <r>
    <x v="4026"/>
    <n v="13.20600033"/>
    <n v="13.42150021"/>
    <n v="13.192500109999999"/>
    <n v="13.29800034"/>
    <n v="32870000"/>
    <n v="0.22900010000000037"/>
    <x v="0"/>
    <x v="1"/>
    <x v="1"/>
  </r>
  <r>
    <x v="4027"/>
    <n v="13.494999890000001"/>
    <n v="13.498999599999999"/>
    <n v="13.25"/>
    <n v="13.29150009"/>
    <n v="50546000"/>
    <n v="0.24899959999999943"/>
    <x v="1"/>
    <x v="0"/>
    <x v="1"/>
  </r>
  <r>
    <x v="4028"/>
    <n v="13.381500239999999"/>
    <n v="13.589500429999999"/>
    <n v="13.32499981"/>
    <n v="13.44999981"/>
    <n v="44180000"/>
    <n v="0.26450061999999974"/>
    <x v="0"/>
    <x v="0"/>
    <x v="0"/>
  </r>
  <r>
    <x v="4029"/>
    <n v="13.442999840000001"/>
    <n v="13.538499829999999"/>
    <n v="13.38300037"/>
    <n v="13.43700027"/>
    <n v="34824000"/>
    <n v="0.1554994599999997"/>
    <x v="1"/>
    <x v="1"/>
    <x v="2"/>
  </r>
  <r>
    <x v="4030"/>
    <n v="13.147999759999999"/>
    <n v="13.37950039"/>
    <n v="13.039999959999999"/>
    <n v="13.369500159999999"/>
    <n v="66640000"/>
    <n v="0.33950043000000107"/>
    <x v="0"/>
    <x v="0"/>
    <x v="0"/>
  </r>
  <r>
    <x v="4031"/>
    <n v="13.09000015"/>
    <n v="13.15849972"/>
    <n v="12.979499819999999"/>
    <n v="13.02449989"/>
    <n v="40006000"/>
    <n v="0.17899990000000088"/>
    <x v="1"/>
    <x v="0"/>
    <x v="1"/>
  </r>
  <r>
    <x v="4032"/>
    <n v="13.08699989"/>
    <n v="13.0965004"/>
    <n v="12.916999819999999"/>
    <n v="12.99250031"/>
    <n v="33926000"/>
    <n v="0.17950058000000091"/>
    <x v="1"/>
    <x v="1"/>
    <x v="2"/>
  </r>
  <r>
    <x v="4033"/>
    <n v="13.36450005"/>
    <n v="13.55500031"/>
    <n v="13.30000019"/>
    <n v="13.324000359999999"/>
    <n v="69420000"/>
    <n v="0.25500012000000005"/>
    <x v="1"/>
    <x v="0"/>
    <x v="1"/>
  </r>
  <r>
    <x v="4034"/>
    <n v="13.276499749999999"/>
    <n v="13.412500380000001"/>
    <n v="13.24199963"/>
    <n v="13.272999759999999"/>
    <n v="38068000"/>
    <n v="0.17050075000000042"/>
    <x v="1"/>
    <x v="0"/>
    <x v="1"/>
  </r>
  <r>
    <x v="4035"/>
    <n v="13.34150028"/>
    <n v="13.42850018"/>
    <n v="13.28050041"/>
    <n v="13.285499570000001"/>
    <n v="33350000"/>
    <n v="0.1479997700000002"/>
    <x v="1"/>
    <x v="1"/>
    <x v="2"/>
  </r>
  <r>
    <x v="4036"/>
    <n v="13.460000040000001"/>
    <n v="13.59549999"/>
    <n v="13.29699993"/>
    <n v="13.30000019"/>
    <n v="67486000"/>
    <n v="0.29850006000000029"/>
    <x v="1"/>
    <x v="0"/>
    <x v="1"/>
  </r>
  <r>
    <x v="4037"/>
    <n v="13.34399986"/>
    <n v="13.45549965"/>
    <n v="13.147500040000001"/>
    <n v="13.44799995"/>
    <n v="50878000"/>
    <n v="0.30799960999999954"/>
    <x v="0"/>
    <x v="0"/>
    <x v="0"/>
  </r>
  <r>
    <x v="4038"/>
    <n v="13.28499985"/>
    <n v="13.444000239999999"/>
    <n v="13.15100002"/>
    <n v="13.350000380000001"/>
    <n v="41772000"/>
    <n v="0.2930002199999997"/>
    <x v="0"/>
    <x v="1"/>
    <x v="1"/>
  </r>
  <r>
    <x v="4039"/>
    <n v="13.35849953"/>
    <n v="13.583000180000001"/>
    <n v="13.251000400000001"/>
    <n v="13.290499690000001"/>
    <n v="70246000"/>
    <n v="0.3319997800000003"/>
    <x v="1"/>
    <x v="0"/>
    <x v="1"/>
  </r>
  <r>
    <x v="4040"/>
    <n v="13.39150047"/>
    <n v="13.524999619999999"/>
    <n v="13.210499759999999"/>
    <n v="13.38749981"/>
    <n v="49526000"/>
    <n v="0.31449985999999974"/>
    <x v="1"/>
    <x v="1"/>
    <x v="2"/>
  </r>
  <r>
    <x v="4041"/>
    <n v="13.84350014"/>
    <n v="14.005000109999999"/>
    <n v="13.456500050000001"/>
    <n v="13.48700047"/>
    <n v="92652000"/>
    <n v="0.54850005999999851"/>
    <x v="1"/>
    <x v="0"/>
    <x v="1"/>
  </r>
  <r>
    <x v="4042"/>
    <n v="14.05350018"/>
    <n v="14.12349987"/>
    <n v="13.76200008"/>
    <n v="13.833999629999999"/>
    <n v="61730000"/>
    <n v="0.36149978999999988"/>
    <x v="1"/>
    <x v="1"/>
    <x v="2"/>
  </r>
  <r>
    <x v="4043"/>
    <n v="13.739000320000001"/>
    <n v="13.9204998"/>
    <n v="13.71199989"/>
    <n v="13.80000019"/>
    <n v="61956000"/>
    <n v="0.20849991000000045"/>
    <x v="0"/>
    <x v="0"/>
    <x v="0"/>
  </r>
  <r>
    <x v="4044"/>
    <n v="13.58349991"/>
    <n v="13.84000015"/>
    <n v="13.522500040000001"/>
    <n v="13.829999920000001"/>
    <n v="44778000"/>
    <n v="0.31750010999999922"/>
    <x v="0"/>
    <x v="1"/>
    <x v="1"/>
  </r>
  <r>
    <x v="4045"/>
    <n v="13.789500240000001"/>
    <n v="13.84000015"/>
    <n v="13.51449966"/>
    <n v="13.57499981"/>
    <n v="52996000"/>
    <n v="0.32550048999999959"/>
    <x v="1"/>
    <x v="0"/>
    <x v="1"/>
  </r>
  <r>
    <x v="4046"/>
    <n v="13.69950008"/>
    <n v="13.853500370000001"/>
    <n v="13.67199993"/>
    <n v="13.75"/>
    <n v="43016000"/>
    <n v="0.18150044000000065"/>
    <x v="0"/>
    <x v="1"/>
    <x v="1"/>
  </r>
  <r>
    <x v="4047"/>
    <n v="13.902999879999999"/>
    <n v="14.010000229999999"/>
    <n v="13.78250027"/>
    <n v="13.817500109999999"/>
    <n v="57680000"/>
    <n v="0.22749995999999939"/>
    <x v="1"/>
    <x v="0"/>
    <x v="1"/>
  </r>
  <r>
    <x v="4048"/>
    <n v="14.088000299999999"/>
    <n v="14.145500180000001"/>
    <n v="13.90550041"/>
    <n v="13.95400047"/>
    <n v="42922000"/>
    <n v="0.23999977000000072"/>
    <x v="1"/>
    <x v="1"/>
    <x v="2"/>
  </r>
  <r>
    <x v="4049"/>
    <n v="13.90799999"/>
    <n v="14.166999819999999"/>
    <n v="13.89350033"/>
    <n v="14.06299973"/>
    <n v="56550000"/>
    <n v="0.27349948999999896"/>
    <x v="0"/>
    <x v="1"/>
    <x v="1"/>
  </r>
  <r>
    <x v="4050"/>
    <n v="13.67199993"/>
    <n v="13.93000031"/>
    <n v="13.619500159999999"/>
    <n v="13.756999970000001"/>
    <n v="59680000"/>
    <n v="0.31050015000000109"/>
    <x v="0"/>
    <x v="1"/>
    <x v="1"/>
  </r>
  <r>
    <x v="4051"/>
    <n v="13.66800022"/>
    <n v="13.791999819999999"/>
    <n v="13.48950005"/>
    <n v="13.728500370000001"/>
    <n v="84020000"/>
    <n v="0.30249976999999895"/>
    <x v="0"/>
    <x v="0"/>
    <x v="0"/>
  </r>
  <r>
    <x v="4052"/>
    <n v="13.53050041"/>
    <n v="13.65799999"/>
    <n v="13.25"/>
    <n v="13.56449986"/>
    <n v="77276000"/>
    <n v="0.40799999000000042"/>
    <x v="0"/>
    <x v="0"/>
    <x v="0"/>
  </r>
  <r>
    <x v="4053"/>
    <n v="13.604499819999999"/>
    <n v="13.67350006"/>
    <n v="13.44999981"/>
    <n v="13.614999770000001"/>
    <n v="48992000"/>
    <n v="0.22350025000000073"/>
    <x v="0"/>
    <x v="1"/>
    <x v="1"/>
  </r>
  <r>
    <x v="4054"/>
    <n v="13.878499980000001"/>
    <n v="13.899000170000001"/>
    <n v="13.67500019"/>
    <n v="13.699000359999999"/>
    <n v="60590000"/>
    <n v="0.22399998000000032"/>
    <x v="1"/>
    <x v="0"/>
    <x v="1"/>
  </r>
  <r>
    <x v="4055"/>
    <n v="13.87749958"/>
    <n v="14.010000229999999"/>
    <n v="13.727000240000001"/>
    <n v="13.958999629999999"/>
    <n v="50390000"/>
    <n v="0.28299998999999865"/>
    <x v="0"/>
    <x v="1"/>
    <x v="1"/>
  </r>
  <r>
    <x v="4056"/>
    <n v="13.884499549999999"/>
    <n v="13.991499900000001"/>
    <n v="13.80949974"/>
    <n v="13.80949974"/>
    <n v="63866000"/>
    <n v="0.18200016000000119"/>
    <x v="1"/>
    <x v="0"/>
    <x v="1"/>
  </r>
  <r>
    <x v="4057"/>
    <n v="14.10499954"/>
    <n v="14.164500240000001"/>
    <n v="13.8579998"/>
    <n v="13.94999981"/>
    <n v="57764000"/>
    <n v="0.30650044000000065"/>
    <x v="1"/>
    <x v="1"/>
    <x v="2"/>
  </r>
  <r>
    <x v="4058"/>
    <n v="14.186499599999999"/>
    <n v="14.32900047"/>
    <n v="14.02950001"/>
    <n v="14.05200005"/>
    <n v="64764000"/>
    <n v="0.29950046000000086"/>
    <x v="1"/>
    <x v="0"/>
    <x v="1"/>
  </r>
  <r>
    <x v="4059"/>
    <n v="14.20149994"/>
    <n v="14.27000046"/>
    <n v="14.100000380000001"/>
    <n v="14.100000380000001"/>
    <n v="27460000"/>
    <n v="0.17000007999999944"/>
    <x v="1"/>
    <x v="1"/>
    <x v="2"/>
  </r>
  <r>
    <x v="4060"/>
    <n v="14.29399967"/>
    <n v="14.319000239999999"/>
    <n v="14.103500370000001"/>
    <n v="14.25"/>
    <n v="39708000"/>
    <n v="0.21549986999999859"/>
    <x v="1"/>
    <x v="1"/>
    <x v="2"/>
  </r>
  <r>
    <x v="4061"/>
    <n v="14.52950001"/>
    <n v="14.58349991"/>
    <n v="14.307000159999999"/>
    <n v="14.321000099999999"/>
    <n v="60934000"/>
    <n v="0.27649975000000104"/>
    <x v="1"/>
    <x v="0"/>
    <x v="1"/>
  </r>
  <r>
    <x v="4062"/>
    <n v="14.57649994"/>
    <n v="14.628499980000001"/>
    <n v="14.400500299999999"/>
    <n v="14.55000019"/>
    <n v="55512000"/>
    <n v="0.2279996800000017"/>
    <x v="1"/>
    <x v="0"/>
    <x v="1"/>
  </r>
  <r>
    <x v="4063"/>
    <n v="14.616499900000001"/>
    <n v="14.666999819999999"/>
    <n v="14.47000027"/>
    <n v="14.57050037"/>
    <n v="36204000"/>
    <n v="0.19699954999999925"/>
    <x v="1"/>
    <x v="1"/>
    <x v="2"/>
  </r>
  <r>
    <x v="4064"/>
    <n v="14.9829998"/>
    <n v="15.034500120000001"/>
    <n v="14.60499954"/>
    <n v="14.74950027"/>
    <n v="80146000"/>
    <n v="0.42950058000000091"/>
    <x v="1"/>
    <x v="1"/>
    <x v="2"/>
  </r>
  <r>
    <x v="4065"/>
    <n v="15.37749958"/>
    <n v="15.37749958"/>
    <n v="14.92500019"/>
    <n v="14.93449974"/>
    <n v="90786000"/>
    <n v="0.45249938999999983"/>
    <x v="1"/>
    <x v="0"/>
    <x v="1"/>
  </r>
  <r>
    <x v="4066"/>
    <n v="15.32849979"/>
    <n v="15.39949989"/>
    <n v="15.21749973"/>
    <n v="15.363499640000001"/>
    <n v="44912000"/>
    <n v="0.18200015999999941"/>
    <x v="0"/>
    <x v="1"/>
    <x v="1"/>
  </r>
  <r>
    <x v="4067"/>
    <n v="15.34350014"/>
    <n v="15.46949959"/>
    <n v="15.275500299999999"/>
    <n v="15.364999770000001"/>
    <n v="53204000"/>
    <n v="0.19399929000000071"/>
    <x v="0"/>
    <x v="0"/>
    <x v="0"/>
  </r>
  <r>
    <x v="4068"/>
    <n v="15.43449974"/>
    <n v="15.43999958"/>
    <n v="15.284500120000001"/>
    <n v="15.348500250000001"/>
    <n v="40594000"/>
    <n v="0.1554994599999997"/>
    <x v="1"/>
    <x v="1"/>
    <x v="2"/>
  </r>
  <r>
    <x v="4069"/>
    <n v="15.20549965"/>
    <n v="15.31700039"/>
    <n v="15.09350014"/>
    <n v="15.313500400000001"/>
    <n v="61276000"/>
    <n v="0.22350025000000073"/>
    <x v="0"/>
    <x v="0"/>
    <x v="0"/>
  </r>
  <r>
    <x v="4070"/>
    <n v="15.261500359999999"/>
    <n v="15.289500240000001"/>
    <n v="15.09549999"/>
    <n v="15.21949959"/>
    <n v="59462000"/>
    <n v="0.19400025000000021"/>
    <x v="1"/>
    <x v="0"/>
    <x v="1"/>
  </r>
  <r>
    <x v="4071"/>
    <n v="15.17399979"/>
    <n v="15.462499619999999"/>
    <n v="15.100000380000001"/>
    <n v="15.462499619999999"/>
    <n v="50414000"/>
    <n v="0.36249923999999822"/>
    <x v="0"/>
    <x v="0"/>
    <x v="0"/>
  </r>
  <r>
    <x v="4072"/>
    <n v="15.053000450000001"/>
    <n v="15.25300026"/>
    <n v="15.027999879999999"/>
    <n v="15.15799999"/>
    <n v="39992000"/>
    <n v="0.22500038000000089"/>
    <x v="0"/>
    <x v="1"/>
    <x v="1"/>
  </r>
  <r>
    <x v="4073"/>
    <n v="14.946999549999999"/>
    <n v="15.19200039"/>
    <n v="14.902000429999999"/>
    <n v="15.15100002"/>
    <n v="40010000"/>
    <n v="0.28999996000000117"/>
    <x v="0"/>
    <x v="1"/>
    <x v="1"/>
  </r>
  <r>
    <x v="4074"/>
    <n v="15.170000079999999"/>
    <n v="15.225000380000001"/>
    <n v="14.837499619999999"/>
    <n v="14.94999981"/>
    <n v="108116000"/>
    <n v="0.38750076000000178"/>
    <x v="1"/>
    <x v="1"/>
    <x v="2"/>
  </r>
  <r>
    <x v="4075"/>
    <n v="15.60050011"/>
    <n v="15.680999760000001"/>
    <n v="14.77750015"/>
    <n v="14.977499959999999"/>
    <n v="176350000"/>
    <n v="0.90349961000000079"/>
    <x v="1"/>
    <x v="0"/>
    <x v="1"/>
  </r>
  <r>
    <x v="4076"/>
    <n v="15.30500031"/>
    <n v="15.649999619999999"/>
    <n v="15.295000079999999"/>
    <n v="15.55350018"/>
    <n v="64236000"/>
    <n v="0.35499953999999967"/>
    <x v="0"/>
    <x v="0"/>
    <x v="0"/>
  </r>
  <r>
    <x v="4077"/>
    <n v="15.12049961"/>
    <n v="15.489000320000001"/>
    <n v="15.07849979"/>
    <n v="15.385999679999999"/>
    <n v="61068000"/>
    <n v="0.4105005300000002"/>
    <x v="0"/>
    <x v="0"/>
    <x v="0"/>
  </r>
  <r>
    <x v="4078"/>
    <n v="15.06099987"/>
    <n v="15.25749969"/>
    <n v="15.05000019"/>
    <n v="15.19550037"/>
    <n v="37826000"/>
    <n v="0.20749949999999906"/>
    <x v="0"/>
    <x v="1"/>
    <x v="1"/>
  </r>
  <r>
    <x v="4079"/>
    <n v="15.2784996"/>
    <n v="15.31050014"/>
    <n v="14.94499969"/>
    <n v="15.15400028"/>
    <n v="59434000"/>
    <n v="0.36550045000000075"/>
    <x v="1"/>
    <x v="0"/>
    <x v="1"/>
  </r>
  <r>
    <x v="4080"/>
    <n v="15.210499759999999"/>
    <n v="15.26650047"/>
    <n v="15.07499981"/>
    <n v="15.23149967"/>
    <n v="50052000"/>
    <n v="0.19150066000000088"/>
    <x v="0"/>
    <x v="0"/>
    <x v="0"/>
  </r>
  <r>
    <x v="4081"/>
    <n v="15.04950047"/>
    <n v="15.180999760000001"/>
    <n v="14.914999959999999"/>
    <n v="15.170000079999999"/>
    <n v="44664000"/>
    <n v="0.26599980000000123"/>
    <x v="0"/>
    <x v="0"/>
    <x v="0"/>
  </r>
  <r>
    <x v="4082"/>
    <n v="15.037500380000001"/>
    <n v="15.067999840000001"/>
    <n v="14.876000400000001"/>
    <n v="15.025500299999999"/>
    <n v="36980000"/>
    <n v="0.19199944000000002"/>
    <x v="1"/>
    <x v="1"/>
    <x v="2"/>
  </r>
  <r>
    <x v="4083"/>
    <n v="14.84549999"/>
    <n v="15.04950047"/>
    <n v="14.807499890000001"/>
    <n v="15.00749969"/>
    <n v="39220000"/>
    <n v="0.24200057999999913"/>
    <x v="0"/>
    <x v="1"/>
    <x v="1"/>
  </r>
  <r>
    <x v="4084"/>
    <n v="14.786999700000001"/>
    <n v="14.925999640000001"/>
    <n v="14.62749958"/>
    <n v="14.925999640000001"/>
    <n v="46868000"/>
    <n v="0.29850006000000029"/>
    <x v="0"/>
    <x v="0"/>
    <x v="0"/>
  </r>
  <r>
    <x v="4085"/>
    <n v="14.86299992"/>
    <n v="14.96350002"/>
    <n v="14.71500015"/>
    <n v="14.7840004"/>
    <n v="39006000"/>
    <n v="0.24849986999999985"/>
    <x v="1"/>
    <x v="0"/>
    <x v="1"/>
  </r>
  <r>
    <x v="4086"/>
    <n v="14.834500309999999"/>
    <n v="14.95400047"/>
    <n v="14.76299953"/>
    <n v="14.789500240000001"/>
    <n v="30090000"/>
    <n v="0.19100094000000034"/>
    <x v="1"/>
    <x v="1"/>
    <x v="2"/>
  </r>
  <r>
    <x v="4087"/>
    <n v="14.698499679999999"/>
    <n v="14.81849957"/>
    <n v="14.53349972"/>
    <n v="14.79399967"/>
    <n v="46998000"/>
    <n v="0.28499985000000017"/>
    <x v="0"/>
    <x v="0"/>
    <x v="0"/>
  </r>
  <r>
    <x v="4088"/>
    <n v="14.56700039"/>
    <n v="14.714500429999999"/>
    <n v="14.527000429999999"/>
    <n v="14.714500429999999"/>
    <n v="28300000"/>
    <n v="0.1875"/>
    <x v="0"/>
    <x v="1"/>
    <x v="1"/>
  </r>
  <r>
    <x v="4089"/>
    <n v="14.323499679999999"/>
    <n v="14.46500015"/>
    <n v="14.25749969"/>
    <n v="14.43949986"/>
    <n v="45228000"/>
    <n v="0.20750046000000033"/>
    <x v="0"/>
    <x v="1"/>
    <x v="1"/>
  </r>
  <r>
    <x v="4090"/>
    <n v="14.24100018"/>
    <n v="14.41650009"/>
    <n v="14.225000380000001"/>
    <n v="14.32750034"/>
    <n v="48450000"/>
    <n v="0.19149970999999866"/>
    <x v="0"/>
    <x v="1"/>
    <x v="1"/>
  </r>
  <r>
    <x v="4091"/>
    <n v="14.2784996"/>
    <n v="14.477999690000001"/>
    <n v="14.17399979"/>
    <n v="14.259499549999999"/>
    <n v="49548000"/>
    <n v="0.30399990000000088"/>
    <x v="1"/>
    <x v="0"/>
    <x v="1"/>
  </r>
  <r>
    <x v="4092"/>
    <n v="14.354499819999999"/>
    <n v="14.47550011"/>
    <n v="14.286999700000001"/>
    <n v="14.29399967"/>
    <n v="31726000"/>
    <n v="0.18850040999999962"/>
    <x v="1"/>
    <x v="1"/>
    <x v="2"/>
  </r>
  <r>
    <x v="4093"/>
    <n v="14.228500370000001"/>
    <n v="14.42500019"/>
    <n v="14.19149971"/>
    <n v="14.25450039"/>
    <n v="36306000"/>
    <n v="0.23350048000000001"/>
    <x v="0"/>
    <x v="0"/>
    <x v="0"/>
  </r>
  <r>
    <x v="4094"/>
    <n v="14.48649979"/>
    <n v="14.493499760000001"/>
    <n v="14.239999770000001"/>
    <n v="14.239999770000001"/>
    <n v="28452000"/>
    <n v="0.2534999899999999"/>
    <x v="1"/>
    <x v="1"/>
    <x v="2"/>
  </r>
  <r>
    <x v="4095"/>
    <n v="14.50049973"/>
    <n v="14.57499981"/>
    <n v="14.39500046"/>
    <n v="14.56050014"/>
    <n v="39238000"/>
    <n v="0.17999934999999923"/>
    <x v="0"/>
    <x v="0"/>
    <x v="0"/>
  </r>
  <r>
    <x v="4096"/>
    <n v="14.31050014"/>
    <n v="14.552499770000001"/>
    <n v="14.28100014"/>
    <n v="14.521499629999999"/>
    <n v="34234000"/>
    <n v="0.27149963000000099"/>
    <x v="0"/>
    <x v="1"/>
    <x v="1"/>
  </r>
  <r>
    <x v="4097"/>
    <n v="14.04650021"/>
    <n v="14.26399994"/>
    <n v="13.98700047"/>
    <n v="14.19349957"/>
    <n v="49520000"/>
    <n v="0.2769994699999998"/>
    <x v="0"/>
    <x v="0"/>
    <x v="0"/>
  </r>
  <r>
    <x v="4098"/>
    <n v="14.07900047"/>
    <n v="14.149999619999999"/>
    <n v="13.96650028"/>
    <n v="14.01799965"/>
    <n v="29142000"/>
    <n v="0.18349933999999912"/>
    <x v="1"/>
    <x v="1"/>
    <x v="2"/>
  </r>
  <r>
    <x v="4099"/>
    <n v="14.199000359999999"/>
    <n v="14.29899979"/>
    <n v="14"/>
    <n v="14.072500229999999"/>
    <n v="31328000"/>
    <n v="0.29899978999999988"/>
    <x v="1"/>
    <x v="0"/>
    <x v="1"/>
  </r>
  <r>
    <x v="4100"/>
    <n v="14.04899979"/>
    <n v="14.243499760000001"/>
    <n v="14"/>
    <n v="14.229499819999999"/>
    <n v="30694000"/>
    <n v="0.24349976000000062"/>
    <x v="0"/>
    <x v="1"/>
    <x v="1"/>
  </r>
  <r>
    <x v="4101"/>
    <n v="14.43999958"/>
    <n v="14.569499970000001"/>
    <n v="14.20849991"/>
    <n v="14.23649979"/>
    <n v="57952000"/>
    <n v="0.36100006000000029"/>
    <x v="1"/>
    <x v="0"/>
    <x v="1"/>
  </r>
  <r>
    <x v="4102"/>
    <n v="14.682000159999999"/>
    <n v="14.761500359999999"/>
    <n v="14.37899971"/>
    <n v="14.41650009"/>
    <n v="48772000"/>
    <n v="0.382500649999999"/>
    <x v="1"/>
    <x v="0"/>
    <x v="1"/>
  </r>
  <r>
    <x v="4103"/>
    <n v="14.704999920000001"/>
    <n v="14.850000380000001"/>
    <n v="14.63549995"/>
    <n v="14.68150043"/>
    <n v="36332000"/>
    <n v="0.21450043000000107"/>
    <x v="1"/>
    <x v="1"/>
    <x v="2"/>
  </r>
  <r>
    <x v="4104"/>
    <n v="14.79300022"/>
    <n v="14.944000239999999"/>
    <n v="14.539999959999999"/>
    <n v="14.76650047"/>
    <n v="45840000"/>
    <n v="0.40400027999999999"/>
    <x v="1"/>
    <x v="0"/>
    <x v="1"/>
  </r>
  <r>
    <x v="4105"/>
    <n v="14.98550034"/>
    <n v="14.99800014"/>
    <n v="14.829999920000001"/>
    <n v="14.86100006"/>
    <n v="32872000"/>
    <n v="0.1680002199999997"/>
    <x v="1"/>
    <x v="1"/>
    <x v="2"/>
  </r>
  <r>
    <x v="4106"/>
    <n v="15.01799965"/>
    <n v="15.05000019"/>
    <n v="14.86100006"/>
    <n v="15.02750015"/>
    <n v="35568000"/>
    <n v="0.18900013000000015"/>
    <x v="0"/>
    <x v="0"/>
    <x v="0"/>
  </r>
  <r>
    <x v="4107"/>
    <n v="14.98200035"/>
    <n v="15.09300041"/>
    <n v="14.8920002"/>
    <n v="14.94550037"/>
    <n v="34852000"/>
    <n v="0.20100021000000012"/>
    <x v="1"/>
    <x v="0"/>
    <x v="1"/>
  </r>
  <r>
    <x v="4108"/>
    <n v="14.942999840000001"/>
    <n v="15.100000380000001"/>
    <n v="14.88300037"/>
    <n v="14.96949959"/>
    <n v="32124000"/>
    <n v="0.21700001000000135"/>
    <x v="0"/>
    <x v="0"/>
    <x v="0"/>
  </r>
  <r>
    <x v="4109"/>
    <n v="14.89599991"/>
    <n v="15.010999679999999"/>
    <n v="14.81000042"/>
    <n v="15.006999970000001"/>
    <n v="27012000"/>
    <n v="0.20099925999999968"/>
    <x v="0"/>
    <x v="1"/>
    <x v="1"/>
  </r>
  <r>
    <x v="4110"/>
    <n v="14.803000450000001"/>
    <n v="15.05000019"/>
    <n v="14.76299953"/>
    <n v="14.99100018"/>
    <n v="36168000"/>
    <n v="0.28700066000000035"/>
    <x v="0"/>
    <x v="1"/>
    <x v="1"/>
  </r>
  <r>
    <x v="4111"/>
    <n v="15.20849991"/>
    <n v="15.232500079999999"/>
    <n v="14.80049992"/>
    <n v="14.881500239999999"/>
    <n v="45930000"/>
    <n v="0.43200015999999941"/>
    <x v="1"/>
    <x v="1"/>
    <x v="2"/>
  </r>
  <r>
    <x v="4112"/>
    <n v="15.601499560000001"/>
    <n v="15.63700008"/>
    <n v="15.145500180000001"/>
    <n v="15.20300007"/>
    <n v="58928000"/>
    <n v="0.4914998999999991"/>
    <x v="1"/>
    <x v="0"/>
    <x v="1"/>
  </r>
  <r>
    <x v="4113"/>
    <n v="15.602999690000001"/>
    <n v="15.727000240000001"/>
    <n v="15.55200005"/>
    <n v="15.688500400000001"/>
    <n v="47018000"/>
    <n v="0.17500019000000044"/>
    <x v="0"/>
    <x v="1"/>
    <x v="1"/>
  </r>
  <r>
    <x v="4114"/>
    <n v="15.81700039"/>
    <n v="16.0284996"/>
    <n v="15.62049961"/>
    <n v="15.62699986"/>
    <n v="106046000"/>
    <n v="0.40799999000000042"/>
    <x v="1"/>
    <x v="0"/>
    <x v="1"/>
  </r>
  <r>
    <x v="4115"/>
    <n v="15.57450008"/>
    <n v="15.795000079999999"/>
    <n v="15.438500400000001"/>
    <n v="15.70049953"/>
    <n v="37698000"/>
    <n v="0.35649967999999888"/>
    <x v="0"/>
    <x v="1"/>
    <x v="1"/>
  </r>
  <r>
    <x v="4116"/>
    <n v="15.706500050000001"/>
    <n v="15.90400028"/>
    <n v="15.56400013"/>
    <n v="15.621500019999999"/>
    <n v="40672000"/>
    <n v="0.34000014999999983"/>
    <x v="1"/>
    <x v="0"/>
    <x v="1"/>
  </r>
  <r>
    <x v="4117"/>
    <n v="15.63249969"/>
    <n v="15.835499759999999"/>
    <n v="15.537500380000001"/>
    <n v="15.726499560000001"/>
    <n v="40172000"/>
    <n v="0.29799937999999848"/>
    <x v="0"/>
    <x v="0"/>
    <x v="0"/>
  </r>
  <r>
    <x v="4118"/>
    <n v="15.90600014"/>
    <n v="15.96850014"/>
    <n v="15.66300011"/>
    <n v="15.69499969"/>
    <n v="39798000"/>
    <n v="0.30550002999999926"/>
    <x v="1"/>
    <x v="0"/>
    <x v="1"/>
  </r>
  <r>
    <x v="4119"/>
    <n v="15.80049992"/>
    <n v="15.86050034"/>
    <n v="15.66749954"/>
    <n v="15.84599972"/>
    <n v="33150000"/>
    <n v="0.19300080000000008"/>
    <x v="0"/>
    <x v="0"/>
    <x v="0"/>
  </r>
  <r>
    <x v="4120"/>
    <n v="15.631999970000001"/>
    <n v="15.76550007"/>
    <n v="15.553000450000001"/>
    <n v="15.6704998"/>
    <n v="32472000"/>
    <n v="0.21249961999999911"/>
    <x v="0"/>
    <x v="1"/>
    <x v="1"/>
  </r>
  <r>
    <x v="4121"/>
    <n v="16.04750061"/>
    <n v="16.049999239999998"/>
    <n v="15.682499890000001"/>
    <n v="15.711000439999999"/>
    <n v="47928000"/>
    <n v="0.36749934999999745"/>
    <x v="1"/>
    <x v="0"/>
    <x v="1"/>
  </r>
  <r>
    <x v="4122"/>
    <n v="16.02549934"/>
    <n v="16.086500170000001"/>
    <n v="15.876000400000001"/>
    <n v="15.902000429999999"/>
    <n v="44348000"/>
    <n v="0.2104997700000002"/>
    <x v="1"/>
    <x v="1"/>
    <x v="2"/>
  </r>
  <r>
    <x v="4123"/>
    <n v="15.73799992"/>
    <n v="16.14599991"/>
    <n v="15.65100002"/>
    <n v="16.019500730000001"/>
    <n v="53496000"/>
    <n v="0.49499989000000078"/>
    <x v="0"/>
    <x v="0"/>
    <x v="0"/>
  </r>
  <r>
    <x v="4124"/>
    <n v="15.95199966"/>
    <n v="15.960000040000001"/>
    <n v="15.63099957"/>
    <n v="15.756500239999999"/>
    <n v="36300000"/>
    <n v="0.32900047000000043"/>
    <x v="1"/>
    <x v="1"/>
    <x v="2"/>
  </r>
  <r>
    <x v="4125"/>
    <n v="15.50150013"/>
    <n v="15.7670002"/>
    <n v="15.48700047"/>
    <n v="15.76200008"/>
    <n v="41664000"/>
    <n v="0.27999973000000011"/>
    <x v="0"/>
    <x v="1"/>
    <x v="1"/>
  </r>
  <r>
    <x v="4126"/>
    <n v="15.16149998"/>
    <n v="15.57750034"/>
    <n v="15.01350021"/>
    <n v="15.57499981"/>
    <n v="63324000"/>
    <n v="0.56400013000000015"/>
    <x v="0"/>
    <x v="1"/>
    <x v="1"/>
  </r>
  <r>
    <x v="4127"/>
    <n v="14.91149998"/>
    <n v="15.17500019"/>
    <n v="14.82499981"/>
    <n v="15.17099953"/>
    <n v="64948000"/>
    <n v="0.35000038000000089"/>
    <x v="0"/>
    <x v="0"/>
    <x v="0"/>
  </r>
  <r>
    <x v="4128"/>
    <n v="15.258500099999999"/>
    <n v="15.335000040000001"/>
    <n v="15.12950039"/>
    <n v="15.23149967"/>
    <n v="51102000"/>
    <n v="0.20549965000000014"/>
    <x v="1"/>
    <x v="0"/>
    <x v="1"/>
  </r>
  <r>
    <x v="4129"/>
    <n v="15.54450035"/>
    <n v="15.54650021"/>
    <n v="15.19200039"/>
    <n v="15.238499640000001"/>
    <n v="43262000"/>
    <n v="0.35449981999999913"/>
    <x v="1"/>
    <x v="0"/>
    <x v="1"/>
  </r>
  <r>
    <x v="4130"/>
    <n v="15.53499985"/>
    <n v="15.58250046"/>
    <n v="15.350000380000001"/>
    <n v="15.461000439999999"/>
    <n v="38782000"/>
    <n v="0.23250007999999944"/>
    <x v="1"/>
    <x v="1"/>
    <x v="2"/>
  </r>
  <r>
    <x v="4131"/>
    <n v="15.31999969"/>
    <n v="15.539500240000001"/>
    <n v="15.26299953"/>
    <n v="15.493499760000001"/>
    <n v="45222000"/>
    <n v="0.27650071000000054"/>
    <x v="0"/>
    <x v="0"/>
    <x v="0"/>
  </r>
  <r>
    <x v="4132"/>
    <n v="15.52449989"/>
    <n v="15.539999959999999"/>
    <n v="15.27750015"/>
    <n v="15.41899967"/>
    <n v="43414000"/>
    <n v="0.26249980999999956"/>
    <x v="1"/>
    <x v="1"/>
    <x v="2"/>
  </r>
  <r>
    <x v="4133"/>
    <n v="15.538499829999999"/>
    <n v="15.55000019"/>
    <n v="15.26200008"/>
    <n v="15.353500370000001"/>
    <n v="52968000"/>
    <n v="0.28800011000000048"/>
    <x v="1"/>
    <x v="1"/>
    <x v="2"/>
  </r>
  <r>
    <x v="4134"/>
    <n v="16.446500780000001"/>
    <n v="16.594499590000002"/>
    <n v="15.837499619999999"/>
    <n v="15.96800041"/>
    <n v="119396000"/>
    <n v="0.75699997000000252"/>
    <x v="1"/>
    <x v="0"/>
    <x v="1"/>
  </r>
  <r>
    <x v="4135"/>
    <n v="16.322000500000001"/>
    <n v="16.5"/>
    <n v="16.190000529999999"/>
    <n v="16.494499210000001"/>
    <n v="50446000"/>
    <n v="0.30999947000000105"/>
    <x v="0"/>
    <x v="1"/>
    <x v="1"/>
  </r>
  <r>
    <x v="4136"/>
    <n v="16.627000809999998"/>
    <n v="16.855499269999999"/>
    <n v="16.2840004"/>
    <n v="16.385999680000001"/>
    <n v="78710000"/>
    <n v="0.57149886999999921"/>
    <x v="1"/>
    <x v="0"/>
    <x v="1"/>
  </r>
  <r>
    <x v="4137"/>
    <n v="16.33799934"/>
    <n v="16.586000439999999"/>
    <n v="16.20299911"/>
    <n v="16.541999820000001"/>
    <n v="56364000"/>
    <n v="0.38300132999999903"/>
    <x v="0"/>
    <x v="1"/>
    <x v="1"/>
  </r>
  <r>
    <x v="4138"/>
    <n v="16.610500340000002"/>
    <n v="16.63249969"/>
    <n v="16.337499619999999"/>
    <n v="16.481500629999999"/>
    <n v="117694000"/>
    <n v="0.29500007000000039"/>
    <x v="1"/>
    <x v="1"/>
    <x v="2"/>
  </r>
  <r>
    <x v="4139"/>
    <n v="18.16950035"/>
    <n v="18.420000080000001"/>
    <n v="17.631000520000001"/>
    <n v="17.93000031"/>
    <n v="240736000"/>
    <n v="0.7889995600000006"/>
    <x v="1"/>
    <x v="0"/>
    <x v="1"/>
  </r>
  <r>
    <x v="4140"/>
    <n v="17.908000950000002"/>
    <n v="18.137500760000002"/>
    <n v="17.86000061"/>
    <n v="17.996000290000001"/>
    <n v="72716000"/>
    <n v="0.27750015000000161"/>
    <x v="0"/>
    <x v="0"/>
    <x v="0"/>
  </r>
  <r>
    <x v="4141"/>
    <n v="18.135000229999999"/>
    <n v="18.144500730000001"/>
    <n v="17.814500809999998"/>
    <n v="17.94799995"/>
    <n v="43708000"/>
    <n v="0.32999992000000233"/>
    <x v="1"/>
    <x v="1"/>
    <x v="2"/>
  </r>
  <r>
    <x v="4142"/>
    <n v="18.054000850000001"/>
    <n v="18.25"/>
    <n v="17.932500839999999"/>
    <n v="18.131000520000001"/>
    <n v="90044000"/>
    <n v="0.31749916000000056"/>
    <x v="0"/>
    <x v="0"/>
    <x v="0"/>
  </r>
  <r>
    <x v="4143"/>
    <n v="18.201499940000001"/>
    <n v="18.299999239999998"/>
    <n v="17.950000760000002"/>
    <n v="18.086500170000001"/>
    <n v="49336000"/>
    <n v="0.34999847999999645"/>
    <x v="1"/>
    <x v="1"/>
    <x v="2"/>
  </r>
  <r>
    <x v="4144"/>
    <n v="17.950000760000002"/>
    <n v="18.288499829999999"/>
    <n v="17.80500031"/>
    <n v="18.28149986"/>
    <n v="66620000"/>
    <n v="0.48349951999999874"/>
    <x v="0"/>
    <x v="0"/>
    <x v="0"/>
  </r>
  <r>
    <x v="4145"/>
    <n v="17.937000269999999"/>
    <n v="18.049999239999998"/>
    <n v="17.719999309999999"/>
    <n v="18.006000520000001"/>
    <n v="38768000"/>
    <n v="0.32999992999999961"/>
    <x v="0"/>
    <x v="1"/>
    <x v="1"/>
  </r>
  <r>
    <x v="4146"/>
    <n v="17.944499969999999"/>
    <n v="18.008499149999999"/>
    <n v="17.742000579999999"/>
    <n v="17.8390007"/>
    <n v="40142000"/>
    <n v="0.26649856999999955"/>
    <x v="1"/>
    <x v="1"/>
    <x v="2"/>
  </r>
  <r>
    <x v="4147"/>
    <n v="17.809000019999999"/>
    <n v="18.143499370000001"/>
    <n v="17.725000380000001"/>
    <n v="18.022499079999999"/>
    <n v="45646000"/>
    <n v="0.41849898999999979"/>
    <x v="0"/>
    <x v="1"/>
    <x v="1"/>
  </r>
  <r>
    <x v="4148"/>
    <n v="17.177999499999999"/>
    <n v="17.895000459999999"/>
    <n v="17.09399986"/>
    <n v="17.792999269999999"/>
    <n v="84926000"/>
    <n v="0.80100059999999829"/>
    <x v="0"/>
    <x v="0"/>
    <x v="0"/>
  </r>
  <r>
    <x v="4149"/>
    <n v="17.51549911"/>
    <n v="17.552499770000001"/>
    <n v="17.201999659999998"/>
    <n v="17.29750061"/>
    <n v="53138000"/>
    <n v="0.35050011000000225"/>
    <x v="1"/>
    <x v="0"/>
    <x v="1"/>
  </r>
  <r>
    <x v="4150"/>
    <n v="17.71899986"/>
    <n v="17.768499370000001"/>
    <n v="17.402999879999999"/>
    <n v="17.529499049999998"/>
    <n v="45234000"/>
    <n v="0.36549949000000126"/>
    <x v="1"/>
    <x v="1"/>
    <x v="2"/>
  </r>
  <r>
    <x v="4151"/>
    <n v="17.476499560000001"/>
    <n v="17.774000170000001"/>
    <n v="17.364000319999999"/>
    <n v="17.649499890000001"/>
    <n v="46862000"/>
    <n v="0.40999985000000194"/>
    <x v="0"/>
    <x v="1"/>
    <x v="1"/>
  </r>
  <r>
    <x v="4152"/>
    <n v="17.81100082"/>
    <n v="17.81100082"/>
    <n v="17.2840004"/>
    <n v="17.370000839999999"/>
    <n v="55466000"/>
    <n v="0.52700042000000025"/>
    <x v="1"/>
    <x v="1"/>
    <x v="2"/>
  </r>
  <r>
    <x v="4153"/>
    <n v="18.370000839999999"/>
    <n v="18.447000500000001"/>
    <n v="17.821500780000001"/>
    <n v="17.869499210000001"/>
    <n v="83196000"/>
    <n v="0.62549972000000054"/>
    <x v="1"/>
    <x v="1"/>
    <x v="2"/>
  </r>
  <r>
    <x v="4154"/>
    <n v="18.45849991"/>
    <n v="18.645000459999999"/>
    <n v="18.277500150000002"/>
    <n v="18.381500240000001"/>
    <n v="89832000"/>
    <n v="0.36750030999999694"/>
    <x v="1"/>
    <x v="0"/>
    <x v="1"/>
  </r>
  <r>
    <x v="4155"/>
    <n v="18.309000019999999"/>
    <n v="18.67449951"/>
    <n v="18.23349953"/>
    <n v="18.513999940000001"/>
    <n v="54748000"/>
    <n v="0.44099998000000085"/>
    <x v="0"/>
    <x v="0"/>
    <x v="0"/>
  </r>
  <r>
    <x v="4156"/>
    <n v="18.24699974"/>
    <n v="18.43899918"/>
    <n v="18.125"/>
    <n v="18.291000369999999"/>
    <n v="38096000"/>
    <n v="0.31399917999999971"/>
    <x v="0"/>
    <x v="0"/>
    <x v="0"/>
  </r>
  <r>
    <x v="4157"/>
    <n v="18.128499980000001"/>
    <n v="18.37800026"/>
    <n v="18.022499079999999"/>
    <n v="18.37800026"/>
    <n v="35430000"/>
    <n v="0.35550118000000097"/>
    <x v="0"/>
    <x v="1"/>
    <x v="1"/>
  </r>
  <r>
    <x v="4158"/>
    <n v="18.445999149999999"/>
    <n v="18.462499619999999"/>
    <n v="18.165000920000001"/>
    <n v="18.20249939"/>
    <n v="39292000"/>
    <n v="0.29749869999999845"/>
    <x v="1"/>
    <x v="1"/>
    <x v="2"/>
  </r>
  <r>
    <x v="4159"/>
    <n v="18.615499499999999"/>
    <n v="18.725000380000001"/>
    <n v="18.31550026"/>
    <n v="18.5"/>
    <n v="59310000"/>
    <n v="0.40950012000000058"/>
    <x v="1"/>
    <x v="1"/>
    <x v="2"/>
  </r>
  <r>
    <x v="4160"/>
    <n v="18.832000730000001"/>
    <n v="18.889499659999998"/>
    <n v="18.6590004"/>
    <n v="18.690999980000001"/>
    <n v="59446000"/>
    <n v="0.23049925999999843"/>
    <x v="1"/>
    <x v="0"/>
    <x v="1"/>
  </r>
  <r>
    <x v="4161"/>
    <n v="19.068500520000001"/>
    <n v="19.125"/>
    <n v="18.740999219999999"/>
    <n v="18.880500789999999"/>
    <n v="54488000"/>
    <n v="0.38400078000000093"/>
    <x v="1"/>
    <x v="0"/>
    <x v="1"/>
  </r>
  <r>
    <x v="4162"/>
    <n v="19.335500719999999"/>
    <n v="19.350000380000001"/>
    <n v="19.130500789999999"/>
    <n v="19.174999239999998"/>
    <n v="45394000"/>
    <n v="0.21949959000000163"/>
    <x v="1"/>
    <x v="1"/>
    <x v="2"/>
  </r>
  <r>
    <x v="4163"/>
    <n v="19.680999759999999"/>
    <n v="19.704999919999999"/>
    <n v="19.430999759999999"/>
    <n v="19.454999919999999"/>
    <n v="48120000"/>
    <n v="0.27400015999999994"/>
    <x v="1"/>
    <x v="1"/>
    <x v="2"/>
  </r>
  <r>
    <x v="4164"/>
    <n v="19.614999770000001"/>
    <n v="19.950000760000002"/>
    <n v="19.454999919999999"/>
    <n v="19.950000760000002"/>
    <n v="94280000"/>
    <n v="0.495000840000003"/>
    <x v="0"/>
    <x v="0"/>
    <x v="0"/>
  </r>
  <r>
    <x v="4165"/>
    <n v="19.232999800000002"/>
    <n v="19.54750061"/>
    <n v="19.155000690000001"/>
    <n v="19.505500789999999"/>
    <n v="74058000"/>
    <n v="0.39249991999999878"/>
    <x v="0"/>
    <x v="0"/>
    <x v="0"/>
  </r>
  <r>
    <x v="4166"/>
    <n v="19.298000340000002"/>
    <n v="19.48450089"/>
    <n v="19.07449913"/>
    <n v="19.174999239999998"/>
    <n v="47106000"/>
    <n v="0.4100017600000001"/>
    <x v="1"/>
    <x v="0"/>
    <x v="1"/>
  </r>
  <r>
    <x v="4167"/>
    <n v="19.22450066"/>
    <n v="19.332500459999999"/>
    <n v="19.068500520000001"/>
    <n v="19.332500459999999"/>
    <n v="38130000"/>
    <n v="0.26399993999999793"/>
    <x v="0"/>
    <x v="1"/>
    <x v="1"/>
  </r>
  <r>
    <x v="4168"/>
    <n v="19.347499849999998"/>
    <n v="19.417499540000001"/>
    <n v="19.191499709999999"/>
    <n v="19.417499540000001"/>
    <n v="39694000"/>
    <n v="0.22599983000000279"/>
    <x v="0"/>
    <x v="1"/>
    <x v="1"/>
  </r>
  <r>
    <x v="4169"/>
    <n v="19.244499210000001"/>
    <n v="19.410499569999999"/>
    <n v="19.128499980000001"/>
    <n v="19.405500409999998"/>
    <n v="55236000"/>
    <n v="0.28199958999999808"/>
    <x v="0"/>
    <x v="0"/>
    <x v="0"/>
  </r>
  <r>
    <x v="4170"/>
    <n v="19.388999940000001"/>
    <n v="19.45299911"/>
    <n v="19.150999070000001"/>
    <n v="19.187000269999999"/>
    <n v="54736000"/>
    <n v="0.30200003999999936"/>
    <x v="1"/>
    <x v="0"/>
    <x v="1"/>
  </r>
  <r>
    <x v="4171"/>
    <n v="19.10950089"/>
    <n v="19.448999400000002"/>
    <n v="19.100000380000001"/>
    <n v="19.367000579999999"/>
    <n v="49026000"/>
    <n v="0.34899902000000083"/>
    <x v="0"/>
    <x v="0"/>
    <x v="0"/>
  </r>
  <r>
    <x v="4172"/>
    <n v="19.0625"/>
    <n v="19.25"/>
    <n v="18.975000380000001"/>
    <n v="19.062999730000001"/>
    <n v="42474000"/>
    <n v="0.27499961999999911"/>
    <x v="0"/>
    <x v="1"/>
    <x v="1"/>
  </r>
  <r>
    <x v="4173"/>
    <n v="19.211999890000001"/>
    <n v="19.471000669999999"/>
    <n v="19.190000529999999"/>
    <n v="19.26600075"/>
    <n v="60500000"/>
    <n v="0.28100013999999973"/>
    <x v="0"/>
    <x v="0"/>
    <x v="0"/>
  </r>
  <r>
    <x v="4174"/>
    <n v="19.448499680000001"/>
    <n v="19.584999079999999"/>
    <n v="19.25"/>
    <n v="19.25149918"/>
    <n v="45034000"/>
    <n v="0.33499907999999934"/>
    <x v="1"/>
    <x v="1"/>
    <x v="2"/>
  </r>
  <r>
    <x v="4175"/>
    <n v="19.38249969"/>
    <n v="19.568000789999999"/>
    <n v="19.325000760000002"/>
    <n v="19.532499309999999"/>
    <n v="46878000"/>
    <n v="0.24300002999999748"/>
    <x v="0"/>
    <x v="1"/>
    <x v="1"/>
  </r>
  <r>
    <x v="4176"/>
    <n v="19.798000340000002"/>
    <n v="19.815000529999999"/>
    <n v="19.155000690000001"/>
    <n v="19.461500170000001"/>
    <n v="69782000"/>
    <n v="0.65999983999999756"/>
    <x v="1"/>
    <x v="0"/>
    <x v="1"/>
  </r>
  <r>
    <x v="4177"/>
    <n v="19.759500500000001"/>
    <n v="19.86450005"/>
    <n v="19.629999160000001"/>
    <n v="19.713499070000001"/>
    <n v="48544000"/>
    <n v="0.23450088999999963"/>
    <x v="1"/>
    <x v="1"/>
    <x v="2"/>
  </r>
  <r>
    <x v="4178"/>
    <n v="20.11000061"/>
    <n v="20.236000059999999"/>
    <n v="19.788999560000001"/>
    <n v="19.82749939"/>
    <n v="100678000"/>
    <n v="0.44700049999999791"/>
    <x v="1"/>
    <x v="0"/>
    <x v="1"/>
  </r>
  <r>
    <x v="4179"/>
    <n v="20.14599991"/>
    <n v="20.25"/>
    <n v="19.959999079999999"/>
    <n v="20.18449974"/>
    <n v="53190000"/>
    <n v="0.29000092000000066"/>
    <x v="0"/>
    <x v="0"/>
    <x v="0"/>
  </r>
  <r>
    <x v="4180"/>
    <n v="19.959999079999999"/>
    <n v="20.18600082"/>
    <n v="19.818500520000001"/>
    <n v="20.125999449999998"/>
    <n v="27608000"/>
    <n v="0.36750029999999967"/>
    <x v="0"/>
    <x v="1"/>
    <x v="1"/>
  </r>
  <r>
    <x v="4181"/>
    <n v="20.219499590000002"/>
    <n v="20.225999829999999"/>
    <n v="19.840499879999999"/>
    <n v="20.089500430000001"/>
    <n v="37370000"/>
    <n v="0.38549994999999981"/>
    <x v="1"/>
    <x v="1"/>
    <x v="2"/>
  </r>
  <r>
    <x v="4182"/>
    <n v="19.903999330000001"/>
    <n v="20.28149986"/>
    <n v="19.8125"/>
    <n v="20.232500080000001"/>
    <n v="39738000"/>
    <n v="0.46899986000000027"/>
    <x v="0"/>
    <x v="1"/>
    <x v="1"/>
  </r>
  <r>
    <x v="4183"/>
    <n v="19.668500900000002"/>
    <n v="19.996000290000001"/>
    <n v="19.622499470000001"/>
    <n v="19.970500950000002"/>
    <n v="49742000"/>
    <n v="0.37350082000000029"/>
    <x v="0"/>
    <x v="0"/>
    <x v="0"/>
  </r>
  <r>
    <x v="4184"/>
    <n v="19.939500809999998"/>
    <n v="19.941499709999999"/>
    <n v="19.690000529999999"/>
    <n v="19.72900009"/>
    <n v="39930000"/>
    <n v="0.25149917999999971"/>
    <x v="1"/>
    <x v="1"/>
    <x v="2"/>
  </r>
  <r>
    <x v="4185"/>
    <n v="19.898500439999999"/>
    <n v="19.968000409999998"/>
    <n v="19.70100021"/>
    <n v="19.940000529999999"/>
    <n v="42756000"/>
    <n v="0.26700019999999824"/>
    <x v="0"/>
    <x v="1"/>
    <x v="1"/>
  </r>
  <r>
    <x v="4186"/>
    <n v="19.822000500000001"/>
    <n v="20.13549995"/>
    <n v="19.81100082"/>
    <n v="19.914499280000001"/>
    <n v="44204000"/>
    <n v="0.32449912999999952"/>
    <x v="0"/>
    <x v="1"/>
    <x v="1"/>
  </r>
  <r>
    <x v="4187"/>
    <n v="19.681499479999999"/>
    <n v="19.850000380000001"/>
    <n v="19.42099953"/>
    <n v="19.792499540000001"/>
    <n v="63412000"/>
    <n v="0.42900085000000132"/>
    <x v="0"/>
    <x v="0"/>
    <x v="0"/>
  </r>
  <r>
    <x v="4188"/>
    <n v="19.9015007"/>
    <n v="19.923500059999999"/>
    <n v="19.714500430000001"/>
    <n v="19.752000809999998"/>
    <n v="38320000"/>
    <n v="0.20899962999999744"/>
    <x v="1"/>
    <x v="1"/>
    <x v="2"/>
  </r>
  <r>
    <x v="4189"/>
    <n v="20.096000669999999"/>
    <n v="20.149999619999999"/>
    <n v="19.80200005"/>
    <n v="19.923500059999999"/>
    <n v="46330000"/>
    <n v="0.34799956999999893"/>
    <x v="1"/>
    <x v="0"/>
    <x v="1"/>
  </r>
  <r>
    <x v="4190"/>
    <n v="20.05050087"/>
    <n v="20.344499590000002"/>
    <n v="19.92200089"/>
    <n v="20.185499190000002"/>
    <n v="42060000"/>
    <n v="0.422498700000002"/>
    <x v="0"/>
    <x v="1"/>
    <x v="1"/>
  </r>
  <r>
    <x v="4191"/>
    <n v="19.882999420000001"/>
    <n v="20.187999730000001"/>
    <n v="19.690000529999999"/>
    <n v="20.12649918"/>
    <n v="53590000"/>
    <n v="0.49799920000000242"/>
    <x v="0"/>
    <x v="1"/>
    <x v="1"/>
  </r>
  <r>
    <x v="4192"/>
    <n v="19.54899979"/>
    <n v="19.989000319999999"/>
    <n v="19.42250061"/>
    <n v="19.899000170000001"/>
    <n v="56898000"/>
    <n v="0.56649970999999866"/>
    <x v="0"/>
    <x v="0"/>
    <x v="0"/>
  </r>
  <r>
    <x v="4193"/>
    <n v="19.877000809999998"/>
    <n v="19.931499479999999"/>
    <n v="19.564500809999998"/>
    <n v="19.606500629999999"/>
    <n v="46802000"/>
    <n v="0.36699867000000097"/>
    <x v="1"/>
    <x v="1"/>
    <x v="2"/>
  </r>
  <r>
    <x v="4194"/>
    <n v="19.793500900000002"/>
    <n v="19.965499879999999"/>
    <n v="19.62649918"/>
    <n v="19.947000500000001"/>
    <n v="53566000"/>
    <n v="0.33900069999999971"/>
    <x v="0"/>
    <x v="0"/>
    <x v="0"/>
  </r>
  <r>
    <x v="4195"/>
    <n v="19.790000920000001"/>
    <n v="19.964500430000001"/>
    <n v="19.470500950000002"/>
    <n v="19.684000019999999"/>
    <n v="52024000"/>
    <n v="0.49399947999999938"/>
    <x v="1"/>
    <x v="1"/>
    <x v="2"/>
  </r>
  <r>
    <x v="4196"/>
    <n v="19.980499269999999"/>
    <n v="20.17449951"/>
    <n v="19.68300056"/>
    <n v="19.71299934"/>
    <n v="90102000"/>
    <n v="0.49149895000000043"/>
    <x v="1"/>
    <x v="0"/>
    <x v="1"/>
  </r>
  <r>
    <x v="4197"/>
    <n v="20.352500920000001"/>
    <n v="20.38999939"/>
    <n v="20.079999919999999"/>
    <n v="20.149999619999999"/>
    <n v="62442000"/>
    <n v="0.30999947000000105"/>
    <x v="1"/>
    <x v="0"/>
    <x v="1"/>
  </r>
  <r>
    <x v="4198"/>
    <n v="20.226999280000001"/>
    <n v="20.402999879999999"/>
    <n v="20.100000380000001"/>
    <n v="20.399999619999999"/>
    <n v="41210000"/>
    <n v="0.30299949999999853"/>
    <x v="0"/>
    <x v="1"/>
    <x v="1"/>
  </r>
  <r>
    <x v="4199"/>
    <n v="19.993499759999999"/>
    <n v="20.308500290000001"/>
    <n v="19.889499659999998"/>
    <n v="20.049999239999998"/>
    <n v="60508000"/>
    <n v="0.41900063000000287"/>
    <x v="0"/>
    <x v="1"/>
    <x v="1"/>
  </r>
  <r>
    <x v="4200"/>
    <n v="19.379999160000001"/>
    <n v="20.010000229999999"/>
    <n v="19.363500599999998"/>
    <n v="19.908000950000002"/>
    <n v="89168000"/>
    <n v="0.64649963000000099"/>
    <x v="0"/>
    <x v="0"/>
    <x v="0"/>
  </r>
  <r>
    <x v="4201"/>
    <n v="19.31399918"/>
    <n v="19.704999919999999"/>
    <n v="19.024499890000001"/>
    <n v="19.524999619999999"/>
    <n v="78736000"/>
    <n v="0.68050002999999748"/>
    <x v="0"/>
    <x v="0"/>
    <x v="0"/>
  </r>
  <r>
    <x v="4202"/>
    <n v="19.7215004"/>
    <n v="19.73699951"/>
    <n v="19.356000900000002"/>
    <n v="19.370000839999999"/>
    <n v="57890000"/>
    <n v="0.38099860999999891"/>
    <x v="1"/>
    <x v="1"/>
    <x v="2"/>
  </r>
  <r>
    <x v="4203"/>
    <n v="19.209999079999999"/>
    <n v="19.642499919999999"/>
    <n v="19.16200066"/>
    <n v="19.607999800000002"/>
    <n v="67646000"/>
    <n v="0.48049925999999843"/>
    <x v="0"/>
    <x v="1"/>
    <x v="1"/>
  </r>
  <r>
    <x v="4204"/>
    <n v="20.15049934"/>
    <n v="20.3125"/>
    <n v="19.385000229999999"/>
    <n v="19.688499449999998"/>
    <n v="209478000"/>
    <n v="0.92749977000000072"/>
    <x v="1"/>
    <x v="1"/>
    <x v="2"/>
  </r>
  <r>
    <x v="4205"/>
    <n v="17.93449974"/>
    <n v="18.772499079999999"/>
    <n v="17.88800049"/>
    <n v="18.58799934"/>
    <n v="323096000"/>
    <n v="0.88449858999999975"/>
    <x v="0"/>
    <x v="0"/>
    <x v="0"/>
  </r>
  <r>
    <x v="4206"/>
    <n v="17.307500839999999"/>
    <n v="18.042499540000001"/>
    <n v="17.004999160000001"/>
    <n v="17.948999400000002"/>
    <n v="205616000"/>
    <n v="1.0375003800000009"/>
    <x v="0"/>
    <x v="0"/>
    <x v="0"/>
  </r>
  <r>
    <x v="4207"/>
    <n v="17.397499079999999"/>
    <n v="17.700000760000002"/>
    <n v="17.20100021"/>
    <n v="17.479499820000001"/>
    <n v="96258000"/>
    <n v="0.49900055000000165"/>
    <x v="0"/>
    <x v="0"/>
    <x v="0"/>
  </r>
  <r>
    <x v="4208"/>
    <n v="17.322500229999999"/>
    <n v="17.46850014"/>
    <n v="16.886499400000002"/>
    <n v="17.299999239999998"/>
    <n v="88708000"/>
    <n v="0.58200073999999802"/>
    <x v="1"/>
    <x v="0"/>
    <x v="1"/>
  </r>
  <r>
    <x v="4209"/>
    <n v="17.729499820000001"/>
    <n v="17.740999219999999"/>
    <n v="17.370000839999999"/>
    <n v="17.370000839999999"/>
    <n v="66714000"/>
    <n v="0.37099837999999963"/>
    <x v="1"/>
    <x v="1"/>
    <x v="2"/>
  </r>
  <r>
    <x v="4210"/>
    <n v="18.054000850000001"/>
    <n v="18.090000150000002"/>
    <n v="17.624500269999999"/>
    <n v="17.948999400000002"/>
    <n v="86610000"/>
    <n v="0.46549988000000297"/>
    <x v="1"/>
    <x v="0"/>
    <x v="1"/>
  </r>
  <r>
    <x v="4211"/>
    <n v="18.043500900000002"/>
    <n v="18.25"/>
    <n v="17.967500690000001"/>
    <n v="18.08049965"/>
    <n v="68994000"/>
    <n v="0.28249930999999862"/>
    <x v="0"/>
    <x v="0"/>
    <x v="0"/>
  </r>
  <r>
    <x v="4212"/>
    <n v="18.089500430000001"/>
    <n v="18.180500030000001"/>
    <n v="17.8125"/>
    <n v="18.091999049999998"/>
    <n v="64442000"/>
    <n v="0.36800003000000103"/>
    <x v="0"/>
    <x v="1"/>
    <x v="1"/>
  </r>
  <r>
    <x v="4213"/>
    <n v="17.462499619999999"/>
    <n v="17.887500760000002"/>
    <n v="17.315999980000001"/>
    <n v="17.821500780000001"/>
    <n v="131754000"/>
    <n v="0.57150078000000093"/>
    <x v="0"/>
    <x v="0"/>
    <x v="0"/>
  </r>
  <r>
    <x v="4214"/>
    <n v="17.86000061"/>
    <n v="17.86000061"/>
    <n v="17.325000760000002"/>
    <n v="17.385000229999999"/>
    <n v="83500000"/>
    <n v="0.53499984999999839"/>
    <x v="1"/>
    <x v="0"/>
    <x v="1"/>
  </r>
  <r>
    <x v="4215"/>
    <n v="17.86750031"/>
    <n v="17.966999049999998"/>
    <n v="17.667499540000001"/>
    <n v="17.966999049999998"/>
    <n v="70404000"/>
    <n v="0.29949950999999686"/>
    <x v="0"/>
    <x v="1"/>
    <x v="1"/>
  </r>
  <r>
    <x v="4216"/>
    <n v="17.682500839999999"/>
    <n v="17.786500929999999"/>
    <n v="17.472499849999998"/>
    <n v="17.763999940000001"/>
    <n v="99960000"/>
    <n v="0.3140010800000006"/>
    <x v="0"/>
    <x v="0"/>
    <x v="0"/>
  </r>
  <r>
    <x v="4217"/>
    <n v="17.368999479999999"/>
    <n v="17.726999280000001"/>
    <n v="17.30500031"/>
    <n v="17.631999969999999"/>
    <n v="83362000"/>
    <n v="0.42199897000000064"/>
    <x v="0"/>
    <x v="0"/>
    <x v="0"/>
  </r>
  <r>
    <x v="4218"/>
    <n v="17.489999770000001"/>
    <n v="17.523000719999999"/>
    <n v="17.21899986"/>
    <n v="17.440000529999999"/>
    <n v="69856000"/>
    <n v="0.3040008599999986"/>
    <x v="1"/>
    <x v="1"/>
    <x v="2"/>
  </r>
  <r>
    <x v="4219"/>
    <n v="17.33799934"/>
    <n v="17.707000730000001"/>
    <n v="17.337499619999999"/>
    <n v="17.62199974"/>
    <n v="84200000"/>
    <n v="0.36950111000000163"/>
    <x v="0"/>
    <x v="0"/>
    <x v="0"/>
  </r>
  <r>
    <x v="4220"/>
    <n v="17.5890007"/>
    <n v="17.649999619999999"/>
    <n v="17.164499280000001"/>
    <n v="17.259500500000001"/>
    <n v="72894000"/>
    <n v="0.48550033999999798"/>
    <x v="1"/>
    <x v="1"/>
    <x v="2"/>
  </r>
  <r>
    <x v="4221"/>
    <n v="17.916000369999999"/>
    <n v="18.054000850000001"/>
    <n v="17.57900047"/>
    <n v="17.649999619999999"/>
    <n v="74728000"/>
    <n v="0.47500038000000089"/>
    <x v="1"/>
    <x v="0"/>
    <x v="1"/>
  </r>
  <r>
    <x v="4222"/>
    <n v="17.989999770000001"/>
    <n v="18.237499239999998"/>
    <n v="17.85849953"/>
    <n v="17.993000030000001"/>
    <n v="72442000"/>
    <n v="0.37899970999999866"/>
    <x v="0"/>
    <x v="0"/>
    <x v="0"/>
  </r>
  <r>
    <x v="4223"/>
    <n v="18.006500240000001"/>
    <n v="18.029499049999998"/>
    <n v="17.774999619999999"/>
    <n v="17.861000059999999"/>
    <n v="62098000"/>
    <n v="0.25449942999999919"/>
    <x v="1"/>
    <x v="1"/>
    <x v="2"/>
  </r>
  <r>
    <x v="4224"/>
    <n v="18.104999540000001"/>
    <n v="18.293500900000002"/>
    <n v="17.85400009"/>
    <n v="18.030000690000001"/>
    <n v="77640000"/>
    <n v="0.43950081000000196"/>
    <x v="1"/>
    <x v="0"/>
    <x v="1"/>
  </r>
  <r>
    <x v="4225"/>
    <n v="17.989000319999999"/>
    <n v="18.048000340000002"/>
    <n v="17.724000929999999"/>
    <n v="17.937000269999999"/>
    <n v="55966000"/>
    <n v="0.32399941000000254"/>
    <x v="1"/>
    <x v="0"/>
    <x v="1"/>
  </r>
  <r>
    <x v="4226"/>
    <n v="18.19499969"/>
    <n v="18.2840004"/>
    <n v="18.122999190000002"/>
    <n v="18.19499969"/>
    <n v="54088000"/>
    <n v="0.16100120999999845"/>
    <x v="2"/>
    <x v="1"/>
    <x v="1"/>
  </r>
  <r>
    <x v="4227"/>
    <n v="18.618499759999999"/>
    <n v="18.636499400000002"/>
    <n v="18.19499969"/>
    <n v="18.206499099999998"/>
    <n v="76966000"/>
    <n v="0.44149971000000221"/>
    <x v="1"/>
    <x v="0"/>
    <x v="1"/>
  </r>
  <r>
    <x v="4228"/>
    <n v="18.607999800000002"/>
    <n v="18.76650047"/>
    <n v="18.44499969"/>
    <n v="18.70249939"/>
    <n v="58532000"/>
    <n v="0.32150078000000093"/>
    <x v="0"/>
    <x v="0"/>
    <x v="0"/>
  </r>
  <r>
    <x v="4229"/>
    <n v="18.603000640000001"/>
    <n v="18.749500269999999"/>
    <n v="18.476499560000001"/>
    <n v="18.72900009"/>
    <n v="45596000"/>
    <n v="0.27300070999999804"/>
    <x v="0"/>
    <x v="0"/>
    <x v="0"/>
  </r>
  <r>
    <x v="4230"/>
    <n v="18.5265007"/>
    <n v="18.636499400000002"/>
    <n v="18.350000380000001"/>
    <n v="18.634500500000001"/>
    <n v="42116000"/>
    <n v="0.28649902000000083"/>
    <x v="0"/>
    <x v="1"/>
    <x v="1"/>
  </r>
  <r>
    <x v="4231"/>
    <n v="18.440999980000001"/>
    <n v="18.63999939"/>
    <n v="18.364000319999999"/>
    <n v="18.54949951"/>
    <n v="44922000"/>
    <n v="0.27599907000000101"/>
    <x v="0"/>
    <x v="0"/>
    <x v="0"/>
  </r>
  <r>
    <x v="4232"/>
    <n v="18.531999590000002"/>
    <n v="18.55800056"/>
    <n v="18.180500030000001"/>
    <n v="18.31999969"/>
    <n v="44332000"/>
    <n v="0.37750052999999895"/>
    <x v="1"/>
    <x v="1"/>
    <x v="2"/>
  </r>
  <r>
    <x v="4233"/>
    <n v="18.57550049"/>
    <n v="19.155500409999998"/>
    <n v="18.403999330000001"/>
    <n v="18.830999370000001"/>
    <n v="136580000"/>
    <n v="0.75150107999999705"/>
    <x v="0"/>
    <x v="0"/>
    <x v="0"/>
  </r>
  <r>
    <x v="4234"/>
    <n v="18.687000269999999"/>
    <n v="18.928499219999999"/>
    <n v="18.57749939"/>
    <n v="18.63999939"/>
    <n v="88044000"/>
    <n v="0.35099982999999924"/>
    <x v="1"/>
    <x v="0"/>
    <x v="1"/>
  </r>
  <r>
    <x v="4235"/>
    <n v="18.752000809999998"/>
    <n v="18.942499160000001"/>
    <n v="18.743999479999999"/>
    <n v="18.7859993"/>
    <n v="46060000"/>
    <n v="0.19849968000000118"/>
    <x v="0"/>
    <x v="1"/>
    <x v="1"/>
  </r>
  <r>
    <x v="4236"/>
    <n v="18.938499449999998"/>
    <n v="18.950000760000002"/>
    <n v="18.75"/>
    <n v="18.865999219999999"/>
    <n v="49670000"/>
    <n v="0.20000076000000178"/>
    <x v="1"/>
    <x v="1"/>
    <x v="2"/>
  </r>
  <r>
    <x v="4237"/>
    <n v="18.661500929999999"/>
    <n v="18.950000760000002"/>
    <n v="18.471000669999999"/>
    <n v="18.938499449999998"/>
    <n v="52934000"/>
    <n v="0.4790000900000031"/>
    <x v="0"/>
    <x v="0"/>
    <x v="0"/>
  </r>
  <r>
    <x v="4238"/>
    <n v="18.448499680000001"/>
    <n v="18.649999619999999"/>
    <n v="18.31100082"/>
    <n v="18.531999590000002"/>
    <n v="51170000"/>
    <n v="0.33899879999999882"/>
    <x v="0"/>
    <x v="1"/>
    <x v="1"/>
  </r>
  <r>
    <x v="4239"/>
    <n v="18.03100014"/>
    <n v="18.642000199999998"/>
    <n v="17.920000080000001"/>
    <n v="18.549999239999998"/>
    <n v="108282000"/>
    <n v="0.72200011999999703"/>
    <x v="0"/>
    <x v="0"/>
    <x v="0"/>
  </r>
  <r>
    <x v="4240"/>
    <n v="17.592500690000001"/>
    <n v="18.075000760000002"/>
    <n v="17.43000031"/>
    <n v="18.00449944"/>
    <n v="97470000"/>
    <n v="0.64500045000000128"/>
    <x v="0"/>
    <x v="0"/>
    <x v="0"/>
  </r>
  <r>
    <x v="4241"/>
    <n v="17.735500340000002"/>
    <n v="17.948499680000001"/>
    <n v="17.44199944"/>
    <n v="17.701499940000001"/>
    <n v="88914000"/>
    <n v="0.50650024000000116"/>
    <x v="1"/>
    <x v="0"/>
    <x v="1"/>
  </r>
  <r>
    <x v="4242"/>
    <n v="17.170499800000002"/>
    <n v="17.879999160000001"/>
    <n v="17.170000080000001"/>
    <n v="17.856500629999999"/>
    <n v="82414000"/>
    <n v="0.70999907999999934"/>
    <x v="0"/>
    <x v="1"/>
    <x v="1"/>
  </r>
  <r>
    <x v="4243"/>
    <n v="16.923500059999999"/>
    <n v="17.200000760000002"/>
    <n v="16.544000629999999"/>
    <n v="17.157499309999999"/>
    <n v="115328000"/>
    <n v="0.65600013000000246"/>
    <x v="0"/>
    <x v="0"/>
    <x v="0"/>
  </r>
  <r>
    <x v="4244"/>
    <n v="16.914499280000001"/>
    <n v="17.350000380000001"/>
    <n v="16.804000850000001"/>
    <n v="17.002500529999999"/>
    <n v="79736000"/>
    <n v="0.54599952999999957"/>
    <x v="0"/>
    <x v="1"/>
    <x v="1"/>
  </r>
  <r>
    <x v="4245"/>
    <n v="16.818500520000001"/>
    <n v="17.314500809999998"/>
    <n v="16.70299911"/>
    <n v="17.120000839999999"/>
    <n v="85950000"/>
    <n v="0.61150169999999804"/>
    <x v="0"/>
    <x v="0"/>
    <x v="0"/>
  </r>
  <r>
    <x v="4246"/>
    <n v="17.149499890000001"/>
    <n v="17.2215004"/>
    <n v="16.899999619999999"/>
    <n v="16.904499049999998"/>
    <n v="72002000"/>
    <n v="0.32150078000000093"/>
    <x v="1"/>
    <x v="1"/>
    <x v="2"/>
  </r>
  <r>
    <x v="4247"/>
    <n v="17.097999569999999"/>
    <n v="17.415000920000001"/>
    <n v="17.018999099999998"/>
    <n v="17.29949951"/>
    <n v="89510000"/>
    <n v="0.39600182000000217"/>
    <x v="0"/>
    <x v="1"/>
    <x v="1"/>
  </r>
  <r>
    <x v="4248"/>
    <n v="16.680999759999999"/>
    <n v="17.125"/>
    <n v="16.423000340000002"/>
    <n v="17.0909996"/>
    <n v="127986000"/>
    <n v="0.70199965999999847"/>
    <x v="0"/>
    <x v="1"/>
    <x v="1"/>
  </r>
  <r>
    <x v="4249"/>
    <n v="16.149999619999999"/>
    <n v="16.771999359999999"/>
    <n v="15.78050041"/>
    <n v="16.75749969"/>
    <n v="250692000"/>
    <n v="0.99149894999999866"/>
    <x v="0"/>
    <x v="0"/>
    <x v="0"/>
  </r>
  <r>
    <x v="4250"/>
    <n v="15.88799953"/>
    <n v="16.24699974"/>
    <n v="15.65649986"/>
    <n v="16.04949951"/>
    <n v="141548000"/>
    <n v="0.59049987999999942"/>
    <x v="0"/>
    <x v="0"/>
    <x v="0"/>
  </r>
  <r>
    <x v="4251"/>
    <n v="16.353500369999999"/>
    <n v="16.399999619999999"/>
    <n v="15.92199993"/>
    <n v="16.09399986"/>
    <n v="131552000"/>
    <n v="0.47799968999999898"/>
    <x v="1"/>
    <x v="0"/>
    <x v="1"/>
  </r>
  <r>
    <x v="4252"/>
    <n v="16.590499879999999"/>
    <n v="16.60899925"/>
    <n v="16.125"/>
    <n v="16.423500059999999"/>
    <n v="101132000"/>
    <n v="0.4839992500000001"/>
    <x v="1"/>
    <x v="1"/>
    <x v="2"/>
  </r>
  <r>
    <x v="4253"/>
    <n v="15.85550022"/>
    <n v="16.549999239999998"/>
    <n v="15.82499981"/>
    <n v="16.530000690000001"/>
    <n v="122534000"/>
    <n v="0.72499942999999867"/>
    <x v="0"/>
    <x v="1"/>
    <x v="1"/>
  </r>
  <r>
    <x v="4254"/>
    <n v="15.586500170000001"/>
    <n v="15.82499981"/>
    <n v="15.475000380000001"/>
    <n v="15.69999981"/>
    <n v="145750000"/>
    <n v="0.34999942999999867"/>
    <x v="0"/>
    <x v="0"/>
    <x v="0"/>
  </r>
  <r>
    <x v="4255"/>
    <n v="15.7954998"/>
    <n v="16.024000170000001"/>
    <n v="15.56400013"/>
    <n v="15.883500099999999"/>
    <n v="85870000"/>
    <n v="0.46000004000000061"/>
    <x v="0"/>
    <x v="1"/>
    <x v="1"/>
  </r>
  <r>
    <x v="4256"/>
    <n v="15.803999900000001"/>
    <n v="15.913999560000001"/>
    <n v="15.274999619999999"/>
    <n v="15.835000040000001"/>
    <n v="107972000"/>
    <n v="0.63899994000000149"/>
    <x v="0"/>
    <x v="0"/>
    <x v="0"/>
  </r>
  <r>
    <x v="4257"/>
    <n v="16.184000019999999"/>
    <n v="16.200000760000002"/>
    <n v="15.73550034"/>
    <n v="16.058500290000001"/>
    <n v="85698000"/>
    <n v="0.46450042000000202"/>
    <x v="1"/>
    <x v="1"/>
    <x v="2"/>
  </r>
  <r>
    <x v="4258"/>
    <n v="16.24550056"/>
    <n v="16.43300056"/>
    <n v="15.98799992"/>
    <n v="15.98799992"/>
    <n v="85984000"/>
    <n v="0.44500063999999995"/>
    <x v="1"/>
    <x v="0"/>
    <x v="1"/>
  </r>
  <r>
    <x v="4259"/>
    <n v="16.543500900000002"/>
    <n v="16.557500839999999"/>
    <n v="16.115499499999999"/>
    <n v="16.198499680000001"/>
    <n v="59988000"/>
    <n v="0.44200134000000091"/>
    <x v="1"/>
    <x v="1"/>
    <x v="2"/>
  </r>
  <r>
    <x v="4260"/>
    <n v="16.4659996"/>
    <n v="16.875"/>
    <n v="16.447000500000001"/>
    <n v="16.600000380000001"/>
    <n v="74232000"/>
    <n v="0.42799949999999853"/>
    <x v="0"/>
    <x v="0"/>
    <x v="0"/>
  </r>
  <r>
    <x v="4261"/>
    <n v="16.22900009"/>
    <n v="16.65649986"/>
    <n v="16.16950035"/>
    <n v="16.652999879999999"/>
    <n v="72092000"/>
    <n v="0.48699951000000041"/>
    <x v="0"/>
    <x v="1"/>
    <x v="1"/>
  </r>
  <r>
    <x v="4262"/>
    <n v="16.857500080000001"/>
    <n v="16.870000839999999"/>
    <n v="16.147499079999999"/>
    <n v="16.48349953"/>
    <n v="185874000"/>
    <n v="0.7225017600000001"/>
    <x v="1"/>
    <x v="1"/>
    <x v="2"/>
  </r>
  <r>
    <x v="4263"/>
    <n v="15.19149971"/>
    <n v="15.82450008"/>
    <n v="15.13549995"/>
    <n v="15.8125"/>
    <n v="323604000"/>
    <n v="0.68900013000000015"/>
    <x v="0"/>
    <x v="0"/>
    <x v="0"/>
  </r>
  <r>
    <x v="4264"/>
    <n v="14.82900047"/>
    <n v="15.21949959"/>
    <n v="14.399999619999999"/>
    <n v="15.19999981"/>
    <n v="289596000"/>
    <n v="0.81949997000000074"/>
    <x v="0"/>
    <x v="0"/>
    <x v="0"/>
  </r>
  <r>
    <x v="4265"/>
    <n v="15.019000050000001"/>
    <n v="15.09200001"/>
    <n v="14.522500040000001"/>
    <n v="14.821999549999999"/>
    <n v="130186000"/>
    <n v="0.56949996999999897"/>
    <x v="1"/>
    <x v="0"/>
    <x v="1"/>
  </r>
  <r>
    <x v="4266"/>
    <n v="15.206500050000001"/>
    <n v="15.227999690000001"/>
    <n v="14.90499973"/>
    <n v="14.90499973"/>
    <n v="81772000"/>
    <n v="0.32299996000000064"/>
    <x v="1"/>
    <x v="1"/>
    <x v="2"/>
  </r>
  <r>
    <x v="4267"/>
    <n v="15.39449978"/>
    <n v="15.524000170000001"/>
    <n v="15.19999981"/>
    <n v="15.206500050000001"/>
    <n v="86572000"/>
    <n v="0.32400036000000121"/>
    <x v="1"/>
    <x v="0"/>
    <x v="1"/>
  </r>
  <r>
    <x v="4268"/>
    <n v="15.400500299999999"/>
    <n v="15.664500240000001"/>
    <n v="15.215499879999999"/>
    <n v="15.52099991"/>
    <n v="79902000"/>
    <n v="0.44900036000000121"/>
    <x v="0"/>
    <x v="0"/>
    <x v="0"/>
  </r>
  <r>
    <x v="4269"/>
    <n v="15.50249958"/>
    <n v="15.511500359999999"/>
    <n v="15.25"/>
    <n v="15.31849957"/>
    <n v="50398000"/>
    <n v="0.26150035999999943"/>
    <x v="1"/>
    <x v="1"/>
    <x v="2"/>
  </r>
  <r>
    <x v="4270"/>
    <n v="14.86900043"/>
    <n v="15.490500450000001"/>
    <n v="14.852000240000001"/>
    <n v="15.476499560000001"/>
    <n v="93646000"/>
    <n v="0.63850021000000012"/>
    <x v="0"/>
    <x v="1"/>
    <x v="1"/>
  </r>
  <r>
    <x v="4271"/>
    <n v="14.63549995"/>
    <n v="14.81999969"/>
    <n v="14.333999629999999"/>
    <n v="14.777999879999999"/>
    <n v="140304000"/>
    <n v="0.48600006000000029"/>
    <x v="0"/>
    <x v="0"/>
    <x v="0"/>
  </r>
  <r>
    <x v="4272"/>
    <n v="14.416000370000001"/>
    <n v="14.79399967"/>
    <n v="14.36149979"/>
    <n v="14.541000370000001"/>
    <n v="76964000"/>
    <n v="0.43249987999999995"/>
    <x v="0"/>
    <x v="1"/>
    <x v="1"/>
  </r>
  <r>
    <x v="4273"/>
    <n v="14.61200047"/>
    <n v="14.684000019999999"/>
    <n v="14.21899986"/>
    <n v="14.5284996"/>
    <n v="81260000"/>
    <n v="0.46500015999999889"/>
    <x v="1"/>
    <x v="0"/>
    <x v="1"/>
  </r>
  <r>
    <x v="4274"/>
    <n v="15.14299965"/>
    <n v="15.166999819999999"/>
    <n v="14.708000180000001"/>
    <n v="14.71500015"/>
    <n v="74592000"/>
    <n v="0.45899963999999827"/>
    <x v="1"/>
    <x v="0"/>
    <x v="1"/>
  </r>
  <r>
    <x v="4275"/>
    <n v="15.23200035"/>
    <n v="15.27999973"/>
    <n v="15.037500380000001"/>
    <n v="15.130000109999999"/>
    <n v="70198000"/>
    <n v="0.24249934999999923"/>
    <x v="1"/>
    <x v="0"/>
    <x v="1"/>
  </r>
  <r>
    <x v="4276"/>
    <n v="14.88099957"/>
    <n v="15.23200035"/>
    <n v="14.833000180000001"/>
    <n v="15.125"/>
    <n v="66466000"/>
    <n v="0.39900016999999899"/>
    <x v="0"/>
    <x v="1"/>
    <x v="1"/>
  </r>
  <r>
    <x v="4277"/>
    <n v="14.759499549999999"/>
    <n v="14.960000040000001"/>
    <n v="14.519000050000001"/>
    <n v="14.90100002"/>
    <n v="85902000"/>
    <n v="0.4409999899999999"/>
    <x v="0"/>
    <x v="0"/>
    <x v="0"/>
  </r>
  <r>
    <x v="4278"/>
    <n v="14.885000229999999"/>
    <n v="14.944000239999999"/>
    <n v="14.57750034"/>
    <n v="14.64000034"/>
    <n v="72736000"/>
    <n v="0.3664998999999991"/>
    <x v="1"/>
    <x v="0"/>
    <x v="1"/>
  </r>
  <r>
    <x v="4279"/>
    <n v="14.838000299999999"/>
    <n v="14.94999981"/>
    <n v="14.69050026"/>
    <n v="14.78800011"/>
    <n v="45684000"/>
    <n v="0.25949954999999925"/>
    <x v="1"/>
    <x v="1"/>
    <x v="2"/>
  </r>
  <r>
    <x v="4280"/>
    <n v="15.05949974"/>
    <n v="15.222999570000001"/>
    <n v="14.837499619999999"/>
    <n v="14.85499954"/>
    <n v="81914000"/>
    <n v="0.38549995000000159"/>
    <x v="1"/>
    <x v="0"/>
    <x v="1"/>
  </r>
  <r>
    <x v="4281"/>
    <n v="15.25049973"/>
    <n v="15.29800034"/>
    <n v="15.07600021"/>
    <n v="15.11050034"/>
    <n v="68176000"/>
    <n v="0.22200012999999963"/>
    <x v="1"/>
    <x v="0"/>
    <x v="1"/>
  </r>
  <r>
    <x v="4282"/>
    <n v="15.24549961"/>
    <n v="15.42700005"/>
    <n v="15.150500299999999"/>
    <n v="15.25249958"/>
    <n v="51536000"/>
    <n v="0.27649975000000104"/>
    <x v="0"/>
    <x v="1"/>
    <x v="1"/>
  </r>
  <r>
    <x v="4283"/>
    <n v="15.61200047"/>
    <n v="15.61750031"/>
    <n v="15.244999890000001"/>
    <n v="15.272999759999999"/>
    <n v="61058000"/>
    <n v="0.37250041999999972"/>
    <x v="1"/>
    <x v="1"/>
    <x v="2"/>
  </r>
  <r>
    <x v="4284"/>
    <n v="15.541000370000001"/>
    <n v="15.73149967"/>
    <n v="15.36900043"/>
    <n v="15.72049999"/>
    <n v="97242000"/>
    <n v="0.36249924"/>
    <x v="0"/>
    <x v="0"/>
    <x v="0"/>
  </r>
  <r>
    <x v="4285"/>
    <n v="15.50800037"/>
    <n v="15.690999980000001"/>
    <n v="15.37100029"/>
    <n v="15.475000380000001"/>
    <n v="54520000"/>
    <n v="0.31999969000000128"/>
    <x v="1"/>
    <x v="0"/>
    <x v="1"/>
  </r>
  <r>
    <x v="4286"/>
    <n v="15.68900013"/>
    <n v="15.743499760000001"/>
    <n v="15.510000229999999"/>
    <n v="15.52099991"/>
    <n v="47310000"/>
    <n v="0.23349953000000134"/>
    <x v="1"/>
    <x v="1"/>
    <x v="2"/>
  </r>
  <r>
    <x v="4287"/>
    <n v="15.62749958"/>
    <n v="15.732500079999999"/>
    <n v="15.378499980000001"/>
    <n v="15.7215004"/>
    <n v="85204000"/>
    <n v="0.3540000999999986"/>
    <x v="0"/>
    <x v="0"/>
    <x v="0"/>
  </r>
  <r>
    <x v="4288"/>
    <n v="15.44200039"/>
    <n v="15.630000109999999"/>
    <n v="15.350000380000001"/>
    <n v="15.62950039"/>
    <n v="44068000"/>
    <n v="0.27999972999999834"/>
    <x v="0"/>
    <x v="1"/>
    <x v="1"/>
  </r>
  <r>
    <x v="4289"/>
    <n v="15.35949993"/>
    <n v="15.39599991"/>
    <n v="15.253499980000001"/>
    <n v="15.287500380000001"/>
    <n v="47584000"/>
    <n v="0.14249992999999961"/>
    <x v="1"/>
    <x v="0"/>
    <x v="1"/>
  </r>
  <r>
    <x v="4290"/>
    <n v="15.338999749999999"/>
    <n v="15.475000380000001"/>
    <n v="15.19200039"/>
    <n v="15.34249973"/>
    <n v="42142000"/>
    <n v="0.28299999000000042"/>
    <x v="0"/>
    <x v="1"/>
    <x v="1"/>
  </r>
  <r>
    <x v="4291"/>
    <n v="16.178499219999999"/>
    <n v="16.396999359999999"/>
    <n v="15.34500027"/>
    <n v="15.40499973"/>
    <n v="155934000"/>
    <n v="1.0519990899999989"/>
    <x v="1"/>
    <x v="0"/>
    <x v="1"/>
  </r>
  <r>
    <x v="4292"/>
    <n v="16.48349953"/>
    <n v="16.544000629999999"/>
    <n v="16.246500019999999"/>
    <n v="16.25"/>
    <n v="104880000"/>
    <n v="0.29750061000000017"/>
    <x v="1"/>
    <x v="0"/>
    <x v="1"/>
  </r>
  <r>
    <x v="4293"/>
    <n v="16.375"/>
    <n v="16.649999619999999"/>
    <n v="16.282499309999999"/>
    <n v="16.57850075"/>
    <n v="64244000"/>
    <n v="0.3675003100000005"/>
    <x v="0"/>
    <x v="1"/>
    <x v="1"/>
  </r>
  <r>
    <x v="4294"/>
    <n v="16.62050056"/>
    <n v="16.774999619999999"/>
    <n v="16.375"/>
    <n v="16.38249969"/>
    <n v="73268000"/>
    <n v="0.39999961999999911"/>
    <x v="1"/>
    <x v="1"/>
    <x v="2"/>
  </r>
  <r>
    <x v="4295"/>
    <n v="16.760000229999999"/>
    <n v="17.0359993"/>
    <n v="16.694000240000001"/>
    <n v="16.799999239999998"/>
    <n v="88736000"/>
    <n v="0.34199905999999913"/>
    <x v="0"/>
    <x v="0"/>
    <x v="0"/>
  </r>
  <r>
    <x v="4296"/>
    <n v="16.295499800000002"/>
    <n v="16.777500150000002"/>
    <n v="16.232999800000002"/>
    <n v="16.777500150000002"/>
    <n v="85526000"/>
    <n v="0.54450034999999986"/>
    <x v="0"/>
    <x v="0"/>
    <x v="0"/>
  </r>
  <r>
    <x v="4297"/>
    <n v="16.313499449999998"/>
    <n v="16.465000150000002"/>
    <n v="16.176500319999999"/>
    <n v="16.352500920000001"/>
    <n v="55296000"/>
    <n v="0.28849983000000279"/>
    <x v="0"/>
    <x v="0"/>
    <x v="0"/>
  </r>
  <r>
    <x v="4298"/>
    <n v="16.381000520000001"/>
    <n v="16.43449974"/>
    <n v="16.176000599999998"/>
    <n v="16.243000030000001"/>
    <n v="48996000"/>
    <n v="0.2584991400000014"/>
    <x v="1"/>
    <x v="1"/>
    <x v="2"/>
  </r>
  <r>
    <x v="4299"/>
    <n v="16.28100014"/>
    <n v="16.56699944"/>
    <n v="16.261499400000002"/>
    <n v="16.377000809999998"/>
    <n v="58482000"/>
    <n v="0.30550003999999831"/>
    <x v="0"/>
    <x v="1"/>
    <x v="1"/>
  </r>
  <r>
    <x v="4300"/>
    <n v="16.71899986"/>
    <n v="16.787500380000001"/>
    <n v="16.25"/>
    <n v="16.399999619999999"/>
    <n v="128030000"/>
    <n v="0.53750038000000089"/>
    <x v="1"/>
    <x v="0"/>
    <x v="1"/>
  </r>
  <r>
    <x v="4301"/>
    <n v="16.350000380000001"/>
    <n v="16.94499969"/>
    <n v="16.29899979"/>
    <n v="16.76300049"/>
    <n v="106412000"/>
    <n v="0.64599989999999963"/>
    <x v="0"/>
    <x v="1"/>
    <x v="1"/>
  </r>
  <r>
    <x v="4302"/>
    <n v="16.209999079999999"/>
    <n v="16.4109993"/>
    <n v="16.02099991"/>
    <n v="16.38800049"/>
    <n v="121080000"/>
    <n v="0.38999938999999983"/>
    <x v="0"/>
    <x v="0"/>
    <x v="0"/>
  </r>
  <r>
    <x v="4303"/>
    <n v="16.36199951"/>
    <n v="16.377500529999999"/>
    <n v="16.070499420000001"/>
    <n v="16.16650009"/>
    <n v="52096000"/>
    <n v="0.30700110999999808"/>
    <x v="1"/>
    <x v="1"/>
    <x v="2"/>
  </r>
  <r>
    <x v="4304"/>
    <n v="16.208000179999999"/>
    <n v="16.48649979"/>
    <n v="16.13699913"/>
    <n v="16.377000809999998"/>
    <n v="52532000"/>
    <n v="0.34950066000000035"/>
    <x v="0"/>
    <x v="0"/>
    <x v="0"/>
  </r>
  <r>
    <x v="4305"/>
    <n v="16.37199974"/>
    <n v="16.407499309999999"/>
    <n v="16.086999890000001"/>
    <n v="16.216499330000001"/>
    <n v="46556000"/>
    <n v="0.32049941999999731"/>
    <x v="1"/>
    <x v="1"/>
    <x v="2"/>
  </r>
  <r>
    <x v="4306"/>
    <n v="16.284500120000001"/>
    <n v="16.432500839999999"/>
    <n v="16.106500629999999"/>
    <n v="16.42449951"/>
    <n v="53990000"/>
    <n v="0.32600021000000012"/>
    <x v="0"/>
    <x v="0"/>
    <x v="0"/>
  </r>
  <r>
    <x v="4307"/>
    <n v="16.228500369999999"/>
    <n v="16.32600021"/>
    <n v="16.163499829999999"/>
    <n v="16.294000629999999"/>
    <n v="48324000"/>
    <n v="0.16250038000000089"/>
    <x v="0"/>
    <x v="1"/>
    <x v="1"/>
  </r>
  <r>
    <x v="4308"/>
    <n v="16.239000319999999"/>
    <n v="16.349000929999999"/>
    <n v="16.11199951"/>
    <n v="16.249000550000002"/>
    <n v="53426000"/>
    <n v="0.23700141999999857"/>
    <x v="0"/>
    <x v="1"/>
    <x v="1"/>
  </r>
  <r>
    <x v="4309"/>
    <n v="16.619499210000001"/>
    <n v="16.659999849999998"/>
    <n v="16.254999160000001"/>
    <n v="16.292999269999999"/>
    <n v="63472000"/>
    <n v="0.40500068999999783"/>
    <x v="1"/>
    <x v="0"/>
    <x v="1"/>
  </r>
  <r>
    <x v="4310"/>
    <n v="16.642499919999999"/>
    <n v="16.83799934"/>
    <n v="16.583000179999999"/>
    <n v="16.659999849999998"/>
    <n v="53626000"/>
    <n v="0.25499916000000056"/>
    <x v="0"/>
    <x v="0"/>
    <x v="0"/>
  </r>
  <r>
    <x v="4311"/>
    <n v="16.874500269999999"/>
    <n v="16.915000920000001"/>
    <n v="16.653999330000001"/>
    <n v="16.741500850000001"/>
    <n v="38886000"/>
    <n v="0.26100158999999934"/>
    <x v="1"/>
    <x v="1"/>
    <x v="2"/>
  </r>
  <r>
    <x v="4312"/>
    <n v="16.677499770000001"/>
    <n v="16.877500529999999"/>
    <n v="16.625999449999998"/>
    <n v="16.875"/>
    <n v="42578000"/>
    <n v="0.2515010800000006"/>
    <x v="0"/>
    <x v="1"/>
    <x v="1"/>
  </r>
  <r>
    <x v="4313"/>
    <n v="16.19050026"/>
    <n v="16.687000269999999"/>
    <n v="16.06999969"/>
    <n v="16.655000690000001"/>
    <n v="85432000"/>
    <n v="0.61700057999999913"/>
    <x v="0"/>
    <x v="0"/>
    <x v="0"/>
  </r>
  <r>
    <x v="4314"/>
    <n v="16.49850082"/>
    <n v="16.510000229999999"/>
    <n v="16.157499309999999"/>
    <n v="16.235500340000002"/>
    <n v="63322000"/>
    <n v="0.35250092000000066"/>
    <x v="1"/>
    <x v="0"/>
    <x v="1"/>
  </r>
  <r>
    <x v="4315"/>
    <n v="16.39599991"/>
    <n v="16.499000550000002"/>
    <n v="16.13249969"/>
    <n v="16.216999049999998"/>
    <n v="53300000"/>
    <n v="0.36650086000000215"/>
    <x v="1"/>
    <x v="1"/>
    <x v="2"/>
  </r>
  <r>
    <x v="4316"/>
    <n v="17.309999470000001"/>
    <n v="17.350000380000001"/>
    <n v="16.735500340000002"/>
    <n v="16.735500340000002"/>
    <n v="166016000"/>
    <n v="0.61450003999999936"/>
    <x v="1"/>
    <x v="0"/>
    <x v="1"/>
  </r>
  <r>
    <x v="4317"/>
    <n v="17.76600075"/>
    <n v="17.788499829999999"/>
    <n v="17.26799965"/>
    <n v="17.351499560000001"/>
    <n v="112198000"/>
    <n v="0.52050017999999909"/>
    <x v="1"/>
    <x v="0"/>
    <x v="1"/>
  </r>
  <r>
    <x v="4318"/>
    <n v="17.722000120000001"/>
    <n v="17.779499049999998"/>
    <n v="17.469999309999999"/>
    <n v="17.68600082"/>
    <n v="83418000"/>
    <n v="0.30949973999999969"/>
    <x v="1"/>
    <x v="0"/>
    <x v="1"/>
  </r>
  <r>
    <x v="4319"/>
    <n v="17.795000080000001"/>
    <n v="17.9659996"/>
    <n v="17.649999619999999"/>
    <n v="17.78100014"/>
    <n v="70072000"/>
    <n v="0.31599998000000085"/>
    <x v="1"/>
    <x v="1"/>
    <x v="2"/>
  </r>
  <r>
    <x v="4320"/>
    <n v="17.622499470000001"/>
    <n v="17.847999569999999"/>
    <n v="17.569000240000001"/>
    <n v="17.67200089"/>
    <n v="72720000"/>
    <n v="0.27899932999999777"/>
    <x v="0"/>
    <x v="0"/>
    <x v="0"/>
  </r>
  <r>
    <x v="4321"/>
    <n v="17.93300056"/>
    <n v="17.98399925"/>
    <n v="17.60400009"/>
    <n v="17.719999309999999"/>
    <n v="68148000"/>
    <n v="0.37999916000000056"/>
    <x v="1"/>
    <x v="0"/>
    <x v="1"/>
  </r>
  <r>
    <x v="4322"/>
    <n v="17.98800087"/>
    <n v="18.085500719999999"/>
    <n v="17.836000439999999"/>
    <n v="17.905000690000001"/>
    <n v="45568000"/>
    <n v="0.24950027999999946"/>
    <x v="1"/>
    <x v="1"/>
    <x v="2"/>
  </r>
  <r>
    <x v="4323"/>
    <n v="18.041999820000001"/>
    <n v="18.146499630000001"/>
    <n v="17.762500760000002"/>
    <n v="17.762500760000002"/>
    <n v="57778000"/>
    <n v="0.38399886999999921"/>
    <x v="1"/>
    <x v="0"/>
    <x v="1"/>
  </r>
  <r>
    <x v="4324"/>
    <n v="17.906999590000002"/>
    <n v="18.03149986"/>
    <n v="17.830999370000001"/>
    <n v="17.95249939"/>
    <n v="53746000"/>
    <n v="0.20050048999999959"/>
    <x v="0"/>
    <x v="1"/>
    <x v="1"/>
  </r>
  <r>
    <x v="4325"/>
    <n v="17.930500030000001"/>
    <n v="18.24250031"/>
    <n v="17.926000599999998"/>
    <n v="17.999000550000002"/>
    <n v="141774000"/>
    <n v="0.31649971000000221"/>
    <x v="0"/>
    <x v="1"/>
    <x v="1"/>
  </r>
  <r>
    <x v="4326"/>
    <n v="16.20050049"/>
    <n v="16.243499759999999"/>
    <n v="15.73799992"/>
    <n v="15.864999770000001"/>
    <n v="356930000"/>
    <n v="0.50549983999999881"/>
    <x v="1"/>
    <x v="0"/>
    <x v="1"/>
  </r>
  <r>
    <x v="4327"/>
    <n v="16.020500179999999"/>
    <n v="16.240999219999999"/>
    <n v="15.82499981"/>
    <n v="16.212499619999999"/>
    <n v="118640000"/>
    <n v="0.41599940999999951"/>
    <x v="0"/>
    <x v="0"/>
    <x v="0"/>
  </r>
  <r>
    <x v="4328"/>
    <n v="16"/>
    <n v="16.145000459999999"/>
    <n v="15.975000380000001"/>
    <n v="16.099000929999999"/>
    <n v="57676000"/>
    <n v="0.17000007999999767"/>
    <x v="0"/>
    <x v="1"/>
    <x v="1"/>
  </r>
  <r>
    <x v="4329"/>
    <n v="16.125499730000001"/>
    <n v="16.136499400000002"/>
    <n v="15.92500019"/>
    <n v="16.072500229999999"/>
    <n v="79380000"/>
    <n v="0.21149921000000127"/>
    <x v="1"/>
    <x v="1"/>
    <x v="2"/>
  </r>
  <r>
    <x v="4330"/>
    <n v="15.64949989"/>
    <n v="16.0340004"/>
    <n v="15.59300041"/>
    <n v="16.000499730000001"/>
    <n v="103840000"/>
    <n v="0.4409999899999999"/>
    <x v="0"/>
    <x v="1"/>
    <x v="1"/>
  </r>
  <r>
    <x v="4331"/>
    <n v="15.352999690000001"/>
    <n v="15.79150009"/>
    <n v="15.229499819999999"/>
    <n v="15.68449974"/>
    <n v="148830000"/>
    <n v="0.56200027000000041"/>
    <x v="0"/>
    <x v="0"/>
    <x v="0"/>
  </r>
  <r>
    <x v="4332"/>
    <n v="15.682499890000001"/>
    <n v="15.809000019999999"/>
    <n v="15.42500019"/>
    <n v="15.44200039"/>
    <n v="84018000"/>
    <n v="0.38399982999999871"/>
    <x v="1"/>
    <x v="0"/>
    <x v="1"/>
  </r>
  <r>
    <x v="4333"/>
    <n v="15.61600018"/>
    <n v="15.727499959999999"/>
    <n v="15.50300026"/>
    <n v="15.664999959999999"/>
    <n v="57042000"/>
    <n v="0.22449969999999908"/>
    <x v="0"/>
    <x v="0"/>
    <x v="0"/>
  </r>
  <r>
    <x v="4334"/>
    <n v="15.694499970000001"/>
    <n v="15.788999560000001"/>
    <n v="15.510000229999999"/>
    <n v="15.54150009"/>
    <n v="45938000"/>
    <n v="0.27899933000000132"/>
    <x v="1"/>
    <x v="1"/>
    <x v="2"/>
  </r>
  <r>
    <x v="4335"/>
    <n v="15.572500229999999"/>
    <n v="15.79399967"/>
    <n v="15.482500079999999"/>
    <n v="15.76049995"/>
    <n v="58712000"/>
    <n v="0.31149959000000038"/>
    <x v="0"/>
    <x v="0"/>
    <x v="0"/>
  </r>
  <r>
    <x v="4336"/>
    <n v="15.84000015"/>
    <n v="15.86600018"/>
    <n v="15.53299999"/>
    <n v="15.597000120000001"/>
    <n v="54118000"/>
    <n v="0.33300018999999992"/>
    <x v="1"/>
    <x v="0"/>
    <x v="1"/>
  </r>
  <r>
    <x v="4337"/>
    <n v="15.91650009"/>
    <n v="16.018999099999998"/>
    <n v="15.84399986"/>
    <n v="15.92399979"/>
    <n v="49372000"/>
    <n v="0.17499923999999822"/>
    <x v="0"/>
    <x v="0"/>
    <x v="0"/>
  </r>
  <r>
    <x v="4338"/>
    <n v="15.9659996"/>
    <n v="16.06550026"/>
    <n v="15.84749985"/>
    <n v="15.944499970000001"/>
    <n v="38316000"/>
    <n v="0.21800041000000014"/>
    <x v="1"/>
    <x v="1"/>
    <x v="2"/>
  </r>
  <r>
    <x v="4339"/>
    <n v="16.31399918"/>
    <n v="16.586000439999999"/>
    <n v="16.306999210000001"/>
    <n v="16.379999160000001"/>
    <n v="98782000"/>
    <n v="0.27900122999999866"/>
    <x v="0"/>
    <x v="0"/>
    <x v="0"/>
  </r>
  <r>
    <x v="4340"/>
    <n v="16.660499569999999"/>
    <n v="16.704500199999998"/>
    <n v="16.335500719999999"/>
    <n v="16.38999939"/>
    <n v="68408000"/>
    <n v="0.36899947999999938"/>
    <x v="1"/>
    <x v="1"/>
    <x v="2"/>
  </r>
  <r>
    <x v="4341"/>
    <n v="16.681499479999999"/>
    <n v="16.75"/>
    <n v="16.416000369999999"/>
    <n v="16.700000760000002"/>
    <n v="77934000"/>
    <n v="0.33399963000000099"/>
    <x v="0"/>
    <x v="0"/>
    <x v="0"/>
  </r>
  <r>
    <x v="4342"/>
    <n v="16.726499560000001"/>
    <n v="16.88999939"/>
    <n v="16.688499449999998"/>
    <n v="16.774000170000001"/>
    <n v="49708000"/>
    <n v="0.20149994000000149"/>
    <x v="0"/>
    <x v="0"/>
    <x v="0"/>
  </r>
  <r>
    <x v="4343"/>
    <n v="16.756500240000001"/>
    <n v="16.790500640000001"/>
    <n v="16.65049934"/>
    <n v="16.743499759999999"/>
    <n v="34276000"/>
    <n v="0.14000130000000155"/>
    <x v="1"/>
    <x v="1"/>
    <x v="2"/>
  </r>
  <r>
    <x v="4344"/>
    <n v="16.788999560000001"/>
    <n v="16.857999800000002"/>
    <n v="16.70100021"/>
    <n v="16.73399925"/>
    <n v="36210000"/>
    <n v="0.15699959000000163"/>
    <x v="1"/>
    <x v="1"/>
    <x v="2"/>
  </r>
  <r>
    <x v="4345"/>
    <n v="16.645500179999999"/>
    <n v="16.82900047"/>
    <n v="16.61149979"/>
    <n v="16.823999400000002"/>
    <n v="39422000"/>
    <n v="0.21750068000000056"/>
    <x v="0"/>
    <x v="1"/>
    <x v="1"/>
  </r>
  <r>
    <x v="4346"/>
    <n v="16.579500199999998"/>
    <n v="16.70400047"/>
    <n v="16.540000920000001"/>
    <n v="16.649499890000001"/>
    <n v="44224000"/>
    <n v="0.16399954999999977"/>
    <x v="0"/>
    <x v="0"/>
    <x v="0"/>
  </r>
  <r>
    <x v="4347"/>
    <n v="16.70100021"/>
    <n v="16.838499070000001"/>
    <n v="16.63549995"/>
    <n v="16.660499569999999"/>
    <n v="39154000"/>
    <n v="0.2029991200000012"/>
    <x v="1"/>
    <x v="1"/>
    <x v="2"/>
  </r>
  <r>
    <x v="4348"/>
    <n v="17.091499330000001"/>
    <n v="17.218000409999998"/>
    <n v="16.727500920000001"/>
    <n v="16.850000380000001"/>
    <n v="73094000"/>
    <n v="0.49049948999999771"/>
    <x v="1"/>
    <x v="0"/>
    <x v="1"/>
  </r>
  <r>
    <x v="4349"/>
    <n v="17.1590004"/>
    <n v="17.33349991"/>
    <n v="17.06699944"/>
    <n v="17.104499820000001"/>
    <n v="59232000"/>
    <n v="0.26650047000000043"/>
    <x v="1"/>
    <x v="0"/>
    <x v="1"/>
  </r>
  <r>
    <x v="4350"/>
    <n v="17.000999449999998"/>
    <n v="17.089500430000001"/>
    <n v="16.940000529999999"/>
    <n v="17"/>
    <n v="45054000"/>
    <n v="0.14949990000000213"/>
    <x v="1"/>
    <x v="0"/>
    <x v="1"/>
  </r>
  <r>
    <x v="4351"/>
    <n v="16.951999659999998"/>
    <n v="17.0909996"/>
    <n v="16.884000780000001"/>
    <n v="17.08799934"/>
    <n v="38790000"/>
    <n v="0.20699881999999903"/>
    <x v="0"/>
    <x v="1"/>
    <x v="1"/>
  </r>
  <r>
    <x v="4352"/>
    <n v="17.118999479999999"/>
    <n v="17.125"/>
    <n v="16.857999800000002"/>
    <n v="16.999000550000002"/>
    <n v="46520000"/>
    <n v="0.26700019999999824"/>
    <x v="1"/>
    <x v="0"/>
    <x v="1"/>
  </r>
  <r>
    <x v="4353"/>
    <n v="16.950000760000002"/>
    <n v="17.163499829999999"/>
    <n v="16.877500529999999"/>
    <n v="17.127000809999998"/>
    <n v="39874000"/>
    <n v="0.28599930000000029"/>
    <x v="0"/>
    <x v="1"/>
    <x v="1"/>
  </r>
  <r>
    <x v="4354"/>
    <n v="17.29750061"/>
    <n v="17.46899986"/>
    <n v="17.179000850000001"/>
    <n v="17.18449974"/>
    <n v="79312000"/>
    <n v="0.28999900999999895"/>
    <x v="1"/>
    <x v="0"/>
    <x v="1"/>
  </r>
  <r>
    <x v="4355"/>
    <n v="17.319000240000001"/>
    <n v="17.341499330000001"/>
    <n v="17.125"/>
    <n v="17.315000529999999"/>
    <n v="42140000"/>
    <n v="0.21649933000000132"/>
    <x v="1"/>
    <x v="1"/>
    <x v="2"/>
  </r>
  <r>
    <x v="4356"/>
    <n v="17.117000579999999"/>
    <n v="17.290500640000001"/>
    <n v="16.951999659999998"/>
    <n v="17.226999280000001"/>
    <n v="59106000"/>
    <n v="0.33850098000000273"/>
    <x v="0"/>
    <x v="1"/>
    <x v="1"/>
  </r>
  <r>
    <x v="4357"/>
    <n v="16.487499239999998"/>
    <n v="17.08799934"/>
    <n v="16.458999630000001"/>
    <n v="17.08049965"/>
    <n v="92936000"/>
    <n v="0.62899970999999866"/>
    <x v="0"/>
    <x v="0"/>
    <x v="0"/>
  </r>
  <r>
    <x v="4358"/>
    <n v="16.566499709999999"/>
    <n v="16.749000550000002"/>
    <n v="16.440999980000001"/>
    <n v="16.715000150000002"/>
    <n v="75948000"/>
    <n v="0.30800057000000081"/>
    <x v="0"/>
    <x v="0"/>
    <x v="0"/>
  </r>
  <r>
    <x v="4359"/>
    <n v="16.525999070000001"/>
    <n v="16.65049934"/>
    <n v="16.319499969999999"/>
    <n v="16.49699974"/>
    <n v="54404000"/>
    <n v="0.33099937000000068"/>
    <x v="1"/>
    <x v="1"/>
    <x v="2"/>
  </r>
  <r>
    <x v="4360"/>
    <n v="16.55949974"/>
    <n v="16.644500730000001"/>
    <n v="16.439500809999998"/>
    <n v="16.478000640000001"/>
    <n v="68586000"/>
    <n v="0.20499992000000233"/>
    <x v="1"/>
    <x v="1"/>
    <x v="2"/>
  </r>
  <r>
    <x v="4361"/>
    <n v="16.194499969999999"/>
    <n v="16.566499709999999"/>
    <n v="15.94999981"/>
    <n v="16.545499800000002"/>
    <n v="80008000"/>
    <n v="0.6164998999999991"/>
    <x v="0"/>
    <x v="0"/>
    <x v="0"/>
  </r>
  <r>
    <x v="4362"/>
    <n v="16.38800049"/>
    <n v="16.474000929999999"/>
    <n v="16.004999160000001"/>
    <n v="16.053499219999999"/>
    <n v="65198000"/>
    <n v="0.46900176999999843"/>
    <x v="1"/>
    <x v="1"/>
    <x v="2"/>
  </r>
  <r>
    <x v="4363"/>
    <n v="16.200000760000002"/>
    <n v="16.399999619999999"/>
    <n v="16.07600021"/>
    <n v="16.38800049"/>
    <n v="82720000"/>
    <n v="0.32399940999999899"/>
    <x v="0"/>
    <x v="0"/>
    <x v="0"/>
  </r>
  <r>
    <x v="4364"/>
    <n v="16.25"/>
    <n v="16.354999540000001"/>
    <n v="16.185499190000002"/>
    <n v="16.271999359999999"/>
    <n v="51538000"/>
    <n v="0.16950034999999986"/>
    <x v="0"/>
    <x v="1"/>
    <x v="1"/>
  </r>
  <r>
    <x v="4365"/>
    <n v="16.565999980000001"/>
    <n v="16.63800049"/>
    <n v="16.2784996"/>
    <n v="16.379999160000001"/>
    <n v="137724000"/>
    <n v="0.35950088999999963"/>
    <x v="1"/>
    <x v="0"/>
    <x v="1"/>
  </r>
  <r>
    <x v="4366"/>
    <n v="16.225000380000001"/>
    <n v="16.47450066"/>
    <n v="16.052999499999999"/>
    <n v="16.42449951"/>
    <n v="62194000"/>
    <n v="0.42150116000000182"/>
    <x v="0"/>
    <x v="0"/>
    <x v="0"/>
  </r>
  <r>
    <x v="4367"/>
    <n v="16.181499479999999"/>
    <n v="16.379999160000001"/>
    <n v="16.0625"/>
    <n v="16.122999190000002"/>
    <n v="47052000"/>
    <n v="0.31749916000000056"/>
    <x v="1"/>
    <x v="1"/>
    <x v="2"/>
  </r>
  <r>
    <x v="4368"/>
    <n v="16.410499569999999"/>
    <n v="16.472000120000001"/>
    <n v="15.977999690000001"/>
    <n v="16.20849991"/>
    <n v="52844000"/>
    <n v="0.49400042999999982"/>
    <x v="1"/>
    <x v="1"/>
    <x v="2"/>
  </r>
  <r>
    <x v="4369"/>
    <n v="16.0965004"/>
    <n v="16.42700005"/>
    <n v="16.06999969"/>
    <n v="16.399499890000001"/>
    <n v="58576000"/>
    <n v="0.35700036000000068"/>
    <x v="0"/>
    <x v="1"/>
    <x v="1"/>
  </r>
  <r>
    <x v="4370"/>
    <n v="16.160499569999999"/>
    <n v="16.174999239999998"/>
    <n v="15.881999970000001"/>
    <n v="16.030000690000001"/>
    <n v="72760000"/>
    <n v="0.29299926999999748"/>
    <x v="1"/>
    <x v="0"/>
    <x v="1"/>
  </r>
  <r>
    <x v="4371"/>
    <n v="16.0909996"/>
    <n v="16.1875"/>
    <n v="15.94999981"/>
    <n v="16.024999619999999"/>
    <n v="38492000"/>
    <n v="0.23750019000000044"/>
    <x v="1"/>
    <x v="1"/>
    <x v="2"/>
  </r>
  <r>
    <x v="4372"/>
    <n v="16.12199974"/>
    <n v="16.17149925"/>
    <n v="15.92549992"/>
    <n v="16.068000789999999"/>
    <n v="52724000"/>
    <n v="0.24599933000000007"/>
    <x v="1"/>
    <x v="1"/>
    <x v="2"/>
  </r>
  <r>
    <x v="4373"/>
    <n v="15.87300014"/>
    <n v="16.10849953"/>
    <n v="15.77750015"/>
    <n v="16.101999280000001"/>
    <n v="61782000"/>
    <n v="0.33099937999999973"/>
    <x v="0"/>
    <x v="1"/>
    <x v="1"/>
  </r>
  <r>
    <x v="4374"/>
    <n v="15.9204998"/>
    <n v="15.926500320000001"/>
    <n v="15.56550026"/>
    <n v="15.84599972"/>
    <n v="71078000"/>
    <n v="0.36100006000000029"/>
    <x v="1"/>
    <x v="0"/>
    <x v="1"/>
  </r>
  <r>
    <x v="4375"/>
    <n v="16.13699913"/>
    <n v="16.257999420000001"/>
    <n v="15.976499560000001"/>
    <n v="16.01799965"/>
    <n v="60748000"/>
    <n v="0.28149986000000027"/>
    <x v="1"/>
    <x v="0"/>
    <x v="1"/>
  </r>
  <r>
    <x v="4376"/>
    <n v="16.11000061"/>
    <n v="16.206499099999998"/>
    <n v="15.97999954"/>
    <n v="16.174999239999998"/>
    <n v="45806000"/>
    <n v="0.22649955999999882"/>
    <x v="0"/>
    <x v="1"/>
    <x v="1"/>
  </r>
  <r>
    <x v="4377"/>
    <n v="15.84899998"/>
    <n v="16.100000380000001"/>
    <n v="15.83349991"/>
    <n v="15.9715004"/>
    <n v="47308000"/>
    <n v="0.26650047000000043"/>
    <x v="0"/>
    <x v="1"/>
    <x v="1"/>
  </r>
  <r>
    <x v="4378"/>
    <n v="16.135000229999999"/>
    <n v="16.20549965"/>
    <n v="15.70699978"/>
    <n v="15.82900047"/>
    <n v="69056000"/>
    <n v="0.49849986999999985"/>
    <x v="1"/>
    <x v="1"/>
    <x v="2"/>
  </r>
  <r>
    <x v="4379"/>
    <n v="15.76850033"/>
    <n v="16.113500599999998"/>
    <n v="15.725999829999999"/>
    <n v="16.07449913"/>
    <n v="71758000"/>
    <n v="0.38750076999999905"/>
    <x v="0"/>
    <x v="1"/>
    <x v="1"/>
  </r>
  <r>
    <x v="4380"/>
    <n v="15.569499970000001"/>
    <n v="15.88850021"/>
    <n v="15.569000239999999"/>
    <n v="15.70100021"/>
    <n v="73638000"/>
    <n v="0.31949997000000074"/>
    <x v="0"/>
    <x v="1"/>
    <x v="1"/>
  </r>
  <r>
    <x v="4381"/>
    <n v="15.322500229999999"/>
    <n v="15.65999985"/>
    <n v="15.17350006"/>
    <n v="15.493499760000001"/>
    <n v="87278000"/>
    <n v="0.48649978999999988"/>
    <x v="0"/>
    <x v="0"/>
    <x v="0"/>
  </r>
  <r>
    <x v="4382"/>
    <n v="15.415499690000001"/>
    <n v="15.61200047"/>
    <n v="15.287500380000001"/>
    <n v="15.399999619999999"/>
    <n v="67716000"/>
    <n v="0.32450008999999902"/>
    <x v="1"/>
    <x v="1"/>
    <x v="2"/>
  </r>
  <r>
    <x v="4383"/>
    <n v="15.29850006"/>
    <n v="15.39500046"/>
    <n v="14.954999920000001"/>
    <n v="15.21749973"/>
    <n v="106878000"/>
    <n v="0.44000053999999977"/>
    <x v="1"/>
    <x v="0"/>
    <x v="1"/>
  </r>
  <r>
    <x v="4384"/>
    <n v="15.14299965"/>
    <n v="15.3409996"/>
    <n v="14.69149971"/>
    <n v="14.69149971"/>
    <n v="94626000"/>
    <n v="0.64949988999999952"/>
    <x v="1"/>
    <x v="0"/>
    <x v="1"/>
  </r>
  <r>
    <x v="4385"/>
    <n v="15.182000159999999"/>
    <n v="15.460000040000001"/>
    <n v="15.135999679999999"/>
    <n v="15.357500079999999"/>
    <n v="88102000"/>
    <n v="0.32400036000000121"/>
    <x v="0"/>
    <x v="0"/>
    <x v="0"/>
  </r>
  <r>
    <x v="4386"/>
    <n v="15.31050014"/>
    <n v="15.32649994"/>
    <n v="15.100999829999999"/>
    <n v="15.147500040000001"/>
    <n v="64690000"/>
    <n v="0.22550011000000048"/>
    <x v="1"/>
    <x v="1"/>
    <x v="2"/>
  </r>
  <r>
    <x v="4387"/>
    <n v="15.76650047"/>
    <n v="15.78199959"/>
    <n v="15.353500370000001"/>
    <n v="15.494999890000001"/>
    <n v="71186000"/>
    <n v="0.42849921999999907"/>
    <x v="1"/>
    <x v="0"/>
    <x v="1"/>
  </r>
  <r>
    <x v="4388"/>
    <n v="15.648500439999999"/>
    <n v="15.949000359999999"/>
    <n v="15.631999970000001"/>
    <n v="15.771499629999999"/>
    <n v="62518000"/>
    <n v="0.31700038999999869"/>
    <x v="0"/>
    <x v="1"/>
    <x v="1"/>
  </r>
  <r>
    <x v="4389"/>
    <n v="15.6590004"/>
    <n v="15.84000015"/>
    <n v="15.56999969"/>
    <n v="15.670000079999999"/>
    <n v="180764000"/>
    <n v="0.27000046000000033"/>
    <x v="0"/>
    <x v="1"/>
    <x v="1"/>
  </r>
  <r>
    <x v="4390"/>
    <n v="14.352999690000001"/>
    <n v="14.69050026"/>
    <n v="14.19999981"/>
    <n v="14.22000027"/>
    <n v="396022000"/>
    <n v="0.49050045000000075"/>
    <x v="1"/>
    <x v="0"/>
    <x v="1"/>
  </r>
  <r>
    <x v="4391"/>
    <n v="14.49849987"/>
    <n v="14.52099991"/>
    <n v="14.251000400000001"/>
    <n v="14.28499985"/>
    <n v="119012000"/>
    <n v="0.26999950999999989"/>
    <x v="1"/>
    <x v="0"/>
    <x v="1"/>
  </r>
  <r>
    <x v="4392"/>
    <n v="14.77950001"/>
    <n v="14.899999619999999"/>
    <n v="14.48799992"/>
    <n v="14.48799992"/>
    <n v="111452000"/>
    <n v="0.41199969999999908"/>
    <x v="1"/>
    <x v="0"/>
    <x v="1"/>
  </r>
  <r>
    <x v="4393"/>
    <n v="14.70600033"/>
    <n v="14.98050022"/>
    <n v="14.6534996"/>
    <n v="14.95549965"/>
    <n v="97638000"/>
    <n v="0.32700061999999974"/>
    <x v="0"/>
    <x v="0"/>
    <x v="0"/>
  </r>
  <r>
    <x v="4394"/>
    <n v="14.95349979"/>
    <n v="14.98700047"/>
    <n v="14.618000029999999"/>
    <n v="14.699000359999999"/>
    <n v="81104000"/>
    <n v="0.36900044000000065"/>
    <x v="1"/>
    <x v="1"/>
    <x v="2"/>
  </r>
  <r>
    <x v="4395"/>
    <n v="15.272999759999999"/>
    <n v="15.286000250000001"/>
    <n v="15.07499981"/>
    <n v="15.25749969"/>
    <n v="91014000"/>
    <n v="0.21100044000000118"/>
    <x v="1"/>
    <x v="0"/>
    <x v="1"/>
  </r>
  <r>
    <x v="4396"/>
    <n v="15.286000250000001"/>
    <n v="15.400500299999999"/>
    <n v="15.161999700000001"/>
    <n v="15.31200027"/>
    <n v="64850000"/>
    <n v="0.23850059999999829"/>
    <x v="0"/>
    <x v="1"/>
    <x v="1"/>
  </r>
  <r>
    <x v="4397"/>
    <n v="15.14050007"/>
    <n v="15.212499619999999"/>
    <n v="15.008500099999999"/>
    <n v="15.19950008"/>
    <n v="68548000"/>
    <n v="0.20399951999999999"/>
    <x v="0"/>
    <x v="1"/>
    <x v="1"/>
  </r>
  <r>
    <x v="4398"/>
    <n v="14.82600021"/>
    <n v="15.19999981"/>
    <n v="14.708000180000001"/>
    <n v="15.150500299999999"/>
    <n v="93490000"/>
    <n v="0.49199962999999869"/>
    <x v="0"/>
    <x v="0"/>
    <x v="0"/>
  </r>
  <r>
    <x v="4399"/>
    <n v="14.83199978"/>
    <n v="14.850000380000001"/>
    <n v="14.61450005"/>
    <n v="14.834500309999999"/>
    <n v="75162000"/>
    <n v="0.2355003300000007"/>
    <x v="0"/>
    <x v="0"/>
    <x v="0"/>
  </r>
  <r>
    <x v="4400"/>
    <n v="14.993000029999999"/>
    <n v="14.99950027"/>
    <n v="14.81449986"/>
    <n v="14.89099979"/>
    <n v="52948000"/>
    <n v="0.18500041000000067"/>
    <x v="1"/>
    <x v="1"/>
    <x v="2"/>
  </r>
  <r>
    <x v="4401"/>
    <n v="15.255499840000001"/>
    <n v="15.289999959999999"/>
    <n v="15"/>
    <n v="15"/>
    <n v="56182000"/>
    <n v="0.28999995999999939"/>
    <x v="1"/>
    <x v="1"/>
    <x v="2"/>
  </r>
  <r>
    <x v="4402"/>
    <n v="15.60050011"/>
    <n v="15.61900043"/>
    <n v="15.182499890000001"/>
    <n v="15.29699993"/>
    <n v="76072000"/>
    <n v="0.43650053999999905"/>
    <x v="1"/>
    <x v="0"/>
    <x v="1"/>
  </r>
  <r>
    <x v="4403"/>
    <n v="15.57549953"/>
    <n v="15.62899971"/>
    <n v="15.43949986"/>
    <n v="15.537500380000001"/>
    <n v="43660000"/>
    <n v="0.18949985000000069"/>
    <x v="1"/>
    <x v="1"/>
    <x v="2"/>
  </r>
  <r>
    <x v="4404"/>
    <n v="15.824000359999999"/>
    <n v="15.89449978"/>
    <n v="15.57549953"/>
    <n v="15.600000380000001"/>
    <n v="73728000"/>
    <n v="0.31900025000000021"/>
    <x v="1"/>
    <x v="1"/>
    <x v="2"/>
  </r>
  <r>
    <x v="4405"/>
    <n v="16.39100075"/>
    <n v="16.643999099999998"/>
    <n v="15.81999969"/>
    <n v="15.855999949999999"/>
    <n v="177556000"/>
    <n v="0.82399940999999899"/>
    <x v="1"/>
    <x v="0"/>
    <x v="1"/>
  </r>
  <r>
    <x v="4406"/>
    <n v="16.152500150000002"/>
    <n v="16.399999619999999"/>
    <n v="15.901499749999999"/>
    <n v="16.322000500000001"/>
    <n v="95698000"/>
    <n v="0.49849986999999985"/>
    <x v="0"/>
    <x v="0"/>
    <x v="0"/>
  </r>
  <r>
    <x v="4407"/>
    <n v="16.246500019999999"/>
    <n v="16.478000640000001"/>
    <n v="16.162500380000001"/>
    <n v="16.19949913"/>
    <n v="70990000"/>
    <n v="0.31550026000000031"/>
    <x v="1"/>
    <x v="0"/>
    <x v="1"/>
  </r>
  <r>
    <x v="4408"/>
    <n v="16.326999659999998"/>
    <n v="16.420000080000001"/>
    <n v="16.20100021"/>
    <n v="16.362499239999998"/>
    <n v="65632000"/>
    <n v="0.2189998700000011"/>
    <x v="0"/>
    <x v="1"/>
    <x v="1"/>
  </r>
  <r>
    <x v="4409"/>
    <n v="16.527000430000001"/>
    <n v="16.633499149999999"/>
    <n v="16.16650009"/>
    <n v="16.200000760000002"/>
    <n v="68734000"/>
    <n v="0.46699905999999913"/>
    <x v="1"/>
    <x v="1"/>
    <x v="2"/>
  </r>
  <r>
    <x v="4410"/>
    <n v="16.631500240000001"/>
    <n v="16.91650009"/>
    <n v="16.573499680000001"/>
    <n v="16.77099991"/>
    <n v="89332000"/>
    <n v="0.34300040999999837"/>
    <x v="0"/>
    <x v="0"/>
    <x v="0"/>
  </r>
  <r>
    <x v="4411"/>
    <n v="16.781999590000002"/>
    <n v="16.869499210000001"/>
    <n v="16.68000031"/>
    <n v="16.739000319999999"/>
    <n v="55084000"/>
    <n v="0.18949890000000025"/>
    <x v="1"/>
    <x v="0"/>
    <x v="1"/>
  </r>
  <r>
    <x v="4412"/>
    <n v="16.752000809999998"/>
    <n v="16.816499709999999"/>
    <n v="16.56399918"/>
    <n v="16.76350021"/>
    <n v="51300000"/>
    <n v="0.25250052999999895"/>
    <x v="0"/>
    <x v="0"/>
    <x v="0"/>
  </r>
  <r>
    <x v="4413"/>
    <n v="16.678499219999999"/>
    <n v="16.732500080000001"/>
    <n v="16.587499619999999"/>
    <n v="16.68899918"/>
    <n v="39672000"/>
    <n v="0.14500046000000211"/>
    <x v="0"/>
    <x v="1"/>
    <x v="1"/>
  </r>
  <r>
    <x v="4414"/>
    <n v="16.931999210000001"/>
    <n v="17.062999730000001"/>
    <n v="16.801500319999999"/>
    <n v="16.801500319999999"/>
    <n v="61036000"/>
    <n v="0.26149941000000254"/>
    <x v="1"/>
    <x v="1"/>
    <x v="2"/>
  </r>
  <r>
    <x v="4415"/>
    <n v="16.299999239999998"/>
    <n v="17.031999590000002"/>
    <n v="16.29649925"/>
    <n v="16.90600014"/>
    <n v="98898000"/>
    <n v="0.73550034000000153"/>
    <x v="0"/>
    <x v="0"/>
    <x v="0"/>
  </r>
  <r>
    <x v="4416"/>
    <n v="16.31550026"/>
    <n v="16.396499630000001"/>
    <n v="16.162500380000001"/>
    <n v="16.375"/>
    <n v="55806000"/>
    <n v="0.2339992500000001"/>
    <x v="0"/>
    <x v="1"/>
    <x v="1"/>
  </r>
  <r>
    <x v="4417"/>
    <n v="15.82499981"/>
    <n v="16.338499070000001"/>
    <n v="15.71800041"/>
    <n v="16.286500929999999"/>
    <n v="113620000"/>
    <n v="0.62049866000000087"/>
    <x v="0"/>
    <x v="0"/>
    <x v="0"/>
  </r>
  <r>
    <x v="4418"/>
    <n v="15.8465004"/>
    <n v="15.92949963"/>
    <n v="15.67350006"/>
    <n v="15.776499749999999"/>
    <n v="65806000"/>
    <n v="0.25599957000000018"/>
    <x v="1"/>
    <x v="0"/>
    <x v="1"/>
  </r>
  <r>
    <x v="4419"/>
    <n v="15.631500239999999"/>
    <n v="15.8465004"/>
    <n v="15.541999819999999"/>
    <n v="15.84000015"/>
    <n v="65304000"/>
    <n v="0.30450058000000091"/>
    <x v="0"/>
    <x v="1"/>
    <x v="1"/>
  </r>
  <r>
    <x v="4420"/>
    <n v="15.33199978"/>
    <n v="15.82800007"/>
    <n v="15.24100018"/>
    <n v="15.57849979"/>
    <n v="72784000"/>
    <n v="0.58699988999999952"/>
    <x v="0"/>
    <x v="1"/>
    <x v="1"/>
  </r>
  <r>
    <x v="4421"/>
    <n v="15.625"/>
    <n v="15.682000159999999"/>
    <n v="15.057000159999999"/>
    <n v="15.14949989"/>
    <n v="80990000"/>
    <n v="0.625"/>
    <x v="1"/>
    <x v="0"/>
    <x v="1"/>
  </r>
  <r>
    <x v="4422"/>
    <n v="15.291999819999999"/>
    <n v="15.659500120000001"/>
    <n v="15.23400021"/>
    <n v="15.600000380000001"/>
    <n v="64918000"/>
    <n v="0.42549991000000098"/>
    <x v="0"/>
    <x v="1"/>
    <x v="1"/>
  </r>
  <r>
    <x v="4423"/>
    <n v="15.368000029999999"/>
    <n v="15.631999970000001"/>
    <n v="15.30049992"/>
    <n v="15.39449978"/>
    <n v="65258000"/>
    <n v="0.33150005000000071"/>
    <x v="0"/>
    <x v="0"/>
    <x v="0"/>
  </r>
  <r>
    <x v="4424"/>
    <n v="15.36600018"/>
    <n v="15.53199959"/>
    <n v="15.150500299999999"/>
    <n v="15.19950008"/>
    <n v="63070000"/>
    <n v="0.38149929000000071"/>
    <x v="1"/>
    <x v="1"/>
    <x v="2"/>
  </r>
  <r>
    <x v="4425"/>
    <n v="15.30350018"/>
    <n v="15.54300022"/>
    <n v="15.107500079999999"/>
    <n v="15.44349957"/>
    <n v="76832000"/>
    <n v="0.43550014000000026"/>
    <x v="0"/>
    <x v="1"/>
    <x v="1"/>
  </r>
  <r>
    <x v="4426"/>
    <n v="14.75300026"/>
    <n v="15.224499700000001"/>
    <n v="14.75049973"/>
    <n v="15.21749973"/>
    <n v="130026000"/>
    <n v="0.47399997000000127"/>
    <x v="0"/>
    <x v="0"/>
    <x v="0"/>
  </r>
  <r>
    <x v="4427"/>
    <n v="14.944000239999999"/>
    <n v="14.98349953"/>
    <n v="14.651499749999999"/>
    <n v="14.81849957"/>
    <n v="88670000"/>
    <n v="0.3319997800000003"/>
    <x v="1"/>
    <x v="1"/>
    <x v="2"/>
  </r>
  <r>
    <x v="4428"/>
    <n v="14.886500359999999"/>
    <n v="15.225000380000001"/>
    <n v="14.662500380000001"/>
    <n v="15.20049953"/>
    <n v="154762000"/>
    <n v="0.5625"/>
    <x v="0"/>
    <x v="1"/>
    <x v="1"/>
  </r>
  <r>
    <x v="4429"/>
    <n v="14.994999890000001"/>
    <n v="15.07699966"/>
    <n v="14.77600002"/>
    <n v="14.84549999"/>
    <n v="174182000"/>
    <n v="0.30099964000000057"/>
    <x v="1"/>
    <x v="0"/>
    <x v="1"/>
  </r>
  <r>
    <x v="4430"/>
    <n v="15.32699966"/>
    <n v="15.368000029999999"/>
    <n v="15.097000120000001"/>
    <n v="15.097000120000001"/>
    <n v="80076000"/>
    <n v="0.27099990999999868"/>
    <x v="1"/>
    <x v="0"/>
    <x v="1"/>
  </r>
  <r>
    <x v="4431"/>
    <n v="15.31449986"/>
    <n v="15.37450027"/>
    <n v="15.162500380000001"/>
    <n v="15.34899998"/>
    <n v="54274000"/>
    <n v="0.21199988999999952"/>
    <x v="0"/>
    <x v="0"/>
    <x v="0"/>
  </r>
  <r>
    <x v="4432"/>
    <n v="15.151499749999999"/>
    <n v="15.350000380000001"/>
    <n v="15.144000050000001"/>
    <n v="15.319000239999999"/>
    <n v="30276000"/>
    <n v="0.20600033000000018"/>
    <x v="0"/>
    <x v="1"/>
    <x v="1"/>
  </r>
  <r>
    <x v="4433"/>
    <n v="15.4545002"/>
    <n v="15.538999560000001"/>
    <n v="15.19050026"/>
    <n v="15.25"/>
    <n v="57876000"/>
    <n v="0.34849930000000029"/>
    <x v="1"/>
    <x v="1"/>
    <x v="2"/>
  </r>
  <r>
    <x v="4434"/>
    <n v="15.602000240000001"/>
    <n v="15.71350002"/>
    <n v="15.32900047"/>
    <n v="15.392499920000001"/>
    <n v="60180000"/>
    <n v="0.38449954999999925"/>
    <x v="1"/>
    <x v="0"/>
    <x v="1"/>
  </r>
  <r>
    <x v="4435"/>
    <n v="15.51500034"/>
    <n v="15.696999549999999"/>
    <n v="15.46700001"/>
    <n v="15.49549961"/>
    <n v="41860000"/>
    <n v="0.22999953999999967"/>
    <x v="1"/>
    <x v="0"/>
    <x v="1"/>
  </r>
  <r>
    <x v="4436"/>
    <n v="15.517499920000001"/>
    <n v="15.649000170000001"/>
    <n v="15.50049973"/>
    <n v="15.57750034"/>
    <n v="40960000"/>
    <n v="0.14850044000000118"/>
    <x v="0"/>
    <x v="1"/>
    <x v="1"/>
  </r>
  <r>
    <x v="4437"/>
    <n v="15.425999640000001"/>
    <n v="15.73750019"/>
    <n v="15.347999570000001"/>
    <n v="15.62899971"/>
    <n v="55664000"/>
    <n v="0.38950061999999974"/>
    <x v="0"/>
    <x v="0"/>
    <x v="0"/>
  </r>
  <r>
    <x v="4438"/>
    <n v="15.10949993"/>
    <n v="15.41899967"/>
    <n v="15.04249954"/>
    <n v="15.35050011"/>
    <n v="55484000"/>
    <n v="0.37650013000000015"/>
    <x v="0"/>
    <x v="1"/>
    <x v="1"/>
  </r>
  <r>
    <x v="4439"/>
    <n v="14.76449966"/>
    <n v="15.149999619999999"/>
    <n v="14.61900043"/>
    <n v="15.11200047"/>
    <n v="70380000"/>
    <n v="0.53099918999999929"/>
    <x v="0"/>
    <x v="0"/>
    <x v="0"/>
  </r>
  <r>
    <x v="4440"/>
    <n v="14.92099953"/>
    <n v="15.06400013"/>
    <n v="14.76650047"/>
    <n v="14.875"/>
    <n v="52806000"/>
    <n v="0.29749965999999972"/>
    <x v="1"/>
    <x v="1"/>
    <x v="2"/>
  </r>
  <r>
    <x v="4441"/>
    <n v="15.022999759999999"/>
    <n v="15.15699959"/>
    <n v="14.805500029999999"/>
    <n v="15.01599979"/>
    <n v="61768000"/>
    <n v="0.3514995600000006"/>
    <x v="1"/>
    <x v="0"/>
    <x v="1"/>
  </r>
  <r>
    <x v="4442"/>
    <n v="14.8465004"/>
    <n v="15.14350033"/>
    <n v="14.833999629999999"/>
    <n v="15.074000359999999"/>
    <n v="51848000"/>
    <n v="0.30950070000000096"/>
    <x v="0"/>
    <x v="1"/>
    <x v="1"/>
  </r>
  <r>
    <x v="4443"/>
    <n v="14.57050037"/>
    <n v="14.92549992"/>
    <n v="14.463999749999999"/>
    <n v="14.87800026"/>
    <n v="68428000"/>
    <n v="0.46150017000000076"/>
    <x v="0"/>
    <x v="1"/>
    <x v="1"/>
  </r>
  <r>
    <x v="4444"/>
    <n v="14.73700047"/>
    <n v="15.07499981"/>
    <n v="14.66149998"/>
    <n v="14.873999599999999"/>
    <n v="82728000"/>
    <n v="0.41349982999999924"/>
    <x v="0"/>
    <x v="1"/>
    <x v="1"/>
  </r>
  <r>
    <x v="4445"/>
    <n v="14.663499829999999"/>
    <n v="14.7954998"/>
    <n v="14.32499981"/>
    <n v="14.5965004"/>
    <n v="110774000"/>
    <n v="0.47049999000000042"/>
    <x v="1"/>
    <x v="0"/>
    <x v="1"/>
  </r>
  <r>
    <x v="4446"/>
    <n v="14.34749985"/>
    <n v="14.80000019"/>
    <n v="14.3409996"/>
    <n v="14.69999981"/>
    <n v="88384000"/>
    <n v="0.45900059000000049"/>
    <x v="0"/>
    <x v="0"/>
    <x v="0"/>
  </r>
  <r>
    <x v="4447"/>
    <n v="14.536999700000001"/>
    <n v="14.539500240000001"/>
    <n v="14.26249981"/>
    <n v="14.31400013"/>
    <n v="69564000"/>
    <n v="0.27700043000000107"/>
    <x v="1"/>
    <x v="0"/>
    <x v="1"/>
  </r>
  <r>
    <x v="4448"/>
    <n v="14.472000120000001"/>
    <n v="14.66800022"/>
    <n v="14.319499970000001"/>
    <n v="14.62950039"/>
    <n v="61502000"/>
    <n v="0.34850024999999896"/>
    <x v="0"/>
    <x v="1"/>
    <x v="1"/>
  </r>
  <r>
    <x v="4449"/>
    <n v="14.86250019"/>
    <n v="15.30000019"/>
    <n v="14.36299992"/>
    <n v="14.48200035"/>
    <n v="201302000"/>
    <n v="0.93700027000000041"/>
    <x v="1"/>
    <x v="0"/>
    <x v="1"/>
  </r>
  <r>
    <x v="4450"/>
    <n v="15.51599979"/>
    <n v="15.61250019"/>
    <n v="15"/>
    <n v="15"/>
    <n v="107252000"/>
    <n v="0.61250019000000044"/>
    <x v="1"/>
    <x v="0"/>
    <x v="1"/>
  </r>
  <r>
    <x v="4451"/>
    <n v="15.619500159999999"/>
    <n v="15.8465004"/>
    <n v="15.385999679999999"/>
    <n v="15.40400028"/>
    <n v="89928000"/>
    <n v="0.46050072000000064"/>
    <x v="1"/>
    <x v="0"/>
    <x v="1"/>
  </r>
  <r>
    <x v="4452"/>
    <n v="15.4829998"/>
    <n v="15.649999619999999"/>
    <n v="15.376000400000001"/>
    <n v="15.5909996"/>
    <n v="63394000"/>
    <n v="0.27399921999999854"/>
    <x v="0"/>
    <x v="0"/>
    <x v="0"/>
  </r>
  <r>
    <x v="4453"/>
    <n v="15.337499619999999"/>
    <n v="15.51200008"/>
    <n v="15.131500239999999"/>
    <n v="15.31499958"/>
    <n v="58406000"/>
    <n v="0.38049984000000059"/>
    <x v="1"/>
    <x v="1"/>
    <x v="2"/>
  </r>
  <r>
    <x v="4454"/>
    <n v="15.19550037"/>
    <n v="15.57549953"/>
    <n v="15.18999958"/>
    <n v="15.490500450000001"/>
    <n v="61276000"/>
    <n v="0.38549994999999981"/>
    <x v="0"/>
    <x v="1"/>
    <x v="1"/>
  </r>
  <r>
    <x v="4455"/>
    <n v="15.588999749999999"/>
    <n v="15.64000034"/>
    <n v="14.96650028"/>
    <n v="15.23649979"/>
    <n v="173132000"/>
    <n v="0.67350006000000029"/>
    <x v="1"/>
    <x v="1"/>
    <x v="2"/>
  </r>
  <r>
    <x v="4456"/>
    <n v="17.726499560000001"/>
    <n v="17.975000380000001"/>
    <n v="17.03700066"/>
    <n v="17.315999980000001"/>
    <n v="477122000"/>
    <n v="0.93799972000000054"/>
    <x v="1"/>
    <x v="0"/>
    <x v="1"/>
  </r>
  <r>
    <x v="4457"/>
    <n v="18.2234993"/>
    <n v="18.25"/>
    <n v="17.500499730000001"/>
    <n v="17.502500529999999"/>
    <n v="204638000"/>
    <n v="0.74950026999999864"/>
    <x v="1"/>
    <x v="0"/>
    <x v="1"/>
  </r>
  <r>
    <x v="4458"/>
    <n v="18.177499770000001"/>
    <n v="18.39100075"/>
    <n v="18.01049995"/>
    <n v="18.014499659999998"/>
    <n v="124252000"/>
    <n v="0.38050080000000008"/>
    <x v="1"/>
    <x v="0"/>
    <x v="1"/>
  </r>
  <r>
    <x v="4459"/>
    <n v="18.237499239999998"/>
    <n v="18.375"/>
    <n v="17.911500929999999"/>
    <n v="17.919000629999999"/>
    <n v="83398000"/>
    <n v="0.46349907000000101"/>
    <x v="1"/>
    <x v="1"/>
    <x v="2"/>
  </r>
  <r>
    <x v="4460"/>
    <n v="18.694499969999999"/>
    <n v="18.940000529999999"/>
    <n v="18.295000080000001"/>
    <n v="18.299999239999998"/>
    <n v="144952000"/>
    <n v="0.64500044999999773"/>
    <x v="1"/>
    <x v="0"/>
    <x v="1"/>
  </r>
  <r>
    <x v="4461"/>
    <n v="18.7140007"/>
    <n v="18.79949951"/>
    <n v="18.55050087"/>
    <n v="18.743499759999999"/>
    <n v="77848000"/>
    <n v="0.24899863999999994"/>
    <x v="0"/>
    <x v="0"/>
    <x v="0"/>
  </r>
  <r>
    <x v="4462"/>
    <n v="18.527999879999999"/>
    <n v="18.720500950000002"/>
    <n v="18.36000061"/>
    <n v="18.549999239999998"/>
    <n v="54492000"/>
    <n v="0.36050034000000153"/>
    <x v="0"/>
    <x v="0"/>
    <x v="0"/>
  </r>
  <r>
    <x v="4463"/>
    <n v="18.649999619999999"/>
    <n v="18.715000150000002"/>
    <n v="18.42550087"/>
    <n v="18.55949974"/>
    <n v="45744000"/>
    <n v="0.28949928000000114"/>
    <x v="1"/>
    <x v="1"/>
    <x v="2"/>
  </r>
  <r>
    <x v="4464"/>
    <n v="18.756999969999999"/>
    <n v="18.854999540000001"/>
    <n v="18.55500031"/>
    <n v="18.561500550000002"/>
    <n v="55730000"/>
    <n v="0.29999923000000095"/>
    <x v="1"/>
    <x v="1"/>
    <x v="2"/>
  </r>
  <r>
    <x v="4465"/>
    <n v="18.85849953"/>
    <n v="18.92550087"/>
    <n v="18.657499309999999"/>
    <n v="18.754999160000001"/>
    <n v="55822000"/>
    <n v="0.26800156000000186"/>
    <x v="1"/>
    <x v="1"/>
    <x v="2"/>
  </r>
  <r>
    <x v="4466"/>
    <n v="19.091499330000001"/>
    <n v="19.149999619999999"/>
    <n v="18.850500109999999"/>
    <n v="18.920499800000002"/>
    <n v="69502000"/>
    <n v="0.29949951000000041"/>
    <x v="1"/>
    <x v="1"/>
    <x v="2"/>
  </r>
  <r>
    <x v="4467"/>
    <n v="18.771499630000001"/>
    <n v="18.999500269999999"/>
    <n v="18.633499149999999"/>
    <n v="18.885999680000001"/>
    <n v="73464000"/>
    <n v="0.36600111999999996"/>
    <x v="0"/>
    <x v="0"/>
    <x v="0"/>
  </r>
  <r>
    <x v="4468"/>
    <n v="18.668500900000002"/>
    <n v="18.836999890000001"/>
    <n v="18.642499919999999"/>
    <n v="18.68899918"/>
    <n v="53012000"/>
    <n v="0.19449997000000252"/>
    <x v="0"/>
    <x v="1"/>
    <x v="1"/>
  </r>
  <r>
    <x v="4469"/>
    <n v="18.950000760000002"/>
    <n v="19.09399986"/>
    <n v="18.67149925"/>
    <n v="18.67449951"/>
    <n v="59076000"/>
    <n v="0.42250061000000017"/>
    <x v="1"/>
    <x v="1"/>
    <x v="2"/>
  </r>
  <r>
    <x v="4470"/>
    <n v="19.18300056"/>
    <n v="19.184999470000001"/>
    <n v="18.791999820000001"/>
    <n v="18.930999759999999"/>
    <n v="65160000"/>
    <n v="0.39299965000000014"/>
    <x v="1"/>
    <x v="0"/>
    <x v="1"/>
  </r>
  <r>
    <x v="4471"/>
    <n v="19.006999969999999"/>
    <n v="19.226999280000001"/>
    <n v="18.899999619999999"/>
    <n v="19.17200089"/>
    <n v="43540000"/>
    <n v="0.32699966000000202"/>
    <x v="0"/>
    <x v="0"/>
    <x v="0"/>
  </r>
  <r>
    <x v="4472"/>
    <n v="18.929500579999999"/>
    <n v="19.024000170000001"/>
    <n v="18.80800056"/>
    <n v="18.932500839999999"/>
    <n v="38416000"/>
    <n v="0.21599961000000079"/>
    <x v="0"/>
    <x v="1"/>
    <x v="1"/>
  </r>
  <r>
    <x v="4473"/>
    <n v="19.268499370000001"/>
    <n v="19.392499919999999"/>
    <n v="18.826999659999998"/>
    <n v="18.863500599999998"/>
    <n v="63490000"/>
    <n v="0.56550026000000031"/>
    <x v="1"/>
    <x v="0"/>
    <x v="1"/>
  </r>
  <r>
    <x v="4474"/>
    <n v="19.239999770000001"/>
    <n v="19.46850014"/>
    <n v="19.163999560000001"/>
    <n v="19.20350075"/>
    <n v="53742000"/>
    <n v="0.30450057999999913"/>
    <x v="1"/>
    <x v="0"/>
    <x v="1"/>
  </r>
  <r>
    <x v="4475"/>
    <n v="19.007999420000001"/>
    <n v="19.29949951"/>
    <n v="18.98950005"/>
    <n v="19.200000760000002"/>
    <n v="50646000"/>
    <n v="0.30999946000000023"/>
    <x v="0"/>
    <x v="0"/>
    <x v="0"/>
  </r>
  <r>
    <x v="4476"/>
    <n v="19.283000950000002"/>
    <n v="19.295000080000001"/>
    <n v="18.974000929999999"/>
    <n v="19.042499540000001"/>
    <n v="42784000"/>
    <n v="0.32099915000000223"/>
    <x v="1"/>
    <x v="0"/>
    <x v="1"/>
  </r>
  <r>
    <x v="4477"/>
    <n v="19.230499269999999"/>
    <n v="19.30500031"/>
    <n v="19.079999919999999"/>
    <n v="19.197500229999999"/>
    <n v="38930000"/>
    <n v="0.22500039000000172"/>
    <x v="1"/>
    <x v="1"/>
    <x v="2"/>
  </r>
  <r>
    <x v="4478"/>
    <n v="19.135999680000001"/>
    <n v="19.395000459999999"/>
    <n v="19.10950089"/>
    <n v="19.285499569999999"/>
    <n v="45182000"/>
    <n v="0.28549956999999893"/>
    <x v="0"/>
    <x v="1"/>
    <x v="1"/>
  </r>
  <r>
    <x v="4479"/>
    <n v="19.39150047"/>
    <n v="19.42099953"/>
    <n v="19.194499969999999"/>
    <n v="19.280500409999998"/>
    <n v="53870000"/>
    <n v="0.2264995600000006"/>
    <x v="1"/>
    <x v="0"/>
    <x v="1"/>
  </r>
  <r>
    <x v="4480"/>
    <n v="19.00449944"/>
    <n v="19.350000380000001"/>
    <n v="18.944000240000001"/>
    <n v="19.275999070000001"/>
    <n v="52540000"/>
    <n v="0.40600013999999973"/>
    <x v="0"/>
    <x v="0"/>
    <x v="0"/>
  </r>
  <r>
    <x v="4481"/>
    <n v="18.927999499999999"/>
    <n v="18.966499330000001"/>
    <n v="18.763999940000001"/>
    <n v="18.920000080000001"/>
    <n v="46228000"/>
    <n v="0.20249938999999983"/>
    <x v="1"/>
    <x v="1"/>
    <x v="2"/>
  </r>
  <r>
    <x v="4482"/>
    <n v="18.475500109999999"/>
    <n v="18.88850021"/>
    <n v="18.458999630000001"/>
    <n v="18.872499470000001"/>
    <n v="62420000"/>
    <n v="0.42950057999999913"/>
    <x v="0"/>
    <x v="0"/>
    <x v="0"/>
  </r>
  <r>
    <x v="4483"/>
    <n v="18.318500520000001"/>
    <n v="18.667499540000001"/>
    <n v="18.312999730000001"/>
    <n v="18.530500409999998"/>
    <n v="49902000"/>
    <n v="0.35449981000000008"/>
    <x v="0"/>
    <x v="1"/>
    <x v="1"/>
  </r>
  <r>
    <x v="4484"/>
    <n v="18.711999890000001"/>
    <n v="18.774999619999999"/>
    <n v="18.375999449999998"/>
    <n v="18.440999980000001"/>
    <n v="56200000"/>
    <n v="0.39900017000000076"/>
    <x v="1"/>
    <x v="0"/>
    <x v="1"/>
  </r>
  <r>
    <x v="4485"/>
    <n v="18.528999330000001"/>
    <n v="18.69949913"/>
    <n v="18.333999630000001"/>
    <n v="18.57600021"/>
    <n v="52234000"/>
    <n v="0.36549949999999853"/>
    <x v="0"/>
    <x v="0"/>
    <x v="0"/>
  </r>
  <r>
    <x v="4486"/>
    <n v="18.667499540000001"/>
    <n v="18.697000500000001"/>
    <n v="18.336000439999999"/>
    <n v="18.518999099999998"/>
    <n v="47082000"/>
    <n v="0.36100006000000207"/>
    <x v="1"/>
    <x v="0"/>
    <x v="1"/>
  </r>
  <r>
    <x v="4487"/>
    <n v="18.596000669999999"/>
    <n v="18.725000380000001"/>
    <n v="18.48200035"/>
    <n v="18.555500030000001"/>
    <n v="40740000"/>
    <n v="0.24300003000000103"/>
    <x v="1"/>
    <x v="1"/>
    <x v="2"/>
  </r>
  <r>
    <x v="4488"/>
    <n v="18.756999969999999"/>
    <n v="18.79949951"/>
    <n v="18.334999079999999"/>
    <n v="18.49850082"/>
    <n v="53082000"/>
    <n v="0.46450043000000107"/>
    <x v="1"/>
    <x v="0"/>
    <x v="1"/>
  </r>
  <r>
    <x v="4489"/>
    <n v="18.66200066"/>
    <n v="18.855499269999999"/>
    <n v="18.60950089"/>
    <n v="18.693500520000001"/>
    <n v="38314000"/>
    <n v="0.24599837999999963"/>
    <x v="0"/>
    <x v="1"/>
    <x v="1"/>
  </r>
  <r>
    <x v="4490"/>
    <n v="18.92449951"/>
    <n v="18.96850014"/>
    <n v="18.79599953"/>
    <n v="18.814500809999998"/>
    <n v="75272000"/>
    <n v="0.17250061000000017"/>
    <x v="1"/>
    <x v="0"/>
    <x v="1"/>
  </r>
  <r>
    <x v="4491"/>
    <n v="18.755500789999999"/>
    <n v="19.088499070000001"/>
    <n v="18.74699974"/>
    <n v="18.9034996"/>
    <n v="44786000"/>
    <n v="0.34149933000000132"/>
    <x v="0"/>
    <x v="0"/>
    <x v="0"/>
  </r>
  <r>
    <x v="4492"/>
    <n v="18.704500199999998"/>
    <n v="18.76199913"/>
    <n v="18.613500599999998"/>
    <n v="18.69949913"/>
    <n v="44564000"/>
    <n v="0.14849853000000124"/>
    <x v="1"/>
    <x v="1"/>
    <x v="2"/>
  </r>
  <r>
    <x v="4493"/>
    <n v="18.548000340000002"/>
    <n v="19.024999619999999"/>
    <n v="18.514499659999998"/>
    <n v="18.758499149999999"/>
    <n v="68590000"/>
    <n v="0.51049996000000064"/>
    <x v="0"/>
    <x v="0"/>
    <x v="0"/>
  </r>
  <r>
    <x v="4494"/>
    <n v="18.36750031"/>
    <n v="18.56999969"/>
    <n v="18.282499309999999"/>
    <n v="18.479499820000001"/>
    <n v="58600000"/>
    <n v="0.28750038000000089"/>
    <x v="0"/>
    <x v="0"/>
    <x v="0"/>
  </r>
  <r>
    <x v="4495"/>
    <n v="18.527999879999999"/>
    <n v="18.658500669999999"/>
    <n v="18.32850075"/>
    <n v="18.355499269999999"/>
    <n v="52196000"/>
    <n v="0.32999991999999878"/>
    <x v="1"/>
    <x v="0"/>
    <x v="1"/>
  </r>
  <r>
    <x v="4496"/>
    <n v="18.729499820000001"/>
    <n v="18.805999759999999"/>
    <n v="18.57749939"/>
    <n v="18.59350014"/>
    <n v="36418000"/>
    <n v="0.22850036999999901"/>
    <x v="1"/>
    <x v="1"/>
    <x v="2"/>
  </r>
  <r>
    <x v="4497"/>
    <n v="18.604999540000001"/>
    <n v="18.885000229999999"/>
    <n v="18.57550049"/>
    <n v="18.66200066"/>
    <n v="50122000"/>
    <n v="0.30949973999999969"/>
    <x v="0"/>
    <x v="0"/>
    <x v="0"/>
  </r>
  <r>
    <x v="4498"/>
    <n v="18.51300049"/>
    <n v="18.658000950000002"/>
    <n v="18.416999820000001"/>
    <n v="18.604999540000001"/>
    <n v="49162000"/>
    <n v="0.24100113000000079"/>
    <x v="0"/>
    <x v="0"/>
    <x v="0"/>
  </r>
  <r>
    <x v="4499"/>
    <n v="18.612499239999998"/>
    <n v="18.663999560000001"/>
    <n v="18.450000760000002"/>
    <n v="18.524999619999999"/>
    <n v="37506000"/>
    <n v="0.21399879999999882"/>
    <x v="1"/>
    <x v="1"/>
    <x v="2"/>
  </r>
  <r>
    <x v="4500"/>
    <n v="18.851999280000001"/>
    <n v="19.010000229999999"/>
    <n v="18.468000409999998"/>
    <n v="18.504999160000001"/>
    <n v="61014000"/>
    <n v="0.54199982000000091"/>
    <x v="1"/>
    <x v="0"/>
    <x v="1"/>
  </r>
  <r>
    <x v="4501"/>
    <n v="18.720500950000002"/>
    <n v="18.965499879999999"/>
    <n v="18.701499940000001"/>
    <n v="18.807500839999999"/>
    <n v="39098000"/>
    <n v="0.26399993999999793"/>
    <x v="0"/>
    <x v="1"/>
    <x v="1"/>
  </r>
  <r>
    <x v="4502"/>
    <n v="19.059999470000001"/>
    <n v="19.07900047"/>
    <n v="18.732500080000001"/>
    <n v="18.732999800000002"/>
    <n v="52728000"/>
    <n v="0.34650038999999921"/>
    <x v="1"/>
    <x v="0"/>
    <x v="1"/>
  </r>
  <r>
    <x v="4503"/>
    <n v="19.17700005"/>
    <n v="19.221000669999999"/>
    <n v="18.940000529999999"/>
    <n v="19.033000950000002"/>
    <n v="47846000"/>
    <n v="0.28100013999999973"/>
    <x v="1"/>
    <x v="1"/>
    <x v="2"/>
  </r>
  <r>
    <x v="4504"/>
    <n v="19.13249969"/>
    <n v="19.356000900000002"/>
    <n v="19.065999980000001"/>
    <n v="19.215499879999999"/>
    <n v="51470000"/>
    <n v="0.29000092000000066"/>
    <x v="0"/>
    <x v="0"/>
    <x v="0"/>
  </r>
  <r>
    <x v="4505"/>
    <n v="19.118000030000001"/>
    <n v="19.263999940000001"/>
    <n v="19.006999969999999"/>
    <n v="19.176500319999999"/>
    <n v="37890000"/>
    <n v="0.25699997000000252"/>
    <x v="0"/>
    <x v="1"/>
    <x v="1"/>
  </r>
  <r>
    <x v="4506"/>
    <n v="19.255500789999999"/>
    <n v="19.39049911"/>
    <n v="19.060499190000002"/>
    <n v="19.17550087"/>
    <n v="51672000"/>
    <n v="0.32999991999999878"/>
    <x v="1"/>
    <x v="0"/>
    <x v="1"/>
  </r>
  <r>
    <x v="4507"/>
    <n v="19.17250061"/>
    <n v="19.288999560000001"/>
    <n v="19.082000730000001"/>
    <n v="19.232500080000001"/>
    <n v="38664000"/>
    <n v="0.20699882999999986"/>
    <x v="0"/>
    <x v="1"/>
    <x v="1"/>
  </r>
  <r>
    <x v="4508"/>
    <n v="19.30200005"/>
    <n v="19.372499470000001"/>
    <n v="19.177499770000001"/>
    <n v="19.18449974"/>
    <n v="41608000"/>
    <n v="0.19499970000000033"/>
    <x v="1"/>
    <x v="1"/>
    <x v="2"/>
  </r>
  <r>
    <x v="4509"/>
    <n v="18.777999879999999"/>
    <n v="19.177999499999999"/>
    <n v="18.719999309999999"/>
    <n v="19.131500240000001"/>
    <n v="76794000"/>
    <n v="0.45800018999999992"/>
    <x v="0"/>
    <x v="1"/>
    <x v="1"/>
  </r>
  <r>
    <x v="4510"/>
    <n v="19.475500109999999"/>
    <n v="19.597000120000001"/>
    <n v="18.850000380000001"/>
    <n v="18.927499770000001"/>
    <n v="100322000"/>
    <n v="0.74699973999999969"/>
    <x v="1"/>
    <x v="0"/>
    <x v="1"/>
  </r>
  <r>
    <x v="4511"/>
    <n v="19.559000019999999"/>
    <n v="19.729999540000001"/>
    <n v="19.340000150000002"/>
    <n v="19.56550026"/>
    <n v="92870000"/>
    <n v="0.38999938999999983"/>
    <x v="0"/>
    <x v="0"/>
    <x v="0"/>
  </r>
  <r>
    <x v="4512"/>
    <n v="19.489999770000001"/>
    <n v="19.7140007"/>
    <n v="19.399999619999999"/>
    <n v="19.595500950000002"/>
    <n v="69494000"/>
    <n v="0.3140010800000006"/>
    <x v="0"/>
    <x v="1"/>
    <x v="1"/>
  </r>
  <r>
    <x v="4513"/>
    <n v="19.499500269999999"/>
    <n v="19.59399986"/>
    <n v="19.307500839999999"/>
    <n v="19.51049995"/>
    <n v="159600000"/>
    <n v="0.28649902000000083"/>
    <x v="0"/>
    <x v="1"/>
    <x v="1"/>
  </r>
  <r>
    <x v="4514"/>
    <n v="22.254999160000001"/>
    <n v="22.63249969"/>
    <n v="21.950000760000002"/>
    <n v="21.950000760000002"/>
    <n v="343538000"/>
    <n v="0.68249892999999773"/>
    <x v="1"/>
    <x v="0"/>
    <x v="1"/>
  </r>
  <r>
    <x v="4515"/>
    <n v="21.927999499999999"/>
    <n v="22.34950066"/>
    <n v="21.87050056"/>
    <n v="22.193000789999999"/>
    <n v="108618000"/>
    <n v="0.47900010000000037"/>
    <x v="0"/>
    <x v="0"/>
    <x v="0"/>
  </r>
  <r>
    <x v="4516"/>
    <n v="21.465499879999999"/>
    <n v="21.950000760000002"/>
    <n v="21.402000430000001"/>
    <n v="21.92550087"/>
    <n v="82810000"/>
    <n v="0.5480003300000007"/>
    <x v="0"/>
    <x v="0"/>
    <x v="0"/>
  </r>
  <r>
    <x v="4517"/>
    <n v="21.46850014"/>
    <n v="21.711999890000001"/>
    <n v="21.301500319999999"/>
    <n v="21.337499619999999"/>
    <n v="72434000"/>
    <n v="0.41049957000000248"/>
    <x v="1"/>
    <x v="1"/>
    <x v="2"/>
  </r>
  <r>
    <x v="4518"/>
    <n v="21.0890007"/>
    <n v="21.587499619999999"/>
    <n v="20.961999890000001"/>
    <n v="21.355499269999999"/>
    <n v="72958000"/>
    <n v="0.62549972999999781"/>
    <x v="0"/>
    <x v="0"/>
    <x v="0"/>
  </r>
  <r>
    <x v="4519"/>
    <n v="21.143499370000001"/>
    <n v="21.281999590000002"/>
    <n v="20.799999239999998"/>
    <n v="21.190999980000001"/>
    <n v="71316000"/>
    <n v="0.48200035000000341"/>
    <x v="0"/>
    <x v="0"/>
    <x v="0"/>
  </r>
  <r>
    <x v="4520"/>
    <n v="21.152000430000001"/>
    <n v="21.488500599999998"/>
    <n v="21.121000290000001"/>
    <n v="21.239999770000001"/>
    <n v="45408000"/>
    <n v="0.36750030999999694"/>
    <x v="0"/>
    <x v="1"/>
    <x v="1"/>
  </r>
  <r>
    <x v="4521"/>
    <n v="21.05949974"/>
    <n v="21.375499730000001"/>
    <n v="21.051000599999998"/>
    <n v="21.142499919999999"/>
    <n v="57128000"/>
    <n v="0.32449913000000308"/>
    <x v="0"/>
    <x v="0"/>
    <x v="0"/>
  </r>
  <r>
    <x v="4522"/>
    <n v="20.954999919999999"/>
    <n v="21.135999680000001"/>
    <n v="20.727500920000001"/>
    <n v="21.071500780000001"/>
    <n v="51050000"/>
    <n v="0.40849876000000052"/>
    <x v="0"/>
    <x v="1"/>
    <x v="1"/>
  </r>
  <r>
    <x v="4523"/>
    <n v="21.34399986"/>
    <n v="21.424999239999998"/>
    <n v="21.142499919999999"/>
    <n v="21.207500459999999"/>
    <n v="55322000"/>
    <n v="0.28249931999999944"/>
    <x v="1"/>
    <x v="1"/>
    <x v="2"/>
  </r>
  <r>
    <x v="4524"/>
    <n v="21.68449974"/>
    <n v="21.760000229999999"/>
    <n v="21.508499149999999"/>
    <n v="21.537500380000001"/>
    <n v="58176000"/>
    <n v="0.2515010800000006"/>
    <x v="1"/>
    <x v="0"/>
    <x v="1"/>
  </r>
  <r>
    <x v="4525"/>
    <n v="21.642499919999999"/>
    <n v="21.950000760000002"/>
    <n v="21.568500520000001"/>
    <n v="21.625499730000001"/>
    <n v="47874000"/>
    <n v="0.38150024000000116"/>
    <x v="1"/>
    <x v="0"/>
    <x v="1"/>
  </r>
  <r>
    <x v="4526"/>
    <n v="21.551000599999998"/>
    <n v="21.662500380000001"/>
    <n v="21.335500719999999"/>
    <n v="21.554000850000001"/>
    <n v="38956000"/>
    <n v="0.32699966000000202"/>
    <x v="0"/>
    <x v="1"/>
    <x v="1"/>
  </r>
  <r>
    <x v="4527"/>
    <n v="21.34350014"/>
    <n v="21.676500319999999"/>
    <n v="21.290000920000001"/>
    <n v="21.499000550000002"/>
    <n v="39926000"/>
    <n v="0.38649939999999816"/>
    <x v="0"/>
    <x v="0"/>
    <x v="0"/>
  </r>
  <r>
    <x v="4528"/>
    <n v="21.614000319999999"/>
    <n v="21.649999619999999"/>
    <n v="21.350500109999999"/>
    <n v="21.472499849999998"/>
    <n v="37770000"/>
    <n v="0.29949951000000041"/>
    <x v="1"/>
    <x v="1"/>
    <x v="2"/>
  </r>
  <r>
    <x v="4529"/>
    <n v="21.299999239999998"/>
    <n v="21.520000459999999"/>
    <n v="21.215000150000002"/>
    <n v="21.399999619999999"/>
    <n v="84806000"/>
    <n v="0.30500030999999694"/>
    <x v="0"/>
    <x v="0"/>
    <x v="0"/>
  </r>
  <r>
    <x v="4530"/>
    <n v="21.26199913"/>
    <n v="21.363500599999998"/>
    <n v="21.07299995"/>
    <n v="21.299999239999998"/>
    <n v="47804000"/>
    <n v="0.29050064999999847"/>
    <x v="0"/>
    <x v="1"/>
    <x v="1"/>
  </r>
  <r>
    <x v="4531"/>
    <n v="21.085500719999999"/>
    <n v="21.41200066"/>
    <n v="21.03149986"/>
    <n v="21.243499759999999"/>
    <n v="49284000"/>
    <n v="0.38050080000000008"/>
    <x v="0"/>
    <x v="0"/>
    <x v="0"/>
  </r>
  <r>
    <x v="4532"/>
    <n v="21.193000789999999"/>
    <n v="21.354999540000001"/>
    <n v="20.917999269999999"/>
    <n v="21.030000690000001"/>
    <n v="43924000"/>
    <n v="0.43700027000000219"/>
    <x v="1"/>
    <x v="1"/>
    <x v="2"/>
  </r>
  <r>
    <x v="4533"/>
    <n v="21.581499099999998"/>
    <n v="21.844999309999999"/>
    <n v="21.399999619999999"/>
    <n v="21.399999619999999"/>
    <n v="82428000"/>
    <n v="0.4449996899999995"/>
    <x v="1"/>
    <x v="0"/>
    <x v="1"/>
  </r>
  <r>
    <x v="4534"/>
    <n v="21.381500240000001"/>
    <n v="21.62199974"/>
    <n v="21.380500789999999"/>
    <n v="21.57749939"/>
    <n v="40412000"/>
    <n v="0.24149895000000043"/>
    <x v="0"/>
    <x v="1"/>
    <x v="1"/>
  </r>
  <r>
    <x v="4535"/>
    <n v="21.273500439999999"/>
    <n v="21.350000380000001"/>
    <n v="21.100000380000001"/>
    <n v="21.309999470000001"/>
    <n v="44884000"/>
    <n v="0.25"/>
    <x v="0"/>
    <x v="0"/>
    <x v="0"/>
  </r>
  <r>
    <x v="4536"/>
    <n v="21.570999149999999"/>
    <n v="21.592500690000001"/>
    <n v="21.250499730000001"/>
    <n v="21.372499470000001"/>
    <n v="44622000"/>
    <n v="0.34200096000000002"/>
    <x v="1"/>
    <x v="0"/>
    <x v="1"/>
  </r>
  <r>
    <x v="4537"/>
    <n v="21.32850075"/>
    <n v="21.567499160000001"/>
    <n v="21.273500439999999"/>
    <n v="21.485500340000002"/>
    <n v="38248000"/>
    <n v="0.29399872000000116"/>
    <x v="0"/>
    <x v="1"/>
    <x v="1"/>
  </r>
  <r>
    <x v="4538"/>
    <n v="21.461500170000001"/>
    <n v="21.625"/>
    <n v="21.36149979"/>
    <n v="21.36149979"/>
    <n v="60322000"/>
    <n v="0.26350021000000012"/>
    <x v="1"/>
    <x v="0"/>
    <x v="1"/>
  </r>
  <r>
    <x v="4539"/>
    <n v="21.54599953"/>
    <n v="21.658000950000002"/>
    <n v="21.309999470000001"/>
    <n v="21.520000459999999"/>
    <n v="45066000"/>
    <n v="0.34800148000000064"/>
    <x v="1"/>
    <x v="0"/>
    <x v="1"/>
  </r>
  <r>
    <x v="4540"/>
    <n v="21.54949951"/>
    <n v="21.661500929999999"/>
    <n v="21.3125"/>
    <n v="21.503499980000001"/>
    <n v="33378000"/>
    <n v="0.34900092999999899"/>
    <x v="1"/>
    <x v="1"/>
    <x v="2"/>
  </r>
  <r>
    <x v="4541"/>
    <n v="21.829500199999998"/>
    <n v="21.91950035"/>
    <n v="21.637500760000002"/>
    <n v="21.719999309999999"/>
    <n v="54558000"/>
    <n v="0.28199958999999808"/>
    <x v="1"/>
    <x v="0"/>
    <x v="1"/>
  </r>
  <r>
    <x v="4542"/>
    <n v="21.538999560000001"/>
    <n v="21.83799934"/>
    <n v="21.46299934"/>
    <n v="21.719999309999999"/>
    <n v="50216000"/>
    <n v="0.375"/>
    <x v="0"/>
    <x v="0"/>
    <x v="0"/>
  </r>
  <r>
    <x v="4543"/>
    <n v="21.347499849999998"/>
    <n v="21.540000920000001"/>
    <n v="21.325000760000002"/>
    <n v="21.482999800000002"/>
    <n v="38158000"/>
    <n v="0.21500015999999889"/>
    <x v="0"/>
    <x v="1"/>
    <x v="1"/>
  </r>
  <r>
    <x v="4544"/>
    <n v="21.174999239999998"/>
    <n v="21.340000150000002"/>
    <n v="21.071500780000001"/>
    <n v="21.28100014"/>
    <n v="43450000"/>
    <n v="0.26849937000000068"/>
    <x v="0"/>
    <x v="1"/>
    <x v="1"/>
  </r>
  <r>
    <x v="4545"/>
    <n v="21.274000170000001"/>
    <n v="21.374500269999999"/>
    <n v="20.957000730000001"/>
    <n v="21.148000719999999"/>
    <n v="45774000"/>
    <n v="0.41749953999999789"/>
    <x v="1"/>
    <x v="0"/>
    <x v="1"/>
  </r>
  <r>
    <x v="4546"/>
    <n v="21.538499829999999"/>
    <n v="21.61000061"/>
    <n v="21.283000950000002"/>
    <n v="21.32299995"/>
    <n v="43446000"/>
    <n v="0.32699965999999847"/>
    <x v="1"/>
    <x v="1"/>
    <x v="2"/>
  </r>
  <r>
    <x v="4547"/>
    <n v="21.648500439999999"/>
    <n v="21.944499969999999"/>
    <n v="21.573499680000001"/>
    <n v="21.61450005"/>
    <n v="58450000"/>
    <n v="0.37100028999999779"/>
    <x v="1"/>
    <x v="0"/>
    <x v="1"/>
  </r>
  <r>
    <x v="4548"/>
    <n v="21.496000290000001"/>
    <n v="21.618000030000001"/>
    <n v="21.413000109999999"/>
    <n v="21.5625"/>
    <n v="41088000"/>
    <n v="0.20499992000000233"/>
    <x v="0"/>
    <x v="0"/>
    <x v="0"/>
  </r>
  <r>
    <x v="4549"/>
    <n v="21.183500290000001"/>
    <n v="21.402500150000002"/>
    <n v="21.131999969999999"/>
    <n v="21.382999420000001"/>
    <n v="41020000"/>
    <n v="0.27050018000000264"/>
    <x v="0"/>
    <x v="1"/>
    <x v="1"/>
  </r>
  <r>
    <x v="4550"/>
    <n v="21.36300087"/>
    <n v="21.398500439999999"/>
    <n v="21.133499149999999"/>
    <n v="21.207500459999999"/>
    <n v="45928000"/>
    <n v="0.26500129000000072"/>
    <x v="1"/>
    <x v="0"/>
    <x v="1"/>
  </r>
  <r>
    <x v="4551"/>
    <n v="21.39049911"/>
    <n v="21.567499160000001"/>
    <n v="21.237499239999998"/>
    <n v="21.417999269999999"/>
    <n v="43718000"/>
    <n v="0.32999992000000233"/>
    <x v="0"/>
    <x v="1"/>
    <x v="1"/>
  </r>
  <r>
    <x v="4552"/>
    <n v="21.969499590000002"/>
    <n v="21.98649979"/>
    <n v="21.470500950000002"/>
    <n v="21.51499939"/>
    <n v="67568000"/>
    <n v="0.51599883999999818"/>
    <x v="1"/>
    <x v="1"/>
    <x v="2"/>
  </r>
  <r>
    <x v="4553"/>
    <n v="21.746000290000001"/>
    <n v="22.249500269999999"/>
    <n v="21.66200066"/>
    <n v="22.01300049"/>
    <n v="89902000"/>
    <n v="0.58749960999999828"/>
    <x v="0"/>
    <x v="0"/>
    <x v="0"/>
  </r>
  <r>
    <x v="4554"/>
    <n v="21.814500809999998"/>
    <n v="21.961999890000001"/>
    <n v="21.708999630000001"/>
    <n v="21.850000380000001"/>
    <n v="36472000"/>
    <n v="0.25300026000000031"/>
    <x v="0"/>
    <x v="1"/>
    <x v="1"/>
  </r>
  <r>
    <x v="4555"/>
    <n v="22.29949951"/>
    <n v="22.351999280000001"/>
    <n v="21.68449974"/>
    <n v="21.779499049999998"/>
    <n v="64900000"/>
    <n v="0.66749954000000145"/>
    <x v="1"/>
    <x v="0"/>
    <x v="1"/>
  </r>
  <r>
    <x v="4556"/>
    <n v="22.041999820000001"/>
    <n v="22.323499680000001"/>
    <n v="22.011499400000002"/>
    <n v="22.24850082"/>
    <n v="52416000"/>
    <n v="0.31200027999999946"/>
    <x v="0"/>
    <x v="0"/>
    <x v="0"/>
  </r>
  <r>
    <x v="4557"/>
    <n v="22.004999160000001"/>
    <n v="22.173500059999999"/>
    <n v="21.819499969999999"/>
    <n v="21.9034996"/>
    <n v="44750000"/>
    <n v="0.35400008999999955"/>
    <x v="1"/>
    <x v="1"/>
    <x v="2"/>
  </r>
  <r>
    <x v="4558"/>
    <n v="21.905000690000001"/>
    <n v="22.17449951"/>
    <n v="21.75300026"/>
    <n v="22.08799934"/>
    <n v="52490000"/>
    <n v="0.4214992500000001"/>
    <x v="0"/>
    <x v="1"/>
    <x v="1"/>
  </r>
  <r>
    <x v="4559"/>
    <n v="21.493000030000001"/>
    <n v="21.850000380000001"/>
    <n v="21.450000760000002"/>
    <n v="21.749000550000002"/>
    <n v="55064000"/>
    <n v="0.39999961999999911"/>
    <x v="0"/>
    <x v="0"/>
    <x v="0"/>
  </r>
  <r>
    <x v="4560"/>
    <n v="21.704500199999998"/>
    <n v="21.7784996"/>
    <n v="21.523000719999999"/>
    <n v="21.709999079999999"/>
    <n v="51938000"/>
    <n v="0.25549888000000109"/>
    <x v="0"/>
    <x v="0"/>
    <x v="0"/>
  </r>
  <r>
    <x v="4561"/>
    <n v="21.869499210000001"/>
    <n v="22"/>
    <n v="21.778999330000001"/>
    <n v="21.967500690000001"/>
    <n v="39742000"/>
    <n v="0.22100066999999868"/>
    <x v="0"/>
    <x v="0"/>
    <x v="0"/>
  </r>
  <r>
    <x v="4562"/>
    <n v="21.88549995"/>
    <n v="21.909999849999998"/>
    <n v="21.67399979"/>
    <n v="21.850000380000001"/>
    <n v="26868000"/>
    <n v="0.23600005999999851"/>
    <x v="1"/>
    <x v="1"/>
    <x v="2"/>
  </r>
  <r>
    <x v="4563"/>
    <n v="21.80200005"/>
    <n v="21.98649979"/>
    <n v="21.676000599999998"/>
    <n v="21.761499400000002"/>
    <n v="38064000"/>
    <n v="0.31049919000000159"/>
    <x v="1"/>
    <x v="1"/>
    <x v="2"/>
  </r>
  <r>
    <x v="4564"/>
    <n v="21.836000439999999"/>
    <n v="21.886499400000002"/>
    <n v="21.2784996"/>
    <n v="21.7840004"/>
    <n v="69084000"/>
    <n v="0.60799980000000176"/>
    <x v="1"/>
    <x v="0"/>
    <x v="1"/>
  </r>
  <r>
    <x v="4565"/>
    <n v="21.48500061"/>
    <n v="21.79949951"/>
    <n v="21.441499709999999"/>
    <n v="21.717500690000001"/>
    <n v="47662000"/>
    <n v="0.35799980000000176"/>
    <x v="0"/>
    <x v="0"/>
    <x v="0"/>
  </r>
  <r>
    <x v="4566"/>
    <n v="21.719499590000002"/>
    <n v="21.93600082"/>
    <n v="21.707500459999999"/>
    <n v="21.745000839999999"/>
    <n v="45428000"/>
    <n v="0.22850036000000173"/>
    <x v="0"/>
    <x v="1"/>
    <x v="1"/>
  </r>
  <r>
    <x v="4567"/>
    <n v="22.17550087"/>
    <n v="22.236000059999999"/>
    <n v="21.950000760000002"/>
    <n v="22.024499890000001"/>
    <n v="48020000"/>
    <n v="0.28599929999999674"/>
    <x v="1"/>
    <x v="1"/>
    <x v="2"/>
  </r>
  <r>
    <x v="4568"/>
    <n v="22.7784996"/>
    <n v="22.893499370000001"/>
    <n v="22.377000809999998"/>
    <n v="22.414499280000001"/>
    <n v="79136000"/>
    <n v="0.51649856000000227"/>
    <x v="1"/>
    <x v="1"/>
    <x v="2"/>
  </r>
  <r>
    <x v="4569"/>
    <n v="23.2784996"/>
    <n v="23.479999540000001"/>
    <n v="22.908000950000002"/>
    <n v="23.115999219999999"/>
    <n v="94724000"/>
    <n v="0.57199858999999975"/>
    <x v="1"/>
    <x v="0"/>
    <x v="1"/>
  </r>
  <r>
    <x v="4570"/>
    <n v="23.05949974"/>
    <n v="23.23500061"/>
    <n v="23.010000229999999"/>
    <n v="23.152000430000001"/>
    <n v="59748000"/>
    <n v="0.22500038000000089"/>
    <x v="0"/>
    <x v="1"/>
    <x v="1"/>
  </r>
  <r>
    <x v="4571"/>
    <n v="23.774000170000001"/>
    <n v="23.794000629999999"/>
    <n v="23.239999770000001"/>
    <n v="23.274999619999999"/>
    <n v="81912000"/>
    <n v="0.5540008599999986"/>
    <x v="1"/>
    <x v="1"/>
    <x v="2"/>
  </r>
  <r>
    <x v="4572"/>
    <n v="24.15049934"/>
    <n v="24.27099991"/>
    <n v="23.862499239999998"/>
    <n v="23.885000229999999"/>
    <n v="98644000"/>
    <n v="0.40850067000000223"/>
    <x v="1"/>
    <x v="0"/>
    <x v="1"/>
  </r>
  <r>
    <x v="4573"/>
    <n v="24.405000690000001"/>
    <n v="24.659999849999998"/>
    <n v="24.270000459999999"/>
    <n v="24.628499980000001"/>
    <n v="95050000"/>
    <n v="0.38999938999999983"/>
    <x v="0"/>
    <x v="0"/>
    <x v="0"/>
  </r>
  <r>
    <x v="4574"/>
    <n v="24.399999619999999"/>
    <n v="24.444000240000001"/>
    <n v="24.127500529999999"/>
    <n v="24.395000459999999"/>
    <n v="63636000"/>
    <n v="0.31649971000000221"/>
    <x v="1"/>
    <x v="0"/>
    <x v="1"/>
  </r>
  <r>
    <x v="4575"/>
    <n v="24.413499829999999"/>
    <n v="24.625"/>
    <n v="24.245000839999999"/>
    <n v="24.29949951"/>
    <n v="62298000"/>
    <n v="0.37999916000000056"/>
    <x v="1"/>
    <x v="1"/>
    <x v="2"/>
  </r>
  <r>
    <x v="4576"/>
    <n v="24.10899925"/>
    <n v="24.583000179999999"/>
    <n v="23.784999849999998"/>
    <n v="24.583000179999999"/>
    <n v="187488000"/>
    <n v="0.7980003300000007"/>
    <x v="0"/>
    <x v="1"/>
    <x v="1"/>
  </r>
  <r>
    <x v="4577"/>
    <n v="26.471000669999999"/>
    <n v="29.0284996"/>
    <n v="26.467500690000001"/>
    <n v="28.94949913"/>
    <n v="438188000"/>
    <n v="2.5609989099999986"/>
    <x v="0"/>
    <x v="0"/>
    <x v="0"/>
  </r>
  <r>
    <x v="4578"/>
    <n v="26.570499420000001"/>
    <n v="27.247499470000001"/>
    <n v="26.329999919999999"/>
    <n v="26.387500760000002"/>
    <n v="149820000"/>
    <n v="0.91749955000000227"/>
    <x v="1"/>
    <x v="0"/>
    <x v="1"/>
  </r>
  <r>
    <x v="4579"/>
    <n v="26.301500319999999"/>
    <n v="26.819499969999999"/>
    <n v="26.15600014"/>
    <n v="26.799999239999998"/>
    <n v="105462000"/>
    <n v="0.66349982999999924"/>
    <x v="0"/>
    <x v="0"/>
    <x v="0"/>
  </r>
  <r>
    <x v="4580"/>
    <n v="26.450000760000002"/>
    <n v="26.648500439999999"/>
    <n v="26.250999449999998"/>
    <n v="26.54599953"/>
    <n v="75052000"/>
    <n v="0.39750099000000105"/>
    <x v="0"/>
    <x v="0"/>
    <x v="0"/>
  </r>
  <r>
    <x v="4581"/>
    <n v="26.83799934"/>
    <n v="26.959999079999999"/>
    <n v="26.214500430000001"/>
    <n v="26.38249969"/>
    <n v="74862000"/>
    <n v="0.74549864999999826"/>
    <x v="1"/>
    <x v="0"/>
    <x v="1"/>
  </r>
  <r>
    <x v="4582"/>
    <n v="26.807500839999999"/>
    <n v="27.142000199999998"/>
    <n v="26.725999829999999"/>
    <n v="26.954500199999998"/>
    <n v="60512000"/>
    <n v="0.41600036999999901"/>
    <x v="0"/>
    <x v="0"/>
    <x v="0"/>
  </r>
  <r>
    <x v="4583"/>
    <n v="26.75149918"/>
    <n v="27.021999359999999"/>
    <n v="26.468000409999998"/>
    <n v="26.872499470000001"/>
    <n v="60284000"/>
    <n v="0.55399895000000043"/>
    <x v="0"/>
    <x v="0"/>
    <x v="0"/>
  </r>
  <r>
    <x v="4584"/>
    <n v="26.594999309999999"/>
    <n v="26.847499849999998"/>
    <n v="26.458000179999999"/>
    <n v="26.48450089"/>
    <n v="58692000"/>
    <n v="0.3894996699999993"/>
    <x v="1"/>
    <x v="0"/>
    <x v="1"/>
  </r>
  <r>
    <x v="4585"/>
    <n v="26.850500109999999"/>
    <n v="26.957000730000001"/>
    <n v="26.705999370000001"/>
    <n v="26.940000529999999"/>
    <n v="57788000"/>
    <n v="0.25100136000000006"/>
    <x v="0"/>
    <x v="1"/>
    <x v="1"/>
  </r>
  <r>
    <x v="4586"/>
    <n v="26.472999569999999"/>
    <n v="27.13699913"/>
    <n v="26.375999449999998"/>
    <n v="26.965000150000002"/>
    <n v="76410000"/>
    <n v="0.76099968000000118"/>
    <x v="0"/>
    <x v="1"/>
    <x v="1"/>
  </r>
  <r>
    <x v="4587"/>
    <n v="26.131000520000001"/>
    <n v="26.472999569999999"/>
    <n v="25.910499569999999"/>
    <n v="26.458000179999999"/>
    <n v="79384000"/>
    <n v="0.5625"/>
    <x v="0"/>
    <x v="0"/>
    <x v="0"/>
  </r>
  <r>
    <x v="4588"/>
    <n v="26.200000760000002"/>
    <n v="26.614000319999999"/>
    <n v="26.149999619999999"/>
    <n v="26.426000599999998"/>
    <n v="52318000"/>
    <n v="0.46400069999999971"/>
    <x v="0"/>
    <x v="1"/>
    <x v="1"/>
  </r>
  <r>
    <x v="4589"/>
    <n v="26.372999190000002"/>
    <n v="26.448999400000002"/>
    <n v="26.100000380000001"/>
    <n v="26.182500839999999"/>
    <n v="53532000"/>
    <n v="0.34899902000000083"/>
    <x v="1"/>
    <x v="1"/>
    <x v="2"/>
  </r>
  <r>
    <x v="4590"/>
    <n v="26.295499800000002"/>
    <n v="26.375"/>
    <n v="25.652999879999999"/>
    <n v="26.1875"/>
    <n v="79246000"/>
    <n v="0.72200012000000058"/>
    <x v="1"/>
    <x v="0"/>
    <x v="1"/>
  </r>
  <r>
    <x v="4591"/>
    <n v="26.482999800000002"/>
    <n v="26.732999800000002"/>
    <n v="26.274499890000001"/>
    <n v="26.368499759999999"/>
    <n v="57904000"/>
    <n v="0.45849991000000045"/>
    <x v="1"/>
    <x v="0"/>
    <x v="1"/>
  </r>
  <r>
    <x v="4592"/>
    <n v="26.57600021"/>
    <n v="26.70549965"/>
    <n v="26.412500380000001"/>
    <n v="26.412500380000001"/>
    <n v="39896000"/>
    <n v="0.29299926999999926"/>
    <x v="1"/>
    <x v="1"/>
    <x v="2"/>
  </r>
  <r>
    <x v="4593"/>
    <n v="26.760999680000001"/>
    <n v="26.937000269999999"/>
    <n v="26.356000900000002"/>
    <n v="26.564500809999998"/>
    <n v="51634000"/>
    <n v="0.58099936999999713"/>
    <x v="1"/>
    <x v="0"/>
    <x v="1"/>
  </r>
  <r>
    <x v="4594"/>
    <n v="26.750999449999998"/>
    <n v="26.97450066"/>
    <n v="26.649999619999999"/>
    <n v="26.752000809999998"/>
    <n v="41426000"/>
    <n v="0.32450104000000124"/>
    <x v="0"/>
    <x v="1"/>
    <x v="1"/>
  </r>
  <r>
    <x v="4595"/>
    <n v="26.64599991"/>
    <n v="26.862499239999998"/>
    <n v="26.450000760000002"/>
    <n v="26.687000269999999"/>
    <n v="46480000"/>
    <n v="0.41249847999999645"/>
    <x v="0"/>
    <x v="1"/>
    <x v="1"/>
  </r>
  <r>
    <x v="4596"/>
    <n v="25.788999560000001"/>
    <n v="26.662500380000001"/>
    <n v="25.788499829999999"/>
    <n v="26.519500730000001"/>
    <n v="88160000"/>
    <n v="0.87400055000000165"/>
    <x v="0"/>
    <x v="1"/>
    <x v="1"/>
  </r>
  <r>
    <x v="4597"/>
    <n v="24.7234993"/>
    <n v="25.616500850000001"/>
    <n v="24.7234993"/>
    <n v="25.368000030000001"/>
    <n v="134130000"/>
    <n v="0.89300155000000103"/>
    <x v="0"/>
    <x v="1"/>
    <x v="1"/>
  </r>
  <r>
    <x v="4598"/>
    <n v="23.168500900000002"/>
    <n v="23.82900047"/>
    <n v="22.549999239999998"/>
    <n v="23.179000850000001"/>
    <n v="201952000"/>
    <n v="1.2790012300000022"/>
    <x v="0"/>
    <x v="0"/>
    <x v="0"/>
  </r>
  <r>
    <x v="4599"/>
    <n v="23.318500520000001"/>
    <n v="24.472000120000001"/>
    <n v="23.3125"/>
    <n v="24.374500269999999"/>
    <n v="113586000"/>
    <n v="1.1595001200000006"/>
    <x v="0"/>
    <x v="1"/>
    <x v="1"/>
  </r>
  <r>
    <x v="4600"/>
    <n v="25.038499829999999"/>
    <n v="25.18600082"/>
    <n v="23.937999730000001"/>
    <n v="24.20100021"/>
    <n v="127172000"/>
    <n v="1.2480010899999989"/>
    <x v="1"/>
    <x v="0"/>
    <x v="1"/>
  </r>
  <r>
    <x v="4601"/>
    <n v="25.918500900000002"/>
    <n v="26.134500500000001"/>
    <n v="25.36300087"/>
    <n v="25.685499190000002"/>
    <n v="122290000"/>
    <n v="0.77149963000000099"/>
    <x v="1"/>
    <x v="0"/>
    <x v="1"/>
  </r>
  <r>
    <x v="4602"/>
    <n v="25.90049934"/>
    <n v="26.075000760000002"/>
    <n v="25.652000430000001"/>
    <n v="25.875"/>
    <n v="54934000"/>
    <n v="0.4230003300000007"/>
    <x v="1"/>
    <x v="1"/>
    <x v="2"/>
  </r>
  <r>
    <x v="4603"/>
    <n v="25.644500730000001"/>
    <n v="25.970500950000002"/>
    <n v="25.45350075"/>
    <n v="25.822000500000001"/>
    <n v="60046000"/>
    <n v="0.5170002000000018"/>
    <x v="0"/>
    <x v="1"/>
    <x v="1"/>
  </r>
  <r>
    <x v="4604"/>
    <n v="24.826999659999998"/>
    <n v="25.5"/>
    <n v="24.67149925"/>
    <n v="24.957000730000001"/>
    <n v="77290000"/>
    <n v="0.8285007499999999"/>
    <x v="0"/>
    <x v="0"/>
    <x v="0"/>
  </r>
  <r>
    <x v="4605"/>
    <n v="25.527500150000002"/>
    <n v="25.542999269999999"/>
    <n v="24.885999680000001"/>
    <n v="25.25449944"/>
    <n v="74142000"/>
    <n v="0.65699958999999808"/>
    <x v="1"/>
    <x v="0"/>
    <x v="1"/>
  </r>
  <r>
    <x v="4606"/>
    <n v="25.236000059999999"/>
    <n v="25.791999820000001"/>
    <n v="25.128499980000001"/>
    <n v="25.725000380000001"/>
    <n v="62994000"/>
    <n v="0.66349984000000006"/>
    <x v="0"/>
    <x v="0"/>
    <x v="0"/>
  </r>
  <r>
    <x v="4607"/>
    <n v="24.950000760000002"/>
    <n v="25.142499919999999"/>
    <n v="24.781999590000002"/>
    <n v="24.88249969"/>
    <n v="53850000"/>
    <n v="0.36050032999999715"/>
    <x v="1"/>
    <x v="1"/>
    <x v="2"/>
  </r>
  <r>
    <x v="4608"/>
    <n v="25.877000809999998"/>
    <n v="25.917499540000001"/>
    <n v="25.42550087"/>
    <n v="25.43449974"/>
    <n v="76214000"/>
    <n v="0.49199867000000097"/>
    <x v="1"/>
    <x v="1"/>
    <x v="2"/>
  </r>
  <r>
    <x v="4609"/>
    <n v="25.844499590000002"/>
    <n v="26.497499470000001"/>
    <n v="25.75300026"/>
    <n v="26.200000760000002"/>
    <n v="87414000"/>
    <n v="0.74449921000000074"/>
    <x v="0"/>
    <x v="0"/>
    <x v="0"/>
  </r>
  <r>
    <x v="4610"/>
    <n v="26.11199951"/>
    <n v="26.306499479999999"/>
    <n v="25.739000319999999"/>
    <n v="25.75749969"/>
    <n v="51520000"/>
    <n v="0.56749916000000056"/>
    <x v="1"/>
    <x v="1"/>
    <x v="2"/>
  </r>
  <r>
    <x v="4611"/>
    <n v="26.472000120000001"/>
    <n v="26.472000120000001"/>
    <n v="26.030500409999998"/>
    <n v="26.053499219999999"/>
    <n v="64558000"/>
    <n v="0.44149971000000221"/>
    <x v="1"/>
    <x v="0"/>
    <x v="1"/>
  </r>
  <r>
    <x v="4612"/>
    <n v="26.069000240000001"/>
    <n v="26.622499470000001"/>
    <n v="25.929000850000001"/>
    <n v="26.472000120000001"/>
    <n v="62604000"/>
    <n v="0.69349861999999973"/>
    <x v="0"/>
    <x v="0"/>
    <x v="0"/>
  </r>
  <r>
    <x v="4613"/>
    <n v="26.118499759999999"/>
    <n v="26.39599991"/>
    <n v="25.86000061"/>
    <n v="26.162500380000001"/>
    <n v="57318000"/>
    <n v="0.53599930000000029"/>
    <x v="0"/>
    <x v="0"/>
    <x v="0"/>
  </r>
  <r>
    <x v="4614"/>
    <n v="26.369499210000001"/>
    <n v="26.415000920000001"/>
    <n v="25.926000599999998"/>
    <n v="26.099000929999999"/>
    <n v="45056000"/>
    <n v="0.48900032000000238"/>
    <x v="1"/>
    <x v="1"/>
    <x v="2"/>
  </r>
  <r>
    <x v="4615"/>
    <n v="26.943500520000001"/>
    <n v="27.3484993"/>
    <n v="26.32850075"/>
    <n v="26.349000929999999"/>
    <n v="83390000"/>
    <n v="1.0199985500000004"/>
    <x v="1"/>
    <x v="1"/>
    <x v="2"/>
  </r>
  <r>
    <x v="4616"/>
    <n v="27.01300049"/>
    <n v="27.312000269999999"/>
    <n v="26.567499160000001"/>
    <n v="26.731000900000002"/>
    <n v="123202000"/>
    <n v="0.74450110999999808"/>
    <x v="1"/>
    <x v="0"/>
    <x v="1"/>
  </r>
  <r>
    <x v="4617"/>
    <n v="27.41950035"/>
    <n v="27.489000319999999"/>
    <n v="26.979499820000001"/>
    <n v="27.216499330000001"/>
    <n v="65666000"/>
    <n v="0.50950049999999791"/>
    <x v="1"/>
    <x v="1"/>
    <x v="2"/>
  </r>
  <r>
    <x v="4618"/>
    <n v="26.920000080000001"/>
    <n v="27.177499770000001"/>
    <n v="26.632999420000001"/>
    <n v="26.985500340000002"/>
    <n v="76834000"/>
    <n v="0.54450034999999986"/>
    <x v="0"/>
    <x v="0"/>
    <x v="0"/>
  </r>
  <r>
    <x v="4619"/>
    <n v="26.803499219999999"/>
    <n v="27.060499190000002"/>
    <n v="26.700000760000002"/>
    <n v="26.915000920000001"/>
    <n v="44752000"/>
    <n v="0.36049842999999981"/>
    <x v="0"/>
    <x v="1"/>
    <x v="1"/>
  </r>
  <r>
    <x v="4620"/>
    <n v="26.6875"/>
    <n v="26.728000640000001"/>
    <n v="26.143499370000001"/>
    <n v="26.527500150000002"/>
    <n v="70020000"/>
    <n v="0.58450127000000052"/>
    <x v="1"/>
    <x v="1"/>
    <x v="2"/>
  </r>
  <r>
    <x v="4621"/>
    <n v="26.212499619999999"/>
    <n v="27.13999939"/>
    <n v="26.06999969"/>
    <n v="27.128499980000001"/>
    <n v="80620000"/>
    <n v="1.0699997000000003"/>
    <x v="0"/>
    <x v="1"/>
    <x v="1"/>
  </r>
  <r>
    <x v="4622"/>
    <n v="25.20299911"/>
    <n v="26.013999940000001"/>
    <n v="24.716499330000001"/>
    <n v="26.000999449999998"/>
    <n v="108690000"/>
    <n v="1.2975006100000002"/>
    <x v="0"/>
    <x v="0"/>
    <x v="0"/>
  </r>
  <r>
    <x v="4623"/>
    <n v="24.803499219999999"/>
    <n v="25.573999400000002"/>
    <n v="24.524999619999999"/>
    <n v="25.299999239999998"/>
    <n v="89150000"/>
    <n v="1.0489997800000026"/>
    <x v="0"/>
    <x v="0"/>
    <x v="0"/>
  </r>
  <r>
    <x v="4624"/>
    <n v="25.594499590000002"/>
    <n v="25.63999939"/>
    <n v="25.08349991"/>
    <n v="25.271999359999999"/>
    <n v="80094000"/>
    <n v="0.55649947999999938"/>
    <x v="1"/>
    <x v="0"/>
    <x v="1"/>
  </r>
  <r>
    <x v="4625"/>
    <n v="26.0359993"/>
    <n v="26.040000920000001"/>
    <n v="25.299999239999998"/>
    <n v="25.549999239999998"/>
    <n v="75370000"/>
    <n v="0.74000168000000244"/>
    <x v="1"/>
    <x v="1"/>
    <x v="2"/>
  </r>
  <r>
    <x v="4626"/>
    <n v="26.627000809999998"/>
    <n v="26.629999160000001"/>
    <n v="25.405000690000001"/>
    <n v="25.649499890000001"/>
    <n v="91956000"/>
    <n v="1.2249984699999992"/>
    <x v="1"/>
    <x v="0"/>
    <x v="1"/>
  </r>
  <r>
    <x v="4627"/>
    <n v="27.184000019999999"/>
    <n v="27.295499800000002"/>
    <n v="26.799999239999998"/>
    <n v="26.84950066"/>
    <n v="67828000"/>
    <n v="0.49550056000000353"/>
    <x v="1"/>
    <x v="1"/>
    <x v="2"/>
  </r>
  <r>
    <x v="4628"/>
    <n v="26.874000550000002"/>
    <n v="27.575000760000002"/>
    <n v="26.66650009"/>
    <n v="27.274999619999999"/>
    <n v="90056000"/>
    <n v="0.90850067000000223"/>
    <x v="0"/>
    <x v="0"/>
    <x v="0"/>
  </r>
  <r>
    <x v="4629"/>
    <n v="27.097000120000001"/>
    <n v="27.100000380000001"/>
    <n v="26.450000760000002"/>
    <n v="27.089500430000001"/>
    <n v="76242000"/>
    <n v="0.64999961999999911"/>
    <x v="1"/>
    <x v="1"/>
    <x v="2"/>
  </r>
  <r>
    <x v="4630"/>
    <n v="26.658000950000002"/>
    <n v="26.969499590000002"/>
    <n v="25.994499210000001"/>
    <n v="26.835500719999999"/>
    <n v="93528000"/>
    <n v="0.97500038000000089"/>
    <x v="0"/>
    <x v="0"/>
    <x v="0"/>
  </r>
  <r>
    <x v="4631"/>
    <n v="26.989999770000001"/>
    <n v="27.089500430000001"/>
    <n v="26.51350021"/>
    <n v="26.724000929999999"/>
    <n v="70748000"/>
    <n v="0.57600022000000095"/>
    <x v="1"/>
    <x v="0"/>
    <x v="1"/>
  </r>
  <r>
    <x v="4632"/>
    <n v="27.509500500000001"/>
    <n v="27.541000369999999"/>
    <n v="26.989999770000001"/>
    <n v="26.997999190000002"/>
    <n v="55522000"/>
    <n v="0.55100059999999829"/>
    <x v="1"/>
    <x v="1"/>
    <x v="2"/>
  </r>
  <r>
    <x v="4633"/>
    <n v="27.44499969"/>
    <n v="27.659999849999998"/>
    <n v="27.155000690000001"/>
    <n v="27.312999730000001"/>
    <n v="58760000"/>
    <n v="0.504999159999997"/>
    <x v="1"/>
    <x v="1"/>
    <x v="2"/>
  </r>
  <r>
    <x v="4634"/>
    <n v="27.241500850000001"/>
    <n v="27.612499239999998"/>
    <n v="26.98399925"/>
    <n v="27.56699944"/>
    <n v="71642000"/>
    <n v="0.62849998999999812"/>
    <x v="0"/>
    <x v="1"/>
    <x v="1"/>
  </r>
  <r>
    <x v="4635"/>
    <n v="28.12199974"/>
    <n v="28.149999619999999"/>
    <n v="27.350000380000001"/>
    <n v="27.387500760000002"/>
    <n v="98740000"/>
    <n v="0.79999923999999822"/>
    <x v="1"/>
    <x v="0"/>
    <x v="1"/>
  </r>
  <r>
    <x v="4636"/>
    <n v="28.538000109999999"/>
    <n v="28.54700089"/>
    <n v="28.01549911"/>
    <n v="28.26350021"/>
    <n v="86316000"/>
    <n v="0.53150177999999926"/>
    <x v="1"/>
    <x v="1"/>
    <x v="2"/>
  </r>
  <r>
    <x v="4637"/>
    <n v="28.657499309999999"/>
    <n v="28.950000760000002"/>
    <n v="28.368999479999999"/>
    <n v="28.538000109999999"/>
    <n v="87508000"/>
    <n v="0.5810012800000024"/>
    <x v="1"/>
    <x v="0"/>
    <x v="1"/>
  </r>
  <r>
    <x v="4638"/>
    <n v="28.044000629999999"/>
    <n v="28.649999619999999"/>
    <n v="27.763999940000001"/>
    <n v="28.600000380000001"/>
    <n v="86924000"/>
    <n v="0.88599967999999762"/>
    <x v="0"/>
    <x v="0"/>
    <x v="0"/>
  </r>
  <r>
    <x v="4639"/>
    <n v="27.788499829999999"/>
    <n v="28.262500760000002"/>
    <n v="27.625999449999998"/>
    <n v="28.193500520000001"/>
    <n v="66872000"/>
    <n v="0.63650131000000343"/>
    <x v="0"/>
    <x v="1"/>
    <x v="1"/>
  </r>
  <r>
    <x v="4640"/>
    <n v="28.195499420000001"/>
    <n v="28.457500459999999"/>
    <n v="27.83349991"/>
    <n v="28.135000229999999"/>
    <n v="155588000"/>
    <n v="0.6240005499999981"/>
    <x v="1"/>
    <x v="1"/>
    <x v="2"/>
  </r>
  <r>
    <x v="4641"/>
    <n v="29.951499940000001"/>
    <n v="30.972499849999998"/>
    <n v="29.76799965"/>
    <n v="30.884000780000001"/>
    <n v="213854000"/>
    <n v="1.2045001999999982"/>
    <x v="0"/>
    <x v="0"/>
    <x v="0"/>
  </r>
  <r>
    <x v="4642"/>
    <n v="30.430500030000001"/>
    <n v="30.49250031"/>
    <n v="29.814500809999998"/>
    <n v="30.114999770000001"/>
    <n v="85394000"/>
    <n v="0.67799950000000209"/>
    <x v="1"/>
    <x v="0"/>
    <x v="1"/>
  </r>
  <r>
    <x v="4643"/>
    <n v="30.55050087"/>
    <n v="30.735500340000002"/>
    <n v="30.2765007"/>
    <n v="30.43000031"/>
    <n v="75742000"/>
    <n v="0.45899964000000182"/>
    <x v="1"/>
    <x v="1"/>
    <x v="2"/>
  </r>
  <r>
    <x v="4644"/>
    <n v="30.854999540000001"/>
    <n v="30.86149979"/>
    <n v="30.475000380000001"/>
    <n v="30.614999770000001"/>
    <n v="78524000"/>
    <n v="0.38649940999999899"/>
    <x v="1"/>
    <x v="0"/>
    <x v="1"/>
  </r>
  <r>
    <x v="4645"/>
    <n v="31.32749939"/>
    <n v="31.377000809999998"/>
    <n v="30.769500730000001"/>
    <n v="30.885000229999999"/>
    <n v="77920000"/>
    <n v="0.60750007999999767"/>
    <x v="1"/>
    <x v="0"/>
    <x v="1"/>
  </r>
  <r>
    <x v="4646"/>
    <n v="31.295000080000001"/>
    <n v="31.5359993"/>
    <n v="31.263999940000001"/>
    <n v="31.30050087"/>
    <n v="77488000"/>
    <n v="0.2719993599999988"/>
    <x v="0"/>
    <x v="0"/>
    <x v="0"/>
  </r>
  <r>
    <x v="4647"/>
    <n v="31.417499540000001"/>
    <n v="31.431499479999999"/>
    <n v="31.020500179999999"/>
    <n v="31.356500629999999"/>
    <n v="56330000"/>
    <n v="0.41099930000000029"/>
    <x v="1"/>
    <x v="1"/>
    <x v="2"/>
  </r>
  <r>
    <x v="4648"/>
    <n v="31.26549911"/>
    <n v="31.494499210000001"/>
    <n v="31.100000380000001"/>
    <n v="31.476499560000001"/>
    <n v="64938000"/>
    <n v="0.39449882999999986"/>
    <x v="0"/>
    <x v="1"/>
    <x v="1"/>
  </r>
  <r>
    <x v="4649"/>
    <n v="32.04750061"/>
    <n v="32.296501159999998"/>
    <n v="31.36750031"/>
    <n v="31.38800049"/>
    <n v="96810000"/>
    <n v="0.92900084999999777"/>
    <x v="1"/>
    <x v="0"/>
    <x v="1"/>
  </r>
  <r>
    <x v="4650"/>
    <n v="32.78250122"/>
    <n v="32.849998470000003"/>
    <n v="32.154499049999998"/>
    <n v="32.354999540000001"/>
    <n v="94476000"/>
    <n v="0.69549942000000442"/>
    <x v="1"/>
    <x v="0"/>
    <x v="1"/>
  </r>
  <r>
    <x v="4651"/>
    <n v="32.968498230000002"/>
    <n v="33.112998959999999"/>
    <n v="32.599998470000003"/>
    <n v="32.75"/>
    <n v="81844000"/>
    <n v="0.51300048999999603"/>
    <x v="1"/>
    <x v="0"/>
    <x v="1"/>
  </r>
  <r>
    <x v="4652"/>
    <n v="32.774501800000003"/>
    <n v="33.097999569999999"/>
    <n v="32.39250183"/>
    <n v="32.932498930000001"/>
    <n v="80976000"/>
    <n v="0.70549773999999843"/>
    <x v="0"/>
    <x v="0"/>
    <x v="0"/>
  </r>
  <r>
    <x v="4653"/>
    <n v="32.984001159999998"/>
    <n v="33"/>
    <n v="32.362998959999999"/>
    <n v="32.550498959999999"/>
    <n v="69790000"/>
    <n v="0.63700104000000124"/>
    <x v="1"/>
    <x v="1"/>
    <x v="2"/>
  </r>
  <r>
    <x v="4654"/>
    <n v="33.662498470000003"/>
    <n v="33.798000340000002"/>
    <n v="33.162498470000003"/>
    <n v="33.162498470000003"/>
    <n v="107746000"/>
    <n v="0.6355018699999988"/>
    <x v="1"/>
    <x v="0"/>
    <x v="1"/>
  </r>
  <r>
    <x v="4655"/>
    <n v="33.27999878"/>
    <n v="33.7820015"/>
    <n v="33.210998539999999"/>
    <n v="33.650001529999997"/>
    <n v="85694000"/>
    <n v="0.57100296000000128"/>
    <x v="0"/>
    <x v="1"/>
    <x v="1"/>
  </r>
  <r>
    <x v="4656"/>
    <n v="32.117500309999997"/>
    <n v="33.349998470000003"/>
    <n v="32.022499080000003"/>
    <n v="33.178501130000001"/>
    <n v="125222000"/>
    <n v="1.3274993899999998"/>
    <x v="0"/>
    <x v="1"/>
    <x v="1"/>
  </r>
  <r>
    <x v="4657"/>
    <n v="32.39049911"/>
    <n v="32.499500269999999"/>
    <n v="31.11450005"/>
    <n v="32.046001429999997"/>
    <n v="148718000"/>
    <n v="1.3850002199999984"/>
    <x v="1"/>
    <x v="0"/>
    <x v="1"/>
  </r>
  <r>
    <x v="4658"/>
    <n v="32.165000919999997"/>
    <n v="32.662498470000003"/>
    <n v="32.049999239999998"/>
    <n v="32.53250122"/>
    <n v="86404000"/>
    <n v="0.6124992300000045"/>
    <x v="0"/>
    <x v="1"/>
    <x v="1"/>
  </r>
  <r>
    <x v="4659"/>
    <n v="33.176998140000002"/>
    <n v="33.243999479999999"/>
    <n v="32.318500520000001"/>
    <n v="32.325500490000003"/>
    <n v="89396000"/>
    <n v="0.92549895999999876"/>
    <x v="1"/>
    <x v="1"/>
    <x v="2"/>
  </r>
  <r>
    <x v="4660"/>
    <n v="33.063499450000002"/>
    <n v="33.643001560000002"/>
    <n v="32.950000760000002"/>
    <n v="33.249500269999999"/>
    <n v="94104000"/>
    <n v="0.69300080000000008"/>
    <x v="0"/>
    <x v="0"/>
    <x v="0"/>
  </r>
  <r>
    <x v="4661"/>
    <n v="33.42250061"/>
    <n v="33.443500520000001"/>
    <n v="32.878501890000003"/>
    <n v="33.396999360000002"/>
    <n v="77922000"/>
    <n v="0.56499862999999806"/>
    <x v="1"/>
    <x v="1"/>
    <x v="2"/>
  </r>
  <r>
    <x v="4662"/>
    <n v="33.949501040000001"/>
    <n v="34.138500209999997"/>
    <n v="33.506000520000001"/>
    <n v="33.575000760000002"/>
    <n v="87702000"/>
    <n v="0.63249968999999595"/>
    <x v="1"/>
    <x v="1"/>
    <x v="2"/>
  </r>
  <r>
    <x v="4663"/>
    <n v="33.557498930000001"/>
    <n v="33.790000919999997"/>
    <n v="33.060501100000003"/>
    <n v="33.707000729999997"/>
    <n v="90868000"/>
    <n v="0.7294998199999938"/>
    <x v="0"/>
    <x v="0"/>
    <x v="0"/>
  </r>
  <r>
    <x v="4664"/>
    <n v="33.766998289999997"/>
    <n v="33.98500061"/>
    <n v="33.562000269999999"/>
    <n v="33.75"/>
    <n v="53958000"/>
    <n v="0.42300034000000153"/>
    <x v="1"/>
    <x v="0"/>
    <x v="1"/>
  </r>
  <r>
    <x v="4665"/>
    <n v="33.662998199999997"/>
    <n v="34.049499509999997"/>
    <n v="33.604999540000001"/>
    <n v="34.040000919999997"/>
    <n v="39336000"/>
    <n v="0.44449996999999541"/>
    <x v="0"/>
    <x v="1"/>
    <x v="1"/>
  </r>
  <r>
    <x v="4666"/>
    <n v="33.240001679999999"/>
    <n v="34.064498899999997"/>
    <n v="33.229999540000001"/>
    <n v="33.79499817"/>
    <n v="113864000"/>
    <n v="0.83449935999999525"/>
    <x v="0"/>
    <x v="0"/>
    <x v="0"/>
  </r>
  <r>
    <x v="4667"/>
    <n v="33.95299911"/>
    <n v="34.049999239999998"/>
    <n v="33.393001560000002"/>
    <n v="33.6875"/>
    <n v="95024000"/>
    <n v="0.65699767999999636"/>
    <x v="1"/>
    <x v="0"/>
    <x v="1"/>
  </r>
  <r>
    <x v="4668"/>
    <n v="33.800498959999999"/>
    <n v="34.241001130000001"/>
    <n v="33.712501529999997"/>
    <n v="34.049999239999998"/>
    <n v="85470000"/>
    <n v="0.52849960000000351"/>
    <x v="0"/>
    <x v="1"/>
    <x v="1"/>
  </r>
  <r>
    <x v="4669"/>
    <n v="33.3125"/>
    <n v="34.139499659999998"/>
    <n v="33.07400131"/>
    <n v="33.972000119999997"/>
    <n v="101294000"/>
    <n v="1.0654983499999986"/>
    <x v="0"/>
    <x v="0"/>
    <x v="0"/>
  </r>
  <r>
    <x v="4670"/>
    <n v="33.631999970000003"/>
    <n v="33.738998410000001"/>
    <n v="33.069999690000003"/>
    <n v="33.299999239999998"/>
    <n v="90696000"/>
    <n v="0.6689987199999976"/>
    <x v="1"/>
    <x v="0"/>
    <x v="1"/>
  </r>
  <r>
    <x v="4671"/>
    <n v="33.491500850000001"/>
    <n v="33.772998809999997"/>
    <n v="33.025001529999997"/>
    <n v="33.736999509999997"/>
    <n v="74656000"/>
    <n v="0.74799727999999988"/>
    <x v="0"/>
    <x v="0"/>
    <x v="0"/>
  </r>
  <r>
    <x v="4672"/>
    <n v="33.866500850000001"/>
    <n v="33.999500269999999"/>
    <n v="32.989498140000002"/>
    <n v="33.156501769999998"/>
    <n v="73038000"/>
    <n v="1.0100021299999966"/>
    <x v="1"/>
    <x v="1"/>
    <x v="2"/>
  </r>
  <r>
    <x v="4673"/>
    <n v="33.239498140000002"/>
    <n v="33.950000760000002"/>
    <n v="32.784000399999996"/>
    <n v="33.900001529999997"/>
    <n v="103164000"/>
    <n v="1.1660003600000053"/>
    <x v="0"/>
    <x v="0"/>
    <x v="0"/>
  </r>
  <r>
    <x v="4674"/>
    <n v="33.116001130000001"/>
    <n v="33.426498410000001"/>
    <n v="32.978000639999998"/>
    <n v="33.279499049999998"/>
    <n v="69110000"/>
    <n v="0.44849777000000302"/>
    <x v="0"/>
    <x v="1"/>
    <x v="1"/>
  </r>
  <r>
    <x v="4675"/>
    <n v="32.007499690000003"/>
    <n v="32.894001009999997"/>
    <n v="31.981000900000002"/>
    <n v="32.561500549999998"/>
    <n v="109488000"/>
    <n v="0.91300010999999515"/>
    <x v="0"/>
    <x v="0"/>
    <x v="0"/>
  </r>
  <r>
    <x v="4676"/>
    <n v="32.895500179999999"/>
    <n v="32.929500580000003"/>
    <n v="31.76350021"/>
    <n v="32.087501529999997"/>
    <n v="86594000"/>
    <n v="1.1660003700000026"/>
    <x v="1"/>
    <x v="1"/>
    <x v="2"/>
  </r>
  <r>
    <x v="4677"/>
    <n v="32.931999210000001"/>
    <n v="33.575000760000002"/>
    <n v="32.867500309999997"/>
    <n v="33.251499180000003"/>
    <n v="95068000"/>
    <n v="0.70750045000000483"/>
    <x v="0"/>
    <x v="0"/>
    <x v="0"/>
  </r>
  <r>
    <x v="4678"/>
    <n v="33.788501740000001"/>
    <n v="33.867500309999997"/>
    <n v="32.965999600000004"/>
    <n v="33.178001399999999"/>
    <n v="79290000"/>
    <n v="0.90150070999999343"/>
    <x v="1"/>
    <x v="0"/>
    <x v="1"/>
  </r>
  <r>
    <x v="4679"/>
    <n v="33.53250122"/>
    <n v="34.125"/>
    <n v="33.53250122"/>
    <n v="34"/>
    <n v="73632000"/>
    <n v="0.59249877999999967"/>
    <x v="0"/>
    <x v="1"/>
    <x v="1"/>
  </r>
  <r>
    <x v="4680"/>
    <n v="33.207000729999997"/>
    <n v="33.841999049999998"/>
    <n v="33.206501009999997"/>
    <n v="33.432498930000001"/>
    <n v="136826000"/>
    <n v="0.63549804000000165"/>
    <x v="0"/>
    <x v="0"/>
    <x v="0"/>
  </r>
  <r>
    <x v="4681"/>
    <n v="33.225498199999997"/>
    <n v="33.494998930000001"/>
    <n v="32.946498869999999"/>
    <n v="33.424999239999998"/>
    <n v="65018000"/>
    <n v="0.54850006000000207"/>
    <x v="0"/>
    <x v="0"/>
    <x v="0"/>
  </r>
  <r>
    <x v="4682"/>
    <n v="33.15750122"/>
    <n v="33.424499509999997"/>
    <n v="32.963001249999998"/>
    <n v="33.341499329999998"/>
    <n v="53356000"/>
    <n v="0.46149825999999905"/>
    <x v="0"/>
    <x v="1"/>
    <x v="1"/>
  </r>
  <r>
    <x v="4683"/>
    <n v="33.185001370000002"/>
    <n v="33.33000183"/>
    <n v="32.831501009999997"/>
    <n v="33.325000760000002"/>
    <n v="54458000"/>
    <n v="0.49850082000000384"/>
    <x v="0"/>
    <x v="0"/>
    <x v="0"/>
  </r>
  <r>
    <x v="4684"/>
    <n v="33.139499659999998"/>
    <n v="33.234001159999998"/>
    <n v="33.02999878"/>
    <n v="33.167499540000001"/>
    <n v="21824000"/>
    <n v="0.2040023799999986"/>
    <x v="0"/>
    <x v="1"/>
    <x v="1"/>
  </r>
  <r>
    <x v="4685"/>
    <n v="33.759998320000001"/>
    <n v="33.775001529999997"/>
    <n v="33.275001529999997"/>
    <n v="33.277999880000003"/>
    <n v="75672000"/>
    <n v="0.5"/>
    <x v="1"/>
    <x v="1"/>
    <x v="2"/>
  </r>
  <r>
    <x v="4686"/>
    <n v="34.698501589999999"/>
    <n v="34.821998600000001"/>
    <n v="33.894500729999997"/>
    <n v="33.898998259999999"/>
    <n v="114700000"/>
    <n v="0.92749787000000339"/>
    <x v="1"/>
    <x v="0"/>
    <x v="1"/>
  </r>
  <r>
    <x v="4687"/>
    <n v="34.453498840000002"/>
    <n v="34.774501800000003"/>
    <n v="34.319000240000001"/>
    <n v="34.5945015"/>
    <n v="70380000"/>
    <n v="0.45550156000000186"/>
    <x v="0"/>
    <x v="1"/>
    <x v="1"/>
  </r>
  <r>
    <x v="4688"/>
    <n v="33.794498439999998"/>
    <n v="34.387500760000002"/>
    <n v="33.794498439999998"/>
    <n v="34.304000850000001"/>
    <n v="74992000"/>
    <n v="0.59300232000000364"/>
    <x v="0"/>
    <x v="1"/>
    <x v="1"/>
  </r>
  <r>
    <x v="4689"/>
    <n v="31.84950066"/>
    <n v="32.886001589999999"/>
    <n v="31.375499730000001"/>
    <n v="32.814498899999997"/>
    <n v="186290000"/>
    <n v="1.510501859999998"/>
    <x v="0"/>
    <x v="0"/>
    <x v="0"/>
  </r>
  <r>
    <x v="4690"/>
    <n v="31.689500809999998"/>
    <n v="32.345500950000002"/>
    <n v="31.38249969"/>
    <n v="32.3429985"/>
    <n v="116452000"/>
    <n v="0.96300126000000219"/>
    <x v="0"/>
    <x v="0"/>
    <x v="0"/>
  </r>
  <r>
    <x v="4691"/>
    <n v="31.63249969"/>
    <n v="31.98950005"/>
    <n v="31.01549911"/>
    <n v="31.100000380000001"/>
    <n v="106584000"/>
    <n v="0.97400093999999982"/>
    <x v="1"/>
    <x v="1"/>
    <x v="2"/>
  </r>
  <r>
    <x v="4692"/>
    <n v="30.396999359999999"/>
    <n v="31.5"/>
    <n v="30.26049995"/>
    <n v="31.090000150000002"/>
    <n v="141498000"/>
    <n v="1.2395000500000002"/>
    <x v="0"/>
    <x v="0"/>
    <x v="0"/>
  </r>
  <r>
    <x v="4693"/>
    <n v="30.352500920000001"/>
    <n v="31.207000730000001"/>
    <n v="30.299999239999998"/>
    <n v="30.982999800000002"/>
    <n v="110258000"/>
    <n v="0.90700149000000252"/>
    <x v="0"/>
    <x v="0"/>
    <x v="0"/>
  </r>
  <r>
    <x v="4694"/>
    <n v="30.88699913"/>
    <n v="30.99250031"/>
    <n v="29.928499219999999"/>
    <n v="30.624000550000002"/>
    <n v="97832000"/>
    <n v="1.0640010900000014"/>
    <x v="1"/>
    <x v="0"/>
    <x v="1"/>
  </r>
  <r>
    <x v="4695"/>
    <n v="30.894500730000001"/>
    <n v="31.29949951"/>
    <n v="30.61199951"/>
    <n v="31.262500760000002"/>
    <n v="94482000"/>
    <n v="0.6875"/>
    <x v="0"/>
    <x v="1"/>
    <x v="1"/>
  </r>
  <r>
    <x v="4696"/>
    <n v="29.090499879999999"/>
    <n v="31.044000629999999"/>
    <n v="28.958000179999999"/>
    <n v="31.044000629999999"/>
    <n v="153104000"/>
    <n v="2.0860004500000002"/>
    <x v="0"/>
    <x v="0"/>
    <x v="0"/>
  </r>
  <r>
    <x v="4697"/>
    <n v="29.649999619999999"/>
    <n v="30.112499239999998"/>
    <n v="28.493999479999999"/>
    <n v="29.012500760000002"/>
    <n v="144760000"/>
    <n v="1.6184997599999988"/>
    <x v="1"/>
    <x v="1"/>
    <x v="2"/>
  </r>
  <r>
    <x v="4698"/>
    <n v="28.509000780000001"/>
    <n v="29.231000900000002"/>
    <n v="28.26499939"/>
    <n v="28.61199951"/>
    <n v="155690000"/>
    <n v="0.96600151000000167"/>
    <x v="0"/>
    <x v="0"/>
    <x v="0"/>
  </r>
  <r>
    <x v="4699"/>
    <n v="28.724000929999999"/>
    <n v="29.200000760000002"/>
    <n v="28.322500229999999"/>
    <n v="28.854499820000001"/>
    <n v="96144000"/>
    <n v="0.8775005300000025"/>
    <x v="0"/>
    <x v="1"/>
    <x v="1"/>
  </r>
  <r>
    <x v="4700"/>
    <n v="28.588499070000001"/>
    <n v="28.92250061"/>
    <n v="27.35899925"/>
    <n v="28.218000409999998"/>
    <n v="159328000"/>
    <n v="1.5635013600000001"/>
    <x v="1"/>
    <x v="0"/>
    <x v="1"/>
  </r>
  <r>
    <x v="4701"/>
    <n v="28.750999449999998"/>
    <n v="29.44050026"/>
    <n v="28.4109993"/>
    <n v="28.679000850000001"/>
    <n v="99044000"/>
    <n v="1.02950096"/>
    <x v="1"/>
    <x v="1"/>
    <x v="2"/>
  </r>
  <r>
    <x v="4702"/>
    <n v="29.819000240000001"/>
    <n v="30.004999160000001"/>
    <n v="29.20549965"/>
    <n v="29.436500550000002"/>
    <n v="102402000"/>
    <n v="0.79949951000000041"/>
    <x v="1"/>
    <x v="0"/>
    <x v="1"/>
  </r>
  <r>
    <x v="4703"/>
    <n v="29.826499940000001"/>
    <n v="30.424999239999998"/>
    <n v="29.728000640000001"/>
    <n v="29.899499890000001"/>
    <n v="87922000"/>
    <n v="0.69699859999999703"/>
    <x v="0"/>
    <x v="0"/>
    <x v="0"/>
  </r>
  <r>
    <x v="4704"/>
    <n v="30.0625"/>
    <n v="30.225000380000001"/>
    <n v="29.518999099999998"/>
    <n v="30.17250061"/>
    <n v="75314000"/>
    <n v="0.7060012800000024"/>
    <x v="0"/>
    <x v="1"/>
    <x v="1"/>
  </r>
  <r>
    <x v="4705"/>
    <n v="29.167499540000001"/>
    <n v="30.16950035"/>
    <n v="28.93899918"/>
    <n v="30.09950066"/>
    <n v="103058000"/>
    <n v="1.2305011700000001"/>
    <x v="0"/>
    <x v="1"/>
    <x v="1"/>
  </r>
  <r>
    <x v="4706"/>
    <n v="31.767499919999999"/>
    <n v="31.902999879999999"/>
    <n v="29.877500529999999"/>
    <n v="30.418500900000002"/>
    <n v="280304000"/>
    <n v="2.0254993500000005"/>
    <x v="1"/>
    <x v="1"/>
    <x v="2"/>
  </r>
  <r>
    <x v="4707"/>
    <n v="29.350000380000001"/>
    <n v="29.649999619999999"/>
    <n v="28.5"/>
    <n v="28.599000929999999"/>
    <n v="293552000"/>
    <n v="1.1499996199999991"/>
    <x v="1"/>
    <x v="0"/>
    <x v="1"/>
  </r>
  <r>
    <x v="4708"/>
    <n v="28.740499499999999"/>
    <n v="29.090000150000002"/>
    <n v="28.51549911"/>
    <n v="28.907499309999999"/>
    <n v="127102000"/>
    <n v="0.57450104000000124"/>
    <x v="0"/>
    <x v="0"/>
    <x v="0"/>
  </r>
  <r>
    <x v="4709"/>
    <n v="27.604999540000001"/>
    <n v="28.57799911"/>
    <n v="27.50449944"/>
    <n v="28.5"/>
    <n v="126240000"/>
    <n v="1.0734996700000004"/>
    <x v="0"/>
    <x v="1"/>
    <x v="1"/>
  </r>
  <r>
    <x v="4710"/>
    <n v="26.553499219999999"/>
    <n v="27.799999239999998"/>
    <n v="26.094999309999999"/>
    <n v="27.674999239999998"/>
    <n v="200974000"/>
    <n v="1.7049999299999996"/>
    <x v="0"/>
    <x v="0"/>
    <x v="0"/>
  </r>
  <r>
    <x v="4711"/>
    <n v="26.812999730000001"/>
    <n v="26.94949913"/>
    <n v="25.961000439999999"/>
    <n v="26.25"/>
    <n v="123982000"/>
    <n v="0.98849869000000012"/>
    <x v="1"/>
    <x v="1"/>
    <x v="2"/>
  </r>
  <r>
    <x v="4712"/>
    <n v="25.106500629999999"/>
    <n v="26.472499849999998"/>
    <n v="24.959499359999999"/>
    <n v="26.4640007"/>
    <n v="194178000"/>
    <n v="1.5130004899999996"/>
    <x v="0"/>
    <x v="1"/>
    <x v="1"/>
  </r>
  <r>
    <x v="4713"/>
    <n v="24.405000690000001"/>
    <n v="24.674999239999998"/>
    <n v="23.76049995"/>
    <n v="24.323499680000001"/>
    <n v="196510000"/>
    <n v="0.91449928999999841"/>
    <x v="1"/>
    <x v="0"/>
    <x v="1"/>
  </r>
  <r>
    <x v="4714"/>
    <n v="24.103500369999999"/>
    <n v="24.919000629999999"/>
    <n v="23.700000760000002"/>
    <n v="23.90049934"/>
    <n v="141558000"/>
    <n v="1.2189998699999975"/>
    <x v="1"/>
    <x v="0"/>
    <x v="1"/>
  </r>
  <r>
    <x v="4715"/>
    <n v="24.524000170000001"/>
    <n v="25.232999800000002"/>
    <n v="24.299999239999998"/>
    <n v="24.58799934"/>
    <n v="135724000"/>
    <n v="0.93300056000000353"/>
    <x v="0"/>
    <x v="1"/>
    <x v="1"/>
  </r>
  <r>
    <x v="4716"/>
    <n v="25.190999980000001"/>
    <n v="25.465000150000002"/>
    <n v="24.200000760000002"/>
    <n v="24.558500290000001"/>
    <n v="147948000"/>
    <n v="1.2649993899999998"/>
    <x v="1"/>
    <x v="0"/>
    <x v="1"/>
  </r>
  <r>
    <x v="4717"/>
    <n v="25.35400009"/>
    <n v="25.837499619999999"/>
    <n v="25.07449913"/>
    <n v="25.534999849999998"/>
    <n v="107696000"/>
    <n v="0.76300048999999959"/>
    <x v="0"/>
    <x v="0"/>
    <x v="0"/>
  </r>
  <r>
    <x v="4718"/>
    <n v="26.05500031"/>
    <n v="26.222499849999998"/>
    <n v="25.583000179999999"/>
    <n v="25.974000929999999"/>
    <n v="102370000"/>
    <n v="0.6394996699999993"/>
    <x v="1"/>
    <x v="0"/>
    <x v="1"/>
  </r>
  <r>
    <x v="4719"/>
    <n v="26.704999919999999"/>
    <n v="26.874000550000002"/>
    <n v="25.969499590000002"/>
    <n v="26.437000269999999"/>
    <n v="96480000"/>
    <n v="0.90450096000000002"/>
    <x v="1"/>
    <x v="0"/>
    <x v="1"/>
  </r>
  <r>
    <x v="4720"/>
    <n v="26.25"/>
    <n v="27.059999470000001"/>
    <n v="26.186500550000002"/>
    <n v="27.05949974"/>
    <n v="94700000"/>
    <n v="0.8734989199999994"/>
    <x v="0"/>
    <x v="1"/>
    <x v="1"/>
  </r>
  <r>
    <x v="4721"/>
    <n v="26.745000839999999"/>
    <n v="26.79750061"/>
    <n v="25.767499919999999"/>
    <n v="26.035499569999999"/>
    <n v="99494000"/>
    <n v="1.0300006900000014"/>
    <x v="1"/>
    <x v="1"/>
    <x v="2"/>
  </r>
  <r>
    <x v="4722"/>
    <n v="27.975000380000001"/>
    <n v="28.032499309999999"/>
    <n v="27.054000850000001"/>
    <n v="27.11000061"/>
    <n v="111332000"/>
    <n v="0.97849845999999729"/>
    <x v="1"/>
    <x v="0"/>
    <x v="1"/>
  </r>
  <r>
    <x v="4723"/>
    <n v="27.646999359999999"/>
    <n v="27.845500950000002"/>
    <n v="27.26650047"/>
    <n v="27.777500150000002"/>
    <n v="81016000"/>
    <n v="0.57900048000000126"/>
    <x v="0"/>
    <x v="1"/>
    <x v="1"/>
  </r>
  <r>
    <x v="4724"/>
    <n v="27.701999659999998"/>
    <n v="27.713499070000001"/>
    <n v="26.657499309999999"/>
    <n v="27.287500380000001"/>
    <n v="124634000"/>
    <n v="1.0559997600000024"/>
    <x v="1"/>
    <x v="0"/>
    <x v="1"/>
  </r>
  <r>
    <x v="4725"/>
    <n v="27.75749969"/>
    <n v="27.969499590000002"/>
    <n v="27.264499659999998"/>
    <n v="27.775999070000001"/>
    <n v="90510000"/>
    <n v="0.70499993000000316"/>
    <x v="0"/>
    <x v="1"/>
    <x v="1"/>
  </r>
  <r>
    <x v="4726"/>
    <n v="27.761499400000002"/>
    <n v="28.125"/>
    <n v="27.658500669999999"/>
    <n v="28.006000520000001"/>
    <n v="97540000"/>
    <n v="0.46649933000000132"/>
    <x v="0"/>
    <x v="0"/>
    <x v="0"/>
  </r>
  <r>
    <x v="4727"/>
    <n v="27.625999449999998"/>
    <n v="28.240499499999999"/>
    <n v="27.625499730000001"/>
    <n v="27.700000760000002"/>
    <n v="82908000"/>
    <n v="0.61499976999999717"/>
    <x v="0"/>
    <x v="1"/>
    <x v="1"/>
  </r>
  <r>
    <x v="4728"/>
    <n v="28.951999659999998"/>
    <n v="28.962499619999999"/>
    <n v="27.799999239999998"/>
    <n v="27.814500809999998"/>
    <n v="100770000"/>
    <n v="1.1625003800000009"/>
    <x v="1"/>
    <x v="0"/>
    <x v="1"/>
  </r>
  <r>
    <x v="4729"/>
    <n v="29.01049995"/>
    <n v="29.25"/>
    <n v="28.684999470000001"/>
    <n v="29.087499619999999"/>
    <n v="91644000"/>
    <n v="0.56500052999999895"/>
    <x v="0"/>
    <x v="0"/>
    <x v="0"/>
  </r>
  <r>
    <x v="4730"/>
    <n v="28.874500269999999"/>
    <n v="28.993499759999999"/>
    <n v="28.655500409999998"/>
    <n v="28.898000719999999"/>
    <n v="54826000"/>
    <n v="0.33799935000000048"/>
    <x v="0"/>
    <x v="1"/>
    <x v="1"/>
  </r>
  <r>
    <x v="4731"/>
    <n v="28.756999969999999"/>
    <n v="29.06999969"/>
    <n v="28.553499219999999"/>
    <n v="29.053499219999999"/>
    <n v="68330000"/>
    <n v="0.51650047000000043"/>
    <x v="0"/>
    <x v="1"/>
    <x v="1"/>
  </r>
  <r>
    <x v="4732"/>
    <n v="28.13999939"/>
    <n v="28.681499479999999"/>
    <n v="27.777500150000002"/>
    <n v="28.67700005"/>
    <n v="98538000"/>
    <n v="0.90399932999999777"/>
    <x v="0"/>
    <x v="0"/>
    <x v="0"/>
  </r>
  <r>
    <x v="4733"/>
    <n v="28.01300049"/>
    <n v="28.567499160000001"/>
    <n v="27.73699951"/>
    <n v="27.893499370000001"/>
    <n v="94600000"/>
    <n v="0.83049965000000014"/>
    <x v="1"/>
    <x v="0"/>
    <x v="1"/>
  </r>
  <r>
    <x v="4734"/>
    <n v="27.9734993"/>
    <n v="28.017499919999999"/>
    <n v="27.506500240000001"/>
    <n v="27.978000640000001"/>
    <n v="87546000"/>
    <n v="0.51099967999999762"/>
    <x v="0"/>
    <x v="0"/>
    <x v="0"/>
  </r>
  <r>
    <x v="4735"/>
    <n v="27.946500780000001"/>
    <n v="28.350000380000001"/>
    <n v="27.395000459999999"/>
    <n v="28.336999890000001"/>
    <n v="78398000"/>
    <n v="0.95499992000000233"/>
    <x v="0"/>
    <x v="0"/>
    <x v="0"/>
  </r>
  <r>
    <x v="4736"/>
    <n v="28.480499269999999"/>
    <n v="28.50300026"/>
    <n v="28.136499400000002"/>
    <n v="28.347499849999998"/>
    <n v="75426000"/>
    <n v="0.3665008599999986"/>
    <x v="1"/>
    <x v="0"/>
    <x v="1"/>
  </r>
  <r>
    <x v="4737"/>
    <n v="28.668500900000002"/>
    <n v="28.844499590000002"/>
    <n v="28.152500150000002"/>
    <n v="28.350000380000001"/>
    <n v="69084000"/>
    <n v="0.69199944000000002"/>
    <x v="1"/>
    <x v="1"/>
    <x v="2"/>
  </r>
  <r>
    <x v="4738"/>
    <n v="28.850999829999999"/>
    <n v="29.07600021"/>
    <n v="28.350000380000001"/>
    <n v="28.549999239999998"/>
    <n v="77536000"/>
    <n v="0.72599982999999924"/>
    <x v="1"/>
    <x v="0"/>
    <x v="1"/>
  </r>
  <r>
    <x v="4739"/>
    <n v="28.713499070000001"/>
    <n v="29.065999980000001"/>
    <n v="28.556999210000001"/>
    <n v="28.832000730000001"/>
    <n v="70754000"/>
    <n v="0.5090007700000001"/>
    <x v="0"/>
    <x v="1"/>
    <x v="1"/>
  </r>
  <r>
    <x v="4740"/>
    <n v="27.972000120000001"/>
    <n v="28.56999969"/>
    <n v="27.750499730000001"/>
    <n v="28.475500109999999"/>
    <n v="118562000"/>
    <n v="0.81949995999999814"/>
    <x v="0"/>
    <x v="1"/>
    <x v="1"/>
  </r>
  <r>
    <x v="4741"/>
    <n v="27.60400009"/>
    <n v="28.116500850000001"/>
    <n v="27.304500579999999"/>
    <n v="28.04700089"/>
    <n v="145938000"/>
    <n v="0.81200027000000219"/>
    <x v="0"/>
    <x v="0"/>
    <x v="0"/>
  </r>
  <r>
    <x v="4742"/>
    <n v="27.698999400000002"/>
    <n v="27.76199913"/>
    <n v="26.929000850000001"/>
    <n v="27.445499420000001"/>
    <n v="103114000"/>
    <n v="0.8329982799999982"/>
    <x v="1"/>
    <x v="0"/>
    <x v="1"/>
  </r>
  <r>
    <x v="4743"/>
    <n v="28.024000170000001"/>
    <n v="28.13800049"/>
    <n v="27.252500529999999"/>
    <n v="27.255500789999999"/>
    <n v="80012000"/>
    <n v="0.88549996000000064"/>
    <x v="1"/>
    <x v="0"/>
    <x v="1"/>
  </r>
  <r>
    <x v="4744"/>
    <n v="28.481500629999999"/>
    <n v="28.624000550000002"/>
    <n v="27.905000690000001"/>
    <n v="28.049999239999998"/>
    <n v="79674000"/>
    <n v="0.71899986000000027"/>
    <x v="1"/>
    <x v="1"/>
    <x v="2"/>
  </r>
  <r>
    <x v="4745"/>
    <n v="29.147499079999999"/>
    <n v="29.177499770000001"/>
    <n v="28.35400009"/>
    <n v="28.355499269999999"/>
    <n v="103710000"/>
    <n v="0.82349968000000118"/>
    <x v="1"/>
    <x v="0"/>
    <x v="1"/>
  </r>
  <r>
    <x v="4746"/>
    <n v="28.993499759999999"/>
    <n v="29.237499239999998"/>
    <n v="28.777999879999999"/>
    <n v="29.219999309999999"/>
    <n v="62430000"/>
    <n v="0.4594993599999988"/>
    <x v="0"/>
    <x v="1"/>
    <x v="1"/>
  </r>
  <r>
    <x v="4747"/>
    <n v="29.693000789999999"/>
    <n v="29.792499540000001"/>
    <n v="28.825000760000002"/>
    <n v="29.00749969"/>
    <n v="87852000"/>
    <n v="0.96749877999999967"/>
    <x v="1"/>
    <x v="0"/>
    <x v="1"/>
  </r>
  <r>
    <x v="4748"/>
    <n v="29.93449974"/>
    <n v="30.16200066"/>
    <n v="29.75"/>
    <n v="29.835500719999999"/>
    <n v="77810000"/>
    <n v="0.41200066000000035"/>
    <x v="1"/>
    <x v="0"/>
    <x v="1"/>
  </r>
  <r>
    <x v="4749"/>
    <n v="29.681999210000001"/>
    <n v="30.037500380000001"/>
    <n v="29.610500340000002"/>
    <n v="29.9640007"/>
    <n v="53636000"/>
    <n v="0.42700003999999936"/>
    <x v="0"/>
    <x v="1"/>
    <x v="1"/>
  </r>
  <r>
    <x v="4750"/>
    <n v="29.924999239999998"/>
    <n v="29.951499940000001"/>
    <n v="29.415000920000001"/>
    <n v="29.524499890000001"/>
    <n v="58348000"/>
    <n v="0.53649902000000083"/>
    <x v="1"/>
    <x v="0"/>
    <x v="1"/>
  </r>
  <r>
    <x v="4751"/>
    <n v="29.659500120000001"/>
    <n v="29.975000380000001"/>
    <n v="29.527500150000002"/>
    <n v="29.950000760000002"/>
    <n v="49416000"/>
    <n v="0.44750022999999928"/>
    <x v="0"/>
    <x v="0"/>
    <x v="0"/>
  </r>
  <r>
    <x v="4752"/>
    <n v="29.306999210000001"/>
    <n v="29.673500059999999"/>
    <n v="29.262500760000002"/>
    <n v="29.538499829999999"/>
    <n v="46178000"/>
    <n v="0.41099929999999674"/>
    <x v="0"/>
    <x v="1"/>
    <x v="1"/>
  </r>
  <r>
    <x v="4753"/>
    <n v="30.10400009"/>
    <n v="30.119499210000001"/>
    <n v="29.375"/>
    <n v="29.375999449999998"/>
    <n v="56998000"/>
    <n v="0.74449921000000074"/>
    <x v="1"/>
    <x v="1"/>
    <x v="2"/>
  </r>
  <r>
    <x v="4754"/>
    <n v="29.571500780000001"/>
    <n v="29.979999540000001"/>
    <n v="29.45400047"/>
    <n v="29.937999730000001"/>
    <n v="63780000"/>
    <n v="0.52599907000000101"/>
    <x v="0"/>
    <x v="0"/>
    <x v="0"/>
  </r>
  <r>
    <x v="4755"/>
    <n v="29.729999540000001"/>
    <n v="29.89299965"/>
    <n v="29.450000760000002"/>
    <n v="29.7159996"/>
    <n v="51838000"/>
    <n v="0.44299888999999837"/>
    <x v="1"/>
    <x v="1"/>
    <x v="2"/>
  </r>
  <r>
    <x v="4756"/>
    <n v="29.79649925"/>
    <n v="30.200000760000002"/>
    <n v="29.74550056"/>
    <n v="29.806999210000001"/>
    <n v="54086000"/>
    <n v="0.4545002000000018"/>
    <x v="0"/>
    <x v="0"/>
    <x v="0"/>
  </r>
  <r>
    <x v="4757"/>
    <n v="30.158500669999999"/>
    <n v="30.20299911"/>
    <n v="29.615499499999999"/>
    <n v="29.920000080000001"/>
    <n v="52822000"/>
    <n v="0.58749961000000184"/>
    <x v="1"/>
    <x v="1"/>
    <x v="2"/>
  </r>
  <r>
    <x v="4758"/>
    <n v="30.740999219999999"/>
    <n v="30.840499879999999"/>
    <n v="30.264499659999998"/>
    <n v="30.384000780000001"/>
    <n v="84566000"/>
    <n v="0.57600022000000095"/>
    <x v="1"/>
    <x v="0"/>
    <x v="1"/>
  </r>
  <r>
    <x v="4759"/>
    <n v="31.037500380000001"/>
    <n v="31.21899986"/>
    <n v="30.753499980000001"/>
    <n v="30.753499980000001"/>
    <n v="70242000"/>
    <n v="0.46549987999999942"/>
    <x v="1"/>
    <x v="0"/>
    <x v="1"/>
  </r>
  <r>
    <x v="4760"/>
    <n v="31.29450035"/>
    <n v="31.338499070000001"/>
    <n v="30.905500409999998"/>
    <n v="31.096000669999999"/>
    <n v="57754000"/>
    <n v="0.43299866000000264"/>
    <x v="1"/>
    <x v="1"/>
    <x v="2"/>
  </r>
  <r>
    <x v="4761"/>
    <n v="31.767499919999999"/>
    <n v="31.881999969999999"/>
    <n v="31.247999190000002"/>
    <n v="31.267499919999999"/>
    <n v="87218000"/>
    <n v="0.63400077999999738"/>
    <x v="1"/>
    <x v="0"/>
    <x v="1"/>
  </r>
  <r>
    <x v="4762"/>
    <n v="31.395000459999999"/>
    <n v="31.90049934"/>
    <n v="31.040000920000001"/>
    <n v="31.85700035"/>
    <n v="81118000"/>
    <n v="0.86049841999999899"/>
    <x v="0"/>
    <x v="0"/>
    <x v="0"/>
  </r>
  <r>
    <x v="4763"/>
    <n v="31.649499890000001"/>
    <n v="31.82749939"/>
    <n v="31.149999619999999"/>
    <n v="31.5"/>
    <n v="52188000"/>
    <n v="0.67749977000000072"/>
    <x v="1"/>
    <x v="0"/>
    <x v="1"/>
  </r>
  <r>
    <x v="4764"/>
    <n v="31.549999239999998"/>
    <n v="31.89100075"/>
    <n v="31.424999239999998"/>
    <n v="31.549999239999998"/>
    <n v="51926000"/>
    <n v="0.46600151000000167"/>
    <x v="2"/>
    <x v="1"/>
    <x v="1"/>
  </r>
  <r>
    <x v="4765"/>
    <n v="31.024999619999999"/>
    <n v="31.412500380000001"/>
    <n v="30.57799911"/>
    <n v="31.2234993"/>
    <n v="101678000"/>
    <n v="0.83450127000000052"/>
    <x v="0"/>
    <x v="0"/>
    <x v="0"/>
  </r>
  <r>
    <x v="4766"/>
    <n v="31.309999470000001"/>
    <n v="31.349000929999999"/>
    <n v="30.8125"/>
    <n v="30.83049965"/>
    <n v="53658000"/>
    <n v="0.53650092999999899"/>
    <x v="1"/>
    <x v="0"/>
    <x v="1"/>
  </r>
  <r>
    <x v="4767"/>
    <n v="30.84399986"/>
    <n v="31.337499619999999"/>
    <n v="30.743999479999999"/>
    <n v="31.308500290000001"/>
    <n v="50428000"/>
    <n v="0.59350013999999973"/>
    <x v="0"/>
    <x v="1"/>
    <x v="1"/>
  </r>
  <r>
    <x v="4768"/>
    <n v="30.32850075"/>
    <n v="30.79750061"/>
    <n v="30.06399918"/>
    <n v="30.590000150000002"/>
    <n v="81376000"/>
    <n v="0.73350143000000045"/>
    <x v="0"/>
    <x v="1"/>
    <x v="1"/>
  </r>
  <r>
    <x v="4769"/>
    <n v="30.100000380000001"/>
    <n v="31.340000150000002"/>
    <n v="29.959999079999999"/>
    <n v="30.777000430000001"/>
    <n v="157452000"/>
    <n v="1.3800010700000023"/>
    <x v="0"/>
    <x v="1"/>
    <x v="1"/>
  </r>
  <r>
    <x v="4770"/>
    <n v="32.979499820000001"/>
    <n v="33.499000549999998"/>
    <n v="32.700000760000002"/>
    <n v="33.299999239999998"/>
    <n v="206214000"/>
    <n v="0.79899978999999632"/>
    <x v="0"/>
    <x v="0"/>
    <x v="0"/>
  </r>
  <r>
    <x v="4771"/>
    <n v="34.192501069999999"/>
    <n v="34.275001529999997"/>
    <n v="33.101501460000001"/>
    <n v="33.195999149999999"/>
    <n v="131570000"/>
    <n v="1.1735000699999958"/>
    <x v="1"/>
    <x v="0"/>
    <x v="1"/>
  </r>
  <r>
    <x v="4772"/>
    <n v="33.566001890000003"/>
    <n v="34.01499939"/>
    <n v="33.521499630000001"/>
    <n v="33.868000029999997"/>
    <n v="98468000"/>
    <n v="0.49349975999999884"/>
    <x v="0"/>
    <x v="0"/>
    <x v="0"/>
  </r>
  <r>
    <x v="4773"/>
    <n v="33.54499817"/>
    <n v="33.700000760000002"/>
    <n v="33.106998439999998"/>
    <n v="33.129501339999997"/>
    <n v="92710000"/>
    <n v="0.59300232000000364"/>
    <x v="1"/>
    <x v="1"/>
    <x v="2"/>
  </r>
  <r>
    <x v="4774"/>
    <n v="32.954498289999997"/>
    <n v="33.824501040000001"/>
    <n v="32.799999239999998"/>
    <n v="33.665500639999998"/>
    <n v="97682000"/>
    <n v="1.024501800000003"/>
    <x v="0"/>
    <x v="0"/>
    <x v="0"/>
  </r>
  <r>
    <x v="4775"/>
    <n v="33.697498320000001"/>
    <n v="33.847499849999998"/>
    <n v="32.800498959999999"/>
    <n v="32.802501679999999"/>
    <n v="87306000"/>
    <n v="1.0470008899999996"/>
    <x v="1"/>
    <x v="0"/>
    <x v="1"/>
  </r>
  <r>
    <x v="4776"/>
    <n v="33.987499239999998"/>
    <n v="34.348999020000001"/>
    <n v="33.570499419999997"/>
    <n v="33.697498320000001"/>
    <n v="79644000"/>
    <n v="0.77849960000000351"/>
    <x v="1"/>
    <x v="1"/>
    <x v="2"/>
  </r>
  <r>
    <x v="4777"/>
    <n v="35.153499600000004"/>
    <n v="35.227500919999997"/>
    <n v="34.674999239999998"/>
    <n v="34.700000760000002"/>
    <n v="122112000"/>
    <n v="0.55250167999999888"/>
    <x v="1"/>
    <x v="1"/>
    <x v="2"/>
  </r>
  <r>
    <x v="4778"/>
    <n v="35.661499020000001"/>
    <n v="35.950000760000002"/>
    <n v="35.082500459999999"/>
    <n v="35.289501190000003"/>
    <n v="146764000"/>
    <n v="0.86750030000000322"/>
    <x v="1"/>
    <x v="0"/>
    <x v="1"/>
  </r>
  <r>
    <x v="4779"/>
    <n v="35.896499630000001"/>
    <n v="36.122501370000002"/>
    <n v="35.575500490000003"/>
    <n v="35.868999479999999"/>
    <n v="100964000"/>
    <n v="0.5470008799999988"/>
    <x v="1"/>
    <x v="0"/>
    <x v="1"/>
  </r>
  <r>
    <x v="4780"/>
    <n v="35.495998380000003"/>
    <n v="35.962501529999997"/>
    <n v="35.325500490000003"/>
    <n v="35.731998439999998"/>
    <n v="95268000"/>
    <n v="0.63700103999999413"/>
    <x v="0"/>
    <x v="1"/>
    <x v="1"/>
  </r>
  <r>
    <x v="4781"/>
    <n v="35.533000950000002"/>
    <n v="35.662498470000003"/>
    <n v="35.013999939999998"/>
    <n v="35.506500240000001"/>
    <n v="108658000"/>
    <n v="0.64849853000000479"/>
    <x v="1"/>
    <x v="0"/>
    <x v="1"/>
  </r>
  <r>
    <x v="4782"/>
    <n v="34.763500209999997"/>
    <n v="35.7234993"/>
    <n v="34.695499419999997"/>
    <n v="35.494998930000001"/>
    <n v="102428000"/>
    <n v="1.027999880000003"/>
    <x v="0"/>
    <x v="0"/>
    <x v="0"/>
  </r>
  <r>
    <x v="4783"/>
    <n v="34.872501370000002"/>
    <n v="35.126998899999997"/>
    <n v="34.437999730000001"/>
    <n v="34.478000639999998"/>
    <n v="85664000"/>
    <n v="0.68899916999999533"/>
    <x v="1"/>
    <x v="0"/>
    <x v="1"/>
  </r>
  <r>
    <x v="4784"/>
    <n v="34.92599869"/>
    <n v="34.97000122"/>
    <n v="34.478000639999998"/>
    <n v="34.594001769999998"/>
    <n v="60512000"/>
    <n v="0.49200058000000269"/>
    <x v="1"/>
    <x v="0"/>
    <x v="1"/>
  </r>
  <r>
    <x v="4785"/>
    <n v="35.13999939"/>
    <n v="35.361999509999997"/>
    <n v="35"/>
    <n v="35.052501679999999"/>
    <n v="58324000"/>
    <n v="0.36199950999999686"/>
    <x v="1"/>
    <x v="0"/>
    <x v="1"/>
  </r>
  <r>
    <x v="4786"/>
    <n v="34.837501529999997"/>
    <n v="35.299999239999998"/>
    <n v="34.820999149999999"/>
    <n v="35.212501529999997"/>
    <n v="51902000"/>
    <n v="0.47900008999999955"/>
    <x v="0"/>
    <x v="1"/>
    <x v="1"/>
  </r>
  <r>
    <x v="4787"/>
    <n v="35.209999080000003"/>
    <n v="35.375"/>
    <n v="34.900001529999997"/>
    <n v="34.900501249999998"/>
    <n v="60676000"/>
    <n v="0.47499847000000273"/>
    <x v="1"/>
    <x v="1"/>
    <x v="2"/>
  </r>
  <r>
    <x v="4788"/>
    <n v="35.417499540000001"/>
    <n v="35.542999270000003"/>
    <n v="35.276000979999999"/>
    <n v="35.400001529999997"/>
    <n v="65354000"/>
    <n v="0.26699829000000364"/>
    <x v="1"/>
    <x v="0"/>
    <x v="1"/>
  </r>
  <r>
    <x v="4789"/>
    <n v="35.745498660000003"/>
    <n v="35.75"/>
    <n v="35.364498140000002"/>
    <n v="35.41650009"/>
    <n v="48934000"/>
    <n v="0.38550185999999798"/>
    <x v="1"/>
    <x v="0"/>
    <x v="1"/>
  </r>
  <r>
    <x v="4790"/>
    <n v="35.611999509999997"/>
    <n v="35.83000183"/>
    <n v="35.555000309999997"/>
    <n v="35.75"/>
    <n v="44984000"/>
    <n v="0.27500152000000355"/>
    <x v="0"/>
    <x v="1"/>
    <x v="1"/>
  </r>
  <r>
    <x v="4791"/>
    <n v="36.139499659999998"/>
    <n v="36.211498259999999"/>
    <n v="35.566001890000003"/>
    <n v="35.616500850000001"/>
    <n v="72366000"/>
    <n v="0.64549636999999649"/>
    <x v="1"/>
    <x v="0"/>
    <x v="1"/>
  </r>
  <r>
    <x v="4792"/>
    <n v="35.972000119999997"/>
    <n v="36.321498869999999"/>
    <n v="35.9109993"/>
    <n v="36.04499817"/>
    <n v="65262000"/>
    <n v="0.41049956999999893"/>
    <x v="0"/>
    <x v="0"/>
    <x v="0"/>
  </r>
  <r>
    <x v="4793"/>
    <n v="36.411998750000002"/>
    <n v="36.414001460000001"/>
    <n v="35.775001529999997"/>
    <n v="36.048500060000002"/>
    <n v="60532000"/>
    <n v="0.63899993000000421"/>
    <x v="1"/>
    <x v="1"/>
    <x v="2"/>
  </r>
  <r>
    <x v="4794"/>
    <n v="36.277000430000001"/>
    <n v="36.349998470000003"/>
    <n v="35.921501159999998"/>
    <n v="36.337001800000003"/>
    <n v="67346000"/>
    <n v="0.42849731000000446"/>
    <x v="0"/>
    <x v="0"/>
    <x v="0"/>
  </r>
  <r>
    <x v="4795"/>
    <n v="36.336498259999999"/>
    <n v="36.575000760000002"/>
    <n v="36.221000670000002"/>
    <n v="36.325000760000002"/>
    <n v="54096000"/>
    <n v="0.35400008999999955"/>
    <x v="1"/>
    <x v="1"/>
    <x v="2"/>
  </r>
  <r>
    <x v="4796"/>
    <n v="36.187000269999999"/>
    <n v="36.5"/>
    <n v="36.027500150000002"/>
    <n v="36.494499210000001"/>
    <n v="54650000"/>
    <n v="0.47249984999999839"/>
    <x v="0"/>
    <x v="0"/>
    <x v="0"/>
  </r>
  <r>
    <x v="4797"/>
    <n v="36.332000729999997"/>
    <n v="36.471000670000002"/>
    <n v="36.08000183"/>
    <n v="36.319999690000003"/>
    <n v="44468000"/>
    <n v="0.39099884000000174"/>
    <x v="1"/>
    <x v="0"/>
    <x v="1"/>
  </r>
  <r>
    <x v="4798"/>
    <n v="36.382499690000003"/>
    <n v="36.445499419999997"/>
    <n v="36.115001679999999"/>
    <n v="36.15499878"/>
    <n v="43406000"/>
    <n v="0.33049773999999843"/>
    <x v="1"/>
    <x v="1"/>
    <x v="2"/>
  </r>
  <r>
    <x v="4799"/>
    <n v="35.895500179999999"/>
    <n v="36.249000549999998"/>
    <n v="35.710498809999997"/>
    <n v="36.117500309999997"/>
    <n v="68514000"/>
    <n v="0.53850174000000095"/>
    <x v="0"/>
    <x v="0"/>
    <x v="0"/>
  </r>
  <r>
    <x v="4800"/>
    <n v="35.762001040000001"/>
    <n v="36.099498750000002"/>
    <n v="35.557998660000003"/>
    <n v="35.700500490000003"/>
    <n v="67044000"/>
    <n v="0.54150008999999955"/>
    <x v="1"/>
    <x v="0"/>
    <x v="1"/>
  </r>
  <r>
    <x v="4801"/>
    <n v="35.965000150000002"/>
    <n v="36.040500639999998"/>
    <n v="35.61349869"/>
    <n v="35.616500850000001"/>
    <n v="50138000"/>
    <n v="0.42700194999999752"/>
    <x v="1"/>
    <x v="1"/>
    <x v="2"/>
  </r>
  <r>
    <x v="4802"/>
    <n v="35.713001249999998"/>
    <n v="36.127998349999999"/>
    <n v="35.667499540000001"/>
    <n v="36.099998470000003"/>
    <n v="54188000"/>
    <n v="0.46049880999999715"/>
    <x v="0"/>
    <x v="1"/>
    <x v="1"/>
  </r>
  <r>
    <x v="4803"/>
    <n v="35.875499730000001"/>
    <n v="35.900001529999997"/>
    <n v="35.26499939"/>
    <n v="35.602500919999997"/>
    <n v="61960000"/>
    <n v="0.63500213999999744"/>
    <x v="1"/>
    <x v="1"/>
    <x v="2"/>
  </r>
  <r>
    <x v="4804"/>
    <n v="35.319499970000003"/>
    <n v="35.909999849999998"/>
    <n v="34.958999630000001"/>
    <n v="35.909500119999997"/>
    <n v="117956000"/>
    <n v="0.9510002199999974"/>
    <x v="0"/>
    <x v="0"/>
    <x v="0"/>
  </r>
  <r>
    <x v="4805"/>
    <n v="35.700500490000003"/>
    <n v="36.065498349999999"/>
    <n v="35.540500639999998"/>
    <n v="35.674999239999998"/>
    <n v="73544000"/>
    <n v="0.52499771000000095"/>
    <x v="1"/>
    <x v="0"/>
    <x v="1"/>
  </r>
  <r>
    <x v="4806"/>
    <n v="35.791000369999999"/>
    <n v="35.91999817"/>
    <n v="35.636001589999999"/>
    <n v="35.7859993"/>
    <n v="42750000"/>
    <n v="0.28399658000000017"/>
    <x v="1"/>
    <x v="1"/>
    <x v="2"/>
  </r>
  <r>
    <x v="4807"/>
    <n v="35.52999878"/>
    <n v="35.849998470000003"/>
    <n v="35.378501890000003"/>
    <n v="35.828998570000003"/>
    <n v="45210000"/>
    <n v="0.47149658000000017"/>
    <x v="0"/>
    <x v="1"/>
    <x v="1"/>
  </r>
  <r>
    <x v="4808"/>
    <n v="36.10400009"/>
    <n v="36.105998990000003"/>
    <n v="35.625"/>
    <n v="35.775001529999997"/>
    <n v="56500000"/>
    <n v="0.48099899000000335"/>
    <x v="1"/>
    <x v="1"/>
    <x v="2"/>
  </r>
  <r>
    <x v="4809"/>
    <n v="34.948001859999998"/>
    <n v="35.626499180000003"/>
    <n v="34.61000061"/>
    <n v="34.650001529999997"/>
    <n v="152650000"/>
    <n v="1.0164985700000031"/>
    <x v="1"/>
    <x v="0"/>
    <x v="1"/>
  </r>
  <r>
    <x v="4810"/>
    <n v="34.568000789999999"/>
    <n v="34.840999600000004"/>
    <n v="34.105998990000003"/>
    <n v="34.600498199999997"/>
    <n v="111360000"/>
    <n v="0.73500061000000017"/>
    <x v="0"/>
    <x v="0"/>
    <x v="0"/>
  </r>
  <r>
    <x v="4811"/>
    <n v="35.397499080000003"/>
    <n v="35.400001529999997"/>
    <n v="34.908500670000002"/>
    <n v="35"/>
    <n v="80740000"/>
    <n v="0.49150085999999504"/>
    <x v="1"/>
    <x v="0"/>
    <x v="1"/>
  </r>
  <r>
    <x v="4812"/>
    <n v="35.77999878"/>
    <n v="35.974998470000003"/>
    <n v="35.676998140000002"/>
    <n v="35.787498470000003"/>
    <n v="61402000"/>
    <n v="0.2980003300000007"/>
    <x v="0"/>
    <x v="0"/>
    <x v="0"/>
  </r>
  <r>
    <x v="4813"/>
    <n v="35.780998230000002"/>
    <n v="35.968498230000002"/>
    <n v="35.626998899999997"/>
    <n v="35.86000061"/>
    <n v="57102000"/>
    <n v="0.34149933000000487"/>
    <x v="0"/>
    <x v="1"/>
    <x v="1"/>
  </r>
  <r>
    <x v="4814"/>
    <n v="36.284000399999996"/>
    <n v="36.400001529999997"/>
    <n v="35.826999659999998"/>
    <n v="35.866001130000001"/>
    <n v="58408000"/>
    <n v="0.5730018699999988"/>
    <x v="1"/>
    <x v="0"/>
    <x v="1"/>
  </r>
  <r>
    <x v="4815"/>
    <n v="36.40499878"/>
    <n v="36.478000639999998"/>
    <n v="35.980499270000003"/>
    <n v="36.13999939"/>
    <n v="48628000"/>
    <n v="0.49750136999999484"/>
    <x v="1"/>
    <x v="1"/>
    <x v="2"/>
  </r>
  <r>
    <x v="4816"/>
    <n v="36.880500789999999"/>
    <n v="36.888500209999997"/>
    <n v="36.129001619999997"/>
    <n v="36.285499569999999"/>
    <n v="78764000"/>
    <n v="0.75949858999999975"/>
    <x v="1"/>
    <x v="0"/>
    <x v="1"/>
  </r>
  <r>
    <x v="4817"/>
    <n v="36.828498840000002"/>
    <n v="36.977500919999997"/>
    <n v="36.581501009999997"/>
    <n v="36.966499329999998"/>
    <n v="58916000"/>
    <n v="0.39599991000000045"/>
    <x v="0"/>
    <x v="1"/>
    <x v="1"/>
  </r>
  <r>
    <x v="4818"/>
    <n v="37.290500639999998"/>
    <n v="37.305000309999997"/>
    <n v="36.900001529999997"/>
    <n v="37.006999970000003"/>
    <n v="68584000"/>
    <n v="0.40499877999999967"/>
    <x v="1"/>
    <x v="0"/>
    <x v="1"/>
  </r>
  <r>
    <x v="4819"/>
    <n v="37.688999180000003"/>
    <n v="37.79499817"/>
    <n v="37.349998470000003"/>
    <n v="37.5"/>
    <n v="63906000"/>
    <n v="0.44499969999999678"/>
    <x v="1"/>
    <x v="1"/>
    <x v="2"/>
  </r>
  <r>
    <x v="4820"/>
    <n v="37.410499569999999"/>
    <n v="37.867000580000003"/>
    <n v="37.016498570000003"/>
    <n v="37.8429985"/>
    <n v="112474000"/>
    <n v="0.85050200999999959"/>
    <x v="0"/>
    <x v="0"/>
    <x v="0"/>
  </r>
  <r>
    <x v="4821"/>
    <n v="37.131500240000001"/>
    <n v="37.843498230000002"/>
    <n v="37.0625"/>
    <n v="37.338001249999998"/>
    <n v="82846000"/>
    <n v="0.78099823000000157"/>
    <x v="0"/>
    <x v="0"/>
    <x v="0"/>
  </r>
  <r>
    <x v="4822"/>
    <n v="37.060001370000002"/>
    <n v="37.451999659999998"/>
    <n v="36.951000209999997"/>
    <n v="37.443000789999999"/>
    <n v="47810000"/>
    <n v="0.5009994500000019"/>
    <x v="0"/>
    <x v="1"/>
    <x v="1"/>
  </r>
  <r>
    <x v="4823"/>
    <n v="36.771999360000002"/>
    <n v="37.32749939"/>
    <n v="36.70249939"/>
    <n v="37.32749939"/>
    <n v="62428000"/>
    <n v="0.625"/>
    <x v="0"/>
    <x v="0"/>
    <x v="0"/>
  </r>
  <r>
    <x v="4824"/>
    <n v="36.803501130000001"/>
    <n v="37.08000183"/>
    <n v="36.436000819999997"/>
    <n v="36.774501800000003"/>
    <n v="59098000"/>
    <n v="0.64400101000000376"/>
    <x v="1"/>
    <x v="0"/>
    <x v="1"/>
  </r>
  <r>
    <x v="4825"/>
    <n v="36.997501370000002"/>
    <n v="37.16650009"/>
    <n v="36.615501399999999"/>
    <n v="36.625"/>
    <n v="44336000"/>
    <n v="0.55099869000000012"/>
    <x v="1"/>
    <x v="0"/>
    <x v="1"/>
  </r>
  <r>
    <x v="4826"/>
    <n v="37.2859993"/>
    <n v="37.3125"/>
    <n v="37.034999849999998"/>
    <n v="37.200000760000002"/>
    <n v="44280000"/>
    <n v="0.27750015000000161"/>
    <x v="1"/>
    <x v="1"/>
    <x v="2"/>
  </r>
  <r>
    <x v="4827"/>
    <n v="37.221500399999996"/>
    <n v="37.4679985"/>
    <n v="37.139499659999998"/>
    <n v="37.375"/>
    <n v="46342000"/>
    <n v="0.32849884000000174"/>
    <x v="0"/>
    <x v="0"/>
    <x v="0"/>
  </r>
  <r>
    <x v="4828"/>
    <n v="37.243000029999997"/>
    <n v="37.563999180000003"/>
    <n v="37.176498410000001"/>
    <n v="37.389499659999998"/>
    <n v="45554000"/>
    <n v="0.3875007700000026"/>
    <x v="0"/>
    <x v="1"/>
    <x v="1"/>
  </r>
  <r>
    <x v="4829"/>
    <n v="36.980499270000003"/>
    <n v="37.424999239999998"/>
    <n v="36.76750183"/>
    <n v="37.32749939"/>
    <n v="53586000"/>
    <n v="0.65749740999999773"/>
    <x v="0"/>
    <x v="0"/>
    <x v="0"/>
  </r>
  <r>
    <x v="4830"/>
    <n v="36.779499049999998"/>
    <n v="37.156501769999998"/>
    <n v="36.637500760000002"/>
    <n v="37.135501859999998"/>
    <n v="50594000"/>
    <n v="0.51900100999999665"/>
    <x v="0"/>
    <x v="1"/>
    <x v="1"/>
  </r>
  <r>
    <x v="4831"/>
    <n v="36.83349991"/>
    <n v="37.04700089"/>
    <n v="36.693000789999999"/>
    <n v="36.898498539999999"/>
    <n v="58262000"/>
    <n v="0.35400010000000037"/>
    <x v="0"/>
    <x v="1"/>
    <x v="1"/>
  </r>
  <r>
    <x v="4832"/>
    <n v="37.630500789999999"/>
    <n v="37.667999270000003"/>
    <n v="36.98500061"/>
    <n v="37.298999790000003"/>
    <n v="152352000"/>
    <n v="0.68299866000000264"/>
    <x v="1"/>
    <x v="0"/>
    <x v="1"/>
  </r>
  <r>
    <x v="4833"/>
    <n v="37.940498349999999"/>
    <n v="38.299999239999998"/>
    <n v="37.75"/>
    <n v="38.25"/>
    <n v="135542000"/>
    <n v="0.54999923999999822"/>
    <x v="0"/>
    <x v="0"/>
    <x v="0"/>
  </r>
  <r>
    <x v="4834"/>
    <n v="38.387001040000001"/>
    <n v="38.525001529999997"/>
    <n v="37.853000639999998"/>
    <n v="37.993499759999999"/>
    <n v="71564000"/>
    <n v="0.67200088999999963"/>
    <x v="1"/>
    <x v="1"/>
    <x v="2"/>
  </r>
  <r>
    <x v="4835"/>
    <n v="38.028999329999998"/>
    <n v="38.250499730000001"/>
    <n v="37.851001740000001"/>
    <n v="38.190498349999999"/>
    <n v="72066000"/>
    <n v="0.39949799000000041"/>
    <x v="0"/>
    <x v="0"/>
    <x v="0"/>
  </r>
  <r>
    <x v="4836"/>
    <n v="37.731998439999998"/>
    <n v="37.944499970000003"/>
    <n v="37.612499239999998"/>
    <n v="37.853000639999998"/>
    <n v="71630000"/>
    <n v="0.3320007300000043"/>
    <x v="0"/>
    <x v="0"/>
    <x v="0"/>
  </r>
  <r>
    <x v="4837"/>
    <n v="38.038501740000001"/>
    <n v="38.25"/>
    <n v="37.51750183"/>
    <n v="37.685001370000002"/>
    <n v="63564000"/>
    <n v="0.7324981699999995"/>
    <x v="1"/>
    <x v="0"/>
    <x v="1"/>
  </r>
  <r>
    <x v="4838"/>
    <n v="38.298999790000003"/>
    <n v="38.423500060000002"/>
    <n v="38.154499049999998"/>
    <n v="38.240501399999999"/>
    <n v="54088000"/>
    <n v="0.26900101000000376"/>
    <x v="1"/>
    <x v="0"/>
    <x v="1"/>
  </r>
  <r>
    <x v="4839"/>
    <n v="38.32799911"/>
    <n v="38.349998470000003"/>
    <n v="38.05099869"/>
    <n v="38.340499880000003"/>
    <n v="39726000"/>
    <n v="0.2989997800000026"/>
    <x v="0"/>
    <x v="0"/>
    <x v="0"/>
  </r>
  <r>
    <x v="4840"/>
    <n v="38.415500639999998"/>
    <n v="38.630001069999999"/>
    <n v="38.34500122"/>
    <n v="38.369499210000001"/>
    <n v="37522000"/>
    <n v="0.28499984999999839"/>
    <x v="1"/>
    <x v="0"/>
    <x v="1"/>
  </r>
  <r>
    <x v="4841"/>
    <n v="38.428001399999999"/>
    <n v="38.604999540000001"/>
    <n v="38.309501650000001"/>
    <n v="38.490001679999999"/>
    <n v="32086000"/>
    <n v="0.29549789000000004"/>
    <x v="0"/>
    <x v="1"/>
    <x v="1"/>
  </r>
  <r>
    <x v="4842"/>
    <n v="38.562000269999999"/>
    <n v="38.6875"/>
    <n v="38.456001280000002"/>
    <n v="38.497001650000001"/>
    <n v="40394000"/>
    <n v="0.2314987199999976"/>
    <x v="1"/>
    <x v="0"/>
    <x v="1"/>
  </r>
  <r>
    <x v="4843"/>
    <n v="38.627998349999999"/>
    <n v="38.65750122"/>
    <n v="38.421001429999997"/>
    <n v="38.423000340000002"/>
    <n v="31266000"/>
    <n v="0.23649979000000343"/>
    <x v="1"/>
    <x v="1"/>
    <x v="2"/>
  </r>
  <r>
    <x v="4844"/>
    <n v="38.424499509999997"/>
    <n v="38.602001190000003"/>
    <n v="38.385501859999998"/>
    <n v="38.59500122"/>
    <n v="42370000"/>
    <n v="0.21649933000000487"/>
    <x v="0"/>
    <x v="0"/>
    <x v="0"/>
  </r>
  <r>
    <x v="4845"/>
    <n v="38.201999659999998"/>
    <n v="38.436500549999998"/>
    <n v="38.191001890000003"/>
    <n v="38.430999759999999"/>
    <n v="32092000"/>
    <n v="0.24549865999999554"/>
    <x v="0"/>
    <x v="1"/>
    <x v="1"/>
  </r>
  <r>
    <x v="4846"/>
    <n v="38.231498719999998"/>
    <n v="38.261001589999999"/>
    <n v="37.959999080000003"/>
    <n v="38.220500950000002"/>
    <n v="37822000"/>
    <n v="0.30100250999999645"/>
    <x v="1"/>
    <x v="0"/>
    <x v="1"/>
  </r>
  <r>
    <x v="4847"/>
    <n v="38.222999569999999"/>
    <n v="38.258499149999999"/>
    <n v="38.02999878"/>
    <n v="38.200000760000002"/>
    <n v="29176000"/>
    <n v="0.22850036999999901"/>
    <x v="1"/>
    <x v="1"/>
    <x v="2"/>
  </r>
  <r>
    <x v="4848"/>
    <n v="37.865501399999999"/>
    <n v="38.124500269999999"/>
    <n v="37.8445015"/>
    <n v="38.09500122"/>
    <n v="46864000"/>
    <n v="0.27999876999999884"/>
    <x v="0"/>
    <x v="0"/>
    <x v="0"/>
  </r>
  <r>
    <x v="4849"/>
    <n v="37.973999020000001"/>
    <n v="37.992500309999997"/>
    <n v="37.604999540000001"/>
    <n v="37.875"/>
    <n v="33586000"/>
    <n v="0.3875007699999955"/>
    <x v="1"/>
    <x v="0"/>
    <x v="1"/>
  </r>
  <r>
    <x v="4850"/>
    <n v="38.122501370000002"/>
    <n v="38.23500061"/>
    <n v="38.049999239999998"/>
    <n v="38.165500639999998"/>
    <n v="30482000"/>
    <n v="0.18500137000000194"/>
    <x v="0"/>
    <x v="1"/>
    <x v="1"/>
  </r>
  <r>
    <x v="4851"/>
    <n v="37.862499239999998"/>
    <n v="38.170501710000003"/>
    <n v="37.768001560000002"/>
    <n v="38.150001529999997"/>
    <n v="34882000"/>
    <n v="0.40250015000000161"/>
    <x v="0"/>
    <x v="0"/>
    <x v="0"/>
  </r>
  <r>
    <x v="4852"/>
    <n v="37.960998539999999"/>
    <n v="38.027999880000003"/>
    <n v="37.736999509999997"/>
    <n v="37.799999239999998"/>
    <n v="32460000"/>
    <n v="0.29100037000000611"/>
    <x v="1"/>
    <x v="1"/>
    <x v="2"/>
  </r>
  <r>
    <x v="4853"/>
    <n v="38.450000760000002"/>
    <n v="38.5"/>
    <n v="37.990001679999999"/>
    <n v="38.002498629999998"/>
    <n v="55536000"/>
    <n v="0.50999832000000112"/>
    <x v="1"/>
    <x v="0"/>
    <x v="1"/>
  </r>
  <r>
    <x v="4854"/>
    <n v="38.564498899999997"/>
    <n v="38.749000549999998"/>
    <n v="38.430000309999997"/>
    <n v="38.436000819999997"/>
    <n v="43972000"/>
    <n v="0.31900024000000116"/>
    <x v="1"/>
    <x v="0"/>
    <x v="1"/>
  </r>
  <r>
    <x v="4855"/>
    <n v="38.379001619999997"/>
    <n v="38.591999049999998"/>
    <n v="38.277999880000003"/>
    <n v="38.552501679999999"/>
    <n v="34184000"/>
    <n v="0.31399916999999533"/>
    <x v="0"/>
    <x v="0"/>
    <x v="0"/>
  </r>
  <r>
    <x v="4856"/>
    <n v="38.458000179999999"/>
    <n v="38.481998439999998"/>
    <n v="38.200000760000002"/>
    <n v="38.33000183"/>
    <n v="32676000"/>
    <n v="0.28199767999999636"/>
    <x v="1"/>
    <x v="1"/>
    <x v="2"/>
  </r>
  <r>
    <x v="4857"/>
    <n v="38.530998230000002"/>
    <n v="38.602001190000003"/>
    <n v="38.337501529999997"/>
    <n v="38.54499817"/>
    <n v="35846000"/>
    <n v="0.26449966000000558"/>
    <x v="0"/>
    <x v="1"/>
    <x v="1"/>
  </r>
  <r>
    <x v="4858"/>
    <n v="38.622001650000001"/>
    <n v="38.799999239999998"/>
    <n v="38.584999080000003"/>
    <n v="38.705501560000002"/>
    <n v="43636000"/>
    <n v="0.21500015999999533"/>
    <x v="0"/>
    <x v="1"/>
    <x v="1"/>
  </r>
  <r>
    <x v="4859"/>
    <n v="39.443500520000001"/>
    <n v="39.473999020000001"/>
    <n v="38.511001589999999"/>
    <n v="38.701999659999998"/>
    <n v="74396000"/>
    <n v="0.96299743000000149"/>
    <x v="1"/>
    <x v="0"/>
    <x v="1"/>
  </r>
  <r>
    <x v="4860"/>
    <n v="39.223999020000001"/>
    <n v="39.539501190000003"/>
    <n v="39.216499329999998"/>
    <n v="39.476501460000001"/>
    <n v="48492000"/>
    <n v="0.32300186000000508"/>
    <x v="0"/>
    <x v="0"/>
    <x v="0"/>
  </r>
  <r>
    <x v="4861"/>
    <n v="39.20299911"/>
    <n v="39.325000760000002"/>
    <n v="39.071998600000001"/>
    <n v="39.194499970000003"/>
    <n v="40610000"/>
    <n v="0.2530021600000012"/>
    <x v="1"/>
    <x v="1"/>
    <x v="2"/>
  </r>
  <r>
    <x v="4862"/>
    <n v="38.006999970000003"/>
    <n v="39.049999239999998"/>
    <n v="38.005500789999999"/>
    <n v="38.9679985"/>
    <n v="85146000"/>
    <n v="1.044498449999999"/>
    <x v="0"/>
    <x v="0"/>
    <x v="0"/>
  </r>
  <r>
    <x v="4863"/>
    <n v="38.574501040000001"/>
    <n v="38.632999419999997"/>
    <n v="37.799999239999998"/>
    <n v="37.867500309999997"/>
    <n v="62494000"/>
    <n v="0.83300017999999909"/>
    <x v="1"/>
    <x v="0"/>
    <x v="1"/>
  </r>
  <r>
    <x v="4864"/>
    <n v="38.050498959999999"/>
    <n v="38.494499210000001"/>
    <n v="37.95249939"/>
    <n v="38.438499450000002"/>
    <n v="62344000"/>
    <n v="0.54199982000000091"/>
    <x v="0"/>
    <x v="0"/>
    <x v="0"/>
  </r>
  <r>
    <x v="4865"/>
    <n v="38.054500580000003"/>
    <n v="38.375"/>
    <n v="37.942501069999999"/>
    <n v="38.11000061"/>
    <n v="50460000"/>
    <n v="0.43249893000000128"/>
    <x v="0"/>
    <x v="1"/>
    <x v="1"/>
  </r>
  <r>
    <x v="4866"/>
    <n v="38.48450089"/>
    <n v="38.543498990000003"/>
    <n v="37.879001619999997"/>
    <n v="38.099998470000003"/>
    <n v="60680000"/>
    <n v="0.66449737000000653"/>
    <x v="1"/>
    <x v="1"/>
    <x v="2"/>
  </r>
  <r>
    <x v="4867"/>
    <n v="38.92599869"/>
    <n v="39.022998809999997"/>
    <n v="38.583000179999999"/>
    <n v="38.664001460000001"/>
    <n v="109984000"/>
    <n v="0.43999862999999806"/>
    <x v="1"/>
    <x v="0"/>
    <x v="1"/>
  </r>
  <r>
    <x v="4868"/>
    <n v="38.755001069999999"/>
    <n v="39.097000119999997"/>
    <n v="38.549999239999998"/>
    <n v="38.998500819999997"/>
    <n v="45944000"/>
    <n v="0.5470008799999988"/>
    <x v="0"/>
    <x v="0"/>
    <x v="0"/>
  </r>
  <r>
    <x v="4869"/>
    <n v="39.011001589999999"/>
    <n v="39.068500520000001"/>
    <n v="38.799999239999998"/>
    <n v="38.799999239999998"/>
    <n v="38744000"/>
    <n v="0.2685012800000024"/>
    <x v="1"/>
    <x v="1"/>
    <x v="2"/>
  </r>
  <r>
    <x v="4870"/>
    <n v="39.486999509999997"/>
    <n v="39.534500119999997"/>
    <n v="38.950500490000003"/>
    <n v="39.162498470000003"/>
    <n v="54372000"/>
    <n v="0.58399962999999389"/>
    <x v="1"/>
    <x v="1"/>
    <x v="2"/>
  </r>
  <r>
    <x v="4871"/>
    <n v="40.23500061"/>
    <n v="40.294498439999998"/>
    <n v="39.713500979999999"/>
    <n v="39.713500979999999"/>
    <n v="81578000"/>
    <n v="0.58099745999999897"/>
    <x v="1"/>
    <x v="0"/>
    <x v="1"/>
  </r>
  <r>
    <x v="4872"/>
    <n v="40.287498470000003"/>
    <n v="40.387500760000002"/>
    <n v="40.105998990000003"/>
    <n v="40.156501769999998"/>
    <n v="47070000"/>
    <n v="0.28150176999999843"/>
    <x v="1"/>
    <x v="1"/>
    <x v="2"/>
  </r>
  <r>
    <x v="4873"/>
    <n v="39.958000179999999"/>
    <n v="40.296501159999998"/>
    <n v="39.85749817"/>
    <n v="40.090000150000002"/>
    <n v="53028000"/>
    <n v="0.43900298999999876"/>
    <x v="0"/>
    <x v="1"/>
    <x v="1"/>
  </r>
  <r>
    <x v="4874"/>
    <n v="40.805500029999997"/>
    <n v="40.832000729999997"/>
    <n v="40.055500029999997"/>
    <n v="40.09249878"/>
    <n v="76392000"/>
    <n v="0.77650069999999971"/>
    <x v="1"/>
    <x v="1"/>
    <x v="2"/>
  </r>
  <r>
    <x v="4875"/>
    <n v="41.436000819999997"/>
    <n v="41.506999970000003"/>
    <n v="40.851501460000001"/>
    <n v="40.900001529999997"/>
    <n v="88442000"/>
    <n v="0.65549851000000103"/>
    <x v="1"/>
    <x v="1"/>
    <x v="2"/>
  </r>
  <r>
    <x v="4876"/>
    <n v="41.45249939"/>
    <n v="41.875"/>
    <n v="41.231498719999998"/>
    <n v="41.412998199999997"/>
    <n v="98444000"/>
    <n v="0.6435012800000024"/>
    <x v="1"/>
    <x v="0"/>
    <x v="1"/>
  </r>
  <r>
    <x v="4877"/>
    <n v="41.865501399999999"/>
    <n v="41.997501370000002"/>
    <n v="41.619998930000001"/>
    <n v="41.630500789999999"/>
    <n v="88612000"/>
    <n v="0.37750244000000066"/>
    <x v="1"/>
    <x v="0"/>
    <x v="1"/>
  </r>
  <r>
    <x v="4878"/>
    <n v="41.837001800000003"/>
    <n v="41.993000029999997"/>
    <n v="41.5625"/>
    <n v="41.799999239999998"/>
    <n v="55388000"/>
    <n v="0.43050002999999748"/>
    <x v="1"/>
    <x v="1"/>
    <x v="2"/>
  </r>
  <r>
    <x v="4879"/>
    <n v="41.701499939999998"/>
    <n v="42.118499759999999"/>
    <n v="41.513000490000003"/>
    <n v="42.045501710000003"/>
    <n v="59006000"/>
    <n v="0.6054992699999957"/>
    <x v="0"/>
    <x v="1"/>
    <x v="1"/>
  </r>
  <r>
    <x v="4880"/>
    <n v="42.2179985"/>
    <n v="42.283500670000002"/>
    <n v="41.805999759999999"/>
    <n v="41.900001529999997"/>
    <n v="69382000"/>
    <n v="0.47750091000000339"/>
    <x v="1"/>
    <x v="0"/>
    <x v="1"/>
  </r>
  <r>
    <x v="4881"/>
    <n v="42.083000179999999"/>
    <n v="42.360500340000002"/>
    <n v="42.02999878"/>
    <n v="42.185001370000002"/>
    <n v="53680000"/>
    <n v="0.33050156000000186"/>
    <x v="0"/>
    <x v="0"/>
    <x v="0"/>
  </r>
  <r>
    <x v="4882"/>
    <n v="41.971500399999996"/>
    <n v="42.29750061"/>
    <n v="41.872501370000002"/>
    <n v="42.289501190000003"/>
    <n v="48524000"/>
    <n v="0.42499923999999822"/>
    <x v="0"/>
    <x v="0"/>
    <x v="0"/>
  </r>
  <r>
    <x v="4883"/>
    <n v="42.085498809999997"/>
    <n v="42.259998320000001"/>
    <n v="42.013500209999997"/>
    <n v="42.162498470000003"/>
    <n v="36542000"/>
    <n v="0.24649811000000454"/>
    <x v="0"/>
    <x v="1"/>
    <x v="1"/>
  </r>
  <r>
    <x v="4884"/>
    <n v="41.549999239999998"/>
    <n v="42.064498899999997"/>
    <n v="41.417499540000001"/>
    <n v="42.05099869"/>
    <n v="71764000"/>
    <n v="0.64699935999999525"/>
    <x v="0"/>
    <x v="0"/>
    <x v="0"/>
  </r>
  <r>
    <x v="4885"/>
    <n v="41.704498289999997"/>
    <n v="41.883499149999999"/>
    <n v="41.505001069999999"/>
    <n v="41.700000760000002"/>
    <n v="47608000"/>
    <n v="0.37849807999999996"/>
    <x v="1"/>
    <x v="1"/>
    <x v="2"/>
  </r>
  <r>
    <x v="4886"/>
    <n v="41.4640007"/>
    <n v="41.590000150000002"/>
    <n v="41.060501100000003"/>
    <n v="41.450000760000002"/>
    <n v="61828000"/>
    <n v="0.52949904999999831"/>
    <x v="1"/>
    <x v="0"/>
    <x v="1"/>
  </r>
  <r>
    <x v="4887"/>
    <n v="41.147998809999997"/>
    <n v="41.786998750000002"/>
    <n v="41.147998809999997"/>
    <n v="41.754001619999997"/>
    <n v="59996000"/>
    <n v="0.63899994000000504"/>
    <x v="0"/>
    <x v="1"/>
    <x v="1"/>
  </r>
  <r>
    <x v="4888"/>
    <n v="40.647499080000003"/>
    <n v="41.099998470000003"/>
    <n v="40.583999630000001"/>
    <n v="41.075000760000002"/>
    <n v="67230000"/>
    <n v="0.51599884000000174"/>
    <x v="0"/>
    <x v="0"/>
    <x v="0"/>
  </r>
  <r>
    <x v="4889"/>
    <n v="40.882499690000003"/>
    <n v="41.162998199999997"/>
    <n v="40.750999450000002"/>
    <n v="41.105499270000003"/>
    <n v="50250000"/>
    <n v="0.41199874999999508"/>
    <x v="0"/>
    <x v="0"/>
    <x v="0"/>
  </r>
  <r>
    <x v="4890"/>
    <n v="40.884498600000001"/>
    <n v="41.033500670000002"/>
    <n v="40.758499149999999"/>
    <n v="41.020000459999999"/>
    <n v="41814000"/>
    <n v="0.27500152000000355"/>
    <x v="0"/>
    <x v="1"/>
    <x v="1"/>
  </r>
  <r>
    <x v="4891"/>
    <n v="40.515998840000002"/>
    <n v="40.785499569999999"/>
    <n v="40.15499878"/>
    <n v="40.699501040000001"/>
    <n v="63040000"/>
    <n v="0.63050078999999926"/>
    <x v="0"/>
    <x v="0"/>
    <x v="0"/>
  </r>
  <r>
    <x v="4892"/>
    <n v="40.949501040000001"/>
    <n v="40.971000670000002"/>
    <n v="40.450000760000002"/>
    <n v="40.4679985"/>
    <n v="55860000"/>
    <n v="0.52099991000000045"/>
    <x v="1"/>
    <x v="1"/>
    <x v="2"/>
  </r>
  <r>
    <x v="4893"/>
    <n v="41.904499049999998"/>
    <n v="41.915000919999997"/>
    <n v="41.110500340000002"/>
    <n v="41.247501370000002"/>
    <n v="81218000"/>
    <n v="0.80450057999999558"/>
    <x v="1"/>
    <x v="0"/>
    <x v="1"/>
  </r>
  <r>
    <x v="4894"/>
    <n v="41.758998869999999"/>
    <n v="42.154499049999998"/>
    <n v="41.6609993"/>
    <n v="41.965000150000002"/>
    <n v="64968000"/>
    <n v="0.49349974999999802"/>
    <x v="0"/>
    <x v="1"/>
    <x v="1"/>
  </r>
  <r>
    <x v="4895"/>
    <n v="41.129501339999997"/>
    <n v="41.67200089"/>
    <n v="41"/>
    <n v="41.638000490000003"/>
    <n v="79962000"/>
    <n v="0.67200088999999963"/>
    <x v="0"/>
    <x v="1"/>
    <x v="1"/>
  </r>
  <r>
    <x v="4896"/>
    <n v="40.917999270000003"/>
    <n v="41.585998539999999"/>
    <n v="40.771499630000001"/>
    <n v="41.562000269999999"/>
    <n v="148128000"/>
    <n v="0.81449890999999752"/>
    <x v="0"/>
    <x v="1"/>
    <x v="1"/>
  </r>
  <r>
    <x v="4897"/>
    <n v="38.816001890000003"/>
    <n v="39.474498750000002"/>
    <n v="38.730499270000003"/>
    <n v="39.099998470000003"/>
    <n v="216822000"/>
    <n v="0.74399947999999938"/>
    <x v="0"/>
    <x v="0"/>
    <x v="0"/>
  </r>
  <r>
    <x v="4898"/>
    <n v="39.491001130000001"/>
    <n v="39.685001370000002"/>
    <n v="39.005500789999999"/>
    <n v="39.051498410000001"/>
    <n v="108266000"/>
    <n v="0.67950058000000269"/>
    <x v="1"/>
    <x v="0"/>
    <x v="1"/>
  </r>
  <r>
    <x v="4899"/>
    <n v="39.270500179999999"/>
    <n v="40.041999820000001"/>
    <n v="38.835498809999997"/>
    <n v="39.950000760000002"/>
    <n v="106108000"/>
    <n v="1.2065010100000038"/>
    <x v="0"/>
    <x v="0"/>
    <x v="0"/>
  </r>
  <r>
    <x v="4900"/>
    <n v="38.277999880000003"/>
    <n v="39.237499239999998"/>
    <n v="38.177501679999999"/>
    <n v="39.196498869999999"/>
    <n v="100530000"/>
    <n v="1.0599975599999993"/>
    <x v="0"/>
    <x v="0"/>
    <x v="0"/>
  </r>
  <r>
    <x v="4901"/>
    <n v="38.351501460000001"/>
    <n v="38.849998470000003"/>
    <n v="38.200000760000002"/>
    <n v="38.252498629999998"/>
    <n v="77450000"/>
    <n v="0.64999771000000095"/>
    <x v="1"/>
    <x v="1"/>
    <x v="2"/>
  </r>
  <r>
    <x v="4902"/>
    <n v="37.752498629999998"/>
    <n v="38.299999239999998"/>
    <n v="37.661499020000001"/>
    <n v="38.139499659999998"/>
    <n v="102442000"/>
    <n v="0.6385002199999974"/>
    <x v="0"/>
    <x v="1"/>
    <x v="1"/>
  </r>
  <r>
    <x v="4903"/>
    <n v="39.246498109999997"/>
    <n v="39.38650131"/>
    <n v="38.54700089"/>
    <n v="38.582000729999997"/>
    <n v="119688000"/>
    <n v="0.83950042000000025"/>
    <x v="1"/>
    <x v="0"/>
    <x v="1"/>
  </r>
  <r>
    <x v="4904"/>
    <n v="39.387500760000002"/>
    <n v="39.587001800000003"/>
    <n v="38.95500183"/>
    <n v="39.248500819999997"/>
    <n v="68252000"/>
    <n v="0.63199997000000252"/>
    <x v="1"/>
    <x v="1"/>
    <x v="2"/>
  </r>
  <r>
    <x v="4905"/>
    <n v="38.594001769999998"/>
    <n v="38.875"/>
    <n v="38.004501339999997"/>
    <n v="38.200000760000002"/>
    <n v="171258000"/>
    <n v="0.87049866000000264"/>
    <x v="1"/>
    <x v="1"/>
    <x v="2"/>
  </r>
  <r>
    <x v="4906"/>
    <n v="37.118999479999999"/>
    <n v="38.941501619999997"/>
    <n v="35.884998320000001"/>
    <n v="38.940498349999999"/>
    <n v="254940000"/>
    <n v="3.0565032999999957"/>
    <x v="0"/>
    <x v="0"/>
    <x v="0"/>
  </r>
  <r>
    <x v="4907"/>
    <n v="36.950500490000003"/>
    <n v="37.162998199999997"/>
    <n v="36.444999690000003"/>
    <n v="36.786499020000001"/>
    <n v="132456000"/>
    <n v="0.71799850999999393"/>
    <x v="1"/>
    <x v="1"/>
    <x v="2"/>
  </r>
  <r>
    <x v="4908"/>
    <n v="35.953498840000002"/>
    <n v="37.299999239999998"/>
    <n v="35.505001069999999"/>
    <n v="37.275501249999998"/>
    <n v="146426000"/>
    <n v="1.7949981699999995"/>
    <x v="0"/>
    <x v="0"/>
    <x v="0"/>
  </r>
  <r>
    <x v="4909"/>
    <n v="37.161998750000002"/>
    <n v="37.3390007"/>
    <n v="36.299499509999997"/>
    <n v="36.5"/>
    <n v="135116000"/>
    <n v="1.0395011900000029"/>
    <x v="1"/>
    <x v="0"/>
    <x v="1"/>
  </r>
  <r>
    <x v="4910"/>
    <n v="37.324501040000001"/>
    <n v="37.493499759999999"/>
    <n v="36.7804985"/>
    <n v="36.993999479999999"/>
    <n v="72976000"/>
    <n v="0.71300125999999864"/>
    <x v="1"/>
    <x v="1"/>
    <x v="2"/>
  </r>
  <r>
    <x v="4911"/>
    <n v="37.819999690000003"/>
    <n v="37.875"/>
    <n v="37.400001529999997"/>
    <n v="37.465999600000004"/>
    <n v="73802000"/>
    <n v="0.47499847000000273"/>
    <x v="1"/>
    <x v="1"/>
    <x v="2"/>
  </r>
  <r>
    <x v="4912"/>
    <n v="38.007999419999997"/>
    <n v="38.387001040000001"/>
    <n v="37.881999970000003"/>
    <n v="38.049999239999998"/>
    <n v="87468000"/>
    <n v="0.50500106999999872"/>
    <x v="0"/>
    <x v="1"/>
    <x v="1"/>
  </r>
  <r>
    <x v="4913"/>
    <n v="39"/>
    <n v="39.01750183"/>
    <n v="38.255500789999999"/>
    <n v="38.299999239999998"/>
    <n v="92292000"/>
    <n v="0.76200104000000124"/>
    <x v="1"/>
    <x v="1"/>
    <x v="2"/>
  </r>
  <r>
    <x v="4914"/>
    <n v="39.266498570000003"/>
    <n v="39.619998930000001"/>
    <n v="39.049999239999998"/>
    <n v="39.408500670000002"/>
    <n v="106226000"/>
    <n v="0.56999969000000306"/>
    <x v="0"/>
    <x v="0"/>
    <x v="0"/>
  </r>
  <r>
    <x v="4915"/>
    <n v="39.006000520000001"/>
    <n v="39.087501529999997"/>
    <n v="38.655998230000002"/>
    <n v="39.086498259999999"/>
    <n v="70806000"/>
    <n v="0.4315032999999957"/>
    <x v="0"/>
    <x v="0"/>
    <x v="0"/>
  </r>
  <r>
    <x v="4916"/>
    <n v="39.018501280000002"/>
    <n v="39.337501529999997"/>
    <n v="38.895000459999999"/>
    <n v="39.325000760000002"/>
    <n v="36742000"/>
    <n v="0.44250106999999872"/>
    <x v="0"/>
    <x v="1"/>
    <x v="1"/>
  </r>
  <r>
    <x v="4917"/>
    <n v="38.338500979999999"/>
    <n v="38.849998470000003"/>
    <n v="38.212001800000003"/>
    <n v="38.849498750000002"/>
    <n v="88776000"/>
    <n v="0.63799666999999971"/>
    <x v="0"/>
    <x v="0"/>
    <x v="0"/>
  </r>
  <r>
    <x v="4918"/>
    <n v="38.125999450000002"/>
    <n v="38.494499210000001"/>
    <n v="38.066001890000003"/>
    <n v="38.400001529999997"/>
    <n v="65446000"/>
    <n v="0.42849731999999818"/>
    <x v="0"/>
    <x v="1"/>
    <x v="1"/>
  </r>
  <r>
    <x v="4919"/>
    <n v="37.528499600000004"/>
    <n v="38.404499049999998"/>
    <n v="37.512500760000002"/>
    <n v="38.099998470000003"/>
    <n v="92518000"/>
    <n v="0.89199828999999653"/>
    <x v="0"/>
    <x v="1"/>
    <x v="1"/>
  </r>
  <r>
    <x v="4920"/>
    <n v="37.182498930000001"/>
    <n v="37.668498990000003"/>
    <n v="36.9015007"/>
    <n v="37.620498660000003"/>
    <n v="93320000"/>
    <n v="0.76699829000000364"/>
    <x v="0"/>
    <x v="0"/>
    <x v="0"/>
  </r>
  <r>
    <x v="4921"/>
    <n v="37.016998289999997"/>
    <n v="37.424499509999997"/>
    <n v="36.834999080000003"/>
    <n v="37.16999817"/>
    <n v="71226000"/>
    <n v="0.58950042999999397"/>
    <x v="0"/>
    <x v="1"/>
    <x v="1"/>
  </r>
  <r>
    <x v="4922"/>
    <n v="37.9679985"/>
    <n v="38.074501040000001"/>
    <n v="37.099998470000003"/>
    <n v="37.25"/>
    <n v="86294000"/>
    <n v="0.97450256999999851"/>
    <x v="1"/>
    <x v="0"/>
    <x v="1"/>
  </r>
  <r>
    <x v="4923"/>
    <n v="38.236000060000002"/>
    <n v="38.411998750000002"/>
    <n v="37.862499239999998"/>
    <n v="38.199501040000001"/>
    <n v="75894000"/>
    <n v="0.54949951000000397"/>
    <x v="1"/>
    <x v="0"/>
    <x v="1"/>
  </r>
  <r>
    <x v="4924"/>
    <n v="38.52099991"/>
    <n v="38.52099991"/>
    <n v="37.791000369999999"/>
    <n v="38.227500919999997"/>
    <n v="73698000"/>
    <n v="0.72999954000000145"/>
    <x v="1"/>
    <x v="0"/>
    <x v="1"/>
  </r>
  <r>
    <x v="4925"/>
    <n v="38.366500850000001"/>
    <n v="38.689498899999997"/>
    <n v="38.259498600000001"/>
    <n v="38.593498230000002"/>
    <n v="63792000"/>
    <n v="0.43000029999999612"/>
    <x v="0"/>
    <x v="0"/>
    <x v="0"/>
  </r>
  <r>
    <x v="4926"/>
    <n v="38.432998660000003"/>
    <n v="38.512500760000002"/>
    <n v="38.266998289999997"/>
    <n v="38.5"/>
    <n v="49418000"/>
    <n v="0.24550247000000525"/>
    <x v="0"/>
    <x v="1"/>
    <x v="1"/>
  </r>
  <r>
    <x v="4927"/>
    <n v="38.006000520000001"/>
    <n v="38.3445015"/>
    <n v="37.86000061"/>
    <n v="38.319999690000003"/>
    <n v="59278000"/>
    <n v="0.48450088999999963"/>
    <x v="0"/>
    <x v="1"/>
    <x v="1"/>
  </r>
  <r>
    <x v="4928"/>
    <n v="38.716999049999998"/>
    <n v="39.123001100000003"/>
    <n v="38.099998470000003"/>
    <n v="38.248001100000003"/>
    <n v="105706000"/>
    <n v="1.0230026300000006"/>
    <x v="1"/>
    <x v="1"/>
    <x v="2"/>
  </r>
  <r>
    <x v="4929"/>
    <n v="38.441001890000003"/>
    <n v="39.042999270000003"/>
    <n v="38.14049911"/>
    <n v="38.912498470000003"/>
    <n v="109096000"/>
    <n v="0.90250016000000244"/>
    <x v="0"/>
    <x v="0"/>
    <x v="0"/>
  </r>
  <r>
    <x v="4930"/>
    <n v="38.049999239999998"/>
    <n v="38.45500183"/>
    <n v="38.01549911"/>
    <n v="38.313999180000003"/>
    <n v="76038000"/>
    <n v="0.43950272000000012"/>
    <x v="0"/>
    <x v="1"/>
    <x v="1"/>
  </r>
  <r>
    <x v="4931"/>
    <n v="37.888500209999997"/>
    <n v="38.256500240000001"/>
    <n v="37.700000760000002"/>
    <n v="38.25"/>
    <n v="96964000"/>
    <n v="0.55649947999999938"/>
    <x v="0"/>
    <x v="0"/>
    <x v="0"/>
  </r>
  <r>
    <x v="4932"/>
    <n v="38.299999239999998"/>
    <n v="38.525001529999997"/>
    <n v="37.807998660000003"/>
    <n v="37.944499970000003"/>
    <n v="62264000"/>
    <n v="0.71700286999999463"/>
    <x v="1"/>
    <x v="0"/>
    <x v="1"/>
  </r>
  <r>
    <x v="4933"/>
    <n v="38.561000819999997"/>
    <n v="38.7195015"/>
    <n v="38.385501859999998"/>
    <n v="38.432498930000001"/>
    <n v="54072000"/>
    <n v="0.33399964000000182"/>
    <x v="1"/>
    <x v="0"/>
    <x v="1"/>
  </r>
  <r>
    <x v="4934"/>
    <n v="38.52999878"/>
    <n v="38.561000819999997"/>
    <n v="38.284999849999998"/>
    <n v="38.5"/>
    <n v="40892000"/>
    <n v="0.27600096999999835"/>
    <x v="1"/>
    <x v="1"/>
    <x v="2"/>
  </r>
  <r>
    <x v="4935"/>
    <n v="38.317001339999997"/>
    <n v="38.560501100000003"/>
    <n v="38.151000979999999"/>
    <n v="38.405998230000002"/>
    <n v="50872000"/>
    <n v="0.40950012000000413"/>
    <x v="0"/>
    <x v="0"/>
    <x v="0"/>
  </r>
  <r>
    <x v="4936"/>
    <n v="38.029499049999998"/>
    <n v="38.325000760000002"/>
    <n v="37.899501800000003"/>
    <n v="38.227500919999997"/>
    <n v="39632000"/>
    <n v="0.42549895999999876"/>
    <x v="0"/>
    <x v="1"/>
    <x v="1"/>
  </r>
  <r>
    <x v="4937"/>
    <n v="38.569999690000003"/>
    <n v="38.73249817"/>
    <n v="38.060001370000002"/>
    <n v="38.16999817"/>
    <n v="52774000"/>
    <n v="0.67249679999999756"/>
    <x v="1"/>
    <x v="1"/>
    <x v="2"/>
  </r>
  <r>
    <x v="4938"/>
    <n v="38.606498719999998"/>
    <n v="39"/>
    <n v="38.525001529999997"/>
    <n v="38.8125"/>
    <n v="66020000"/>
    <n v="0.47499847000000273"/>
    <x v="0"/>
    <x v="0"/>
    <x v="0"/>
  </r>
  <r>
    <x v="4939"/>
    <n v="38.257499690000003"/>
    <n v="38.66999817"/>
    <n v="38.042499540000001"/>
    <n v="38.619998930000001"/>
    <n v="63166000"/>
    <n v="0.62749862999999806"/>
    <x v="0"/>
    <x v="1"/>
    <x v="1"/>
  </r>
  <r>
    <x v="4940"/>
    <n v="37.493499759999999"/>
    <n v="38.369998930000001"/>
    <n v="37.414001460000001"/>
    <n v="38.323501589999999"/>
    <n v="82788000"/>
    <n v="0.95599746999999979"/>
    <x v="0"/>
    <x v="0"/>
    <x v="0"/>
  </r>
  <r>
    <x v="4941"/>
    <n v="37.683498380000003"/>
    <n v="37.937999730000001"/>
    <n v="37.384998320000001"/>
    <n v="37.89599991"/>
    <n v="70422000"/>
    <n v="0.55300141000000025"/>
    <x v="0"/>
    <x v="0"/>
    <x v="0"/>
  </r>
  <r>
    <x v="4942"/>
    <n v="37.859001159999998"/>
    <n v="37.984001159999998"/>
    <n v="37.709999080000003"/>
    <n v="37.919498439999998"/>
    <n v="50210000"/>
    <n v="0.27400207999999537"/>
    <x v="0"/>
    <x v="1"/>
    <x v="1"/>
  </r>
  <r>
    <x v="4943"/>
    <n v="39.022499080000003"/>
    <n v="39.119998930000001"/>
    <n v="38.013000490000003"/>
    <n v="38.07749939"/>
    <n v="116602000"/>
    <n v="1.1069984399999981"/>
    <x v="1"/>
    <x v="1"/>
    <x v="2"/>
  </r>
  <r>
    <x v="4944"/>
    <n v="39.799499509999997"/>
    <n v="39.972000119999997"/>
    <n v="38.923999790000003"/>
    <n v="39.118000029999997"/>
    <n v="119724000"/>
    <n v="1.0480003299999936"/>
    <x v="1"/>
    <x v="0"/>
    <x v="1"/>
  </r>
  <r>
    <x v="4945"/>
    <n v="39.846000670000002"/>
    <n v="40.088500979999999"/>
    <n v="39.588500979999999"/>
    <n v="39.900001529999997"/>
    <n v="68922000"/>
    <n v="0.5"/>
    <x v="0"/>
    <x v="0"/>
    <x v="0"/>
  </r>
  <r>
    <x v="4946"/>
    <n v="39.79499817"/>
    <n v="39.900001529999997"/>
    <n v="39.477001190000003"/>
    <n v="39.83000183"/>
    <n v="51168000"/>
    <n v="0.42300033999999442"/>
    <x v="0"/>
    <x v="1"/>
    <x v="1"/>
  </r>
  <r>
    <x v="4947"/>
    <n v="39.951000209999997"/>
    <n v="39.974998470000003"/>
    <n v="39.475498199999997"/>
    <n v="39.682998660000003"/>
    <n v="59856000"/>
    <n v="0.49950027000000574"/>
    <x v="1"/>
    <x v="1"/>
    <x v="2"/>
  </r>
  <r>
    <x v="4948"/>
    <n v="40.681999210000001"/>
    <n v="40.706501009999997"/>
    <n v="39.974998470000003"/>
    <n v="40.01549911"/>
    <n v="97478000"/>
    <n v="0.73150253999999393"/>
    <x v="1"/>
    <x v="0"/>
    <x v="1"/>
  </r>
  <r>
    <x v="4949"/>
    <n v="40.856998439999998"/>
    <n v="41.082500459999999"/>
    <n v="40.569999690000003"/>
    <n v="40.715999600000004"/>
    <n v="75838000"/>
    <n v="0.5125007699999955"/>
    <x v="1"/>
    <x v="0"/>
    <x v="1"/>
  </r>
  <r>
    <x v="4950"/>
    <n v="40.486000060000002"/>
    <n v="40.799999239999998"/>
    <n v="40.17200089"/>
    <n v="40.784999849999998"/>
    <n v="73410000"/>
    <n v="0.6279983499999986"/>
    <x v="0"/>
    <x v="0"/>
    <x v="0"/>
  </r>
  <r>
    <x v="4951"/>
    <n v="40.374000549999998"/>
    <n v="40.586498259999999"/>
    <n v="40.213500979999999"/>
    <n v="40.474998470000003"/>
    <n v="47084000"/>
    <n v="0.37299727999999988"/>
    <x v="0"/>
    <x v="1"/>
    <x v="1"/>
  </r>
  <r>
    <x v="4952"/>
    <n v="40.451999659999998"/>
    <n v="40.675498959999999"/>
    <n v="40.366001130000001"/>
    <n v="40.5"/>
    <n v="50816000"/>
    <n v="0.30949782999999798"/>
    <x v="0"/>
    <x v="1"/>
    <x v="1"/>
  </r>
  <r>
    <x v="4953"/>
    <n v="40.41650009"/>
    <n v="40.80099869"/>
    <n v="40.312999730000001"/>
    <n v="40.763999939999998"/>
    <n v="67524000"/>
    <n v="0.48799895999999876"/>
    <x v="0"/>
    <x v="0"/>
    <x v="0"/>
  </r>
  <r>
    <x v="4954"/>
    <n v="40.894001009999997"/>
    <n v="40.924999239999998"/>
    <n v="40.254001619999997"/>
    <n v="40.340000150000002"/>
    <n v="55950000"/>
    <n v="0.6709976200000014"/>
    <x v="1"/>
    <x v="1"/>
    <x v="2"/>
  </r>
  <r>
    <x v="4955"/>
    <n v="41.122001650000001"/>
    <n v="41.199501040000001"/>
    <n v="40.724998470000003"/>
    <n v="41.099998470000003"/>
    <n v="59434000"/>
    <n v="0.47450256999999851"/>
    <x v="1"/>
    <x v="1"/>
    <x v="2"/>
  </r>
  <r>
    <x v="4956"/>
    <n v="41.826000209999997"/>
    <n v="41.870998380000003"/>
    <n v="41.264499659999998"/>
    <n v="41.289501190000003"/>
    <n v="78452000"/>
    <n v="0.60649872000000471"/>
    <x v="1"/>
    <x v="0"/>
    <x v="1"/>
  </r>
  <r>
    <x v="4957"/>
    <n v="41.957500459999999"/>
    <n v="42.192001339999997"/>
    <n v="41.650001529999997"/>
    <n v="41.7765007"/>
    <n v="71726000"/>
    <n v="0.54199981000000008"/>
    <x v="1"/>
    <x v="0"/>
    <x v="1"/>
  </r>
  <r>
    <x v="4958"/>
    <n v="41.788501740000001"/>
    <n v="41.98500061"/>
    <n v="41.472000119999997"/>
    <n v="41.950000760000002"/>
    <n v="59974000"/>
    <n v="0.51300049000000314"/>
    <x v="0"/>
    <x v="1"/>
    <x v="1"/>
  </r>
  <r>
    <x v="4959"/>
    <n v="41.519001009999997"/>
    <n v="41.674999239999998"/>
    <n v="40.819000240000001"/>
    <n v="41.650001529999997"/>
    <n v="74946000"/>
    <n v="0.85599899999999707"/>
    <x v="0"/>
    <x v="0"/>
    <x v="0"/>
  </r>
  <r>
    <x v="4960"/>
    <n v="41.173999790000003"/>
    <n v="41.349498750000002"/>
    <n v="40.978000639999998"/>
    <n v="41.1875"/>
    <n v="62744000"/>
    <n v="0.37149811000000454"/>
    <x v="0"/>
    <x v="1"/>
    <x v="1"/>
  </r>
  <r>
    <x v="4961"/>
    <n v="41.617500309999997"/>
    <n v="41.688999180000003"/>
    <n v="41.247001650000001"/>
    <n v="41.460498809999997"/>
    <n v="77004000"/>
    <n v="0.44199753000000186"/>
    <x v="1"/>
    <x v="1"/>
    <x v="2"/>
  </r>
  <r>
    <x v="4962"/>
    <n v="41.997501370000002"/>
    <n v="42.124500269999999"/>
    <n v="41.412998199999997"/>
    <n v="41.829498289999997"/>
    <n v="147010000"/>
    <n v="0.71150207000000165"/>
    <x v="1"/>
    <x v="1"/>
    <x v="2"/>
  </r>
  <r>
    <x v="4963"/>
    <n v="40.509998320000001"/>
    <n v="40.915000919999997"/>
    <n v="40.200000760000002"/>
    <n v="40.335998539999999"/>
    <n v="217376000"/>
    <n v="0.71500015999999533"/>
    <x v="1"/>
    <x v="0"/>
    <x v="1"/>
  </r>
  <r>
    <x v="4964"/>
    <n v="40.381999970000003"/>
    <n v="40.5359993"/>
    <n v="40.150001529999997"/>
    <n v="40.490001679999999"/>
    <n v="77946000"/>
    <n v="0.38599777000000302"/>
    <x v="0"/>
    <x v="0"/>
    <x v="0"/>
  </r>
  <r>
    <x v="4965"/>
    <n v="40.625"/>
    <n v="40.807998660000003"/>
    <n v="40.375"/>
    <n v="40.465499880000003"/>
    <n v="69322000"/>
    <n v="0.43299866000000264"/>
    <x v="1"/>
    <x v="0"/>
    <x v="1"/>
  </r>
  <r>
    <x v="4966"/>
    <n v="40.985500340000002"/>
    <n v="41.07400131"/>
    <n v="40.625"/>
    <n v="40.634498600000001"/>
    <n v="57160000"/>
    <n v="0.44900130999999988"/>
    <x v="1"/>
    <x v="0"/>
    <x v="1"/>
  </r>
  <r>
    <x v="4967"/>
    <n v="41.068000789999999"/>
    <n v="41.25"/>
    <n v="40.985500340000002"/>
    <n v="41.08000183"/>
    <n v="49698000"/>
    <n v="0.26449965999999847"/>
    <x v="0"/>
    <x v="0"/>
    <x v="0"/>
  </r>
  <r>
    <x v="4968"/>
    <n v="41.373001100000003"/>
    <n v="41.400001529999997"/>
    <n v="41.14250183"/>
    <n v="41.191001890000003"/>
    <n v="48592000"/>
    <n v="0.25749969999999678"/>
    <x v="1"/>
    <x v="1"/>
    <x v="2"/>
  </r>
  <r>
    <x v="4969"/>
    <n v="41.826499939999998"/>
    <n v="42.150001529999997"/>
    <n v="41.427501679999999"/>
    <n v="41.581001280000002"/>
    <n v="83452000"/>
    <n v="0.72249984999999839"/>
    <x v="1"/>
    <x v="0"/>
    <x v="1"/>
  </r>
  <r>
    <x v="4970"/>
    <n v="41.819499970000003"/>
    <n v="41.915500639999998"/>
    <n v="41.572498320000001"/>
    <n v="41.849998470000003"/>
    <n v="55848000"/>
    <n v="0.34300231999999653"/>
    <x v="0"/>
    <x v="1"/>
    <x v="1"/>
  </r>
  <r>
    <x v="4971"/>
    <n v="42.134998320000001"/>
    <n v="42.14049911"/>
    <n v="41.640998840000002"/>
    <n v="41.700000760000002"/>
    <n v="59378000"/>
    <n v="0.49950026999999864"/>
    <x v="1"/>
    <x v="0"/>
    <x v="1"/>
  </r>
  <r>
    <x v="4972"/>
    <n v="42.207000729999997"/>
    <n v="42.25"/>
    <n v="41.969001769999998"/>
    <n v="42.091999049999998"/>
    <n v="54294000"/>
    <n v="0.28099823000000157"/>
    <x v="1"/>
    <x v="1"/>
    <x v="2"/>
  </r>
  <r>
    <x v="4973"/>
    <n v="42.253501890000003"/>
    <n v="42.36349869"/>
    <n v="42.036499020000001"/>
    <n v="42.099998470000003"/>
    <n v="62246000"/>
    <n v="0.3269996699999993"/>
    <x v="1"/>
    <x v="1"/>
    <x v="2"/>
  </r>
  <r>
    <x v="4974"/>
    <n v="42.821998600000001"/>
    <n v="42.898998259999999"/>
    <n v="42.362499239999998"/>
    <n v="42.442001339999997"/>
    <n v="70154000"/>
    <n v="0.53649902000000083"/>
    <x v="1"/>
    <x v="0"/>
    <x v="1"/>
  </r>
  <r>
    <x v="4975"/>
    <n v="42.7804985"/>
    <n v="42.921501159999998"/>
    <n v="42.609001159999998"/>
    <n v="42.847499849999998"/>
    <n v="52340000"/>
    <n v="0.3125"/>
    <x v="0"/>
    <x v="1"/>
    <x v="1"/>
  </r>
  <r>
    <x v="4976"/>
    <n v="42.60950089"/>
    <n v="43.042999270000003"/>
    <n v="42.400001529999997"/>
    <n v="42.878501890000003"/>
    <n v="69240000"/>
    <n v="0.64299774000000554"/>
    <x v="0"/>
    <x v="1"/>
    <x v="1"/>
  </r>
  <r>
    <x v="4977"/>
    <n v="42.262001040000001"/>
    <n v="42.290500639999998"/>
    <n v="41.887500760000002"/>
    <n v="42.23450089"/>
    <n v="73760000"/>
    <n v="0.40299987999999587"/>
    <x v="1"/>
    <x v="0"/>
    <x v="1"/>
  </r>
  <r>
    <x v="4978"/>
    <n v="42.431999210000001"/>
    <n v="42.625"/>
    <n v="41.983501429999997"/>
    <n v="42.118999479999999"/>
    <n v="54272000"/>
    <n v="0.6414985700000031"/>
    <x v="1"/>
    <x v="1"/>
    <x v="2"/>
  </r>
  <r>
    <x v="4979"/>
    <n v="42.251998899999997"/>
    <n v="42.704498289999997"/>
    <n v="42.102500919999997"/>
    <n v="42.572498320000001"/>
    <n v="55874000"/>
    <n v="0.60199736999999942"/>
    <x v="0"/>
    <x v="0"/>
    <x v="0"/>
  </r>
  <r>
    <x v="4980"/>
    <n v="42.653999329999998"/>
    <n v="42.741500850000001"/>
    <n v="42.450500490000003"/>
    <n v="42.652500150000002"/>
    <n v="55202000"/>
    <n v="0.29100035999999818"/>
    <x v="1"/>
    <x v="0"/>
    <x v="1"/>
  </r>
  <r>
    <x v="4981"/>
    <n v="42.445499419999997"/>
    <n v="42.741001130000001"/>
    <n v="42.363998410000001"/>
    <n v="42.653999329999998"/>
    <n v="42642000"/>
    <n v="0.37700272000000012"/>
    <x v="0"/>
    <x v="0"/>
    <x v="0"/>
  </r>
  <r>
    <x v="4982"/>
    <n v="42.493999479999999"/>
    <n v="42.599498750000002"/>
    <n v="42.313499450000002"/>
    <n v="42.36000061"/>
    <n v="38822000"/>
    <n v="0.28599930000000029"/>
    <x v="1"/>
    <x v="1"/>
    <x v="2"/>
  </r>
  <r>
    <x v="4983"/>
    <n v="42.330501560000002"/>
    <n v="42.424499509999997"/>
    <n v="42.055999759999999"/>
    <n v="42.26150131"/>
    <n v="52208000"/>
    <n v="0.36849974999999802"/>
    <x v="1"/>
    <x v="0"/>
    <x v="1"/>
  </r>
  <r>
    <x v="4984"/>
    <n v="42.30099869"/>
    <n v="42.423000340000002"/>
    <n v="42.1875"/>
    <n v="42.273998259999999"/>
    <n v="44952000"/>
    <n v="0.23550034000000153"/>
    <x v="1"/>
    <x v="1"/>
    <x v="2"/>
  </r>
  <r>
    <x v="4985"/>
    <n v="42.525001529999997"/>
    <n v="42.653499600000004"/>
    <n v="42.339500430000001"/>
    <n v="42.400001529999997"/>
    <n v="45730000"/>
    <n v="0.31399917000000244"/>
    <x v="1"/>
    <x v="0"/>
    <x v="1"/>
  </r>
  <r>
    <x v="4986"/>
    <n v="42.650001529999997"/>
    <n v="42.819999690000003"/>
    <n v="42.51549911"/>
    <n v="42.549999239999998"/>
    <n v="40964000"/>
    <n v="0.30450058000000269"/>
    <x v="1"/>
    <x v="1"/>
    <x v="2"/>
  </r>
  <r>
    <x v="4987"/>
    <n v="42.623001100000003"/>
    <n v="42.867500309999997"/>
    <n v="42.585998539999999"/>
    <n v="42.849998470000003"/>
    <n v="48728000"/>
    <n v="0.28150176999999843"/>
    <x v="0"/>
    <x v="0"/>
    <x v="0"/>
  </r>
  <r>
    <x v="4988"/>
    <n v="42.729499820000001"/>
    <n v="42.784500119999997"/>
    <n v="42.585498809999997"/>
    <n v="42.588500979999999"/>
    <n v="38194000"/>
    <n v="0.19900130999999988"/>
    <x v="1"/>
    <x v="1"/>
    <x v="2"/>
  </r>
  <r>
    <x v="4989"/>
    <n v="42.626499180000003"/>
    <n v="42.6875"/>
    <n v="42.377498629999998"/>
    <n v="42.677501679999999"/>
    <n v="42612000"/>
    <n v="0.31000137000000194"/>
    <x v="0"/>
    <x v="1"/>
    <x v="1"/>
  </r>
  <r>
    <x v="4990"/>
    <n v="42.648498539999999"/>
    <n v="42.722499849999998"/>
    <n v="42.355499270000003"/>
    <n v="42.716499329999998"/>
    <n v="51244000"/>
    <n v="0.36700057999999558"/>
    <x v="0"/>
    <x v="0"/>
    <x v="0"/>
  </r>
  <r>
    <x v="4991"/>
    <n v="42.671001429999997"/>
    <n v="42.775001529999997"/>
    <n v="42.525501249999998"/>
    <n v="42.76499939"/>
    <n v="36846000"/>
    <n v="0.24950027999999946"/>
    <x v="0"/>
    <x v="1"/>
    <x v="1"/>
  </r>
  <r>
    <x v="4992"/>
    <n v="42.615501399999999"/>
    <n v="42.691501619999997"/>
    <n v="42.5320015"/>
    <n v="42.674499509999997"/>
    <n v="67688000"/>
    <n v="0.15950011999999703"/>
    <x v="0"/>
    <x v="0"/>
    <x v="0"/>
  </r>
  <r>
    <x v="4993"/>
    <n v="42.8484993"/>
    <n v="42.88999939"/>
    <n v="42.550498959999999"/>
    <n v="42.575500490000003"/>
    <n v="45654000"/>
    <n v="0.33950043000000107"/>
    <x v="1"/>
    <x v="1"/>
    <x v="2"/>
  </r>
  <r>
    <x v="4994"/>
    <n v="42.159999849999998"/>
    <n v="43.13999939"/>
    <n v="42.065498349999999"/>
    <n v="42.942001339999997"/>
    <n v="87658000"/>
    <n v="1.0745010400000012"/>
    <x v="0"/>
    <x v="0"/>
    <x v="0"/>
  </r>
  <r>
    <x v="4995"/>
    <n v="42.402999880000003"/>
    <n v="42.468498230000002"/>
    <n v="41.95249939"/>
    <n v="42.021499630000001"/>
    <n v="53174000"/>
    <n v="0.51599884000000174"/>
    <x v="1"/>
    <x v="0"/>
    <x v="1"/>
  </r>
  <r>
    <x v="4996"/>
    <n v="42.368999479999999"/>
    <n v="42.544498439999998"/>
    <n v="42.240001679999999"/>
    <n v="42.409999849999998"/>
    <n v="39060000"/>
    <n v="0.30449675999999926"/>
    <x v="0"/>
    <x v="1"/>
    <x v="1"/>
  </r>
  <r>
    <x v="4997"/>
    <n v="42.2804985"/>
    <n v="42.590000150000002"/>
    <n v="42.176498410000001"/>
    <n v="42.583999630000001"/>
    <n v="42766000"/>
    <n v="0.41350174000000095"/>
    <x v="0"/>
    <x v="1"/>
    <x v="1"/>
  </r>
  <r>
    <x v="4998"/>
    <n v="42.340999600000004"/>
    <n v="42.51499939"/>
    <n v="41.674999239999998"/>
    <n v="41.903499600000004"/>
    <n v="55116000"/>
    <n v="0.84000015000000161"/>
    <x v="1"/>
    <x v="1"/>
    <x v="2"/>
  </r>
  <r>
    <x v="4999"/>
    <n v="42.799999239999998"/>
    <n v="42.923000340000002"/>
    <n v="42.505001069999999"/>
    <n v="42.587501529999997"/>
    <n v="60832000"/>
    <n v="0.41799927000000281"/>
    <x v="1"/>
    <x v="1"/>
    <x v="2"/>
  </r>
  <r>
    <x v="5000"/>
    <n v="43.715999600000004"/>
    <n v="43.821998600000001"/>
    <n v="42.951000209999997"/>
    <n v="42.95249939"/>
    <n v="89716000"/>
    <n v="0.87099839000000401"/>
    <x v="1"/>
    <x v="0"/>
    <x v="1"/>
  </r>
  <r>
    <x v="5001"/>
    <n v="43.817001339999997"/>
    <n v="43.853000639999998"/>
    <n v="43.583000179999999"/>
    <n v="43.747501370000002"/>
    <n v="55254000"/>
    <n v="0.27000045999999855"/>
    <x v="1"/>
    <x v="1"/>
    <x v="2"/>
  </r>
  <r>
    <x v="5002"/>
    <n v="44.326999659999998"/>
    <n v="44.51750183"/>
    <n v="43.832500459999999"/>
    <n v="43.849998470000003"/>
    <n v="79152000"/>
    <n v="0.68500137000000194"/>
    <x v="1"/>
    <x v="0"/>
    <x v="1"/>
  </r>
  <r>
    <x v="5003"/>
    <n v="44.575500490000003"/>
    <n v="44.674499509999997"/>
    <n v="44.27099991"/>
    <n v="44.400001529999997"/>
    <n v="68446000"/>
    <n v="0.40349959999999641"/>
    <x v="1"/>
    <x v="1"/>
    <x v="2"/>
  </r>
  <r>
    <x v="5004"/>
    <n v="45.341499329999998"/>
    <n v="45.426998140000002"/>
    <n v="44.513999939999998"/>
    <n v="44.575000760000002"/>
    <n v="99694000"/>
    <n v="0.91299820000000409"/>
    <x v="1"/>
    <x v="1"/>
    <x v="2"/>
  </r>
  <r>
    <x v="5005"/>
    <n v="45.4640007"/>
    <n v="46.186000819999997"/>
    <n v="45.280998230000002"/>
    <n v="45.541000369999999"/>
    <n v="150168000"/>
    <n v="0.90500258999999517"/>
    <x v="0"/>
    <x v="0"/>
    <x v="0"/>
  </r>
  <r>
    <x v="5006"/>
    <n v="44.914001460000001"/>
    <n v="45.85950089"/>
    <n v="44.724498750000002"/>
    <n v="45.689998629999998"/>
    <n v="126882000"/>
    <n v="1.1350021399999974"/>
    <x v="0"/>
    <x v="0"/>
    <x v="0"/>
  </r>
  <r>
    <x v="5007"/>
    <n v="44.743999479999999"/>
    <n v="45.004501339999997"/>
    <n v="44.465499880000003"/>
    <n v="44.98249817"/>
    <n v="74218000"/>
    <n v="0.53900145999999438"/>
    <x v="0"/>
    <x v="0"/>
    <x v="0"/>
  </r>
  <r>
    <x v="5008"/>
    <n v="45.352001190000003"/>
    <n v="45.425498959999999"/>
    <n v="44.950000760000002"/>
    <n v="44.981498719999998"/>
    <n v="63686000"/>
    <n v="0.47549819999999698"/>
    <x v="1"/>
    <x v="0"/>
    <x v="1"/>
  </r>
  <r>
    <x v="5009"/>
    <n v="45.118000029999997"/>
    <n v="45.562000269999999"/>
    <n v="44.875"/>
    <n v="45.352001190000003"/>
    <n v="60254000"/>
    <n v="0.68700026999999864"/>
    <x v="0"/>
    <x v="0"/>
    <x v="0"/>
  </r>
  <r>
    <x v="5010"/>
    <n v="44.811500549999998"/>
    <n v="45.204498289999997"/>
    <n v="44.762500760000002"/>
    <n v="45.154499049999998"/>
    <n v="49122000"/>
    <n v="0.44199752999999475"/>
    <x v="0"/>
    <x v="1"/>
    <x v="1"/>
  </r>
  <r>
    <x v="5011"/>
    <n v="44.233501429999997"/>
    <n v="44.748500819999997"/>
    <n v="44.224498750000002"/>
    <n v="44.572498320000001"/>
    <n v="63492000"/>
    <n v="0.52400206999999455"/>
    <x v="0"/>
    <x v="0"/>
    <x v="0"/>
  </r>
  <r>
    <x v="5012"/>
    <n v="45.099498750000002"/>
    <n v="45.118999479999999"/>
    <n v="44.375"/>
    <n v="44.375"/>
    <n v="57094000"/>
    <n v="0.74399947999999938"/>
    <x v="1"/>
    <x v="1"/>
    <x v="2"/>
  </r>
  <r>
    <x v="5013"/>
    <n v="45.188999180000003"/>
    <n v="45.480499270000003"/>
    <n v="45.039001460000001"/>
    <n v="45.049499509999997"/>
    <n v="59984000"/>
    <n v="0.44149781000000132"/>
    <x v="1"/>
    <x v="0"/>
    <x v="1"/>
  </r>
  <r>
    <x v="5014"/>
    <n v="44.959999080000003"/>
    <n v="45.525001529999997"/>
    <n v="44.868499759999999"/>
    <n v="45.391998289999997"/>
    <n v="57404000"/>
    <n v="0.65650176999999843"/>
    <x v="0"/>
    <x v="0"/>
    <x v="0"/>
  </r>
  <r>
    <x v="5015"/>
    <n v="45.103000639999998"/>
    <n v="45.265998840000002"/>
    <n v="44.814498899999997"/>
    <n v="44.98500061"/>
    <n v="56288000"/>
    <n v="0.45149994000000504"/>
    <x v="1"/>
    <x v="0"/>
    <x v="1"/>
  </r>
  <r>
    <x v="5016"/>
    <n v="44.926498410000001"/>
    <n v="45.182498930000001"/>
    <n v="44.838500979999999"/>
    <n v="45.133499149999999"/>
    <n v="48410000"/>
    <n v="0.34399795000000211"/>
    <x v="0"/>
    <x v="1"/>
    <x v="1"/>
  </r>
  <r>
    <x v="5017"/>
    <n v="45.370498660000003"/>
    <n v="45.499500269999999"/>
    <n v="45.191001890000003"/>
    <n v="45.433998109999997"/>
    <n v="62458000"/>
    <n v="0.30849837999999608"/>
    <x v="0"/>
    <x v="1"/>
    <x v="1"/>
  </r>
  <r>
    <x v="5018"/>
    <n v="45.381000520000001"/>
    <n v="45.473999020000001"/>
    <n v="45.150001529999997"/>
    <n v="45.352001190000003"/>
    <n v="67612000"/>
    <n v="0.32399749000000355"/>
    <x v="1"/>
    <x v="0"/>
    <x v="1"/>
  </r>
  <r>
    <x v="5019"/>
    <n v="45.464500430000001"/>
    <n v="45.787498470000003"/>
    <n v="45.377998349999999"/>
    <n v="45.51499939"/>
    <n v="52178000"/>
    <n v="0.40950012000000413"/>
    <x v="0"/>
    <x v="1"/>
    <x v="1"/>
  </r>
  <r>
    <x v="5020"/>
    <n v="45.918998719999998"/>
    <n v="46.0929985"/>
    <n v="45.605499270000003"/>
    <n v="45.7195015"/>
    <n v="106110000"/>
    <n v="0.4874992299999974"/>
    <x v="1"/>
    <x v="1"/>
    <x v="2"/>
  </r>
  <r>
    <x v="5021"/>
    <n v="46.249500269999999"/>
    <n v="47.479499820000001"/>
    <n v="46.216499329999998"/>
    <n v="47.441501619999997"/>
    <n v="147294000"/>
    <n v="1.2630004900000031"/>
    <x v="0"/>
    <x v="0"/>
    <x v="0"/>
  </r>
  <r>
    <x v="5022"/>
    <n v="47.411499020000001"/>
    <n v="47.72000122"/>
    <n v="46.38999939"/>
    <n v="46.38999939"/>
    <n v="109330000"/>
    <n v="1.3300018300000005"/>
    <x v="1"/>
    <x v="0"/>
    <x v="1"/>
  </r>
  <r>
    <x v="5023"/>
    <n v="47.347000119999997"/>
    <n v="47.505001069999999"/>
    <n v="47.070499419999997"/>
    <n v="47.332500459999999"/>
    <n v="76976000"/>
    <n v="0.4345016500000014"/>
    <x v="1"/>
    <x v="0"/>
    <x v="1"/>
  </r>
  <r>
    <x v="5024"/>
    <n v="47.051498410000001"/>
    <n v="47.299999239999998"/>
    <n v="46.79499817"/>
    <n v="47.299999239999998"/>
    <n v="71654000"/>
    <n v="0.50500106999999872"/>
    <x v="0"/>
    <x v="0"/>
    <x v="0"/>
  </r>
  <r>
    <x v="5025"/>
    <n v="46.876499180000003"/>
    <n v="47.25"/>
    <n v="46.710998539999999"/>
    <n v="47.237499239999998"/>
    <n v="48368000"/>
    <n v="0.53900146000000149"/>
    <x v="0"/>
    <x v="1"/>
    <x v="1"/>
  </r>
  <r>
    <x v="5026"/>
    <n v="46.707500459999999"/>
    <n v="47.039501190000003"/>
    <n v="46.51499939"/>
    <n v="47.026000979999999"/>
    <n v="57328000"/>
    <n v="0.52450180000000302"/>
    <x v="0"/>
    <x v="1"/>
    <x v="1"/>
  </r>
  <r>
    <x v="5027"/>
    <n v="47.451999659999998"/>
    <n v="47.45249939"/>
    <n v="46.960498809999997"/>
    <n v="47.04750061"/>
    <n v="68314000"/>
    <n v="0.49200058000000269"/>
    <x v="1"/>
    <x v="0"/>
    <x v="1"/>
  </r>
  <r>
    <x v="5028"/>
    <n v="47.640998840000002"/>
    <n v="47.894500729999997"/>
    <n v="47.509998320000001"/>
    <n v="47.63999939"/>
    <n v="65242000"/>
    <n v="0.38450240999999608"/>
    <x v="1"/>
    <x v="0"/>
    <x v="1"/>
  </r>
  <r>
    <x v="5029"/>
    <n v="47.447498320000001"/>
    <n v="47.6875"/>
    <n v="47.25"/>
    <n v="47.674999239999998"/>
    <n v="41930000"/>
    <n v="0.4375"/>
    <x v="0"/>
    <x v="1"/>
    <x v="1"/>
  </r>
  <r>
    <x v="5030"/>
    <n v="47.381000520000001"/>
    <n v="47.514499659999998"/>
    <n v="47.039001460000001"/>
    <n v="47.255500789999999"/>
    <n v="43882000"/>
    <n v="0.47549819999999698"/>
    <x v="1"/>
    <x v="1"/>
    <x v="2"/>
  </r>
  <r>
    <x v="5031"/>
    <n v="48.067501069999999"/>
    <n v="48.139499659999998"/>
    <n v="47.576499939999998"/>
    <n v="47.724998470000003"/>
    <n v="72518000"/>
    <n v="0.56299972000000054"/>
    <x v="1"/>
    <x v="1"/>
    <x v="2"/>
  </r>
  <r>
    <x v="5032"/>
    <n v="47.898498539999999"/>
    <n v="48.15750122"/>
    <n v="47.803001399999999"/>
    <n v="47.936500549999998"/>
    <n v="85412000"/>
    <n v="0.35449982000000091"/>
    <x v="0"/>
    <x v="0"/>
    <x v="0"/>
  </r>
  <r>
    <x v="5033"/>
    <n v="48.303501130000001"/>
    <n v="48.502998349999999"/>
    <n v="48.045501710000003"/>
    <n v="48.049999239999998"/>
    <n v="62522000"/>
    <n v="0.45749663999999512"/>
    <x v="1"/>
    <x v="1"/>
    <x v="2"/>
  </r>
  <r>
    <x v="5034"/>
    <n v="47.237998959999999"/>
    <n v="48.020000459999999"/>
    <n v="47.206001280000002"/>
    <n v="47.73500061"/>
    <n v="102912000"/>
    <n v="0.81399917999999616"/>
    <x v="0"/>
    <x v="0"/>
    <x v="0"/>
  </r>
  <r>
    <x v="5035"/>
    <n v="47.924499509999997"/>
    <n v="48.137500760000002"/>
    <n v="47.237998959999999"/>
    <n v="47.240001679999999"/>
    <n v="78786000"/>
    <n v="0.89950180000000302"/>
    <x v="1"/>
    <x v="1"/>
    <x v="2"/>
  </r>
  <r>
    <x v="5036"/>
    <n v="47.992000580000003"/>
    <n v="48.445999149999999"/>
    <n v="47.986000060000002"/>
    <n v="48.141998289999997"/>
    <n v="79442000"/>
    <n v="0.45999908999999661"/>
    <x v="0"/>
    <x v="0"/>
    <x v="0"/>
  </r>
  <r>
    <x v="5037"/>
    <n v="48.533500670000002"/>
    <n v="48.569000240000001"/>
    <n v="48.145000459999999"/>
    <n v="48.200000760000002"/>
    <n v="52844000"/>
    <n v="0.4239997800000026"/>
    <x v="1"/>
    <x v="0"/>
    <x v="1"/>
  </r>
  <r>
    <x v="5038"/>
    <n v="48.576999659999998"/>
    <n v="48.759998320000001"/>
    <n v="48.34249878"/>
    <n v="48.750999450000002"/>
    <n v="48312000"/>
    <n v="0.41749954000000145"/>
    <x v="0"/>
    <x v="1"/>
    <x v="1"/>
  </r>
  <r>
    <x v="5039"/>
    <n v="49.01750183"/>
    <n v="49.049999239999998"/>
    <n v="48.51150131"/>
    <n v="48.799999239999998"/>
    <n v="48920000"/>
    <n v="0.53849792999999835"/>
    <x v="1"/>
    <x v="1"/>
    <x v="2"/>
  </r>
  <r>
    <x v="5040"/>
    <n v="49.668998719999998"/>
    <n v="49.950000760000002"/>
    <n v="49.105499270000003"/>
    <n v="49.242500309999997"/>
    <n v="96440000"/>
    <n v="0.84450148999999897"/>
    <x v="1"/>
    <x v="0"/>
    <x v="1"/>
  </r>
  <r>
    <x v="5041"/>
    <n v="49.789001460000001"/>
    <n v="49.932498930000001"/>
    <n v="49.462501529999997"/>
    <n v="49.75"/>
    <n v="69384000"/>
    <n v="0.46999740000000401"/>
    <x v="1"/>
    <x v="0"/>
    <x v="1"/>
  </r>
  <r>
    <x v="5042"/>
    <n v="49.834999080000003"/>
    <n v="50.060001370000002"/>
    <n v="49.776000979999999"/>
    <n v="49.825500490000003"/>
    <n v="65262000"/>
    <n v="0.28400039000000277"/>
    <x v="1"/>
    <x v="1"/>
    <x v="2"/>
  </r>
  <r>
    <x v="5043"/>
    <n v="49.730998990000003"/>
    <n v="50.006000520000001"/>
    <n v="49.108001710000003"/>
    <n v="50"/>
    <n v="78262000"/>
    <n v="0.89799880999999715"/>
    <x v="0"/>
    <x v="0"/>
    <x v="0"/>
  </r>
  <r>
    <x v="5044"/>
    <n v="49.79750061"/>
    <n v="49.949501040000001"/>
    <n v="49.568500520000001"/>
    <n v="49.929500580000003"/>
    <n v="49096000"/>
    <n v="0.38100052000000062"/>
    <x v="0"/>
    <x v="1"/>
    <x v="1"/>
  </r>
  <r>
    <x v="5045"/>
    <n v="50.336498259999999"/>
    <n v="50.423999790000003"/>
    <n v="49.783500670000002"/>
    <n v="49.949501040000001"/>
    <n v="75046000"/>
    <n v="0.6404991200000012"/>
    <x v="1"/>
    <x v="0"/>
    <x v="1"/>
  </r>
  <r>
    <x v="5046"/>
    <n v="50.567001339999997"/>
    <n v="50.660499569999999"/>
    <n v="50.175498959999999"/>
    <n v="50.361499790000003"/>
    <n v="54398000"/>
    <n v="0.48500061000000017"/>
    <x v="1"/>
    <x v="1"/>
    <x v="2"/>
  </r>
  <r>
    <x v="5047"/>
    <n v="50.150001529999997"/>
    <n v="50.825000760000002"/>
    <n v="50.0625"/>
    <n v="50.599998470000003"/>
    <n v="66928000"/>
    <n v="0.76250076000000178"/>
    <x v="0"/>
    <x v="0"/>
    <x v="0"/>
  </r>
  <r>
    <x v="5048"/>
    <n v="50.503501890000003"/>
    <n v="50.512500760000002"/>
    <n v="50.099998470000003"/>
    <n v="50.29750061"/>
    <n v="56460000"/>
    <n v="0.41250228999999905"/>
    <x v="1"/>
    <x v="0"/>
    <x v="1"/>
  </r>
  <r>
    <x v="5049"/>
    <n v="50.513500209999997"/>
    <n v="50.680500029999997"/>
    <n v="50.305500029999997"/>
    <n v="50.603000639999998"/>
    <n v="55358000"/>
    <n v="0.375"/>
    <x v="0"/>
    <x v="1"/>
    <x v="1"/>
  </r>
  <r>
    <x v="5050"/>
    <n v="48.915500639999998"/>
    <n v="50.649501800000003"/>
    <n v="46.349998470000003"/>
    <n v="50.625"/>
    <n v="152954000"/>
    <n v="4.2995033300000003"/>
    <x v="0"/>
    <x v="1"/>
    <x v="1"/>
  </r>
  <r>
    <x v="5051"/>
    <n v="48.245498660000003"/>
    <n v="48.79750061"/>
    <n v="47.25"/>
    <n v="48.349998470000003"/>
    <n v="188944000"/>
    <n v="1.5475006100000002"/>
    <x v="0"/>
    <x v="0"/>
    <x v="0"/>
  </r>
  <r>
    <x v="5052"/>
    <n v="49.039501190000003"/>
    <n v="49.224998470000003"/>
    <n v="48.305000309999997"/>
    <n v="48.899501800000003"/>
    <n v="91600000"/>
    <n v="0.91999816000000578"/>
    <x v="1"/>
    <x v="0"/>
    <x v="1"/>
  </r>
  <r>
    <x v="5053"/>
    <n v="48.823501589999999"/>
    <n v="49.516998289999997"/>
    <n v="48.335498809999997"/>
    <n v="49.429500580000003"/>
    <n v="79498000"/>
    <n v="1.1814994799999994"/>
    <x v="0"/>
    <x v="1"/>
    <x v="1"/>
  </r>
  <r>
    <x v="5054"/>
    <n v="48.20849991"/>
    <n v="48.286499020000001"/>
    <n v="47.542999270000003"/>
    <n v="47.935001370000002"/>
    <n v="107478000"/>
    <n v="0.74349974999999802"/>
    <x v="1"/>
    <x v="1"/>
    <x v="2"/>
  </r>
  <r>
    <x v="5055"/>
    <n v="49.385501859999998"/>
    <n v="49.987499239999998"/>
    <n v="49.099998470000003"/>
    <n v="49.799999239999998"/>
    <n v="229454000"/>
    <n v="0.8875007699999955"/>
    <x v="0"/>
    <x v="0"/>
    <x v="0"/>
  </r>
  <r>
    <x v="5056"/>
    <n v="49.758499149999999"/>
    <n v="50.849998470000003"/>
    <n v="49.494998930000001"/>
    <n v="50.849998470000003"/>
    <n v="100868000"/>
    <n v="1.3549995400000014"/>
    <x v="0"/>
    <x v="0"/>
    <x v="0"/>
  </r>
  <r>
    <x v="5057"/>
    <n v="49.629501339999997"/>
    <n v="50.243999479999999"/>
    <n v="49.601001740000001"/>
    <n v="49.900001529999997"/>
    <n v="81536000"/>
    <n v="0.64299773999999843"/>
    <x v="0"/>
    <x v="0"/>
    <x v="0"/>
  </r>
  <r>
    <x v="5058"/>
    <n v="50.111499790000003"/>
    <n v="50.136001589999999"/>
    <n v="49.632499690000003"/>
    <n v="49.935001370000002"/>
    <n v="58450000"/>
    <n v="0.50350189999999628"/>
    <x v="1"/>
    <x v="0"/>
    <x v="1"/>
  </r>
  <r>
    <x v="5059"/>
    <n v="50.064998629999998"/>
    <n v="50.347999569999999"/>
    <n v="49.86000061"/>
    <n v="50.111499790000003"/>
    <n v="45068000"/>
    <n v="0.48799895999999876"/>
    <x v="0"/>
    <x v="1"/>
    <x v="1"/>
  </r>
  <r>
    <x v="5060"/>
    <n v="50.187000269999999"/>
    <n v="50.230998990000003"/>
    <n v="49.901000979999999"/>
    <n v="50.126998899999997"/>
    <n v="57582000"/>
    <n v="0.32999801000000417"/>
    <x v="1"/>
    <x v="1"/>
    <x v="2"/>
  </r>
  <r>
    <x v="5061"/>
    <n v="49.69900131"/>
    <n v="50.490001679999999"/>
    <n v="49.599998470000003"/>
    <n v="50.424999239999998"/>
    <n v="67724000"/>
    <n v="0.89000320999999616"/>
    <x v="0"/>
    <x v="1"/>
    <x v="1"/>
  </r>
  <r>
    <x v="5062"/>
    <n v="48.8390007"/>
    <n v="49.939998629999998"/>
    <n v="48.799999239999998"/>
    <n v="49.534500119999997"/>
    <n v="75648000"/>
    <n v="1.1399993899999998"/>
    <x v="0"/>
    <x v="0"/>
    <x v="0"/>
  </r>
  <r>
    <x v="5063"/>
    <n v="49.516498570000003"/>
    <n v="49.534000399999996"/>
    <n v="48.460498809999997"/>
    <n v="48.927501679999999"/>
    <n v="74752000"/>
    <n v="1.0735015899999993"/>
    <x v="1"/>
    <x v="1"/>
    <x v="2"/>
  </r>
  <r>
    <x v="5064"/>
    <n v="48.796501159999998"/>
    <n v="49.377998349999999"/>
    <n v="48.262500760000002"/>
    <n v="48.950000760000002"/>
    <n v="86060000"/>
    <n v="1.1154975899999968"/>
    <x v="0"/>
    <x v="0"/>
    <x v="0"/>
  </r>
  <r>
    <x v="5065"/>
    <n v="48.400001529999997"/>
    <n v="49.173500060000002"/>
    <n v="48.380500789999999"/>
    <n v="49.006000520000001"/>
    <n v="67806000"/>
    <n v="0.79299927000000281"/>
    <x v="0"/>
    <x v="0"/>
    <x v="0"/>
  </r>
  <r>
    <x v="5066"/>
    <n v="47.682998660000003"/>
    <n v="48.724498750000002"/>
    <n v="47.549999239999998"/>
    <n v="48.639499659999998"/>
    <n v="58182000"/>
    <n v="1.174499510000004"/>
    <x v="0"/>
    <x v="1"/>
    <x v="1"/>
  </r>
  <r>
    <x v="5067"/>
    <n v="48.569999690000003"/>
    <n v="48.75"/>
    <n v="47.762500760000002"/>
    <n v="48.076499939999998"/>
    <n v="73060000"/>
    <n v="0.98749923999999822"/>
    <x v="1"/>
    <x v="0"/>
    <x v="1"/>
  </r>
  <r>
    <x v="5068"/>
    <n v="48.256999970000003"/>
    <n v="48.72000122"/>
    <n v="47.951000209999997"/>
    <n v="48.233001710000003"/>
    <n v="65192000"/>
    <n v="0.76900101000000376"/>
    <x v="1"/>
    <x v="0"/>
    <x v="1"/>
  </r>
  <r>
    <x v="5069"/>
    <n v="48.937999730000001"/>
    <n v="49.005500789999999"/>
    <n v="48.457000729999997"/>
    <n v="48.477500919999997"/>
    <n v="52868000"/>
    <n v="0.54850006000000207"/>
    <x v="1"/>
    <x v="1"/>
    <x v="2"/>
  </r>
  <r>
    <x v="5070"/>
    <n v="49.823501589999999"/>
    <n v="49.972000119999997"/>
    <n v="49.174999239999998"/>
    <n v="49.25"/>
    <n v="70926000"/>
    <n v="0.7970008799999988"/>
    <x v="1"/>
    <x v="0"/>
    <x v="1"/>
  </r>
  <r>
    <x v="5071"/>
    <n v="49.706501009999997"/>
    <n v="49.799499509999997"/>
    <n v="49.186000819999997"/>
    <n v="49.650001529999997"/>
    <n v="59654000"/>
    <n v="0.61349869000000012"/>
    <x v="1"/>
    <x v="1"/>
    <x v="2"/>
  </r>
  <r>
    <x v="5072"/>
    <n v="50.325500490000003"/>
    <n v="50.427501679999999"/>
    <n v="49.90499878"/>
    <n v="50.03250122"/>
    <n v="72172000"/>
    <n v="0.52250289999999922"/>
    <x v="1"/>
    <x v="0"/>
    <x v="1"/>
  </r>
  <r>
    <x v="5073"/>
    <n v="50.031501769999998"/>
    <n v="50.344001769999998"/>
    <n v="49.79499817"/>
    <n v="50.230998990000003"/>
    <n v="57616000"/>
    <n v="0.54900359999999893"/>
    <x v="0"/>
    <x v="0"/>
    <x v="0"/>
  </r>
  <r>
    <x v="5074"/>
    <n v="50.090499880000003"/>
    <n v="50.222499849999998"/>
    <n v="49.8445015"/>
    <n v="50.119998930000001"/>
    <n v="42050000"/>
    <n v="0.3779983499999986"/>
    <x v="0"/>
    <x v="1"/>
    <x v="1"/>
  </r>
  <r>
    <x v="5075"/>
    <n v="50.501998899999997"/>
    <n v="50.737499239999998"/>
    <n v="50.190498349999999"/>
    <n v="50.23450089"/>
    <n v="74252000"/>
    <n v="0.54700088999999963"/>
    <x v="1"/>
    <x v="1"/>
    <x v="2"/>
  </r>
  <r>
    <x v="5076"/>
    <n v="51.222499849999998"/>
    <n v="51.301498410000001"/>
    <n v="50.200000760000002"/>
    <n v="50.299999239999998"/>
    <n v="80152000"/>
    <n v="1.1014976499999989"/>
    <x v="1"/>
    <x v="0"/>
    <x v="1"/>
  </r>
  <r>
    <x v="5077"/>
    <n v="51.343498230000002"/>
    <n v="51.579498289999997"/>
    <n v="51.125"/>
    <n v="51.25"/>
    <n v="59280000"/>
    <n v="0.45449828999999653"/>
    <x v="1"/>
    <x v="1"/>
    <x v="2"/>
  </r>
  <r>
    <x v="5078"/>
    <n v="51.435001370000002"/>
    <n v="51.748500819999997"/>
    <n v="51.125999450000002"/>
    <n v="51.579498289999997"/>
    <n v="61950000"/>
    <n v="0.62250136999999484"/>
    <x v="0"/>
    <x v="0"/>
    <x v="0"/>
  </r>
  <r>
    <x v="5079"/>
    <n v="51.283500670000002"/>
    <n v="51.305000309999997"/>
    <n v="50.549999239999998"/>
    <n v="51.063999180000003"/>
    <n v="54692000"/>
    <n v="0.75500106999999872"/>
    <x v="1"/>
    <x v="1"/>
    <x v="2"/>
  </r>
  <r>
    <x v="5080"/>
    <n v="51.947498320000001"/>
    <n v="52.150501249999998"/>
    <n v="51.371498109999997"/>
    <n v="51.416999820000001"/>
    <n v="65760000"/>
    <n v="0.77900314000000037"/>
    <x v="1"/>
    <x v="0"/>
    <x v="1"/>
  </r>
  <r>
    <x v="5081"/>
    <n v="51.993499759999999"/>
    <n v="52.16650009"/>
    <n v="51.624000549999998"/>
    <n v="51.902500150000002"/>
    <n v="48952000"/>
    <n v="0.54249954000000145"/>
    <x v="1"/>
    <x v="1"/>
    <x v="2"/>
  </r>
  <r>
    <x v="5082"/>
    <n v="52.63999939"/>
    <n v="52.659999849999998"/>
    <n v="52.159999849999998"/>
    <n v="52.159999849999998"/>
    <n v="58426000"/>
    <n v="0.5"/>
    <x v="1"/>
    <x v="1"/>
    <x v="2"/>
  </r>
  <r>
    <x v="5083"/>
    <n v="52.299999239999998"/>
    <n v="54.165500639999998"/>
    <n v="52.008998869999999"/>
    <n v="53.477500919999997"/>
    <n v="219834000"/>
    <n v="2.1565017699999984"/>
    <x v="0"/>
    <x v="0"/>
    <x v="0"/>
  </r>
  <r>
    <x v="5084"/>
    <n v="51.001998899999997"/>
    <n v="51.64250183"/>
    <n v="50.049999239999998"/>
    <n v="50.606998439999998"/>
    <n v="154188000"/>
    <n v="1.5925025900000023"/>
    <x v="1"/>
    <x v="0"/>
    <x v="1"/>
  </r>
  <r>
    <x v="5085"/>
    <n v="49.388999939999998"/>
    <n v="50.95249939"/>
    <n v="49.351001740000001"/>
    <n v="50.95249939"/>
    <n v="147042000"/>
    <n v="1.6014976499999989"/>
    <x v="0"/>
    <x v="0"/>
    <x v="0"/>
  </r>
  <r>
    <x v="5086"/>
    <n v="49.809501650000001"/>
    <n v="50.319999690000003"/>
    <n v="49.578998570000003"/>
    <n v="49.805500029999997"/>
    <n v="91452000"/>
    <n v="0.74100111999999996"/>
    <x v="1"/>
    <x v="0"/>
    <x v="1"/>
  </r>
  <r>
    <x v="5087"/>
    <n v="49.794498439999998"/>
    <n v="50.160499569999999"/>
    <n v="49.086498259999999"/>
    <n v="50.088500979999999"/>
    <n v="81400000"/>
    <n v="1.0740013099999999"/>
    <x v="0"/>
    <x v="0"/>
    <x v="0"/>
  </r>
  <r>
    <x v="5088"/>
    <n v="49.346000670000002"/>
    <n v="49.974998470000003"/>
    <n v="49.229499820000001"/>
    <n v="49.9734993"/>
    <n v="65116000"/>
    <n v="0.74549865000000182"/>
    <x v="0"/>
    <x v="0"/>
    <x v="0"/>
  </r>
  <r>
    <x v="5089"/>
    <n v="49.379001619999997"/>
    <n v="49.58349991"/>
    <n v="49.099998470000003"/>
    <n v="49.484001159999998"/>
    <n v="54606000"/>
    <n v="0.48350143999999773"/>
    <x v="0"/>
    <x v="0"/>
    <x v="0"/>
  </r>
  <r>
    <x v="5090"/>
    <n v="49.61349869"/>
    <n v="49.75"/>
    <n v="49.356998439999998"/>
    <n v="49.53250122"/>
    <n v="53532000"/>
    <n v="0.39300156000000186"/>
    <x v="1"/>
    <x v="1"/>
    <x v="2"/>
  </r>
  <r>
    <x v="5091"/>
    <n v="49.492000580000003"/>
    <n v="49.813999180000003"/>
    <n v="49.289501190000003"/>
    <n v="49.71749878"/>
    <n v="58056000"/>
    <n v="0.52449799000000041"/>
    <x v="0"/>
    <x v="1"/>
    <x v="1"/>
  </r>
  <r>
    <x v="5092"/>
    <n v="49.100498199999997"/>
    <n v="49.400001529999997"/>
    <n v="48.763500209999997"/>
    <n v="49.130001069999999"/>
    <n v="71394000"/>
    <n v="0.6365013200000007"/>
    <x v="0"/>
    <x v="1"/>
    <x v="1"/>
  </r>
  <r>
    <x v="5093"/>
    <n v="47.846000670000002"/>
    <n v="48.993000029999997"/>
    <n v="47.734001159999998"/>
    <n v="48.814998629999998"/>
    <n v="113682000"/>
    <n v="1.2589988699999992"/>
    <x v="0"/>
    <x v="0"/>
    <x v="0"/>
  </r>
  <r>
    <x v="5094"/>
    <n v="48.399501800000003"/>
    <n v="48.519500729999997"/>
    <n v="47.569000240000001"/>
    <n v="48"/>
    <n v="69360000"/>
    <n v="0.95050048999999603"/>
    <x v="1"/>
    <x v="0"/>
    <x v="1"/>
  </r>
  <r>
    <x v="5095"/>
    <n v="49.165000919999997"/>
    <n v="49.275001529999997"/>
    <n v="48.809501650000001"/>
    <n v="48.920501710000003"/>
    <n v="63458000"/>
    <n v="0.46549987999999587"/>
    <x v="1"/>
    <x v="0"/>
    <x v="1"/>
  </r>
  <r>
    <x v="5096"/>
    <n v="49.137001040000001"/>
    <n v="49.587001800000003"/>
    <n v="49.099998470000003"/>
    <n v="49.444999690000003"/>
    <n v="50986000"/>
    <n v="0.48700333000000029"/>
    <x v="0"/>
    <x v="1"/>
    <x v="1"/>
  </r>
  <r>
    <x v="5097"/>
    <n v="48.909000399999996"/>
    <n v="49.323001859999998"/>
    <n v="48.6609993"/>
    <n v="49.082500459999999"/>
    <n v="62642000"/>
    <n v="0.66200255999999769"/>
    <x v="0"/>
    <x v="1"/>
    <x v="1"/>
  </r>
  <r>
    <x v="5098"/>
    <n v="48.028499600000004"/>
    <n v="48.891998289999997"/>
    <n v="48.015998840000002"/>
    <n v="48.891998289999997"/>
    <n v="70248000"/>
    <n v="0.87599944999999479"/>
    <x v="0"/>
    <x v="0"/>
    <x v="0"/>
  </r>
  <r>
    <x v="5099"/>
    <n v="47.923500060000002"/>
    <n v="48.271499630000001"/>
    <n v="47.73249817"/>
    <n v="48.069999690000003"/>
    <n v="65696000"/>
    <n v="0.53900146000000149"/>
    <x v="0"/>
    <x v="0"/>
    <x v="0"/>
  </r>
  <r>
    <x v="5100"/>
    <n v="47.664501190000003"/>
    <n v="48.060001370000002"/>
    <n v="47.272998809999997"/>
    <n v="47.878501890000003"/>
    <n v="63290000"/>
    <n v="0.78700256000000479"/>
    <x v="0"/>
    <x v="0"/>
    <x v="0"/>
  </r>
  <r>
    <x v="5101"/>
    <n v="48.34500122"/>
    <n v="48.396499630000001"/>
    <n v="47.775001529999997"/>
    <n v="47.776000979999999"/>
    <n v="55000000"/>
    <n v="0.62149810000000372"/>
    <x v="1"/>
    <x v="0"/>
    <x v="1"/>
  </r>
  <r>
    <x v="5102"/>
    <n v="47.900001529999997"/>
    <n v="48.099998470000003"/>
    <n v="47.709999080000003"/>
    <n v="47.969001769999998"/>
    <n v="53366000"/>
    <n v="0.38999938999999983"/>
    <x v="0"/>
    <x v="1"/>
    <x v="1"/>
  </r>
  <r>
    <x v="5103"/>
    <n v="47.622501370000002"/>
    <n v="47.950000760000002"/>
    <n v="47.056999210000001"/>
    <n v="47.870998380000003"/>
    <n v="103914000"/>
    <n v="0.89300155000000103"/>
    <x v="0"/>
    <x v="0"/>
    <x v="0"/>
  </r>
  <r>
    <x v="5104"/>
    <n v="47.263000490000003"/>
    <n v="47.881000520000001"/>
    <n v="47.20500183"/>
    <n v="47.799999239999998"/>
    <n v="66496000"/>
    <n v="0.67599869000000012"/>
    <x v="0"/>
    <x v="0"/>
    <x v="0"/>
  </r>
  <r>
    <x v="5105"/>
    <n v="47.30099869"/>
    <n v="47.650001529999997"/>
    <n v="47.112499239999998"/>
    <n v="47.326999659999998"/>
    <n v="51934000"/>
    <n v="0.53750228999999905"/>
    <x v="0"/>
    <x v="1"/>
    <x v="1"/>
  </r>
  <r>
    <x v="5106"/>
    <n v="47.70299911"/>
    <n v="47.799999239999998"/>
    <n v="46.816501619999997"/>
    <n v="47"/>
    <n v="57486000"/>
    <n v="0.9834976200000014"/>
    <x v="1"/>
    <x v="1"/>
    <x v="2"/>
  </r>
  <r>
    <x v="5107"/>
    <n v="48.379501339999997"/>
    <n v="48.470500950000002"/>
    <n v="47.845500950000002"/>
    <n v="47.92200089"/>
    <n v="58092000"/>
    <n v="0.625"/>
    <x v="1"/>
    <x v="1"/>
    <x v="2"/>
  </r>
  <r>
    <x v="5108"/>
    <n v="49.02999878"/>
    <n v="49.049999239999998"/>
    <n v="48.638000490000003"/>
    <n v="48.73500061"/>
    <n v="66630000"/>
    <n v="0.41199874999999508"/>
    <x v="1"/>
    <x v="0"/>
    <x v="1"/>
  </r>
  <r>
    <x v="5109"/>
    <n v="48.912498470000003"/>
    <n v="49.224998470000003"/>
    <n v="48.844001769999998"/>
    <n v="49.209999080000003"/>
    <n v="50718000"/>
    <n v="0.3809967000000043"/>
    <x v="0"/>
    <x v="1"/>
    <x v="1"/>
  </r>
  <r>
    <x v="5110"/>
    <n v="48.263500209999997"/>
    <n v="48.838500979999999"/>
    <n v="48.018501280000002"/>
    <n v="48.770000459999999"/>
    <n v="57664000"/>
    <n v="0.81999969999999678"/>
    <x v="0"/>
    <x v="0"/>
    <x v="0"/>
  </r>
  <r>
    <x v="5111"/>
    <n v="48.38999939"/>
    <n v="48.591999049999998"/>
    <n v="48.02999878"/>
    <n v="48.416000369999999"/>
    <n v="42598000"/>
    <n v="0.56200026999999864"/>
    <x v="0"/>
    <x v="1"/>
    <x v="1"/>
  </r>
  <r>
    <x v="5112"/>
    <n v="48.9734993"/>
    <n v="49.029499049999998"/>
    <n v="48.627498629999998"/>
    <n v="48.700000760000002"/>
    <n v="51336000"/>
    <n v="0.40200042000000025"/>
    <x v="1"/>
    <x v="1"/>
    <x v="2"/>
  </r>
  <r>
    <x v="5113"/>
    <n v="48.29499817"/>
    <n v="48.993999479999999"/>
    <n v="48.173500060000002"/>
    <n v="48.95500183"/>
    <n v="52106000"/>
    <n v="0.82049941999999731"/>
    <x v="0"/>
    <x v="0"/>
    <x v="0"/>
  </r>
  <r>
    <x v="5114"/>
    <n v="48.897998809999997"/>
    <n v="49.097000119999997"/>
    <n v="48.710998539999999"/>
    <n v="48.722999569999999"/>
    <n v="43734000"/>
    <n v="0.38600157999999851"/>
    <x v="1"/>
    <x v="1"/>
    <x v="2"/>
  </r>
  <r>
    <x v="5115"/>
    <n v="49.129001619999997"/>
    <n v="49.233501429999997"/>
    <n v="48.776000979999999"/>
    <n v="49.163501740000001"/>
    <n v="49622000"/>
    <n v="0.45750044999999773"/>
    <x v="0"/>
    <x v="1"/>
    <x v="1"/>
  </r>
  <r>
    <x v="5116"/>
    <n v="49.979999540000001"/>
    <n v="50"/>
    <n v="48.971000670000002"/>
    <n v="49.198501589999999"/>
    <n v="67494000"/>
    <n v="1.0289993299999978"/>
    <x v="1"/>
    <x v="1"/>
    <x v="2"/>
  </r>
  <r>
    <x v="5117"/>
    <n v="49.610500340000002"/>
    <n v="49.928001399999999"/>
    <n v="49.387001040000001"/>
    <n v="49.840000150000002"/>
    <n v="78266000"/>
    <n v="0.54100035999999818"/>
    <x v="0"/>
    <x v="0"/>
    <x v="0"/>
  </r>
  <r>
    <x v="5118"/>
    <n v="49.339500430000001"/>
    <n v="49.8125"/>
    <n v="49.201499939999998"/>
    <n v="49.650501249999998"/>
    <n v="75204000"/>
    <n v="0.61100006000000207"/>
    <x v="0"/>
    <x v="0"/>
    <x v="0"/>
  </r>
  <r>
    <x v="5119"/>
    <n v="48.709499360000002"/>
    <n v="49.639499659999998"/>
    <n v="48.408500670000002"/>
    <n v="49.520000459999999"/>
    <n v="68226000"/>
    <n v="1.2309989899999962"/>
    <x v="0"/>
    <x v="0"/>
    <x v="0"/>
  </r>
  <r>
    <x v="5120"/>
    <n v="48.493000029999997"/>
    <n v="48.911998750000002"/>
    <n v="48.373001100000003"/>
    <n v="48.862499239999998"/>
    <n v="53422000"/>
    <n v="0.53899764999999888"/>
    <x v="0"/>
    <x v="1"/>
    <x v="1"/>
  </r>
  <r>
    <x v="5121"/>
    <n v="48.660499569999999"/>
    <n v="48.740501399999999"/>
    <n v="48.108001710000003"/>
    <n v="48.589500430000001"/>
    <n v="57776000"/>
    <n v="0.63249968999999595"/>
    <x v="1"/>
    <x v="0"/>
    <x v="1"/>
  </r>
  <r>
    <x v="5122"/>
    <n v="48.23249817"/>
    <n v="48.584999080000003"/>
    <n v="48.101001740000001"/>
    <n v="48.565498349999999"/>
    <n v="46752000"/>
    <n v="0.48399734000000194"/>
    <x v="0"/>
    <x v="1"/>
    <x v="1"/>
  </r>
  <r>
    <x v="5123"/>
    <n v="47.755001069999999"/>
    <n v="48.2804985"/>
    <n v="47.721000670000002"/>
    <n v="48.050498959999999"/>
    <n v="52836000"/>
    <n v="0.55949782999999798"/>
    <x v="0"/>
    <x v="1"/>
    <x v="1"/>
  </r>
  <r>
    <x v="5124"/>
    <n v="46.989498140000002"/>
    <n v="47.471000670000002"/>
    <n v="46.644500729999997"/>
    <n v="47.465499880000003"/>
    <n v="102480000"/>
    <n v="0.82649994000000504"/>
    <x v="0"/>
    <x v="0"/>
    <x v="0"/>
  </r>
  <r>
    <x v="5125"/>
    <n v="46.930000309999997"/>
    <n v="47.431499479999999"/>
    <n v="46.587501529999997"/>
    <n v="47.274501800000003"/>
    <n v="71296000"/>
    <n v="0.84399795000000211"/>
    <x v="0"/>
    <x v="0"/>
    <x v="0"/>
  </r>
  <r>
    <x v="5126"/>
    <n v="47.543498990000003"/>
    <n v="47.76499939"/>
    <n v="47.165000919999997"/>
    <n v="47.400001529999997"/>
    <n v="62978000"/>
    <n v="0.59999847000000273"/>
    <x v="1"/>
    <x v="0"/>
    <x v="1"/>
  </r>
  <r>
    <x v="5127"/>
    <n v="47.819999690000003"/>
    <n v="47.98500061"/>
    <n v="47.505001069999999"/>
    <n v="47.5929985"/>
    <n v="50452000"/>
    <n v="0.47999954000000145"/>
    <x v="1"/>
    <x v="1"/>
    <x v="2"/>
  </r>
  <r>
    <x v="5128"/>
    <n v="48.067501069999999"/>
    <n v="48.241500850000001"/>
    <n v="47.918998719999998"/>
    <n v="48.005500789999999"/>
    <n v="50876000"/>
    <n v="0.32250213000000372"/>
    <x v="1"/>
    <x v="0"/>
    <x v="1"/>
  </r>
  <r>
    <x v="5129"/>
    <n v="47.959499360000002"/>
    <n v="48.365501399999999"/>
    <n v="47.605998990000003"/>
    <n v="48.200000760000002"/>
    <n v="48858000"/>
    <n v="0.75950240999999608"/>
    <x v="0"/>
    <x v="1"/>
    <x v="1"/>
  </r>
  <r>
    <x v="5130"/>
    <n v="47.854999540000001"/>
    <n v="48.184501650000001"/>
    <n v="47.518501280000002"/>
    <n v="47.900001529999997"/>
    <n v="53332000"/>
    <n v="0.66600036999999901"/>
    <x v="0"/>
    <x v="0"/>
    <x v="0"/>
  </r>
  <r>
    <x v="5131"/>
    <n v="48.272499080000003"/>
    <n v="48.389499659999998"/>
    <n v="47.70249939"/>
    <n v="47.710498809999997"/>
    <n v="50548000"/>
    <n v="0.68700026999999864"/>
    <x v="1"/>
    <x v="1"/>
    <x v="2"/>
  </r>
  <r>
    <x v="5132"/>
    <n v="49.042499540000001"/>
    <n v="49.075500490000003"/>
    <n v="48.481998439999998"/>
    <n v="48.5"/>
    <n v="64584000"/>
    <n v="0.593502050000005"/>
    <x v="1"/>
    <x v="1"/>
    <x v="2"/>
  </r>
  <r>
    <x v="5133"/>
    <n v="49.47900009"/>
    <n v="49.787498470000003"/>
    <n v="48.7820015"/>
    <n v="48.7820015"/>
    <n v="75642000"/>
    <n v="1.0054969700000029"/>
    <x v="1"/>
    <x v="0"/>
    <x v="1"/>
  </r>
  <r>
    <x v="5134"/>
    <n v="49.549499509999997"/>
    <n v="49.924999239999998"/>
    <n v="49.375"/>
    <n v="49.661998750000002"/>
    <n v="58772000"/>
    <n v="0.54999923999999822"/>
    <x v="0"/>
    <x v="1"/>
    <x v="1"/>
  </r>
  <r>
    <x v="5135"/>
    <n v="49.36000061"/>
    <n v="49.897499080000003"/>
    <n v="49.005001069999999"/>
    <n v="49.83349991"/>
    <n v="61698000"/>
    <n v="0.89249801000000417"/>
    <x v="0"/>
    <x v="0"/>
    <x v="0"/>
  </r>
  <r>
    <x v="5136"/>
    <n v="49.75"/>
    <n v="49.775001529999997"/>
    <n v="49.334999080000003"/>
    <n v="49.563499450000002"/>
    <n v="46742000"/>
    <n v="0.44000244999999438"/>
    <x v="1"/>
    <x v="1"/>
    <x v="2"/>
  </r>
  <r>
    <x v="5137"/>
    <n v="50.046501159999998"/>
    <n v="50.42200089"/>
    <n v="49.619998930000001"/>
    <n v="49.840499880000003"/>
    <n v="81346000"/>
    <n v="0.80200195999999835"/>
    <x v="1"/>
    <x v="0"/>
    <x v="1"/>
  </r>
  <r>
    <x v="5138"/>
    <n v="50.146999360000002"/>
    <n v="50.388500209999997"/>
    <n v="50.051498410000001"/>
    <n v="50.349998470000003"/>
    <n v="48630000"/>
    <n v="0.33700179999999591"/>
    <x v="0"/>
    <x v="0"/>
    <x v="0"/>
  </r>
  <r>
    <x v="5139"/>
    <n v="50.317001339999997"/>
    <n v="50.478500369999999"/>
    <n v="50.051998140000002"/>
    <n v="50.42200089"/>
    <n v="40178000"/>
    <n v="0.42650222999999698"/>
    <x v="0"/>
    <x v="1"/>
    <x v="1"/>
  </r>
  <r>
    <x v="5140"/>
    <n v="50.456501009999997"/>
    <n v="50.573501589999999"/>
    <n v="50.219001769999998"/>
    <n v="50.279499049999998"/>
    <n v="46394000"/>
    <n v="0.35449982000000091"/>
    <x v="1"/>
    <x v="1"/>
    <x v="2"/>
  </r>
  <r>
    <x v="5141"/>
    <n v="49.849998470000003"/>
    <n v="51.115501399999999"/>
    <n v="49.82749939"/>
    <n v="50.463500979999999"/>
    <n v="49994000"/>
    <n v="1.2880020099999996"/>
    <x v="0"/>
    <x v="1"/>
    <x v="1"/>
  </r>
  <r>
    <x v="5142"/>
    <n v="49.330501560000002"/>
    <n v="49.552501679999999"/>
    <n v="49.012001040000001"/>
    <n v="49.5"/>
    <n v="62164000"/>
    <n v="0.54050063999999765"/>
    <x v="0"/>
    <x v="0"/>
    <x v="0"/>
  </r>
  <r>
    <x v="5143"/>
    <n v="49.145500179999999"/>
    <n v="49.730998990000003"/>
    <n v="49.099998470000003"/>
    <n v="49.676498410000001"/>
    <n v="47302000"/>
    <n v="0.63100052000000062"/>
    <x v="0"/>
    <x v="1"/>
    <x v="1"/>
  </r>
  <r>
    <x v="5144"/>
    <n v="48.314998629999998"/>
    <n v="49.3390007"/>
    <n v="48.125"/>
    <n v="49.336498259999999"/>
    <n v="69882000"/>
    <n v="1.2140006999999997"/>
    <x v="0"/>
    <x v="0"/>
    <x v="0"/>
  </r>
  <r>
    <x v="5145"/>
    <n v="48.79499817"/>
    <n v="48.992500309999997"/>
    <n v="48.25"/>
    <n v="48.450000760000002"/>
    <n v="54478000"/>
    <n v="0.74250030999999694"/>
    <x v="1"/>
    <x v="1"/>
    <x v="2"/>
  </r>
  <r>
    <x v="5146"/>
    <n v="48.645500179999999"/>
    <n v="49.222000119999997"/>
    <n v="48.312000269999999"/>
    <n v="48.900001529999997"/>
    <n v="60662000"/>
    <n v="0.90999984999999839"/>
    <x v="0"/>
    <x v="1"/>
    <x v="1"/>
  </r>
  <r>
    <x v="5147"/>
    <n v="48.621498109999997"/>
    <n v="49.145000459999999"/>
    <n v="48.427501679999999"/>
    <n v="49.016498570000003"/>
    <n v="112374000"/>
    <n v="0.71749877999999967"/>
    <x v="0"/>
    <x v="1"/>
    <x v="1"/>
  </r>
  <r>
    <x v="5148"/>
    <n v="55.04750061"/>
    <n v="55.278999329999998"/>
    <n v="52.527500150000002"/>
    <n v="52.9070015"/>
    <n v="331300000"/>
    <n v="2.7514991799999962"/>
    <x v="1"/>
    <x v="0"/>
    <x v="1"/>
  </r>
  <r>
    <x v="5149"/>
    <n v="55.542499540000001"/>
    <n v="56.139499659999998"/>
    <n v="54.678001399999999"/>
    <n v="54.750499730000001"/>
    <n v="132262000"/>
    <n v="1.461498259999999"/>
    <x v="1"/>
    <x v="0"/>
    <x v="1"/>
  </r>
  <r>
    <x v="5150"/>
    <n v="55.263999939999998"/>
    <n v="55.527000430000001"/>
    <n v="55.055999759999999"/>
    <n v="55.450000760000002"/>
    <n v="69540000"/>
    <n v="0.47100067000000223"/>
    <x v="0"/>
    <x v="1"/>
    <x v="1"/>
  </r>
  <r>
    <x v="5151"/>
    <n v="55.183998109999997"/>
    <n v="55.448501589999999"/>
    <n v="54.837001800000003"/>
    <n v="55.270000459999999"/>
    <n v="75110000"/>
    <n v="0.61149978999999632"/>
    <x v="0"/>
    <x v="0"/>
    <x v="0"/>
  </r>
  <r>
    <x v="5152"/>
    <n v="54.710998539999999"/>
    <n v="55.097000119999997"/>
    <n v="54.343498230000002"/>
    <n v="54.89049911"/>
    <n v="73698000"/>
    <n v="0.75350188999999546"/>
    <x v="0"/>
    <x v="1"/>
    <x v="1"/>
  </r>
  <r>
    <x v="5153"/>
    <n v="55.58000183"/>
    <n v="55.633998869999999"/>
    <n v="54.42599869"/>
    <n v="54.557498930000001"/>
    <n v="75030000"/>
    <n v="1.2080001799999991"/>
    <x v="1"/>
    <x v="0"/>
    <x v="1"/>
  </r>
  <r>
    <x v="5154"/>
    <n v="56.033000950000002"/>
    <n v="56.270500179999999"/>
    <n v="55.438499450000002"/>
    <n v="55.457500459999999"/>
    <n v="67622000"/>
    <n v="0.83200072999999719"/>
    <x v="1"/>
    <x v="0"/>
    <x v="1"/>
  </r>
  <r>
    <x v="5155"/>
    <n v="56.158500670000002"/>
    <n v="56.52999878"/>
    <n v="55.875"/>
    <n v="56.236999509999997"/>
    <n v="53780000"/>
    <n v="0.65499877999999967"/>
    <x v="0"/>
    <x v="0"/>
    <x v="0"/>
  </r>
  <r>
    <x v="5156"/>
    <n v="56.644001009999997"/>
    <n v="56.777000430000001"/>
    <n v="55.955501560000002"/>
    <n v="56.140998840000002"/>
    <n v="51630000"/>
    <n v="0.82149886999999921"/>
    <x v="1"/>
    <x v="1"/>
    <x v="2"/>
  </r>
  <r>
    <x v="5157"/>
    <n v="56.456501009999997"/>
    <n v="56.480998990000003"/>
    <n v="55.788501740000001"/>
    <n v="56.298000340000002"/>
    <n v="74654000"/>
    <n v="0.6924972500000024"/>
    <x v="1"/>
    <x v="0"/>
    <x v="1"/>
  </r>
  <r>
    <x v="5158"/>
    <n v="56.26750183"/>
    <n v="56.587501529999997"/>
    <n v="56.20299911"/>
    <n v="56.305000309999997"/>
    <n v="43598000"/>
    <n v="0.3845024199999969"/>
    <x v="0"/>
    <x v="1"/>
    <x v="1"/>
  </r>
  <r>
    <x v="5159"/>
    <n v="56.45849991"/>
    <n v="56.994998930000001"/>
    <n v="56.117000580000003"/>
    <n v="56.150001529999997"/>
    <n v="58368000"/>
    <n v="0.8779983499999986"/>
    <x v="1"/>
    <x v="1"/>
    <x v="2"/>
  </r>
  <r>
    <x v="5160"/>
    <n v="56.841999049999998"/>
    <n v="56.900001529999997"/>
    <n v="56.194499970000003"/>
    <n v="56.505500789999999"/>
    <n v="62768000"/>
    <n v="0.70550155999999475"/>
    <x v="1"/>
    <x v="1"/>
    <x v="2"/>
  </r>
  <r>
    <x v="5161"/>
    <n v="56.334499360000002"/>
    <n v="56.587501529999997"/>
    <n v="56.081501009999997"/>
    <n v="56.350498199999997"/>
    <n v="78574000"/>
    <n v="0.50600052000000062"/>
    <x v="0"/>
    <x v="0"/>
    <x v="0"/>
  </r>
  <r>
    <x v="5162"/>
    <n v="56.864498140000002"/>
    <n v="56.908000950000002"/>
    <n v="56.502498629999998"/>
    <n v="56.507999419999997"/>
    <n v="44266000"/>
    <n v="0.40550232000000364"/>
    <x v="1"/>
    <x v="1"/>
    <x v="2"/>
  </r>
  <r>
    <x v="5163"/>
    <n v="56.493999479999999"/>
    <n v="56.939998629999998"/>
    <n v="56.290500639999998"/>
    <n v="56.914001460000001"/>
    <n v="48268000"/>
    <n v="0.64949799000000041"/>
    <x v="0"/>
    <x v="0"/>
    <x v="0"/>
  </r>
  <r>
    <x v="5164"/>
    <n v="56.315498349999999"/>
    <n v="56.671001429999997"/>
    <n v="56.127498629999998"/>
    <n v="56.48849869"/>
    <n v="43278000"/>
    <n v="0.54350279999999884"/>
    <x v="0"/>
    <x v="1"/>
    <x v="1"/>
  </r>
  <r>
    <x v="5165"/>
    <n v="56.974498750000002"/>
    <n v="57"/>
    <n v="56.409999849999998"/>
    <n v="56.643001560000002"/>
    <n v="49588000"/>
    <n v="0.59000015000000161"/>
    <x v="1"/>
    <x v="1"/>
    <x v="2"/>
  </r>
  <r>
    <x v="5166"/>
    <n v="57.807998660000003"/>
    <n v="58.013500209999997"/>
    <n v="57.049999239999998"/>
    <n v="57.049999239999998"/>
    <n v="71106000"/>
    <n v="0.96350096999999835"/>
    <x v="1"/>
    <x v="0"/>
    <x v="1"/>
  </r>
  <r>
    <x v="5167"/>
    <n v="59.299999239999998"/>
    <n v="59.341999049999998"/>
    <n v="58.034999849999998"/>
    <n v="58.034999849999998"/>
    <n v="70560000"/>
    <n v="1.3069991999999999"/>
    <x v="1"/>
    <x v="1"/>
    <x v="2"/>
  </r>
  <r>
    <x v="5168"/>
    <n v="59.79150009"/>
    <n v="60.670501710000003"/>
    <n v="59.557498930000001"/>
    <n v="60.132999419999997"/>
    <n v="134880000"/>
    <n v="1.1130027800000022"/>
    <x v="0"/>
    <x v="0"/>
    <x v="0"/>
  </r>
  <r>
    <x v="5169"/>
    <n v="59.680000309999997"/>
    <n v="60.266998289999997"/>
    <n v="59.42599869"/>
    <n v="60.243999479999999"/>
    <n v="91188000"/>
    <n v="0.84099959999999641"/>
    <x v="0"/>
    <x v="1"/>
    <x v="1"/>
  </r>
  <r>
    <x v="5170"/>
    <n v="58.063499450000002"/>
    <n v="59.740001679999999"/>
    <n v="57.259498600000001"/>
    <n v="59.740001679999999"/>
    <n v="185150000"/>
    <n v="2.4805030799999983"/>
    <x v="0"/>
    <x v="0"/>
    <x v="0"/>
  </r>
  <r>
    <x v="5171"/>
    <n v="58.837501529999997"/>
    <n v="58.928501130000001"/>
    <n v="58"/>
    <n v="58.354999540000001"/>
    <n v="90184000"/>
    <n v="0.92850113000000079"/>
    <x v="1"/>
    <x v="0"/>
    <x v="1"/>
  </r>
  <r>
    <x v="5172"/>
    <n v="58.117500309999997"/>
    <n v="58.98249817"/>
    <n v="57.599998470000003"/>
    <n v="58.602500919999997"/>
    <n v="82142000"/>
    <n v="1.3824996999999968"/>
    <x v="0"/>
    <x v="1"/>
    <x v="1"/>
  </r>
  <r>
    <x v="5173"/>
    <n v="56.697498320000001"/>
    <n v="58.759998320000001"/>
    <n v="56.400001529999997"/>
    <n v="58.692501069999999"/>
    <n v="118638000"/>
    <n v="2.3599967900000038"/>
    <x v="0"/>
    <x v="0"/>
    <x v="0"/>
  </r>
  <r>
    <x v="5174"/>
    <n v="57.078498840000002"/>
    <n v="57.963500979999999"/>
    <n v="56.236999509999997"/>
    <n v="56.412998199999997"/>
    <n v="81596000"/>
    <n v="1.7265014700000023"/>
    <x v="1"/>
    <x v="0"/>
    <x v="1"/>
  </r>
  <r>
    <x v="5175"/>
    <n v="57.617500309999997"/>
    <n v="57.794498439999998"/>
    <n v="56.804000850000001"/>
    <n v="56.899501800000003"/>
    <n v="57066000"/>
    <n v="0.99049758999999682"/>
    <x v="1"/>
    <x v="0"/>
    <x v="1"/>
  </r>
  <r>
    <x v="5176"/>
    <n v="57.989498140000002"/>
    <n v="58.159500119999997"/>
    <n v="57.549999239999998"/>
    <n v="57.829498289999997"/>
    <n v="50232000"/>
    <n v="0.6095008799999988"/>
    <x v="1"/>
    <x v="1"/>
    <x v="2"/>
  </r>
  <r>
    <x v="5177"/>
    <n v="58.099998470000003"/>
    <n v="58.639499659999998"/>
    <n v="57.854999540000001"/>
    <n v="58.520000459999999"/>
    <n v="61002000"/>
    <n v="0.78450011999999703"/>
    <x v="0"/>
    <x v="0"/>
    <x v="0"/>
  </r>
  <r>
    <x v="5178"/>
    <n v="58.445999149999999"/>
    <n v="58.494998930000001"/>
    <n v="57.849998470000003"/>
    <n v="58.229999540000001"/>
    <n v="47270000"/>
    <n v="0.64500045999999855"/>
    <x v="1"/>
    <x v="0"/>
    <x v="1"/>
  </r>
  <r>
    <x v="5179"/>
    <n v="58.254001619999997"/>
    <n v="58.680000309999997"/>
    <n v="58.080501560000002"/>
    <n v="58.325500490000003"/>
    <n v="44718000"/>
    <n v="0.59949874999999508"/>
    <x v="0"/>
    <x v="1"/>
    <x v="1"/>
  </r>
  <r>
    <x v="5180"/>
    <n v="58.206501009999997"/>
    <n v="58.543498990000003"/>
    <n v="58.013500209999997"/>
    <n v="58.5"/>
    <n v="52336000"/>
    <n v="0.52999878000000678"/>
    <x v="0"/>
    <x v="1"/>
    <x v="1"/>
  </r>
  <r>
    <x v="5181"/>
    <n v="58.713001249999998"/>
    <n v="58.896499630000001"/>
    <n v="58.122501370000002"/>
    <n v="58.185501100000003"/>
    <n v="64286000"/>
    <n v="0.77399825999999905"/>
    <x v="1"/>
    <x v="1"/>
    <x v="2"/>
  </r>
  <r>
    <x v="5182"/>
    <n v="58.957000729999997"/>
    <n v="59.137500760000002"/>
    <n v="58.466499329999998"/>
    <n v="58.951499939999998"/>
    <n v="95572000"/>
    <n v="0.67100143000000401"/>
    <x v="1"/>
    <x v="0"/>
    <x v="1"/>
  </r>
  <r>
    <x v="5183"/>
    <n v="59.528999329999998"/>
    <n v="59.738998410000001"/>
    <n v="59.045501710000003"/>
    <n v="59.368499759999999"/>
    <n v="58952000"/>
    <n v="0.69349669999999719"/>
    <x v="1"/>
    <x v="0"/>
    <x v="1"/>
  </r>
  <r>
    <x v="5184"/>
    <n v="59.368999479999999"/>
    <n v="59.648498539999999"/>
    <n v="58.957000729999997"/>
    <n v="59.457500459999999"/>
    <n v="51756000"/>
    <n v="0.69149781000000132"/>
    <x v="0"/>
    <x v="0"/>
    <x v="0"/>
  </r>
  <r>
    <x v="5185"/>
    <n v="58.881000520000001"/>
    <n v="59.549999239999998"/>
    <n v="58.799999239999998"/>
    <n v="59.525001529999997"/>
    <n v="47424000"/>
    <n v="0.75"/>
    <x v="0"/>
    <x v="0"/>
    <x v="0"/>
  </r>
  <r>
    <x v="5186"/>
    <n v="58.737998959999999"/>
    <n v="58.95849991"/>
    <n v="58.381999970000003"/>
    <n v="58.79499817"/>
    <n v="42462000"/>
    <n v="0.57649993999999793"/>
    <x v="0"/>
    <x v="0"/>
    <x v="0"/>
  </r>
  <r>
    <x v="5187"/>
    <n v="58.417999270000003"/>
    <n v="58.730998990000003"/>
    <n v="58.391498570000003"/>
    <n v="58.60400009"/>
    <n v="31702000"/>
    <n v="0.33950042000000025"/>
    <x v="0"/>
    <x v="1"/>
    <x v="1"/>
  </r>
  <r>
    <x v="5188"/>
    <n v="58.838001249999998"/>
    <n v="58.916000369999999"/>
    <n v="58.027500150000002"/>
    <n v="58.417999270000003"/>
    <n v="40104000"/>
    <n v="0.8885002199999974"/>
    <x v="1"/>
    <x v="0"/>
    <x v="1"/>
  </r>
  <r>
    <x v="5189"/>
    <n v="59.112998959999999"/>
    <n v="59.364498140000002"/>
    <n v="58.7804985"/>
    <n v="58.995498660000003"/>
    <n v="37344000"/>
    <n v="0.58399964000000182"/>
    <x v="1"/>
    <x v="0"/>
    <x v="1"/>
  </r>
  <r>
    <x v="5190"/>
    <n v="59.305000309999997"/>
    <n v="59.505001069999999"/>
    <n v="59.219001769999998"/>
    <n v="59.450000760000002"/>
    <n v="36834000"/>
    <n v="0.28599930000000029"/>
    <x v="0"/>
    <x v="1"/>
    <x v="1"/>
  </r>
  <r>
    <x v="5191"/>
    <n v="58.4734993"/>
    <n v="59.200000760000002"/>
    <n v="58.375"/>
    <n v="59.117500309999997"/>
    <n v="53768000"/>
    <n v="0.82500076000000178"/>
    <x v="0"/>
    <x v="1"/>
    <x v="1"/>
  </r>
  <r>
    <x v="5192"/>
    <n v="59.450500490000003"/>
    <n v="59.5"/>
    <n v="58.525501249999998"/>
    <n v="58.599998470000003"/>
    <n v="53890000"/>
    <n v="0.97449875000000219"/>
    <x v="1"/>
    <x v="1"/>
    <x v="2"/>
  </r>
  <r>
    <x v="5193"/>
    <n v="60.209999080000003"/>
    <n v="60.274501800000003"/>
    <n v="59.415000919999997"/>
    <n v="59.415000919999997"/>
    <n v="62176000"/>
    <n v="0.85950088000000591"/>
    <x v="1"/>
    <x v="0"/>
    <x v="1"/>
  </r>
  <r>
    <x v="5194"/>
    <n v="60.479499820000001"/>
    <n v="60.793498990000003"/>
    <n v="60.233001710000003"/>
    <n v="60.25"/>
    <n v="60442000"/>
    <n v="0.56049727999999988"/>
    <x v="1"/>
    <x v="1"/>
    <x v="2"/>
  </r>
  <r>
    <x v="5195"/>
    <n v="61.457000729999997"/>
    <n v="61.457000729999997"/>
    <n v="60.5"/>
    <n v="60.875499730000001"/>
    <n v="70894000"/>
    <n v="0.95700072999999719"/>
    <x v="1"/>
    <x v="1"/>
    <x v="2"/>
  </r>
  <r>
    <x v="5196"/>
    <n v="62.343498230000002"/>
    <n v="62.653999329999998"/>
    <n v="61.601501460000001"/>
    <n v="61.799999239999998"/>
    <n v="85590000"/>
    <n v="1.0524978699999963"/>
    <x v="1"/>
    <x v="0"/>
    <x v="1"/>
  </r>
  <r>
    <x v="5197"/>
    <n v="62.634998320000001"/>
    <n v="62.966499329999998"/>
    <n v="62.088001249999998"/>
    <n v="62.84500122"/>
    <n v="73226000"/>
    <n v="0.87849807999999996"/>
    <x v="0"/>
    <x v="0"/>
    <x v="0"/>
  </r>
  <r>
    <x v="5198"/>
    <n v="62.716499329999998"/>
    <n v="62.716499329999998"/>
    <n v="61.861499790000003"/>
    <n v="62.257499690000003"/>
    <n v="53720000"/>
    <n v="0.85499953999999434"/>
    <x v="1"/>
    <x v="1"/>
    <x v="2"/>
  </r>
  <r>
    <x v="5199"/>
    <n v="63.833999630000001"/>
    <n v="63.838500979999999"/>
    <n v="62.823001859999998"/>
    <n v="62.986999509999997"/>
    <n v="62500000"/>
    <n v="1.0154991200000012"/>
    <x v="1"/>
    <x v="1"/>
    <x v="2"/>
  </r>
  <r>
    <x v="5200"/>
    <n v="65.260002139999997"/>
    <n v="65.28800201"/>
    <n v="63.669498439999998"/>
    <n v="63.669498439999998"/>
    <n v="108874000"/>
    <n v="1.6185035700000014"/>
    <x v="1"/>
    <x v="1"/>
    <x v="2"/>
  </r>
  <r>
    <x v="5201"/>
    <n v="65.242996219999995"/>
    <n v="66.997001650000001"/>
    <n v="64.614997860000003"/>
    <n v="66.150001529999997"/>
    <n v="144414000"/>
    <n v="2.3820037899999988"/>
    <x v="0"/>
    <x v="0"/>
    <x v="0"/>
  </r>
  <r>
    <x v="5202"/>
    <n v="64.75"/>
    <n v="65.699996949999999"/>
    <n v="64.043998720000005"/>
    <n v="65.611999510000004"/>
    <n v="105076000"/>
    <n v="1.6559982299999945"/>
    <x v="0"/>
    <x v="0"/>
    <x v="0"/>
  </r>
  <r>
    <x v="5203"/>
    <n v="64.666000370000006"/>
    <n v="65.230003359999998"/>
    <n v="64.200996399999994"/>
    <n v="64.697502139999997"/>
    <n v="80538000"/>
    <n v="1.0290069600000038"/>
    <x v="0"/>
    <x v="1"/>
    <x v="1"/>
  </r>
  <r>
    <x v="5204"/>
    <n v="64.728996280000004"/>
    <n v="65.650001529999997"/>
    <n v="64.64949799"/>
    <n v="65.599998470000003"/>
    <n v="91570000"/>
    <n v="1.0005035399999969"/>
    <x v="0"/>
    <x v="0"/>
    <x v="0"/>
  </r>
  <r>
    <x v="5205"/>
    <n v="66.365501399999999"/>
    <n v="66.372497559999999"/>
    <n v="64.833000179999999"/>
    <n v="64.858497619999994"/>
    <n v="82802000"/>
    <n v="1.5394973800000002"/>
    <x v="1"/>
    <x v="1"/>
    <x v="2"/>
  </r>
  <r>
    <x v="5206"/>
    <n v="68.126998900000004"/>
    <n v="68.245002749999998"/>
    <n v="66.86699677"/>
    <n v="66.904502870000002"/>
    <n v="103386000"/>
    <n v="1.3780059799999975"/>
    <x v="1"/>
    <x v="1"/>
    <x v="2"/>
  </r>
  <r>
    <x v="5207"/>
    <n v="67.875503539999997"/>
    <n v="69.407997129999998"/>
    <n v="66.900001529999997"/>
    <n v="68.740997309999997"/>
    <n v="136150000"/>
    <n v="2.507995600000001"/>
    <x v="0"/>
    <x v="0"/>
    <x v="0"/>
  </r>
  <r>
    <x v="5208"/>
    <n v="68.897499080000003"/>
    <n v="68.916999820000001"/>
    <n v="67.880996699999997"/>
    <n v="68.400001529999997"/>
    <n v="95060000"/>
    <n v="1.0360031200000037"/>
    <x v="1"/>
    <x v="1"/>
    <x v="2"/>
  </r>
  <r>
    <x v="5209"/>
    <n v="70.102500919999997"/>
    <n v="70.126502990000006"/>
    <n v="69.045501709999996"/>
    <n v="69.60050201"/>
    <n v="97146000"/>
    <n v="1.0810012800000095"/>
    <x v="1"/>
    <x v="1"/>
    <x v="2"/>
  </r>
  <r>
    <x v="5210"/>
    <n v="70.884002690000003"/>
    <n v="71.569503780000005"/>
    <n v="70.022003170000005"/>
    <n v="70.458999629999994"/>
    <n v="114038000"/>
    <n v="1.5475006100000002"/>
    <x v="1"/>
    <x v="1"/>
    <x v="2"/>
  </r>
  <r>
    <x v="5211"/>
    <n v="71.890998839999995"/>
    <n v="71.962501529999997"/>
    <n v="69.599998470000003"/>
    <n v="70.158500669999995"/>
    <n v="117438000"/>
    <n v="2.3625030599999945"/>
    <x v="1"/>
    <x v="1"/>
    <x v="2"/>
  </r>
  <r>
    <x v="5212"/>
    <n v="72.544502260000002"/>
    <n v="73.628997799999993"/>
    <n v="72.501998900000004"/>
    <n v="72.565002440000001"/>
    <n v="128494000"/>
    <n v="1.1269988999999896"/>
    <x v="0"/>
    <x v="1"/>
    <x v="1"/>
  </r>
  <r>
    <x v="5213"/>
    <n v="69.5"/>
    <n v="72.994003300000003"/>
    <n v="69.257003780000005"/>
    <n v="72.25"/>
    <n v="182276000"/>
    <n v="3.7369995199999977"/>
    <x v="0"/>
    <x v="1"/>
    <x v="1"/>
  </r>
  <r>
    <x v="5214"/>
    <n v="71.497497559999999"/>
    <n v="74.900001529999997"/>
    <n v="70.699996949999999"/>
    <n v="73.869499210000001"/>
    <n v="222514000"/>
    <n v="4.2000045799999981"/>
    <x v="0"/>
    <x v="1"/>
    <x v="1"/>
  </r>
  <r>
    <x v="5215"/>
    <n v="69.5"/>
    <n v="72.948997500000004"/>
    <n v="66.036003109999996"/>
    <n v="70.130996699999997"/>
    <n v="229900000"/>
    <n v="6.9129943900000086"/>
    <x v="0"/>
    <x v="0"/>
    <x v="0"/>
  </r>
  <r>
    <x v="5216"/>
    <n v="72.141998290000004"/>
    <n v="72.199501040000001"/>
    <n v="67.589500430000001"/>
    <n v="68.072998049999995"/>
    <n v="221336000"/>
    <n v="4.6100006100000002"/>
    <x v="1"/>
    <x v="0"/>
    <x v="1"/>
  </r>
  <r>
    <x v="5217"/>
    <n v="70.838996890000004"/>
    <n v="73.049499510000004"/>
    <n v="70.757499690000003"/>
    <n v="72.449996949999999"/>
    <n v="143254000"/>
    <n v="2.2919998200000009"/>
    <x v="0"/>
    <x v="1"/>
    <x v="1"/>
  </r>
  <r>
    <x v="5218"/>
    <n v="67.525001529999997"/>
    <n v="71.6875"/>
    <n v="67.497001650000001"/>
    <n v="71.484001160000005"/>
    <n v="171572000"/>
    <n v="4.1904983499999986"/>
    <x v="0"/>
    <x v="1"/>
    <x v="1"/>
  </r>
  <r>
    <x v="5219"/>
    <n v="66.980003359999998"/>
    <n v="69.175003050000001"/>
    <n v="63.296501159999998"/>
    <n v="68.674499510000004"/>
    <n v="282830000"/>
    <n v="5.8785018900000026"/>
    <x v="0"/>
    <x v="0"/>
    <x v="0"/>
  </r>
  <r>
    <x v="5220"/>
    <n v="69.311500550000005"/>
    <n v="69.690498349999999"/>
    <n v="67.200500489999996"/>
    <n v="68.233497619999994"/>
    <n v="134778000"/>
    <n v="2.4899978600000026"/>
    <x v="1"/>
    <x v="0"/>
    <x v="1"/>
  </r>
  <r>
    <x v="5221"/>
    <n v="70.72550201"/>
    <n v="70.986000059999995"/>
    <n v="69.176498409999994"/>
    <n v="69.296501160000005"/>
    <n v="118358000"/>
    <n v="1.8095016500000014"/>
    <x v="1"/>
    <x v="1"/>
    <x v="2"/>
  </r>
  <r>
    <x v="5222"/>
    <n v="72.552497860000003"/>
    <n v="72.602996829999995"/>
    <n v="70.167999269999996"/>
    <n v="70.3125"/>
    <n v="119184000"/>
    <n v="2.4349975599999993"/>
    <x v="1"/>
    <x v="0"/>
    <x v="1"/>
  </r>
  <r>
    <x v="5223"/>
    <n v="73.087997439999995"/>
    <n v="73.446998600000001"/>
    <n v="71.842002870000002"/>
    <n v="73.344497680000003"/>
    <n v="113054000"/>
    <n v="1.6049957299999988"/>
    <x v="0"/>
    <x v="0"/>
    <x v="0"/>
  </r>
  <r>
    <x v="5224"/>
    <n v="72.434501650000001"/>
    <n v="73.290000919999997"/>
    <n v="72.328002929999997"/>
    <n v="72.868499760000006"/>
    <n v="89452000"/>
    <n v="0.96199799000000041"/>
    <x v="0"/>
    <x v="1"/>
    <x v="1"/>
  </r>
  <r>
    <x v="5225"/>
    <n v="73.417503359999998"/>
    <n v="74.438499449999995"/>
    <n v="72.324501040000001"/>
    <n v="72.324501040000001"/>
    <n v="129984000"/>
    <n v="2.1139984099999936"/>
    <x v="1"/>
    <x v="0"/>
    <x v="1"/>
  </r>
  <r>
    <x v="5226"/>
    <n v="74.146003719999996"/>
    <n v="75.174499510000004"/>
    <n v="73.945999150000006"/>
    <n v="74.25"/>
    <n v="126088000"/>
    <n v="1.2285003599999982"/>
    <x v="0"/>
    <x v="0"/>
    <x v="0"/>
  </r>
  <r>
    <x v="5227"/>
    <n v="74.266998290000004"/>
    <n v="75.126998900000004"/>
    <n v="73.78800201"/>
    <n v="74.767997739999998"/>
    <n v="97162000"/>
    <n v="1.3389968900000042"/>
    <x v="0"/>
    <x v="0"/>
    <x v="0"/>
  </r>
  <r>
    <x v="5228"/>
    <n v="75"/>
    <n v="75"/>
    <n v="74.324996949999999"/>
    <n v="74.766998290000004"/>
    <n v="88362000"/>
    <n v="0.67500305000000083"/>
    <x v="1"/>
    <x v="1"/>
    <x v="2"/>
  </r>
  <r>
    <x v="5229"/>
    <n v="76.097503660000001"/>
    <n v="76.141998290000004"/>
    <n v="75.349998470000003"/>
    <n v="75.459999080000003"/>
    <n v="99100000"/>
    <n v="0.79199982000000091"/>
    <x v="1"/>
    <x v="0"/>
    <x v="1"/>
  </r>
  <r>
    <x v="5230"/>
    <n v="75.598999019999994"/>
    <n v="76.338996890000004"/>
    <n v="75.360496519999998"/>
    <n v="76.224998470000003"/>
    <n v="96176000"/>
    <n v="0.97850037000000611"/>
    <x v="0"/>
    <x v="0"/>
    <x v="0"/>
  </r>
  <r>
    <x v="5231"/>
    <n v="75.622497559999999"/>
    <n v="76.434997559999999"/>
    <n v="75.599998470000003"/>
    <n v="75.97550201"/>
    <n v="90300000"/>
    <n v="0.83499908999999661"/>
    <x v="0"/>
    <x v="1"/>
    <x v="1"/>
  </r>
  <r>
    <x v="5232"/>
    <n v="74.67250061"/>
    <n v="75.924499510000004"/>
    <n v="73.25"/>
    <n v="75.680000309999997"/>
    <n v="136704000"/>
    <n v="2.674499510000004"/>
    <x v="0"/>
    <x v="0"/>
    <x v="0"/>
  </r>
  <r>
    <x v="5233"/>
    <n v="75.012496949999999"/>
    <n v="75.052497860000003"/>
    <n v="72.750503539999997"/>
    <n v="73.45500183"/>
    <n v="131752000"/>
    <n v="2.3019943200000057"/>
    <x v="1"/>
    <x v="0"/>
    <x v="1"/>
  </r>
  <r>
    <x v="5234"/>
    <n v="76.180496219999995"/>
    <n v="76.268997189999993"/>
    <n v="74.050003050000001"/>
    <n v="74.71199799"/>
    <n v="104678000"/>
    <n v="2.2189941399999924"/>
    <x v="1"/>
    <x v="0"/>
    <x v="1"/>
  </r>
  <r>
    <x v="5235"/>
    <n v="76.882003780000005"/>
    <n v="77.106498720000005"/>
    <n v="76.400001529999997"/>
    <n v="76.660003660000001"/>
    <n v="91234000"/>
    <n v="0.70649719000000744"/>
    <x v="1"/>
    <x v="0"/>
    <x v="1"/>
  </r>
  <r>
    <x v="5236"/>
    <n v="77.25"/>
    <n v="77.29499817"/>
    <n v="76.125503539999997"/>
    <n v="76.325996399999994"/>
    <n v="83482000"/>
    <n v="1.1694946300000026"/>
    <x v="1"/>
    <x v="0"/>
    <x v="1"/>
  </r>
  <r>
    <x v="5237"/>
    <n v="77.593002319999997"/>
    <n v="77.744003300000003"/>
    <n v="77.262496949999999"/>
    <n v="77.5"/>
    <n v="77252000"/>
    <n v="0.48150635000000364"/>
    <x v="1"/>
    <x v="1"/>
    <x v="2"/>
  </r>
  <r>
    <x v="5238"/>
    <n v="78.944503780000005"/>
    <n v="78.946998600000001"/>
    <n v="77.954002380000006"/>
    <n v="78.175003050000001"/>
    <n v="90686000"/>
    <n v="0.99299621999999488"/>
    <x v="1"/>
    <x v="1"/>
    <x v="2"/>
  </r>
  <r>
    <x v="5239"/>
    <n v="79.919502260000002"/>
    <n v="80.266502380000006"/>
    <n v="79.334999080000003"/>
    <n v="79.629997250000002"/>
    <n v="103484000"/>
    <n v="0.93150330000000281"/>
    <x v="1"/>
    <x v="1"/>
    <x v="2"/>
  </r>
  <r>
    <x v="5240"/>
    <n v="79.408996579999993"/>
    <n v="80.876998900000004"/>
    <n v="78.900497439999995"/>
    <n v="80.797996519999998"/>
    <n v="130638000"/>
    <n v="1.9765014600000086"/>
    <x v="0"/>
    <x v="0"/>
    <x v="0"/>
  </r>
  <r>
    <x v="5241"/>
    <n v="79.550003050000001"/>
    <n v="80.321998600000001"/>
    <n v="79.544502260000002"/>
    <n v="79.849998470000003"/>
    <n v="85188000"/>
    <n v="0.77749633999999901"/>
    <x v="0"/>
    <x v="0"/>
    <x v="0"/>
  </r>
  <r>
    <x v="5242"/>
    <n v="79.115997309999997"/>
    <n v="79.845497129999998"/>
    <n v="78.905502319999997"/>
    <n v="79.75"/>
    <n v="81394000"/>
    <n v="0.93999481000000173"/>
    <x v="0"/>
    <x v="1"/>
    <x v="1"/>
  </r>
  <r>
    <x v="5243"/>
    <n v="78.583999629999994"/>
    <n v="79.472000120000004"/>
    <n v="78.375"/>
    <n v="79.17250061"/>
    <n v="108500000"/>
    <n v="1.0970001200000041"/>
    <x v="0"/>
    <x v="1"/>
    <x v="1"/>
  </r>
  <r>
    <x v="5244"/>
    <n v="77.246498110000005"/>
    <n v="78.083000179999999"/>
    <n v="76.26750183"/>
    <n v="77.726501459999994"/>
    <n v="131616000"/>
    <n v="1.8154983499999986"/>
    <x v="0"/>
    <x v="0"/>
    <x v="0"/>
  </r>
  <r>
    <x v="5245"/>
    <n v="79.325500489999996"/>
    <n v="79.349998470000003"/>
    <n v="77.270500179999999"/>
    <n v="77.516998290000004"/>
    <n v="91632000"/>
    <n v="2.0794982900000036"/>
    <x v="1"/>
    <x v="1"/>
    <x v="2"/>
  </r>
  <r>
    <x v="5246"/>
    <n v="79.093002319999997"/>
    <n v="79.5"/>
    <n v="78.158500669999995"/>
    <n v="79.322502139999997"/>
    <n v="95016000"/>
    <n v="1.3414993300000049"/>
    <x v="0"/>
    <x v="1"/>
    <x v="1"/>
  </r>
  <r>
    <x v="5247"/>
    <n v="77.246002200000007"/>
    <n v="78.692497250000002"/>
    <n v="77.120002749999998"/>
    <n v="78.273498540000006"/>
    <n v="126412000"/>
    <n v="1.5724945000000048"/>
    <x v="0"/>
    <x v="1"/>
    <x v="1"/>
  </r>
  <r>
    <x v="5248"/>
    <n v="74.777999879999996"/>
    <n v="77.450996399999994"/>
    <n v="74.767997739999998"/>
    <n v="76.950500489999996"/>
    <n v="160120000"/>
    <n v="2.6829986599999955"/>
    <x v="0"/>
    <x v="0"/>
    <x v="0"/>
  </r>
  <r>
    <x v="5249"/>
    <n v="77.792999269999996"/>
    <n v="77.849502560000005"/>
    <n v="74.962501529999997"/>
    <n v="76.5"/>
    <n v="112494000"/>
    <n v="2.8870010300000075"/>
    <x v="1"/>
    <x v="1"/>
    <x v="2"/>
  </r>
  <r>
    <x v="5250"/>
    <n v="74.852500919999997"/>
    <n v="78.798500059999995"/>
    <n v="74.115997309999997"/>
    <n v="78.620002749999998"/>
    <n v="139992000"/>
    <n v="4.6825027499999976"/>
    <x v="0"/>
    <x v="1"/>
    <x v="1"/>
  </r>
  <r>
    <x v="5251"/>
    <n v="71.570999150000006"/>
    <n v="72.79499817"/>
    <n v="69.308502200000007"/>
    <n v="72.349998470000003"/>
    <n v="274106000"/>
    <n v="3.4864959699999929"/>
    <x v="0"/>
    <x v="0"/>
    <x v="0"/>
  </r>
  <r>
    <x v="5252"/>
    <n v="72.36699677"/>
    <n v="72.773498540000006"/>
    <n v="68.260002139999997"/>
    <n v="70.300003050000001"/>
    <n v="251622000"/>
    <n v="4.5134964000000082"/>
    <x v="1"/>
    <x v="0"/>
    <x v="1"/>
  </r>
  <r>
    <x v="5253"/>
    <n v="68.599502560000005"/>
    <n v="71.068000789999999"/>
    <n v="67.75"/>
    <n v="70.880996699999997"/>
    <n v="209272000"/>
    <n v="3.3180007899999993"/>
    <x v="0"/>
    <x v="0"/>
    <x v="0"/>
  </r>
  <r>
    <x v="5254"/>
    <n v="69.602500919999997"/>
    <n v="70.699996949999999"/>
    <n v="67.766502380000006"/>
    <n v="69.569000239999994"/>
    <n v="204624000"/>
    <n v="2.9334945699999935"/>
    <x v="1"/>
    <x v="0"/>
    <x v="1"/>
  </r>
  <r>
    <x v="5255"/>
    <n v="70.528503420000007"/>
    <n v="70.769500730000004"/>
    <n v="67.643997189999993"/>
    <n v="67.912002560000005"/>
    <n v="139646000"/>
    <n v="3.1255035400000111"/>
    <x v="1"/>
    <x v="0"/>
    <x v="1"/>
  </r>
  <r>
    <x v="5256"/>
    <n v="72.587501529999997"/>
    <n v="72.977996829999995"/>
    <n v="71.353500370000006"/>
    <n v="72.099502560000005"/>
    <n v="128270000"/>
    <n v="1.6244964599999889"/>
    <x v="1"/>
    <x v="0"/>
    <x v="1"/>
  </r>
  <r>
    <x v="5257"/>
    <n v="70.261497500000004"/>
    <n v="72.625"/>
    <n v="70.013000489999996"/>
    <n v="71.498497009999994"/>
    <n v="117646000"/>
    <n v="2.611999510000004"/>
    <x v="0"/>
    <x v="0"/>
    <x v="0"/>
  </r>
  <r>
    <x v="5258"/>
    <n v="70.304000849999994"/>
    <n v="71.924003600000006"/>
    <n v="70.128501889999995"/>
    <n v="71.251502990000006"/>
    <n v="84164000"/>
    <n v="1.7955017100000106"/>
    <x v="0"/>
    <x v="1"/>
    <x v="1"/>
  </r>
  <r>
    <x v="5259"/>
    <n v="71.810997009999994"/>
    <n v="71.918998720000005"/>
    <n v="70.785003660000001"/>
    <n v="71.599502560000005"/>
    <n v="85082000"/>
    <n v="1.1339950600000037"/>
    <x v="1"/>
    <x v="0"/>
    <x v="1"/>
  </r>
  <r>
    <x v="5260"/>
    <n v="71.352500919999997"/>
    <n v="72.439002990000006"/>
    <n v="71.244499210000001"/>
    <n v="71.972000120000004"/>
    <n v="71650000"/>
    <n v="1.1945037800000051"/>
    <x v="0"/>
    <x v="0"/>
    <x v="0"/>
  </r>
  <r>
    <x v="5261"/>
    <n v="72.425003050000001"/>
    <n v="72.606002810000007"/>
    <n v="71.752998349999999"/>
    <n v="71.974998470000003"/>
    <n v="62700000"/>
    <n v="0.85300446000000818"/>
    <x v="1"/>
    <x v="1"/>
    <x v="2"/>
  </r>
  <r>
    <x v="5262"/>
    <n v="71.53949738"/>
    <n v="72.988998409999994"/>
    <n v="71.225997919999998"/>
    <n v="72.457000730000004"/>
    <n v="73706000"/>
    <n v="1.763000489999996"/>
    <x v="0"/>
    <x v="0"/>
    <x v="0"/>
  </r>
  <r>
    <x v="5263"/>
    <n v="72.074996949999999"/>
    <n v="72.349998470000003"/>
    <n v="71.374000550000005"/>
    <n v="72.25"/>
    <n v="56172000"/>
    <n v="0.97599791999999752"/>
    <x v="0"/>
    <x v="1"/>
    <x v="1"/>
  </r>
  <r>
    <x v="5264"/>
    <n v="75.191497799999993"/>
    <n v="75.359497070000003"/>
    <n v="72.850997919999998"/>
    <n v="73.114997860000003"/>
    <n v="102288000"/>
    <n v="2.5084991500000058"/>
    <x v="1"/>
    <x v="1"/>
    <x v="2"/>
  </r>
  <r>
    <x v="5265"/>
    <n v="76.391998290000004"/>
    <n v="76.690002440000001"/>
    <n v="75.205497739999998"/>
    <n v="75.73249817"/>
    <n v="104550000"/>
    <n v="1.4845047000000022"/>
    <x v="1"/>
    <x v="1"/>
    <x v="2"/>
  </r>
  <r>
    <x v="5266"/>
    <n v="77.845497129999998"/>
    <n v="78.426002499999996"/>
    <n v="76.953002929999997"/>
    <n v="77.161003109999996"/>
    <n v="130474000"/>
    <n v="1.4729995699999989"/>
    <x v="1"/>
    <x v="0"/>
    <x v="1"/>
  </r>
  <r>
    <x v="5267"/>
    <n v="76.374496460000003"/>
    <n v="78.059997559999999"/>
    <n v="75.80449677"/>
    <n v="78.059997559999999"/>
    <n v="110832000"/>
    <n v="2.2555007899999993"/>
    <x v="0"/>
    <x v="0"/>
    <x v="0"/>
  </r>
  <r>
    <x v="5268"/>
    <n v="75.892997739999998"/>
    <n v="77.400001529999997"/>
    <n v="75.170501709999996"/>
    <n v="77.334503170000005"/>
    <n v="89308000"/>
    <n v="2.2294998200000009"/>
    <x v="0"/>
    <x v="1"/>
    <x v="1"/>
  </r>
  <r>
    <x v="5269"/>
    <n v="73.004501340000004"/>
    <n v="76.974998470000003"/>
    <n v="72.42250061"/>
    <n v="76.790000919999997"/>
    <n v="149894000"/>
    <n v="4.5524978600000026"/>
    <x v="0"/>
    <x v="0"/>
    <x v="0"/>
  </r>
  <r>
    <x v="5270"/>
    <n v="73.008499150000006"/>
    <n v="73.499496460000003"/>
    <n v="70.750999449999995"/>
    <n v="72.900001529999997"/>
    <n v="131746000"/>
    <n v="2.7484970100000083"/>
    <x v="1"/>
    <x v="1"/>
    <x v="2"/>
  </r>
  <r>
    <x v="5271"/>
    <n v="75.89800262"/>
    <n v="76.471000669999995"/>
    <n v="73.925003050000001"/>
    <n v="74.250503539999997"/>
    <n v="176022000"/>
    <n v="2.5459976199999943"/>
    <x v="1"/>
    <x v="1"/>
    <x v="2"/>
  </r>
  <r>
    <x v="5272"/>
    <n v="78.630996699999997"/>
    <n v="81.90499878"/>
    <n v="78.369499210000001"/>
    <n v="81.700500489999996"/>
    <n v="261064000"/>
    <n v="3.5354995699999989"/>
    <x v="0"/>
    <x v="0"/>
    <x v="0"/>
  </r>
  <r>
    <x v="5273"/>
    <n v="78.306503300000003"/>
    <n v="79.800003050000001"/>
    <n v="78.046997070000003"/>
    <n v="79.125"/>
    <n v="109282000"/>
    <n v="1.7530059799999975"/>
    <x v="0"/>
    <x v="0"/>
    <x v="0"/>
  </r>
  <r>
    <x v="5274"/>
    <n v="79.112998959999999"/>
    <n v="79.25"/>
    <n v="77.609001160000005"/>
    <n v="78.161003109999996"/>
    <n v="91442000"/>
    <n v="1.6409988399999946"/>
    <x v="1"/>
    <x v="0"/>
    <x v="1"/>
  </r>
  <r>
    <x v="5275"/>
    <n v="78.484001160000005"/>
    <n v="79.425003050000001"/>
    <n v="78.318000789999999"/>
    <n v="79.049003600000006"/>
    <n v="87206000"/>
    <n v="1.1070022600000016"/>
    <x v="0"/>
    <x v="0"/>
    <x v="0"/>
  </r>
  <r>
    <x v="5276"/>
    <n v="78.603996280000004"/>
    <n v="78.739997860000003"/>
    <n v="77.301002499999996"/>
    <n v="78.000503539999997"/>
    <n v="85038000"/>
    <n v="1.4389953600000069"/>
    <x v="1"/>
    <x v="0"/>
    <x v="1"/>
  </r>
  <r>
    <x v="5277"/>
    <n v="79.04750061"/>
    <n v="79.245002749999998"/>
    <n v="78.109497070000003"/>
    <n v="78.122497559999999"/>
    <n v="68872000"/>
    <n v="1.1355056799999943"/>
    <x v="1"/>
    <x v="1"/>
    <x v="2"/>
  </r>
  <r>
    <x v="5278"/>
    <n v="80.007003780000005"/>
    <n v="80.347503660000001"/>
    <n v="79.391502380000006"/>
    <n v="79.467002870000002"/>
    <n v="76038000"/>
    <n v="0.95600127999999529"/>
    <x v="1"/>
    <x v="0"/>
    <x v="1"/>
  </r>
  <r>
    <x v="5279"/>
    <n v="79.619499210000001"/>
    <n v="79.844001770000006"/>
    <n v="79.125503539999997"/>
    <n v="79.75"/>
    <n v="61358000"/>
    <n v="0.71849823000000868"/>
    <x v="0"/>
    <x v="1"/>
    <x v="1"/>
  </r>
  <r>
    <x v="5280"/>
    <n v="80.400001529999997"/>
    <n v="80.400001529999997"/>
    <n v="79.599998470000003"/>
    <n v="80"/>
    <n v="72746000"/>
    <n v="0.80000305999999455"/>
    <x v="1"/>
    <x v="0"/>
    <x v="1"/>
  </r>
  <r>
    <x v="5281"/>
    <n v="80.454002380000006"/>
    <n v="80.77999878"/>
    <n v="80.171997070000003"/>
    <n v="80.424003600000006"/>
    <n v="56350000"/>
    <n v="0.60800170999999636"/>
    <x v="1"/>
    <x v="0"/>
    <x v="1"/>
  </r>
  <r>
    <x v="5282"/>
    <n v="80.145500179999999"/>
    <n v="80.555000309999997"/>
    <n v="79.894500730000004"/>
    <n v="80.549499510000004"/>
    <n v="45278000"/>
    <n v="0.66049957999999265"/>
    <x v="0"/>
    <x v="1"/>
    <x v="1"/>
  </r>
  <r>
    <x v="5283"/>
    <n v="80.077003480000002"/>
    <n v="80.558998110000005"/>
    <n v="80.002502440000001"/>
    <n v="80.199996949999999"/>
    <n v="50190000"/>
    <n v="0.55649567000000388"/>
    <x v="0"/>
    <x v="1"/>
    <x v="1"/>
  </r>
  <r>
    <x v="5284"/>
    <n v="78.805999760000006"/>
    <n v="79.38999939"/>
    <n v="78.261001590000006"/>
    <n v="79.38999939"/>
    <n v="101550000"/>
    <n v="1.1289977999999934"/>
    <x v="0"/>
    <x v="0"/>
    <x v="0"/>
  </r>
  <r>
    <x v="5285"/>
    <n v="79.363998409999994"/>
    <n v="79.721496579999993"/>
    <n v="78.833503719999996"/>
    <n v="78.875"/>
    <n v="51412000"/>
    <n v="0.88799285999999711"/>
    <x v="1"/>
    <x v="0"/>
    <x v="1"/>
  </r>
  <r>
    <x v="5286"/>
    <n v="79.087997439999995"/>
    <n v="79.702003480000002"/>
    <n v="78.650001529999997"/>
    <n v="79.027999879999996"/>
    <n v="42952000"/>
    <n v="1.0520019500000046"/>
    <x v="1"/>
    <x v="1"/>
    <x v="2"/>
  </r>
  <r>
    <x v="5287"/>
    <n v="78.718498229999994"/>
    <n v="79.17949677"/>
    <n v="78.605003359999998"/>
    <n v="79.066497799999993"/>
    <n v="52852000"/>
    <n v="0.57449341000000231"/>
    <x v="0"/>
    <x v="1"/>
    <x v="1"/>
  </r>
  <r>
    <x v="5288"/>
    <n v="79.27300262"/>
    <n v="79.602500919999997"/>
    <n v="78.75"/>
    <n v="79.25"/>
    <n v="58504000"/>
    <n v="0.85250091999999711"/>
    <x v="1"/>
    <x v="0"/>
    <x v="1"/>
  </r>
  <r>
    <x v="5289"/>
    <n v="79.069999690000003"/>
    <n v="79.494499210000001"/>
    <n v="78.762496949999999"/>
    <n v="79.494499210000001"/>
    <n v="42312000"/>
    <n v="0.73200226000000157"/>
    <x v="0"/>
    <x v="1"/>
    <x v="1"/>
  </r>
  <r>
    <x v="5290"/>
    <n v="80.093002319999997"/>
    <n v="80.093002319999997"/>
    <n v="78.317001340000004"/>
    <n v="78.552497860000003"/>
    <n v="67238000"/>
    <n v="1.7760009799999921"/>
    <x v="1"/>
    <x v="1"/>
    <x v="2"/>
  </r>
  <r>
    <x v="5291"/>
    <n v="80.153503420000007"/>
    <n v="80.412002560000005"/>
    <n v="79.418998720000005"/>
    <n v="79.901496890000004"/>
    <n v="68600000"/>
    <n v="0.99300384000000008"/>
    <x v="1"/>
    <x v="0"/>
    <x v="1"/>
  </r>
  <r>
    <x v="5292"/>
    <n v="80.507499690000003"/>
    <n v="80.706001279999995"/>
    <n v="80.022499080000003"/>
    <n v="80.150001529999997"/>
    <n v="53968000"/>
    <n v="0.6835021999999924"/>
    <x v="1"/>
    <x v="1"/>
    <x v="2"/>
  </r>
  <r>
    <x v="5293"/>
    <n v="80.643501279999995"/>
    <n v="81.089500430000001"/>
    <n v="80.007499690000003"/>
    <n v="80.035499569999999"/>
    <n v="76930000"/>
    <n v="1.082000739999998"/>
    <x v="1"/>
    <x v="0"/>
    <x v="1"/>
  </r>
  <r>
    <x v="5294"/>
    <n v="81.244499210000001"/>
    <n v="81.300003050000001"/>
    <n v="80.646499629999994"/>
    <n v="80.90499878"/>
    <n v="58148000"/>
    <n v="0.65350342000000694"/>
    <x v="1"/>
    <x v="1"/>
    <x v="2"/>
  </r>
  <r>
    <x v="5295"/>
    <n v="81.481002810000007"/>
    <n v="81.75"/>
    <n v="81.067497250000002"/>
    <n v="81.150001529999997"/>
    <n v="63326000"/>
    <n v="0.6825027499999976"/>
    <x v="1"/>
    <x v="1"/>
    <x v="2"/>
  </r>
  <r>
    <x v="5296"/>
    <n v="82.077003480000002"/>
    <n v="82.336502080000002"/>
    <n v="81.754501340000004"/>
    <n v="81.851501459999994"/>
    <n v="66268000"/>
    <n v="0.58200073999999802"/>
    <x v="1"/>
    <x v="0"/>
    <x v="1"/>
  </r>
  <r>
    <x v="5297"/>
    <n v="83.263496399999994"/>
    <n v="83.283996579999993"/>
    <n v="82.27449799"/>
    <n v="82.444999690000003"/>
    <n v="63754000"/>
    <n v="1.0094985899999926"/>
    <x v="1"/>
    <x v="1"/>
    <x v="2"/>
  </r>
  <r>
    <x v="5298"/>
    <n v="84.817497250000002"/>
    <n v="84.949996949999999"/>
    <n v="83.502998349999999"/>
    <n v="83.64949799"/>
    <n v="95644000"/>
    <n v="1.4469986000000006"/>
    <x v="1"/>
    <x v="1"/>
    <x v="2"/>
  </r>
  <r>
    <x v="5299"/>
    <n v="84.787498470000003"/>
    <n v="85.724998470000003"/>
    <n v="84.323501590000006"/>
    <n v="85.22550201"/>
    <n v="109464000"/>
    <n v="1.4014968799999963"/>
    <x v="0"/>
    <x v="0"/>
    <x v="0"/>
  </r>
  <r>
    <x v="5300"/>
    <n v="84.464996339999999"/>
    <n v="84.995002749999998"/>
    <n v="83.805496219999995"/>
    <n v="84.928001399999999"/>
    <n v="75314000"/>
    <n v="1.1895065300000027"/>
    <x v="0"/>
    <x v="0"/>
    <x v="0"/>
  </r>
  <r>
    <x v="5301"/>
    <n v="84.199501040000001"/>
    <n v="84.472000120000004"/>
    <n v="83.650497439999995"/>
    <n v="84.055999760000006"/>
    <n v="59102000"/>
    <n v="0.82150268000000892"/>
    <x v="1"/>
    <x v="0"/>
    <x v="1"/>
  </r>
  <r>
    <x v="5302"/>
    <n v="84.456001279999995"/>
    <n v="84.71199799"/>
    <n v="84.029502870000002"/>
    <n v="84.075500489999996"/>
    <n v="46710000"/>
    <n v="0.68249511999999868"/>
    <x v="1"/>
    <x v="0"/>
    <x v="1"/>
  </r>
  <r>
    <x v="5303"/>
    <n v="84.9375"/>
    <n v="84.97550201"/>
    <n v="84.575996399999994"/>
    <n v="84.650001529999997"/>
    <n v="45184000"/>
    <n v="0.39950561000000562"/>
    <x v="1"/>
    <x v="1"/>
    <x v="2"/>
  </r>
  <r>
    <x v="5304"/>
    <n v="85.242996219999995"/>
    <n v="85.6875"/>
    <n v="85.005996699999997"/>
    <n v="85.140502929999997"/>
    <n v="66550000"/>
    <n v="0.68150330000000281"/>
    <x v="1"/>
    <x v="0"/>
    <x v="1"/>
  </r>
  <r>
    <x v="5305"/>
    <n v="86.193000789999999"/>
    <n v="86.239997860000003"/>
    <n v="85.443496699999997"/>
    <n v="85.674003600000006"/>
    <n v="63488000"/>
    <n v="0.79650116000000537"/>
    <x v="1"/>
    <x v="1"/>
    <x v="2"/>
  </r>
  <r>
    <x v="5306"/>
    <n v="85.798500059999995"/>
    <n v="86.043502810000007"/>
    <n v="85.426002499999996"/>
    <n v="85.699996949999999"/>
    <n v="95552000"/>
    <n v="0.61750031000001115"/>
    <x v="1"/>
    <x v="0"/>
    <x v="1"/>
  </r>
  <r>
    <x v="5307"/>
    <n v="86.189498900000004"/>
    <n v="86.33699799"/>
    <n v="85.127998349999999"/>
    <n v="85.313003539999997"/>
    <n v="62154000"/>
    <n v="1.2089996400000018"/>
    <x v="1"/>
    <x v="1"/>
    <x v="2"/>
  </r>
  <r>
    <x v="5308"/>
    <n v="86.738998409999994"/>
    <n v="86.805496219999995"/>
    <n v="85.019500730000004"/>
    <n v="85.452003480000002"/>
    <n v="85802000"/>
    <n v="1.7859954899999906"/>
    <x v="1"/>
    <x v="1"/>
    <x v="2"/>
  </r>
  <r>
    <x v="5309"/>
    <n v="87.503997799999993"/>
    <n v="88.146499629999994"/>
    <n v="87.068000789999999"/>
    <n v="87.125"/>
    <n v="86652000"/>
    <n v="1.0784988399999946"/>
    <x v="1"/>
    <x v="1"/>
    <x v="2"/>
  </r>
  <r>
    <x v="5310"/>
    <n v="86.511001590000006"/>
    <n v="88.15499878"/>
    <n v="85.877998349999999"/>
    <n v="88"/>
    <n v="98822000"/>
    <n v="2.2770004300000011"/>
    <x v="0"/>
    <x v="0"/>
    <x v="0"/>
  </r>
  <r>
    <x v="5311"/>
    <n v="85.783500669999995"/>
    <n v="87.150001529999997"/>
    <n v="85.59500122"/>
    <n v="87.130996699999997"/>
    <n v="81502000"/>
    <n v="1.5550003099999969"/>
    <x v="0"/>
    <x v="1"/>
    <x v="1"/>
  </r>
  <r>
    <x v="5312"/>
    <n v="83.15750122"/>
    <n v="85.25"/>
    <n v="82.315498349999999"/>
    <n v="85.125503539999997"/>
    <n v="150224000"/>
    <n v="2.9345016500000014"/>
    <x v="0"/>
    <x v="0"/>
    <x v="0"/>
  </r>
  <r>
    <x v="5313"/>
    <n v="84.55449677"/>
    <n v="85.078498839999995"/>
    <n v="83.166999820000001"/>
    <n v="83.618499760000006"/>
    <n v="87732000"/>
    <n v="1.9114990199999937"/>
    <x v="1"/>
    <x v="1"/>
    <x v="2"/>
  </r>
  <r>
    <x v="5314"/>
    <n v="83.025497439999995"/>
    <n v="85.597503660000001"/>
    <n v="83"/>
    <n v="85.405502319999997"/>
    <n v="97444000"/>
    <n v="2.597503660000001"/>
    <x v="0"/>
    <x v="0"/>
    <x v="0"/>
  </r>
  <r>
    <x v="5315"/>
    <n v="85.072502139999997"/>
    <n v="85.275001529999997"/>
    <n v="83.058502200000007"/>
    <n v="83.626998900000004"/>
    <n v="90594000"/>
    <n v="2.2164993299999907"/>
    <x v="1"/>
    <x v="1"/>
    <x v="2"/>
  </r>
  <r>
    <x v="5316"/>
    <n v="84.989997860000003"/>
    <n v="86.170501709999996"/>
    <n v="84.716003420000007"/>
    <n v="85.849998470000003"/>
    <n v="90870000"/>
    <n v="1.4544982899999894"/>
    <x v="0"/>
    <x v="0"/>
    <x v="0"/>
  </r>
  <r>
    <x v="5317"/>
    <n v="85.689002990000006"/>
    <n v="85.694503780000005"/>
    <n v="83.902999879999996"/>
    <n v="84.135002139999997"/>
    <n v="63714000"/>
    <n v="1.7915039000000093"/>
    <x v="1"/>
    <x v="0"/>
    <x v="1"/>
  </r>
  <r>
    <x v="5318"/>
    <n v="84.697998049999995"/>
    <n v="86.25"/>
    <n v="84.624000550000005"/>
    <n v="86.197998049999995"/>
    <n v="43546000"/>
    <n v="1.6259994499999948"/>
    <x v="0"/>
    <x v="1"/>
    <x v="1"/>
  </r>
  <r>
    <x v="5319"/>
    <n v="84.986503600000006"/>
    <n v="85.534500120000004"/>
    <n v="84.10749817"/>
    <n v="85.268997189999993"/>
    <n v="59662000"/>
    <n v="1.4270019500000046"/>
    <x v="0"/>
    <x v="0"/>
    <x v="0"/>
  </r>
  <r>
    <x v="5320"/>
    <n v="85.531501770000006"/>
    <n v="85.763496399999994"/>
    <n v="84.583503719999996"/>
    <n v="84.800003050000001"/>
    <n v="53006000"/>
    <n v="1.179992679999998"/>
    <x v="1"/>
    <x v="1"/>
    <x v="2"/>
  </r>
  <r>
    <x v="5321"/>
    <n v="86.950996399999994"/>
    <n v="86.977996829999995"/>
    <n v="85.811500550000005"/>
    <n v="86.20249939"/>
    <n v="60240000"/>
    <n v="1.1664962799999898"/>
    <x v="1"/>
    <x v="0"/>
    <x v="1"/>
  </r>
  <r>
    <x v="5322"/>
    <n v="87.153503420000007"/>
    <n v="87.5"/>
    <n v="86.550003050000001"/>
    <n v="86.926498409999994"/>
    <n v="60058000"/>
    <n v="0.94999694999999917"/>
    <x v="1"/>
    <x v="1"/>
    <x v="2"/>
  </r>
  <r>
    <x v="5323"/>
    <n v="87.75"/>
    <n v="87.847999569999999"/>
    <n v="86.699996949999999"/>
    <n v="86.89949799"/>
    <n v="64196000"/>
    <n v="1.1480026199999998"/>
    <x v="1"/>
    <x v="1"/>
    <x v="2"/>
  </r>
  <r>
    <x v="5324"/>
    <n v="89.831001279999995"/>
    <n v="89.900001529999997"/>
    <n v="88.109001160000005"/>
    <n v="88.22550201"/>
    <n v="90654000"/>
    <n v="1.7910003699999919"/>
    <x v="1"/>
    <x v="0"/>
    <x v="1"/>
  </r>
  <r>
    <x v="5325"/>
    <n v="90.651496890000004"/>
    <n v="90.76499939"/>
    <n v="89.761497500000004"/>
    <n v="90.196502690000003"/>
    <n v="87664000"/>
    <n v="1.0035018899999955"/>
    <x v="1"/>
    <x v="1"/>
    <x v="2"/>
  </r>
  <r>
    <x v="5326"/>
    <n v="91.124496460000003"/>
    <n v="92.097503660000001"/>
    <n v="90.722503660000001"/>
    <n v="91.097503660000001"/>
    <n v="109324000"/>
    <n v="1.375"/>
    <x v="1"/>
    <x v="1"/>
    <x v="2"/>
  </r>
  <r>
    <x v="5327"/>
    <n v="92.196502690000003"/>
    <n v="92.584503170000005"/>
    <n v="89.869003300000003"/>
    <n v="90.578002929999997"/>
    <n v="113658000"/>
    <n v="2.7154998700000021"/>
    <x v="1"/>
    <x v="0"/>
    <x v="1"/>
  </r>
  <r>
    <x v="5328"/>
    <n v="92.146003719999996"/>
    <n v="92.944000239999994"/>
    <n v="91.563499449999995"/>
    <n v="92.400001529999997"/>
    <n v="97238000"/>
    <n v="1.3805007899999993"/>
    <x v="0"/>
    <x v="0"/>
    <x v="0"/>
  </r>
  <r>
    <x v="5329"/>
    <n v="90.648498540000006"/>
    <n v="92.050003050000001"/>
    <n v="90.563499449999995"/>
    <n v="91.472999569999999"/>
    <n v="93538000"/>
    <n v="1.486503600000006"/>
    <x v="0"/>
    <x v="0"/>
    <x v="0"/>
  </r>
  <r>
    <x v="5330"/>
    <n v="90.684997559999999"/>
    <n v="91.74199677"/>
    <n v="90.502998349999999"/>
    <n v="91.250503539999997"/>
    <n v="77688000"/>
    <n v="1.2389984200000015"/>
    <x v="0"/>
    <x v="1"/>
    <x v="1"/>
  </r>
  <r>
    <x v="5331"/>
    <n v="90.099998470000003"/>
    <n v="90.949996949999999"/>
    <n v="88.499496460000003"/>
    <n v="90.610496519999998"/>
    <n v="77770000"/>
    <n v="2.450500489999996"/>
    <x v="0"/>
    <x v="1"/>
    <x v="1"/>
  </r>
  <r>
    <x v="5332"/>
    <n v="91.46199799"/>
    <n v="92"/>
    <n v="90.469001770000006"/>
    <n v="91.450500489999996"/>
    <n v="85574000"/>
    <n v="1.5309982299999945"/>
    <x v="1"/>
    <x v="0"/>
    <x v="1"/>
  </r>
  <r>
    <x v="5333"/>
    <n v="93.180496219999995"/>
    <n v="93.192001340000004"/>
    <n v="91.132003780000005"/>
    <n v="91.464996339999999"/>
    <n v="74764000"/>
    <n v="2.0599975599999993"/>
    <x v="1"/>
    <x v="1"/>
    <x v="2"/>
  </r>
  <r>
    <x v="5334"/>
    <n v="90.400001529999997"/>
    <n v="92.234001160000005"/>
    <n v="90.224998470000003"/>
    <n v="91.949996949999999"/>
    <n v="198488000"/>
    <n v="2.0090026900000026"/>
    <x v="0"/>
    <x v="0"/>
    <x v="0"/>
  </r>
  <r>
    <x v="5335"/>
    <n v="90.863502499999996"/>
    <n v="94.002502440000001"/>
    <n v="90.326499940000005"/>
    <n v="93.802497860000003"/>
    <n v="193620000"/>
    <n v="3.6760024999999956"/>
    <x v="0"/>
    <x v="0"/>
    <x v="0"/>
  </r>
  <r>
    <x v="5336"/>
    <n v="88.960998540000006"/>
    <n v="91.474998470000003"/>
    <n v="88.301002499999996"/>
    <n v="91.366500849999994"/>
    <n v="131246000"/>
    <n v="3.1739959700000071"/>
    <x v="0"/>
    <x v="0"/>
    <x v="0"/>
  </r>
  <r>
    <x v="5337"/>
    <n v="88.872001650000001"/>
    <n v="90.091499330000005"/>
    <n v="86.966003420000007"/>
    <n v="89.324501040000001"/>
    <n v="114774000"/>
    <n v="3.1254959099999979"/>
    <x v="0"/>
    <x v="0"/>
    <x v="0"/>
  </r>
  <r>
    <x v="5338"/>
    <n v="89.858497619999994"/>
    <n v="89.921997070000003"/>
    <n v="88.801002499999996"/>
    <n v="89.199996949999999"/>
    <n v="83062000"/>
    <n v="1.1209945700000077"/>
    <x v="1"/>
    <x v="1"/>
    <x v="2"/>
  </r>
  <r>
    <x v="5339"/>
    <n v="91.716499330000005"/>
    <n v="91.828002929999997"/>
    <n v="89.300003050000001"/>
    <n v="89.438499449999995"/>
    <n v="87094000"/>
    <n v="2.5279998799999959"/>
    <x v="1"/>
    <x v="0"/>
    <x v="1"/>
  </r>
  <r>
    <x v="5340"/>
    <n v="91.16449738"/>
    <n v="92.050003050000001"/>
    <n v="91.074996949999999"/>
    <n v="91.887001040000001"/>
    <n v="69210000"/>
    <n v="0.97500610000000165"/>
    <x v="0"/>
    <x v="0"/>
    <x v="0"/>
  </r>
  <r>
    <x v="5341"/>
    <n v="92.387496949999999"/>
    <n v="92.388496399999994"/>
    <n v="90.945999150000006"/>
    <n v="91.290496829999995"/>
    <n v="67836000"/>
    <n v="1.4424972499999882"/>
    <x v="1"/>
    <x v="0"/>
    <x v="1"/>
  </r>
  <r>
    <x v="5342"/>
    <n v="93.124000550000005"/>
    <n v="93.486000059999995"/>
    <n v="92.313499449999995"/>
    <n v="92.726501459999994"/>
    <n v="67550000"/>
    <n v="1.1725006100000002"/>
    <x v="1"/>
    <x v="1"/>
    <x v="2"/>
  </r>
  <r>
    <x v="5343"/>
    <n v="94.325996399999994"/>
    <n v="94.575500489999996"/>
    <n v="92.724998470000003"/>
    <n v="93.050003050000001"/>
    <n v="79260000"/>
    <n v="1.8505020199999933"/>
    <x v="1"/>
    <x v="1"/>
    <x v="2"/>
  </r>
  <r>
    <x v="5344"/>
    <n v="94.926002499999996"/>
    <n v="95.728500370000006"/>
    <n v="93.874000550000005"/>
    <n v="94.099998470000003"/>
    <n v="97208000"/>
    <n v="1.8544998200000009"/>
    <x v="1"/>
    <x v="0"/>
    <x v="1"/>
  </r>
  <r>
    <x v="5345"/>
    <n v="94.315002440000001"/>
    <n v="94.974998470000003"/>
    <n v="93.910499569999999"/>
    <n v="94.425498959999999"/>
    <n v="72798000"/>
    <n v="1.0644989000000038"/>
    <x v="0"/>
    <x v="1"/>
    <x v="1"/>
  </r>
  <r>
    <x v="5346"/>
    <n v="94.809997559999999"/>
    <n v="96.25"/>
    <n v="94.683502200000007"/>
    <n v="94.925003050000001"/>
    <n v="110630000"/>
    <n v="1.5664977999999934"/>
    <x v="0"/>
    <x v="0"/>
    <x v="0"/>
  </r>
  <r>
    <x v="5347"/>
    <n v="95.98249817"/>
    <n v="96.050498959999999"/>
    <n v="95"/>
    <n v="95.969497680000003"/>
    <n v="79722000"/>
    <n v="1.0504989599999988"/>
    <x v="1"/>
    <x v="1"/>
    <x v="2"/>
  </r>
  <r>
    <x v="5348"/>
    <n v="94.130996699999997"/>
    <n v="95.810501099999996"/>
    <n v="93.489501950000005"/>
    <n v="95.477500919999997"/>
    <n v="154014000"/>
    <n v="2.3209991499999916"/>
    <x v="0"/>
    <x v="0"/>
    <x v="0"/>
  </r>
  <r>
    <x v="5349"/>
    <n v="94.325996399999994"/>
    <n v="95.25"/>
    <n v="94.177497860000003"/>
    <n v="95.196998600000001"/>
    <n v="79142000"/>
    <n v="1.0725021399999974"/>
    <x v="0"/>
    <x v="1"/>
    <x v="1"/>
  </r>
  <r>
    <x v="5350"/>
    <n v="94.111000059999995"/>
    <n v="94.400001529999997"/>
    <n v="92.777496339999999"/>
    <n v="94.290000919999997"/>
    <n v="82086000"/>
    <n v="1.6225051899999983"/>
    <x v="0"/>
    <x v="0"/>
    <x v="0"/>
  </r>
  <r>
    <x v="5351"/>
    <n v="93.83550262"/>
    <n v="94.587501529999997"/>
    <n v="93.303001399999999"/>
    <n v="94.528503420000007"/>
    <n v="57240000"/>
    <n v="1.2845001299999979"/>
    <x v="0"/>
    <x v="1"/>
    <x v="1"/>
  </r>
  <r>
    <x v="5352"/>
    <n v="94.170997619999994"/>
    <n v="94.887496949999999"/>
    <n v="93.720497129999998"/>
    <n v="94"/>
    <n v="62112000"/>
    <n v="1.1669998200000009"/>
    <x v="1"/>
    <x v="0"/>
    <x v="1"/>
  </r>
  <r>
    <x v="5353"/>
    <n v="95.245002749999998"/>
    <n v="95.290000919999997"/>
    <n v="93.832000730000004"/>
    <n v="93.832000730000004"/>
    <n v="61610000"/>
    <n v="1.4580001899999928"/>
    <x v="1"/>
    <x v="1"/>
    <x v="2"/>
  </r>
  <r>
    <x v="5354"/>
    <n v="95.144996640000002"/>
    <n v="95.974998470000003"/>
    <n v="95.03800201"/>
    <n v="95.358497619999994"/>
    <n v="71260000"/>
    <n v="0.93699646000000314"/>
    <x v="0"/>
    <x v="0"/>
    <x v="0"/>
  </r>
  <r>
    <x v="5355"/>
    <n v="95.269500730000004"/>
    <n v="95.800498959999999"/>
    <n v="95.126998900000004"/>
    <n v="95.525497439999995"/>
    <n v="56018000"/>
    <n v="0.67350005999999496"/>
    <x v="0"/>
    <x v="1"/>
    <x v="1"/>
  </r>
  <r>
    <x v="5356"/>
    <n v="96.384002690000003"/>
    <n v="96.385002139999997"/>
    <n v="95.463996890000004"/>
    <n v="95.75"/>
    <n v="71380000"/>
    <n v="0.92100524999999323"/>
    <x v="1"/>
    <x v="0"/>
    <x v="1"/>
  </r>
  <r>
    <x v="5357"/>
    <n v="96.640998839999995"/>
    <n v="97.088996890000004"/>
    <n v="96.441001889999995"/>
    <n v="96.886497500000004"/>
    <n v="62014000"/>
    <n v="0.64799500000000876"/>
    <x v="0"/>
    <x v="1"/>
    <x v="1"/>
  </r>
  <r>
    <x v="5358"/>
    <n v="99.90499878"/>
    <n v="99.934501650000001"/>
    <n v="97.446998600000001"/>
    <n v="97.67250061"/>
    <n v="130636000"/>
    <n v="2.4875030500000008"/>
    <x v="1"/>
    <x v="1"/>
    <x v="2"/>
  </r>
  <r>
    <x v="5359"/>
    <n v="100.1190033"/>
    <n v="101.27850340000001"/>
    <n v="99.34500122"/>
    <n v="99.871002200000007"/>
    <n v="145546000"/>
    <n v="1.933502180000005"/>
    <x v="1"/>
    <x v="0"/>
    <x v="1"/>
  </r>
  <r>
    <x v="5360"/>
    <n v="100.635498"/>
    <n v="101.1190033"/>
    <n v="100.2369995"/>
    <n v="100.3499985"/>
    <n v="84088000"/>
    <n v="0.88200380000000678"/>
    <x v="1"/>
    <x v="1"/>
    <x v="2"/>
  </r>
  <r>
    <x v="5361"/>
    <n v="101.97550200000001"/>
    <n v="102.5250015"/>
    <n v="100.6500015"/>
    <n v="101.3249969"/>
    <n v="114422000"/>
    <n v="1.875"/>
    <x v="1"/>
    <x v="1"/>
    <x v="2"/>
  </r>
  <r>
    <x v="5362"/>
    <n v="99.740997309999997"/>
    <n v="102.0189972"/>
    <n v="99.494499210000001"/>
    <n v="101.90550229999999"/>
    <n v="164412000"/>
    <n v="2.5244979900000004"/>
    <x v="0"/>
    <x v="0"/>
    <x v="0"/>
  </r>
  <r>
    <x v="5363"/>
    <n v="97.915496829999995"/>
    <n v="100.375"/>
    <n v="96.760498049999995"/>
    <n v="100.3255005"/>
    <n v="149774000"/>
    <n v="3.6145019500000046"/>
    <x v="0"/>
    <x v="0"/>
    <x v="0"/>
  </r>
  <r>
    <x v="5364"/>
    <n v="97.603500370000006"/>
    <n v="98.760002139999997"/>
    <n v="96.867500309999997"/>
    <n v="96.935501099999996"/>
    <n v="97852000"/>
    <n v="1.8925018300000005"/>
    <x v="1"/>
    <x v="0"/>
    <x v="1"/>
  </r>
  <r>
    <x v="5365"/>
    <n v="96.950500489999996"/>
    <n v="98.652000430000001"/>
    <n v="96.575996399999994"/>
    <n v="98.550003050000001"/>
    <n v="90896000"/>
    <n v="2.0760040300000071"/>
    <x v="0"/>
    <x v="1"/>
    <x v="1"/>
  </r>
  <r>
    <x v="5366"/>
    <n v="99.35749817"/>
    <n v="99.444000239999994"/>
    <n v="95.849998470000003"/>
    <n v="96.413497919999998"/>
    <n v="100672000"/>
    <n v="3.5940017699999913"/>
    <x v="1"/>
    <x v="0"/>
    <x v="1"/>
  </r>
  <r>
    <x v="5367"/>
    <n v="99.5"/>
    <n v="100"/>
    <n v="98.122001650000001"/>
    <n v="99.699996949999999"/>
    <n v="88280000"/>
    <n v="1.8779983499999986"/>
    <x v="0"/>
    <x v="0"/>
    <x v="0"/>
  </r>
  <r>
    <x v="5368"/>
    <n v="99.493499760000006"/>
    <n v="100.43800349999999"/>
    <n v="99.101501459999994"/>
    <n v="100"/>
    <n v="72430000"/>
    <n v="1.3365020399999992"/>
    <x v="0"/>
    <x v="1"/>
    <x v="1"/>
  </r>
  <r>
    <x v="5369"/>
    <n v="98.509498600000001"/>
    <n v="99.682502749999998"/>
    <n v="97.960998540000006"/>
    <n v="99.646499629999994"/>
    <n v="72840000"/>
    <n v="1.721504209999992"/>
    <x v="0"/>
    <x v="1"/>
    <x v="1"/>
  </r>
  <r>
    <x v="5370"/>
    <n v="95.401496890000004"/>
    <n v="97.841003420000007"/>
    <n v="94.370498659999996"/>
    <n v="97.736503600000006"/>
    <n v="141004000"/>
    <n v="3.4705047600000114"/>
    <x v="0"/>
    <x v="0"/>
    <x v="0"/>
  </r>
  <r>
    <x v="5371"/>
    <n v="97.052497860000003"/>
    <n v="97.910003660000001"/>
    <n v="95.772003170000005"/>
    <n v="95.932502749999998"/>
    <n v="85374000"/>
    <n v="2.138000489999996"/>
    <x v="1"/>
    <x v="0"/>
    <x v="1"/>
  </r>
  <r>
    <x v="5372"/>
    <n v="96.320999150000006"/>
    <n v="97.041496280000004"/>
    <n v="95.245002749999998"/>
    <n v="97.025001529999997"/>
    <n v="81136000"/>
    <n v="1.7964935300000064"/>
    <x v="0"/>
    <x v="0"/>
    <x v="0"/>
  </r>
  <r>
    <x v="5373"/>
    <n v="97.214996339999999"/>
    <n v="97.75"/>
    <n v="96.612503050000001"/>
    <n v="96.929000849999994"/>
    <n v="63098000"/>
    <n v="1.1374969499999992"/>
    <x v="1"/>
    <x v="1"/>
    <x v="2"/>
  </r>
  <r>
    <x v="5374"/>
    <n v="95.750503539999997"/>
    <n v="97.865501399999999"/>
    <n v="95.525001529999997"/>
    <n v="97.710998540000006"/>
    <n v="137118000"/>
    <n v="2.3404998700000021"/>
    <x v="0"/>
    <x v="0"/>
    <x v="0"/>
  </r>
  <r>
    <x v="5375"/>
    <n v="96.718002319999997"/>
    <n v="96.844001770000006"/>
    <n v="93.25"/>
    <n v="95.189498900000004"/>
    <n v="84274000"/>
    <n v="3.5940017700000055"/>
    <x v="1"/>
    <x v="1"/>
    <x v="2"/>
  </r>
  <r>
    <x v="5376"/>
    <n v="98.727500919999997"/>
    <n v="98.795501709999996"/>
    <n v="96.942497250000002"/>
    <n v="97.144996640000002"/>
    <n v="90768000"/>
    <n v="1.853004459999994"/>
    <x v="1"/>
    <x v="0"/>
    <x v="1"/>
  </r>
  <r>
    <x v="5377"/>
    <n v="98.742500309999997"/>
    <n v="99.762496949999999"/>
    <n v="98.075996399999994"/>
    <n v="98.425003050000001"/>
    <n v="86270000"/>
    <n v="1.6865005500000052"/>
    <x v="1"/>
    <x v="1"/>
    <x v="2"/>
  </r>
  <r>
    <x v="5378"/>
    <n v="100.6490021"/>
    <n v="100.8079987"/>
    <n v="99.429000849999994"/>
    <n v="99.662002560000005"/>
    <n v="86588000"/>
    <n v="1.3789978500000046"/>
    <x v="1"/>
    <x v="0"/>
    <x v="1"/>
  </r>
  <r>
    <x v="5379"/>
    <n v="100.1500015"/>
    <n v="101.32599639999999"/>
    <n v="99.822998049999995"/>
    <n v="100.2204971"/>
    <n v="81702000"/>
    <n v="1.5029983499999986"/>
    <x v="0"/>
    <x v="0"/>
    <x v="0"/>
  </r>
  <r>
    <x v="5380"/>
    <n v="100.21800229999999"/>
    <n v="101.6595001"/>
    <n v="100.1800003"/>
    <n v="101.09950259999999"/>
    <n v="69210000"/>
    <n v="1.4794997999999993"/>
    <x v="0"/>
    <x v="1"/>
    <x v="1"/>
  </r>
  <r>
    <x v="5381"/>
    <n v="98.565498349999999"/>
    <n v="100.6695023"/>
    <n v="98.288497919999998"/>
    <n v="99.999496460000003"/>
    <n v="108014000"/>
    <n v="2.3810043800000074"/>
    <x v="0"/>
    <x v="0"/>
    <x v="0"/>
  </r>
  <r>
    <x v="5382"/>
    <n v="97.638000489999996"/>
    <n v="99.48500061"/>
    <n v="97.490501399999999"/>
    <n v="99.084999080000003"/>
    <n v="105062000"/>
    <n v="1.9944992100000007"/>
    <x v="0"/>
    <x v="1"/>
    <x v="1"/>
  </r>
  <r>
    <x v="5383"/>
    <n v="95.471000669999995"/>
    <n v="97.800003050000001"/>
    <n v="94.828498839999995"/>
    <n v="97.449996949999999"/>
    <n v="145140000"/>
    <n v="2.9715042100000062"/>
    <x v="0"/>
    <x v="0"/>
    <x v="0"/>
  </r>
  <r>
    <x v="5384"/>
    <n v="94.48249817"/>
    <n v="96.454002380000006"/>
    <n v="93.141502380000006"/>
    <n v="95.89949799"/>
    <n v="136446000"/>
    <n v="3.3125"/>
    <x v="0"/>
    <x v="1"/>
    <x v="1"/>
  </r>
  <r>
    <x v="5385"/>
    <n v="93.221000669999995"/>
    <n v="95.099998470000003"/>
    <n v="91.532997129999998"/>
    <n v="93.699996949999999"/>
    <n v="147864000"/>
    <n v="3.5670013400000045"/>
    <x v="0"/>
    <x v="0"/>
    <x v="0"/>
  </r>
  <r>
    <x v="5386"/>
    <n v="93.515998839999995"/>
    <n v="94.833999629999994"/>
    <n v="92.615997309999997"/>
    <n v="92.999496460000003"/>
    <n v="95458000"/>
    <n v="2.2180023199999965"/>
    <x v="1"/>
    <x v="1"/>
    <x v="2"/>
  </r>
  <r>
    <x v="5387"/>
    <n v="87.762496949999999"/>
    <n v="92.928001399999999"/>
    <n v="87.720497129999998"/>
    <n v="92.894500730000004"/>
    <n v="219778000"/>
    <n v="5.2075042700000012"/>
    <x v="0"/>
    <x v="1"/>
    <x v="1"/>
  </r>
  <r>
    <x v="5388"/>
    <n v="85.968002319999997"/>
    <n v="87.769996640000002"/>
    <n v="84.254997250000002"/>
    <n v="86.199996949999999"/>
    <n v="278718000"/>
    <n v="3.5149993899999998"/>
    <x v="0"/>
    <x v="0"/>
    <x v="0"/>
  </r>
  <r>
    <x v="5389"/>
    <n v="89.430496219999995"/>
    <n v="90.447502139999997"/>
    <n v="87.126502990000006"/>
    <n v="90.400001529999997"/>
    <n v="188892000"/>
    <n v="3.3209991499999916"/>
    <x v="0"/>
    <x v="0"/>
    <x v="0"/>
  </r>
  <r>
    <x v="5390"/>
    <n v="88.04750061"/>
    <n v="89.752502440000001"/>
    <n v="86.711502080000002"/>
    <n v="89.75"/>
    <n v="128744000"/>
    <n v="3.0410003599999982"/>
    <x v="0"/>
    <x v="0"/>
    <x v="0"/>
  </r>
  <r>
    <x v="5391"/>
    <n v="90.998001099999996"/>
    <n v="91.194000239999994"/>
    <n v="88.07749939"/>
    <n v="89.175003050000001"/>
    <n v="117198000"/>
    <n v="3.1165008499999942"/>
    <x v="1"/>
    <x v="0"/>
    <x v="1"/>
  </r>
  <r>
    <x v="5392"/>
    <n v="91.586502080000002"/>
    <n v="92.25"/>
    <n v="90.349998470000003"/>
    <n v="92.139503480000002"/>
    <n v="105904000"/>
    <n v="1.9000015299999973"/>
    <x v="0"/>
    <x v="1"/>
    <x v="1"/>
  </r>
  <r>
    <x v="5393"/>
    <n v="88.536003109999996"/>
    <n v="91.507499690000003"/>
    <n v="88.393501279999995"/>
    <n v="91.074501040000001"/>
    <n v="117480000"/>
    <n v="3.1139984100000078"/>
    <x v="0"/>
    <x v="1"/>
    <x v="1"/>
  </r>
  <r>
    <x v="5394"/>
    <n v="88.201499940000005"/>
    <n v="90.45500183"/>
    <n v="87.650001529999997"/>
    <n v="89.25800323"/>
    <n v="118144000"/>
    <n v="2.8050003000000032"/>
    <x v="0"/>
    <x v="0"/>
    <x v="0"/>
  </r>
  <r>
    <x v="5395"/>
    <n v="89.464996339999999"/>
    <n v="90.474998470000003"/>
    <n v="87.800003050000001"/>
    <n v="89.199996949999999"/>
    <n v="90000000"/>
    <n v="2.6749954200000019"/>
    <x v="1"/>
    <x v="1"/>
    <x v="2"/>
  </r>
  <r>
    <x v="5396"/>
    <n v="88.434997559999999"/>
    <n v="88.817001340000004"/>
    <n v="85.699996949999999"/>
    <n v="87.111999510000004"/>
    <n v="134478000"/>
    <n v="3.1170043900000053"/>
    <x v="1"/>
    <x v="1"/>
    <x v="2"/>
  </r>
  <r>
    <x v="5397"/>
    <n v="83.209999080000003"/>
    <n v="88.885498049999995"/>
    <n v="82.828002929999997"/>
    <n v="88.684997559999999"/>
    <n v="138568000"/>
    <n v="6.0574951199999987"/>
    <x v="0"/>
    <x v="1"/>
    <x v="1"/>
  </r>
  <r>
    <x v="5398"/>
    <n v="89.108497619999994"/>
    <n v="89.740501399999999"/>
    <n v="84.60050201"/>
    <n v="85.166999820000001"/>
    <n v="205714000"/>
    <n v="5.1399993899999998"/>
    <x v="1"/>
    <x v="1"/>
    <x v="2"/>
  </r>
  <r>
    <x v="5399"/>
    <n v="82.140502929999997"/>
    <n v="84.922996519999998"/>
    <n v="80.150001529999997"/>
    <n v="82.479499820000001"/>
    <n v="299276000"/>
    <n v="4.7729949900000008"/>
    <x v="0"/>
    <x v="0"/>
    <x v="0"/>
  </r>
  <r>
    <x v="5400"/>
    <n v="76.944000239999994"/>
    <n v="83.287002560000005"/>
    <n v="74.75"/>
    <n v="83"/>
    <n v="277322000"/>
    <n v="8.5370025600000048"/>
    <x v="0"/>
    <x v="0"/>
    <x v="0"/>
  </r>
  <r>
    <x v="5401"/>
    <n v="76.521003719999996"/>
    <n v="77.049499510000004"/>
    <n v="73.818000789999999"/>
    <n v="74.307998659999996"/>
    <n v="249202000"/>
    <n v="3.2314987200000047"/>
    <x v="1"/>
    <x v="0"/>
    <x v="1"/>
  </r>
  <r>
    <x v="5402"/>
    <n v="79.900497439999995"/>
    <n v="81.19550323"/>
    <n v="78.254501340000004"/>
    <n v="78.499496460000003"/>
    <n v="187804000"/>
    <n v="2.9410018899999955"/>
    <x v="1"/>
    <x v="0"/>
    <x v="1"/>
  </r>
  <r>
    <x v="5403"/>
    <n v="83.276496890000004"/>
    <n v="83.522499080000003"/>
    <n v="79.921997070000003"/>
    <n v="81.176498409999994"/>
    <n v="162710000"/>
    <n v="3.6005020099999996"/>
    <x v="1"/>
    <x v="0"/>
    <x v="1"/>
  </r>
  <r>
    <x v="5404"/>
    <n v="83.276496890000004"/>
    <n v="84.872001650000001"/>
    <n v="82.591499330000005"/>
    <n v="83.92949677"/>
    <n v="139110000"/>
    <n v="2.2805023199999965"/>
    <x v="0"/>
    <x v="0"/>
    <x v="0"/>
  </r>
  <r>
    <x v="5405"/>
    <n v="81.38999939"/>
    <n v="82.904502870000002"/>
    <n v="79.818000789999999"/>
    <n v="82.878501889999995"/>
    <n v="112494000"/>
    <n v="3.0865020800000025"/>
    <x v="0"/>
    <x v="0"/>
    <x v="0"/>
  </r>
  <r>
    <x v="5406"/>
    <n v="82.140502929999997"/>
    <n v="83.25"/>
    <n v="80.727500919999997"/>
    <n v="80.917503359999998"/>
    <n v="85148000"/>
    <n v="2.5224990800000029"/>
    <x v="1"/>
    <x v="1"/>
    <x v="2"/>
  </r>
  <r>
    <x v="5407"/>
    <n v="87.77449799"/>
    <n v="87.961502080000002"/>
    <n v="83.204002380000006"/>
    <n v="83.650001529999997"/>
    <n v="163844000"/>
    <n v="4.7574996999999968"/>
    <x v="1"/>
    <x v="0"/>
    <x v="1"/>
  </r>
  <r>
    <x v="5408"/>
    <n v="87.745498659999996"/>
    <n v="89.199996949999999"/>
    <n v="86.255500789999999"/>
    <n v="87.75"/>
    <n v="130698000"/>
    <n v="2.9444961599999999"/>
    <x v="0"/>
    <x v="0"/>
    <x v="0"/>
  </r>
  <r>
    <x v="5409"/>
    <n v="85.621498110000005"/>
    <n v="87.195999150000006"/>
    <n v="85.093498229999994"/>
    <n v="86.625"/>
    <n v="118044000"/>
    <n v="2.1025009200000113"/>
    <x v="0"/>
    <x v="1"/>
    <x v="1"/>
  </r>
  <r>
    <x v="5410"/>
    <n v="81.84249878"/>
    <n v="85.427497860000003"/>
    <n v="81.500503539999997"/>
    <n v="84.912002560000005"/>
    <n v="136124000"/>
    <n v="3.9269943200000057"/>
    <x v="0"/>
    <x v="0"/>
    <x v="0"/>
  </r>
  <r>
    <x v="5411"/>
    <n v="81.558502200000007"/>
    <n v="83.852996829999995"/>
    <n v="80.6875"/>
    <n v="82.464500430000001"/>
    <n v="118666000"/>
    <n v="3.165496829999995"/>
    <x v="0"/>
    <x v="1"/>
    <x v="1"/>
  </r>
  <r>
    <x v="5412"/>
    <n v="79.950500489999996"/>
    <n v="83.650001529999997"/>
    <n v="79.853500370000006"/>
    <n v="82.816001889999995"/>
    <n v="129738000"/>
    <n v="3.7965011599999912"/>
    <x v="0"/>
    <x v="1"/>
    <x v="1"/>
  </r>
  <r>
    <x v="5413"/>
    <n v="80.972000120000004"/>
    <n v="81.240997309999997"/>
    <n v="77.325500489999996"/>
    <n v="79.050498959999999"/>
    <n v="168546000"/>
    <n v="3.9154968200000013"/>
    <x v="1"/>
    <x v="0"/>
    <x v="1"/>
  </r>
  <r>
    <x v="5414"/>
    <n v="79.670501709999996"/>
    <n v="80.723999019999994"/>
    <n v="78.655998229999994"/>
    <n v="79.375"/>
    <n v="121322000"/>
    <n v="2.0680007899999993"/>
    <x v="1"/>
    <x v="1"/>
    <x v="2"/>
  </r>
  <r>
    <x v="5415"/>
    <n v="75.614501950000005"/>
    <n v="79.059501650000001"/>
    <n v="75.167999269999996"/>
    <n v="78.85050201"/>
    <n v="155800000"/>
    <n v="3.8915023800000057"/>
    <x v="0"/>
    <x v="1"/>
    <x v="1"/>
  </r>
  <r>
    <x v="5416"/>
    <n v="74.77300262"/>
    <n v="76.737503050000001"/>
    <n v="71"/>
    <n v="71.875"/>
    <n v="217576000"/>
    <n v="5.7375030500000008"/>
    <x v="1"/>
    <x v="0"/>
    <x v="1"/>
  </r>
  <r>
    <x v="5417"/>
    <n v="75.836502080000002"/>
    <n v="77.5"/>
    <n v="75.75"/>
    <n v="77.14949799"/>
    <n v="114336000"/>
    <n v="1.75"/>
    <x v="0"/>
    <x v="0"/>
    <x v="0"/>
  </r>
  <r>
    <x v="5418"/>
    <n v="75.102996829999995"/>
    <n v="76.809997559999999"/>
    <n v="75.090499879999996"/>
    <n v="75.849998470000003"/>
    <n v="54152000"/>
    <n v="1.7194976800000035"/>
    <x v="0"/>
    <x v="1"/>
    <x v="1"/>
  </r>
  <r>
    <x v="5419"/>
    <n v="79.066497799999993"/>
    <n v="79.240501399999999"/>
    <n v="76.210998540000006"/>
    <n v="76.949996949999999"/>
    <n v="125154000"/>
    <n v="3.0295028599999938"/>
    <x v="1"/>
    <x v="0"/>
    <x v="1"/>
  </r>
  <r>
    <x v="5420"/>
    <n v="79.070999150000006"/>
    <n v="79.882499690000003"/>
    <n v="77.900497439999995"/>
    <n v="78.799499510000004"/>
    <n v="115664000"/>
    <n v="1.9820022500000078"/>
    <x v="1"/>
    <x v="1"/>
    <x v="2"/>
  </r>
  <r>
    <x v="5421"/>
    <n v="83.887496949999999"/>
    <n v="84.072502139999997"/>
    <n v="80.060997009999994"/>
    <n v="80.695999150000006"/>
    <n v="169174000"/>
    <n v="4.0115051300000033"/>
    <x v="1"/>
    <x v="0"/>
    <x v="1"/>
  </r>
  <r>
    <x v="5422"/>
    <n v="83.678497309999997"/>
    <n v="84.499496460000003"/>
    <n v="82.616500849999994"/>
    <n v="83.749496460000003"/>
    <n v="132264000"/>
    <n v="1.8829956100000089"/>
    <x v="0"/>
    <x v="0"/>
    <x v="0"/>
  </r>
  <r>
    <x v="5423"/>
    <n v="84.508499150000006"/>
    <n v="84.800003050000001"/>
    <n v="83.324996949999999"/>
    <n v="83.974998470000003"/>
    <n v="115236000"/>
    <n v="1.4750061000000017"/>
    <x v="1"/>
    <x v="1"/>
    <x v="2"/>
  </r>
  <r>
    <x v="5424"/>
    <n v="88.617996219999995"/>
    <n v="88.916999820000001"/>
    <n v="86.5"/>
    <n v="88.472999569999999"/>
    <n v="137246000"/>
    <n v="2.4169998200000009"/>
    <x v="1"/>
    <x v="1"/>
    <x v="2"/>
  </r>
  <r>
    <x v="5425"/>
    <n v="83.41999817"/>
    <n v="88.516998290000004"/>
    <n v="83.25"/>
    <n v="87.800003050000001"/>
    <n v="173890000"/>
    <n v="5.2669982900000036"/>
    <x v="0"/>
    <x v="1"/>
    <x v="1"/>
  </r>
  <r>
    <x v="5426"/>
    <n v="84.959503170000005"/>
    <n v="85.052497860000003"/>
    <n v="80.492500309999997"/>
    <n v="80.743499760000006"/>
    <n v="175788000"/>
    <n v="4.5599975500000056"/>
    <x v="1"/>
    <x v="0"/>
    <x v="1"/>
  </r>
  <r>
    <x v="5427"/>
    <n v="81.456497189999993"/>
    <n v="85.946502690000003"/>
    <n v="81.27300262"/>
    <n v="85.253501889999995"/>
    <n v="151522000"/>
    <n v="4.6735000700000029"/>
    <x v="0"/>
    <x v="0"/>
    <x v="0"/>
  </r>
  <r>
    <x v="5428"/>
    <n v="82.051498409999994"/>
    <n v="82.89949799"/>
    <n v="79.543502810000007"/>
    <n v="81.192001340000004"/>
    <n v="149896000"/>
    <n v="3.3559951799999936"/>
    <x v="1"/>
    <x v="0"/>
    <x v="1"/>
  </r>
  <r>
    <x v="5429"/>
    <n v="82.162002560000005"/>
    <n v="83.973503109999996"/>
    <n v="80.980003359999998"/>
    <n v="83.900001529999997"/>
    <n v="124894000"/>
    <n v="2.993499749999998"/>
    <x v="0"/>
    <x v="1"/>
    <x v="1"/>
  </r>
  <r>
    <x v="5430"/>
    <n v="83.177001950000005"/>
    <n v="85.249496460000003"/>
    <n v="83.013496399999994"/>
    <n v="83.449996949999999"/>
    <n v="131960000"/>
    <n v="2.2360000600000092"/>
    <x v="0"/>
    <x v="0"/>
    <x v="0"/>
  </r>
  <r>
    <x v="5431"/>
    <n v="82.918998720000005"/>
    <n v="84.606002810000007"/>
    <n v="82.074996949999999"/>
    <n v="84"/>
    <n v="105426000"/>
    <n v="2.5310058600000076"/>
    <x v="0"/>
    <x v="1"/>
    <x v="1"/>
  </r>
  <r>
    <x v="5432"/>
    <n v="79.595497129999998"/>
    <n v="82.128501889999995"/>
    <n v="79.25"/>
    <n v="81.900001529999997"/>
    <n v="127344000"/>
    <n v="2.8785018899999955"/>
    <x v="0"/>
    <x v="1"/>
    <x v="1"/>
  </r>
  <r>
    <x v="5433"/>
    <n v="76.045501709999996"/>
    <n v="78.806503300000003"/>
    <n v="75.250503539999997"/>
    <n v="78.300003050000001"/>
    <n v="176596000"/>
    <n v="3.5559997600000059"/>
    <x v="0"/>
    <x v="0"/>
    <x v="0"/>
  </r>
  <r>
    <x v="5434"/>
    <n v="77.573997500000004"/>
    <n v="78.377502440000001"/>
    <n v="76.150497439999995"/>
    <n v="77"/>
    <n v="130460000"/>
    <n v="2.2270050000000055"/>
    <x v="1"/>
    <x v="1"/>
    <x v="2"/>
  </r>
  <r>
    <x v="5435"/>
    <n v="74.753997799999993"/>
    <n v="79.226501459999994"/>
    <n v="74.158996579999993"/>
    <n v="77.152496339999999"/>
    <n v="175844000"/>
    <n v="5.0675048800000013"/>
    <x v="0"/>
    <x v="1"/>
    <x v="1"/>
  </r>
  <r>
    <x v="5436"/>
    <n v="73.041496280000004"/>
    <n v="75.474998470000003"/>
    <n v="71.634498600000001"/>
    <n v="74.199996949999999"/>
    <n v="199836000"/>
    <n v="3.8404998700000021"/>
    <x v="0"/>
    <x v="1"/>
    <x v="1"/>
  </r>
  <r>
    <x v="5437"/>
    <n v="68.872497559999999"/>
    <n v="74"/>
    <n v="68.197998049999995"/>
    <n v="73.249496460000003"/>
    <n v="272806000"/>
    <n v="5.8020019500000046"/>
    <x v="0"/>
    <x v="0"/>
    <x v="0"/>
  </r>
  <r>
    <x v="5438"/>
    <n v="67.197998049999995"/>
    <n v="69.801498409999994"/>
    <n v="65.349998470000003"/>
    <n v="67.300003050000001"/>
    <n v="144400000"/>
    <n v="4.4514999399999908"/>
    <x v="0"/>
    <x v="1"/>
    <x v="1"/>
  </r>
  <r>
    <x v="5439"/>
    <n v="73.54499817"/>
    <n v="73.657997129999998"/>
    <n v="68.150497439999995"/>
    <n v="68.444503780000005"/>
    <n v="208236000"/>
    <n v="5.5074996900000031"/>
    <x v="1"/>
    <x v="0"/>
    <x v="1"/>
  </r>
  <r>
    <x v="5440"/>
    <n v="73.082000730000004"/>
    <n v="73.449996949999999"/>
    <n v="69.515502929999997"/>
    <n v="72.709999080000003"/>
    <n v="194440000"/>
    <n v="3.9344940200000025"/>
    <x v="1"/>
    <x v="0"/>
    <x v="1"/>
  </r>
  <r>
    <x v="5441"/>
    <n v="73.901000980000006"/>
    <n v="75.673500059999995"/>
    <n v="72.449996949999999"/>
    <n v="73.667503359999998"/>
    <n v="176580000"/>
    <n v="3.2235031099999958"/>
    <x v="1"/>
    <x v="0"/>
    <x v="1"/>
  </r>
  <r>
    <x v="5442"/>
    <n v="75.098503109999996"/>
    <n v="76.03800201"/>
    <n v="74.349998470000003"/>
    <n v="75.540000919999997"/>
    <n v="139090000"/>
    <n v="1.6880035399999969"/>
    <x v="0"/>
    <x v="1"/>
    <x v="1"/>
  </r>
  <r>
    <x v="5443"/>
    <n v="76.956497189999993"/>
    <n v="77.667999269999996"/>
    <n v="73.046501160000005"/>
    <n v="73.260002139999997"/>
    <n v="159662000"/>
    <n v="4.6214981099999903"/>
    <x v="1"/>
    <x v="0"/>
    <x v="1"/>
  </r>
  <r>
    <x v="5444"/>
    <n v="75.013999940000005"/>
    <n v="76.900001529999997"/>
    <n v="74.855499269999996"/>
    <n v="76.000503539999997"/>
    <n v="139512000"/>
    <n v="2.0445022600000016"/>
    <x v="0"/>
    <x v="1"/>
    <x v="1"/>
  </r>
  <r>
    <x v="5445"/>
    <n v="78.769500730000004"/>
    <n v="79.699996949999999"/>
    <n v="75.915496829999995"/>
    <n v="76.5"/>
    <n v="183652000"/>
    <n v="3.7845001200000041"/>
    <x v="1"/>
    <x v="0"/>
    <x v="1"/>
  </r>
  <r>
    <x v="5446"/>
    <n v="81.47550201"/>
    <n v="81.727996829999995"/>
    <n v="79.459503170000005"/>
    <n v="80.115501399999999"/>
    <n v="159864000"/>
    <n v="2.2684936599999901"/>
    <x v="1"/>
    <x v="1"/>
    <x v="2"/>
  </r>
  <r>
    <x v="5447"/>
    <n v="82.829002380000006"/>
    <n v="83.830497739999998"/>
    <n v="80.830497739999998"/>
    <n v="83.234497070000003"/>
    <n v="177628000"/>
    <n v="3"/>
    <x v="0"/>
    <x v="0"/>
    <x v="0"/>
  </r>
  <r>
    <x v="5448"/>
    <n v="82.971000669999995"/>
    <n v="83.38999939"/>
    <n v="82.069999690000003"/>
    <n v="82.649002080000002"/>
    <n v="126976000"/>
    <n v="1.3199996999999968"/>
    <x v="1"/>
    <x v="1"/>
    <x v="2"/>
  </r>
  <r>
    <x v="5449"/>
    <n v="82.810997009999994"/>
    <n v="83.162498470000003"/>
    <n v="81.081001279999995"/>
    <n v="82.050498959999999"/>
    <n v="130154000"/>
    <n v="2.0814971900000074"/>
    <x v="1"/>
    <x v="0"/>
    <x v="1"/>
  </r>
  <r>
    <x v="5450"/>
    <n v="82.027999879999996"/>
    <n v="83.014503480000002"/>
    <n v="81.810997009999994"/>
    <n v="82.027496339999999"/>
    <n v="93724000"/>
    <n v="1.2035064700000078"/>
    <x v="1"/>
    <x v="1"/>
    <x v="2"/>
  </r>
  <r>
    <x v="5451"/>
    <n v="80.860496519999998"/>
    <n v="82.410003660000001"/>
    <n v="79.757499690000003"/>
    <n v="80.75"/>
    <n v="120118000"/>
    <n v="2.6525039699999979"/>
    <x v="1"/>
    <x v="0"/>
    <x v="1"/>
  </r>
  <r>
    <x v="5452"/>
    <n v="83.727996829999995"/>
    <n v="83.75800323"/>
    <n v="81.300498959999999"/>
    <n v="81.599998470000003"/>
    <n v="119970000"/>
    <n v="2.4575042700000012"/>
    <x v="1"/>
    <x v="1"/>
    <x v="2"/>
  </r>
  <r>
    <x v="5453"/>
    <n v="84.189002990000006"/>
    <n v="85.25"/>
    <n v="83.793998720000005"/>
    <n v="84.210998540000006"/>
    <n v="127338000"/>
    <n v="1.4560012799999953"/>
    <x v="0"/>
    <x v="0"/>
    <x v="0"/>
  </r>
  <r>
    <x v="5454"/>
    <n v="84.661003109999996"/>
    <n v="85.008499150000006"/>
    <n v="83.875"/>
    <n v="84"/>
    <n v="84178000"/>
    <n v="1.1334991500000058"/>
    <x v="1"/>
    <x v="1"/>
    <x v="2"/>
  </r>
  <r>
    <x v="5455"/>
    <n v="84.809997559999999"/>
    <n v="85.809997559999999"/>
    <n v="84.577003480000002"/>
    <n v="85.599998470000003"/>
    <n v="120410000"/>
    <n v="1.2329940799999974"/>
    <x v="0"/>
    <x v="1"/>
    <x v="1"/>
  </r>
  <r>
    <x v="5456"/>
    <n v="81.608497619999994"/>
    <n v="84.093498229999994"/>
    <n v="80.510002139999997"/>
    <n v="84.050003050000001"/>
    <n v="128336000"/>
    <n v="3.583496089999997"/>
    <x v="0"/>
    <x v="0"/>
    <x v="0"/>
  </r>
  <r>
    <x v="5457"/>
    <n v="82.000999449999995"/>
    <n v="82.871498110000005"/>
    <n v="80.599998470000003"/>
    <n v="82.800003050000001"/>
    <n v="104504000"/>
    <n v="2.2714996400000018"/>
    <x v="0"/>
    <x v="0"/>
    <x v="0"/>
  </r>
  <r>
    <x v="5458"/>
    <n v="82.746498110000005"/>
    <n v="82.862998959999999"/>
    <n v="81.588996890000004"/>
    <n v="82.053497309999997"/>
    <n v="81798000"/>
    <n v="1.2740020699999945"/>
    <x v="1"/>
    <x v="1"/>
    <x v="2"/>
  </r>
  <r>
    <x v="5459"/>
    <n v="83.528503420000007"/>
    <n v="84.174003600000006"/>
    <n v="83.080497739999998"/>
    <n v="83.525001529999997"/>
    <n v="98918000"/>
    <n v="1.0935058600000076"/>
    <x v="1"/>
    <x v="0"/>
    <x v="1"/>
  </r>
  <r>
    <x v="5460"/>
    <n v="81.894500730000004"/>
    <n v="82.25"/>
    <n v="80.704498290000004"/>
    <n v="82.17949677"/>
    <n v="96754000"/>
    <n v="1.5455017099999964"/>
    <x v="0"/>
    <x v="0"/>
    <x v="0"/>
  </r>
  <r>
    <x v="5461"/>
    <n v="79.694000239999994"/>
    <n v="81.619003300000003"/>
    <n v="79.536003109999996"/>
    <n v="81.563499449999995"/>
    <n v="92656000"/>
    <n v="2.083000190000007"/>
    <x v="0"/>
    <x v="1"/>
    <x v="1"/>
  </r>
  <r>
    <x v="5462"/>
    <n v="83.521499629999994"/>
    <n v="83.847503660000001"/>
    <n v="80.984001160000005"/>
    <n v="81.150001529999997"/>
    <n v="115676000"/>
    <n v="2.8635024999999956"/>
    <x v="1"/>
    <x v="1"/>
    <x v="2"/>
  </r>
  <r>
    <x v="5463"/>
    <n v="85.936500550000005"/>
    <n v="86.82050323"/>
    <n v="83.954002380000006"/>
    <n v="84.64250183"/>
    <n v="218206000"/>
    <n v="2.8665008499999942"/>
    <x v="1"/>
    <x v="1"/>
    <x v="2"/>
  </r>
  <r>
    <x v="5464"/>
    <n v="81.311500550000005"/>
    <n v="83.652999879999996"/>
    <n v="81.10050201"/>
    <n v="81.944000239999994"/>
    <n v="230124000"/>
    <n v="2.5524978699999963"/>
    <x v="0"/>
    <x v="0"/>
    <x v="0"/>
  </r>
  <r>
    <x v="5465"/>
    <n v="81.665496829999995"/>
    <n v="82.481498720000005"/>
    <n v="80.675003050000001"/>
    <n v="81.150001529999997"/>
    <n v="98582000"/>
    <n v="1.8064956700000039"/>
    <x v="1"/>
    <x v="0"/>
    <x v="1"/>
  </r>
  <r>
    <x v="5466"/>
    <n v="82.940498349999999"/>
    <n v="83.263000489999996"/>
    <n v="82.125"/>
    <n v="82.166999820000001"/>
    <n v="89062000"/>
    <n v="1.138000489999996"/>
    <x v="1"/>
    <x v="0"/>
    <x v="1"/>
  </r>
  <r>
    <x v="5467"/>
    <n v="82.013000489999996"/>
    <n v="83.612998959999999"/>
    <n v="81.666999820000001"/>
    <n v="83.537498470000003"/>
    <n v="78798000"/>
    <n v="1.9459991399999979"/>
    <x v="0"/>
    <x v="1"/>
    <x v="1"/>
  </r>
  <r>
    <x v="5468"/>
    <n v="80.718498229999994"/>
    <n v="81.277000430000001"/>
    <n v="79.645500179999999"/>
    <n v="81.25"/>
    <n v="92532000"/>
    <n v="1.631500250000002"/>
    <x v="0"/>
    <x v="1"/>
    <x v="1"/>
  </r>
  <r>
    <x v="5469"/>
    <n v="79.411003109999996"/>
    <n v="79.42949677"/>
    <n v="78.337997439999995"/>
    <n v="79.300003050000001"/>
    <n v="113150000"/>
    <n v="1.0914993300000049"/>
    <x v="1"/>
    <x v="0"/>
    <x v="1"/>
  </r>
  <r>
    <x v="5470"/>
    <n v="79.550003050000001"/>
    <n v="80.464500430000001"/>
    <n v="79.300003050000001"/>
    <n v="80.049003600000006"/>
    <n v="66346000"/>
    <n v="1.1644973800000002"/>
    <x v="0"/>
    <x v="1"/>
    <x v="1"/>
  </r>
  <r>
    <x v="5471"/>
    <n v="81.900497439999995"/>
    <n v="81.97000122"/>
    <n v="79.944000239999994"/>
    <n v="80.199996949999999"/>
    <n v="97172000"/>
    <n v="2.0260009800000063"/>
    <x v="1"/>
    <x v="0"/>
    <x v="1"/>
  </r>
  <r>
    <x v="5472"/>
    <n v="82"/>
    <n v="82.819000239999994"/>
    <n v="81.855499269999996"/>
    <n v="82.349998470000003"/>
    <n v="71206000"/>
    <n v="0.96350096999999835"/>
    <x v="0"/>
    <x v="1"/>
    <x v="1"/>
  </r>
  <r>
    <x v="5473"/>
    <n v="81.132499690000003"/>
    <n v="81.894996640000002"/>
    <n v="80.303001399999999"/>
    <n v="81.224998470000003"/>
    <n v="82410000"/>
    <n v="1.5919952400000028"/>
    <x v="0"/>
    <x v="1"/>
    <x v="1"/>
  </r>
  <r>
    <x v="5474"/>
    <n v="80.397499080000003"/>
    <n v="81.44550323"/>
    <n v="80.224998470000003"/>
    <n v="81.392997739999998"/>
    <n v="86878000"/>
    <n v="1.2205047599999972"/>
    <x v="0"/>
    <x v="0"/>
    <x v="0"/>
  </r>
  <r>
    <x v="5475"/>
    <n v="81.378997799999993"/>
    <n v="81.699996949999999"/>
    <n v="80.027999879999996"/>
    <n v="80.050003050000001"/>
    <n v="73634000"/>
    <n v="1.6719970700000033"/>
    <x v="1"/>
    <x v="0"/>
    <x v="1"/>
  </r>
  <r>
    <x v="5476"/>
    <n v="81.105003359999998"/>
    <n v="81.746498110000005"/>
    <n v="80.505996699999997"/>
    <n v="81.5"/>
    <n v="66752000"/>
    <n v="1.2405014100000074"/>
    <x v="0"/>
    <x v="1"/>
    <x v="1"/>
  </r>
  <r>
    <x v="5477"/>
    <n v="80.972000120000004"/>
    <n v="81.178001399999999"/>
    <n v="80.045501709999996"/>
    <n v="80.992500309999997"/>
    <n v="69668000"/>
    <n v="1.1324996900000031"/>
    <x v="0"/>
    <x v="0"/>
    <x v="0"/>
  </r>
  <r>
    <x v="5478"/>
    <n v="81.578002929999997"/>
    <n v="81.747001650000001"/>
    <n v="81.058502200000007"/>
    <n v="81.175003050000001"/>
    <n v="61924000"/>
    <n v="0.68849944999999479"/>
    <x v="1"/>
    <x v="1"/>
    <x v="2"/>
  </r>
  <r>
    <x v="5479"/>
    <n v="81.650001529999997"/>
    <n v="82.730003359999998"/>
    <n v="81.519500730000004"/>
    <n v="82.072502139999997"/>
    <n v="63690000"/>
    <n v="1.2105026299999935"/>
    <x v="0"/>
    <x v="0"/>
    <x v="0"/>
  </r>
  <r>
    <x v="5480"/>
    <n v="81.819999690000003"/>
    <n v="81.999496460000003"/>
    <n v="80.806503300000003"/>
    <n v="81.299003600000006"/>
    <n v="53316000"/>
    <n v="1.1929931600000003"/>
    <x v="1"/>
    <x v="1"/>
    <x v="2"/>
  </r>
  <r>
    <x v="5481"/>
    <n v="82.05449677"/>
    <n v="82.090499879999996"/>
    <n v="80.754997250000002"/>
    <n v="81.408996579999993"/>
    <n v="62976000"/>
    <n v="1.3355026299999935"/>
    <x v="1"/>
    <x v="0"/>
    <x v="1"/>
  </r>
  <r>
    <x v="5482"/>
    <n v="81.991500849999994"/>
    <n v="82.588500980000006"/>
    <n v="81.691497799999993"/>
    <n v="81.762496949999999"/>
    <n v="60518000"/>
    <n v="0.89700318000001289"/>
    <x v="1"/>
    <x v="1"/>
    <x v="2"/>
  </r>
  <r>
    <x v="5483"/>
    <n v="83.586502080000002"/>
    <n v="83.712997439999995"/>
    <n v="82.550003050000001"/>
    <n v="82.756500239999994"/>
    <n v="99498000"/>
    <n v="1.1629943899999944"/>
    <x v="1"/>
    <x v="1"/>
    <x v="2"/>
  </r>
  <r>
    <x v="5484"/>
    <n v="84.808502200000007"/>
    <n v="85.471496579999993"/>
    <n v="83.718002319999997"/>
    <n v="84.25"/>
    <n v="123348000"/>
    <n v="1.7534942599999965"/>
    <x v="1"/>
    <x v="0"/>
    <x v="1"/>
  </r>
  <r>
    <x v="5485"/>
    <n v="84.621498110000005"/>
    <n v="85.38999939"/>
    <n v="84.450500489999996"/>
    <n v="85.147499080000003"/>
    <n v="73630000"/>
    <n v="0.9394989000000038"/>
    <x v="0"/>
    <x v="1"/>
    <x v="1"/>
  </r>
  <r>
    <x v="5486"/>
    <n v="83.447502139999997"/>
    <n v="84.887496949999999"/>
    <n v="83.414001459999994"/>
    <n v="84.798500059999995"/>
    <n v="79920000"/>
    <n v="1.4734954900000048"/>
    <x v="0"/>
    <x v="1"/>
    <x v="1"/>
  </r>
  <r>
    <x v="5487"/>
    <n v="81.29750061"/>
    <n v="83.487503050000001"/>
    <n v="81.025497439999995"/>
    <n v="83.368499760000006"/>
    <n v="99140000"/>
    <n v="2.4620056100000056"/>
    <x v="0"/>
    <x v="0"/>
    <x v="0"/>
  </r>
  <r>
    <x v="5488"/>
    <n v="81.040000919999997"/>
    <n v="81.136001590000006"/>
    <n v="79.328498839999995"/>
    <n v="80.200500489999996"/>
    <n v="93340000"/>
    <n v="1.8075027500000118"/>
    <x v="1"/>
    <x v="0"/>
    <x v="1"/>
  </r>
  <r>
    <x v="5489"/>
    <n v="83.530998229999994"/>
    <n v="83.614501950000005"/>
    <n v="81.300498959999999"/>
    <n v="81.305999760000006"/>
    <n v="77528000"/>
    <n v="2.3140029900000059"/>
    <x v="1"/>
    <x v="0"/>
    <x v="1"/>
  </r>
  <r>
    <x v="5490"/>
    <n v="83.65499878"/>
    <n v="84.213500980000006"/>
    <n v="83.049003600000006"/>
    <n v="83.449996949999999"/>
    <n v="72290000"/>
    <n v="1.1644973800000002"/>
    <x v="1"/>
    <x v="0"/>
    <x v="1"/>
  </r>
  <r>
    <x v="5491"/>
    <n v="84.540496829999995"/>
    <n v="85"/>
    <n v="83.96749878"/>
    <n v="84.150001529999997"/>
    <n v="71040000"/>
    <n v="1.0325012200000003"/>
    <x v="1"/>
    <x v="0"/>
    <x v="1"/>
  </r>
  <r>
    <x v="5492"/>
    <n v="84.310997009999994"/>
    <n v="85.099998470000003"/>
    <n v="84.217002870000002"/>
    <n v="84.559997559999999"/>
    <n v="58932000"/>
    <n v="0.88299560000000099"/>
    <x v="0"/>
    <x v="1"/>
    <x v="1"/>
  </r>
  <r>
    <x v="5493"/>
    <n v="85.617996219999995"/>
    <n v="85.940002440000001"/>
    <n v="84.656501770000006"/>
    <n v="85.150001529999997"/>
    <n v="151018000"/>
    <n v="1.2835006699999951"/>
    <x v="1"/>
    <x v="0"/>
    <x v="1"/>
  </r>
  <r>
    <x v="5494"/>
    <n v="87.10749817"/>
    <n v="87.5"/>
    <n v="85.631500239999994"/>
    <n v="85.635002139999997"/>
    <n v="108582000"/>
    <n v="1.8684997600000059"/>
    <x v="1"/>
    <x v="1"/>
    <x v="2"/>
  </r>
  <r>
    <x v="5495"/>
    <n v="88.09249878"/>
    <n v="89.208000179999999"/>
    <n v="87.675498959999999"/>
    <n v="87.675498959999999"/>
    <n v="127284000"/>
    <n v="1.5325012200000003"/>
    <x v="1"/>
    <x v="0"/>
    <x v="1"/>
  </r>
  <r>
    <x v="5496"/>
    <n v="89.863502499999996"/>
    <n v="89.974998470000003"/>
    <n v="88.351501459999994"/>
    <n v="88.497001650000001"/>
    <n v="125312000"/>
    <n v="1.6234970100000083"/>
    <x v="1"/>
    <x v="0"/>
    <x v="1"/>
  </r>
  <r>
    <x v="5497"/>
    <n v="90.962997439999995"/>
    <n v="91.1875"/>
    <n v="89.363998409999994"/>
    <n v="89.813003539999997"/>
    <n v="115356000"/>
    <n v="1.8235015900000064"/>
    <x v="1"/>
    <x v="1"/>
    <x v="2"/>
  </r>
  <r>
    <x v="5498"/>
    <n v="88.238502499999996"/>
    <n v="90.948997500000004"/>
    <n v="88.155502319999997"/>
    <n v="90.508499150000006"/>
    <n v="127260000"/>
    <n v="2.7934951800000078"/>
    <x v="0"/>
    <x v="0"/>
    <x v="0"/>
  </r>
  <r>
    <x v="5499"/>
    <n v="88.712997439999995"/>
    <n v="89.134002690000003"/>
    <n v="87.375"/>
    <n v="87.889503480000002"/>
    <n v="102076000"/>
    <n v="1.7590026900000026"/>
    <x v="1"/>
    <x v="0"/>
    <x v="1"/>
  </r>
  <r>
    <x v="5500"/>
    <n v="89.188003539999997"/>
    <n v="90.288497919999998"/>
    <n v="88.667999269999996"/>
    <n v="89.650001529999997"/>
    <n v="97318000"/>
    <n v="1.6204986500000018"/>
    <x v="0"/>
    <x v="0"/>
    <x v="0"/>
  </r>
  <r>
    <x v="5501"/>
    <n v="88.285003660000001"/>
    <n v="89.375"/>
    <n v="87.283996579999993"/>
    <n v="89.206497189999993"/>
    <n v="86496000"/>
    <n v="2.0910034200000069"/>
    <x v="0"/>
    <x v="0"/>
    <x v="0"/>
  </r>
  <r>
    <x v="5502"/>
    <n v="88.670997619999994"/>
    <n v="88.896499629999994"/>
    <n v="87.673500059999995"/>
    <n v="88.5"/>
    <n v="60860000"/>
    <n v="1.2229995699999989"/>
    <x v="1"/>
    <x v="1"/>
    <x v="2"/>
  </r>
  <r>
    <x v="5503"/>
    <n v="89.037498470000003"/>
    <n v="89.642997739999998"/>
    <n v="88.831497189999993"/>
    <n v="89.329002380000006"/>
    <n v="66416000"/>
    <n v="0.81150055000000521"/>
    <x v="0"/>
    <x v="1"/>
    <x v="1"/>
  </r>
  <r>
    <x v="5504"/>
    <n v="90.709503170000005"/>
    <n v="90.783500669999995"/>
    <n v="89.936500550000005"/>
    <n v="90.005500789999999"/>
    <n v="84776000"/>
    <n v="0.84700011999998992"/>
    <x v="1"/>
    <x v="0"/>
    <x v="1"/>
  </r>
  <r>
    <x v="5505"/>
    <n v="90.698997500000004"/>
    <n v="91"/>
    <n v="90.255996699999997"/>
    <n v="90.551002499999996"/>
    <n v="68962000"/>
    <n v="0.74400330000000281"/>
    <x v="1"/>
    <x v="1"/>
    <x v="2"/>
  </r>
  <r>
    <x v="5506"/>
    <n v="91.035003660000001"/>
    <n v="91.5"/>
    <n v="90.481002810000007"/>
    <n v="91.335998540000006"/>
    <n v="78522000"/>
    <n v="1.0189971899999932"/>
    <x v="0"/>
    <x v="0"/>
    <x v="0"/>
  </r>
  <r>
    <x v="5507"/>
    <n v="90.943000789999999"/>
    <n v="91.4375"/>
    <n v="90.209999080000003"/>
    <n v="91.03250122"/>
    <n v="72478000"/>
    <n v="1.2275009199999971"/>
    <x v="0"/>
    <x v="1"/>
    <x v="1"/>
  </r>
  <r>
    <x v="5508"/>
    <n v="91.863998409999994"/>
    <n v="91.929000849999994"/>
    <n v="91.259498600000001"/>
    <n v="91.449996949999999"/>
    <n v="72810000"/>
    <n v="0.66950224999999364"/>
    <x v="1"/>
    <x v="1"/>
    <x v="2"/>
  </r>
  <r>
    <x v="5509"/>
    <n v="92.492996219999995"/>
    <n v="92.510002139999997"/>
    <n v="91.255500789999999"/>
    <n v="91.661499019999994"/>
    <n v="75056000"/>
    <n v="1.2545013499999982"/>
    <x v="1"/>
    <x v="0"/>
    <x v="1"/>
  </r>
  <r>
    <x v="5510"/>
    <n v="91.791999820000001"/>
    <n v="92.654502870000002"/>
    <n v="91.588996890000004"/>
    <n v="92.27449799"/>
    <n v="74288000"/>
    <n v="1.0655059799999975"/>
    <x v="0"/>
    <x v="0"/>
    <x v="0"/>
  </r>
  <r>
    <x v="5511"/>
    <n v="92.366500849999994"/>
    <n v="92.400001529999997"/>
    <n v="91.440498349999999"/>
    <n v="92.050003050000001"/>
    <n v="59280000"/>
    <n v="0.95950317999999868"/>
    <x v="1"/>
    <x v="0"/>
    <x v="1"/>
  </r>
  <r>
    <x v="5512"/>
    <n v="92.203498839999995"/>
    <n v="92.497497559999999"/>
    <n v="92.015502929999997"/>
    <n v="92.434997559999999"/>
    <n v="53096000"/>
    <n v="0.48199463000000264"/>
    <x v="0"/>
    <x v="1"/>
    <x v="1"/>
  </r>
  <r>
    <x v="5513"/>
    <n v="92.152999879999996"/>
    <n v="92.574996949999999"/>
    <n v="92.065002440000001"/>
    <n v="92.41999817"/>
    <n v="62288000"/>
    <n v="0.50999450999999851"/>
    <x v="0"/>
    <x v="1"/>
    <x v="1"/>
  </r>
  <r>
    <x v="5514"/>
    <n v="92.243499760000006"/>
    <n v="92.34249878"/>
    <n v="90.944999690000003"/>
    <n v="92.099998470000003"/>
    <n v="74488000"/>
    <n v="1.3974990899999966"/>
    <x v="1"/>
    <x v="0"/>
    <x v="1"/>
  </r>
  <r>
    <x v="5515"/>
    <n v="93.152000430000001"/>
    <n v="93.488502499999996"/>
    <n v="92.400001529999997"/>
    <n v="92.567497250000002"/>
    <n v="60892000"/>
    <n v="1.0885009699999983"/>
    <x v="1"/>
    <x v="0"/>
    <x v="1"/>
  </r>
  <r>
    <x v="5516"/>
    <n v="93.240997309999997"/>
    <n v="93.823501590000006"/>
    <n v="93.022003170000005"/>
    <n v="93.64949799"/>
    <n v="57870000"/>
    <n v="0.80149842000000149"/>
    <x v="0"/>
    <x v="0"/>
    <x v="0"/>
  </r>
  <r>
    <x v="5517"/>
    <n v="93.084503170000005"/>
    <n v="93.541000370000006"/>
    <n v="92.973999019999994"/>
    <n v="93.439498900000004"/>
    <n v="54998000"/>
    <n v="0.56700135000001239"/>
    <x v="0"/>
    <x v="1"/>
    <x v="1"/>
  </r>
  <r>
    <x v="5518"/>
    <n v="94.365501399999999"/>
    <n v="94.420997619999994"/>
    <n v="92.281997680000003"/>
    <n v="92.769996640000002"/>
    <n v="67476000"/>
    <n v="2.1389999399999908"/>
    <x v="1"/>
    <x v="1"/>
    <x v="2"/>
  </r>
  <r>
    <x v="5519"/>
    <n v="96.188499449999995"/>
    <n v="96.462997439999995"/>
    <n v="94.478996280000004"/>
    <n v="94.559997559999999"/>
    <n v="92808000"/>
    <n v="1.9840011599999912"/>
    <x v="1"/>
    <x v="0"/>
    <x v="1"/>
  </r>
  <r>
    <x v="5520"/>
    <n v="95.087501529999997"/>
    <n v="96.484497070000003"/>
    <n v="94.907997129999998"/>
    <n v="96.25"/>
    <n v="73516000"/>
    <n v="1.576499940000005"/>
    <x v="0"/>
    <x v="1"/>
    <x v="1"/>
  </r>
  <r>
    <x v="5521"/>
    <n v="95.112503050000001"/>
    <n v="96.122497559999999"/>
    <n v="95.015502929999997"/>
    <n v="95.849998470000003"/>
    <n v="121982000"/>
    <n v="1.1069946300000026"/>
    <x v="0"/>
    <x v="1"/>
    <x v="1"/>
  </r>
  <r>
    <x v="5522"/>
    <n v="97.531501770000006"/>
    <n v="97.550003050000001"/>
    <n v="94.900001529999997"/>
    <n v="96.449996949999999"/>
    <n v="168652000"/>
    <n v="2.6500015200000036"/>
    <x v="1"/>
    <x v="0"/>
    <x v="1"/>
  </r>
  <r>
    <x v="5523"/>
    <n v="96.921501160000005"/>
    <n v="97.817001340000004"/>
    <n v="96.704498290000004"/>
    <n v="97.449996949999999"/>
    <n v="80426000"/>
    <n v="1.1125030500000008"/>
    <x v="0"/>
    <x v="0"/>
    <x v="0"/>
  </r>
  <r>
    <x v="5524"/>
    <n v="96.325996399999994"/>
    <n v="96.785499569999999"/>
    <n v="95.347503660000001"/>
    <n v="96.504997250000002"/>
    <n v="70120000"/>
    <n v="1.4379959099999979"/>
    <x v="0"/>
    <x v="0"/>
    <x v="0"/>
  </r>
  <r>
    <x v="5525"/>
    <n v="95.575996399999994"/>
    <n v="97.181999210000001"/>
    <n v="95.527496339999999"/>
    <n v="96.654502870000002"/>
    <n v="62340000"/>
    <n v="1.6545028700000017"/>
    <x v="0"/>
    <x v="1"/>
    <x v="1"/>
  </r>
  <r>
    <x v="5526"/>
    <n v="95.041000370000006"/>
    <n v="96.07749939"/>
    <n v="94.093498229999994"/>
    <n v="95.666496280000004"/>
    <n v="79258000"/>
    <n v="1.9840011600000054"/>
    <x v="0"/>
    <x v="1"/>
    <x v="1"/>
  </r>
  <r>
    <x v="5527"/>
    <n v="98.123001099999996"/>
    <n v="98.22000122"/>
    <n v="96.800003050000001"/>
    <n v="97.449996949999999"/>
    <n v="127632000"/>
    <n v="1.4199981699999995"/>
    <x v="1"/>
    <x v="0"/>
    <x v="1"/>
  </r>
  <r>
    <x v="5528"/>
    <n v="97.527496339999999"/>
    <n v="97.949996949999999"/>
    <n v="95.525001529999997"/>
    <n v="95.899002080000002"/>
    <n v="108356000"/>
    <n v="2.4249954200000019"/>
    <x v="1"/>
    <x v="1"/>
    <x v="2"/>
  </r>
  <r>
    <x v="5529"/>
    <n v="96.050003050000001"/>
    <n v="97.45500183"/>
    <n v="95.168998720000005"/>
    <n v="96.999496460000003"/>
    <n v="118042000"/>
    <n v="2.2860031099999958"/>
    <x v="0"/>
    <x v="0"/>
    <x v="0"/>
  </r>
  <r>
    <x v="5530"/>
    <n v="95.888496399999994"/>
    <n v="96.768501279999995"/>
    <n v="95.5"/>
    <n v="95.943496699999997"/>
    <n v="81572000"/>
    <n v="1.2685012799999953"/>
    <x v="0"/>
    <x v="1"/>
    <x v="1"/>
  </r>
  <r>
    <x v="5531"/>
    <n v="94.993499760000006"/>
    <n v="95.47000122"/>
    <n v="93.800003050000001"/>
    <n v="95"/>
    <n v="106166000"/>
    <n v="1.6699981699999995"/>
    <x v="0"/>
    <x v="1"/>
    <x v="1"/>
  </r>
  <r>
    <x v="5532"/>
    <n v="94.499000550000005"/>
    <n v="95.189498900000004"/>
    <n v="92.800003050000001"/>
    <n v="94.900001529999997"/>
    <n v="114360000"/>
    <n v="2.389495850000003"/>
    <x v="0"/>
    <x v="1"/>
    <x v="1"/>
  </r>
  <r>
    <x v="5533"/>
    <n v="91.134002690000003"/>
    <n v="92.327003480000002"/>
    <n v="90.900001529999997"/>
    <n v="91.828002929999997"/>
    <n v="115668000"/>
    <n v="1.4270019500000046"/>
    <x v="0"/>
    <x v="0"/>
    <x v="0"/>
  </r>
  <r>
    <x v="5534"/>
    <n v="92.005996699999997"/>
    <n v="92.622001650000001"/>
    <n v="90.787498470000003"/>
    <n v="91.974998470000003"/>
    <n v="92582000"/>
    <n v="1.8345031799999987"/>
    <x v="1"/>
    <x v="1"/>
    <x v="2"/>
  </r>
  <r>
    <x v="5535"/>
    <n v="93.557502749999998"/>
    <n v="93.721496579999993"/>
    <n v="91.150001529999997"/>
    <n v="91.397499080000003"/>
    <n v="93852000"/>
    <n v="2.5714950499999958"/>
    <x v="1"/>
    <x v="1"/>
    <x v="2"/>
  </r>
  <r>
    <x v="5536"/>
    <n v="95.378501889999995"/>
    <n v="95.875503539999997"/>
    <n v="94.114501950000005"/>
    <n v="94.296997070000003"/>
    <n v="94156000"/>
    <n v="1.7610015899999922"/>
    <x v="1"/>
    <x v="1"/>
    <x v="2"/>
  </r>
  <r>
    <x v="5537"/>
    <n v="93.449996949999999"/>
    <n v="95.526496890000004"/>
    <n v="93.366500849999994"/>
    <n v="94.652496339999999"/>
    <n v="94732000"/>
    <n v="2.15999604000001"/>
    <x v="0"/>
    <x v="0"/>
    <x v="0"/>
  </r>
  <r>
    <x v="5538"/>
    <n v="92.948501590000006"/>
    <n v="93.388999940000005"/>
    <n v="91.777000430000001"/>
    <n v="92.634498600000001"/>
    <n v="75964000"/>
    <n v="1.611999510000004"/>
    <x v="1"/>
    <x v="1"/>
    <x v="2"/>
  </r>
  <r>
    <x v="5539"/>
    <n v="92.875999449999995"/>
    <n v="93.949996949999999"/>
    <n v="92.300003050000001"/>
    <n v="93.739501950000005"/>
    <n v="80102000"/>
    <n v="1.6499938999999983"/>
    <x v="0"/>
    <x v="0"/>
    <x v="0"/>
  </r>
  <r>
    <x v="5540"/>
    <n v="92.984001160000005"/>
    <n v="93.574501040000001"/>
    <n v="92.550003050000001"/>
    <n v="92.588996890000004"/>
    <n v="58732000"/>
    <n v="1.0244979900000004"/>
    <x v="1"/>
    <x v="1"/>
    <x v="2"/>
  </r>
  <r>
    <x v="5541"/>
    <n v="90.774002080000002"/>
    <n v="92.199996949999999"/>
    <n v="90.209999080000003"/>
    <n v="91.829498290000004"/>
    <n v="88486000"/>
    <n v="1.9899978699999963"/>
    <x v="0"/>
    <x v="0"/>
    <x v="0"/>
  </r>
  <r>
    <x v="5542"/>
    <n v="91.164001459999994"/>
    <n v="92.087997439999995"/>
    <n v="90.89250183"/>
    <n v="91.794502260000002"/>
    <n v="67394000"/>
    <n v="1.1954956099999947"/>
    <x v="0"/>
    <x v="0"/>
    <x v="0"/>
  </r>
  <r>
    <x v="5543"/>
    <n v="91.821502690000003"/>
    <n v="92.463500980000006"/>
    <n v="91.367500309999997"/>
    <n v="91.637496949999999"/>
    <n v="64000000"/>
    <n v="1.0960006700000093"/>
    <x v="1"/>
    <x v="1"/>
    <x v="2"/>
  </r>
  <r>
    <x v="5544"/>
    <n v="90.959503170000005"/>
    <n v="91.5"/>
    <n v="90.376502990000006"/>
    <n v="91.155998229999994"/>
    <n v="85580000"/>
    <n v="1.1234970099999941"/>
    <x v="0"/>
    <x v="0"/>
    <x v="0"/>
  </r>
  <r>
    <x v="5545"/>
    <n v="90.816001889999995"/>
    <n v="91.473503109999996"/>
    <n v="90.391502380000006"/>
    <n v="91.27449799"/>
    <n v="62938000"/>
    <n v="1.0820007299999901"/>
    <x v="0"/>
    <x v="1"/>
    <x v="1"/>
  </r>
  <r>
    <x v="5546"/>
    <n v="88.753501889999995"/>
    <n v="89.779502870000002"/>
    <n v="88.635002139999997"/>
    <n v="89.500503539999997"/>
    <n v="92376000"/>
    <n v="1.1445007300000043"/>
    <x v="0"/>
    <x v="1"/>
    <x v="1"/>
  </r>
  <r>
    <x v="5547"/>
    <n v="84.634498600000001"/>
    <n v="88.314498900000004"/>
    <n v="83.599998470000003"/>
    <n v="88.000503539999997"/>
    <n v="181974000"/>
    <n v="4.7145004300000011"/>
    <x v="0"/>
    <x v="0"/>
    <x v="0"/>
  </r>
  <r>
    <x v="5548"/>
    <n v="86.477996829999995"/>
    <n v="86.541000370000006"/>
    <n v="84.044502260000002"/>
    <n v="84.96199799"/>
    <n v="113582000"/>
    <n v="2.4964981100000045"/>
    <x v="1"/>
    <x v="0"/>
    <x v="1"/>
  </r>
  <r>
    <x v="5549"/>
    <n v="86.925003050000001"/>
    <n v="87.599998470000003"/>
    <n v="85.762496949999999"/>
    <n v="87.480003359999998"/>
    <n v="84796000"/>
    <n v="1.8375015200000036"/>
    <x v="0"/>
    <x v="0"/>
    <x v="0"/>
  </r>
  <r>
    <x v="5550"/>
    <n v="87.718002319999997"/>
    <n v="88"/>
    <n v="86.306503300000003"/>
    <n v="86.885498049999995"/>
    <n v="73786000"/>
    <n v="1.6934966999999972"/>
    <x v="1"/>
    <x v="1"/>
    <x v="2"/>
  </r>
  <r>
    <x v="5551"/>
    <n v="90.201499940000005"/>
    <n v="90.3125"/>
    <n v="87.974502560000005"/>
    <n v="88.184997559999999"/>
    <n v="96164000"/>
    <n v="2.3379974399999952"/>
    <x v="1"/>
    <x v="1"/>
    <x v="2"/>
  </r>
  <r>
    <x v="5552"/>
    <n v="93.031501770000006"/>
    <n v="94.243499760000006"/>
    <n v="90.900001529999997"/>
    <n v="91.099998470000003"/>
    <n v="107420000"/>
    <n v="3.3434982300000087"/>
    <x v="1"/>
    <x v="0"/>
    <x v="1"/>
  </r>
  <r>
    <x v="5553"/>
    <n v="93.184997559999999"/>
    <n v="94.684997559999999"/>
    <n v="92.900001529999997"/>
    <n v="94.162498470000003"/>
    <n v="80854000"/>
    <n v="1.7849960300000021"/>
    <x v="0"/>
    <x v="0"/>
    <x v="0"/>
  </r>
  <r>
    <x v="5554"/>
    <n v="92.765998839999995"/>
    <n v="93.25"/>
    <n v="92.219001770000006"/>
    <n v="92.698997500000004"/>
    <n v="53566000"/>
    <n v="1.0309982299999945"/>
    <x v="1"/>
    <x v="1"/>
    <x v="2"/>
  </r>
  <r>
    <x v="5555"/>
    <n v="93.51499939"/>
    <n v="94.154502870000002"/>
    <n v="93.111000059999995"/>
    <n v="93.335998540000006"/>
    <n v="55916000"/>
    <n v="1.0435028100000068"/>
    <x v="1"/>
    <x v="1"/>
    <x v="2"/>
  </r>
  <r>
    <x v="5556"/>
    <n v="93.483497619999994"/>
    <n v="93.800003050000001"/>
    <n v="92.949996949999999"/>
    <n v="93.199996949999999"/>
    <n v="57024000"/>
    <n v="0.85000610000000165"/>
    <x v="1"/>
    <x v="0"/>
    <x v="1"/>
  </r>
  <r>
    <x v="5557"/>
    <n v="94.301498409999994"/>
    <n v="94.784500120000004"/>
    <n v="93.772499080000003"/>
    <n v="93.824996949999999"/>
    <n v="52686000"/>
    <n v="1.0120010400000012"/>
    <x v="1"/>
    <x v="1"/>
    <x v="2"/>
  </r>
  <r>
    <x v="5558"/>
    <n v="95.068496699999997"/>
    <n v="96.083503719999996"/>
    <n v="94.989501950000005"/>
    <n v="95.067497250000002"/>
    <n v="77914000"/>
    <n v="1.0940017699999913"/>
    <x v="1"/>
    <x v="0"/>
    <x v="1"/>
  </r>
  <r>
    <x v="5559"/>
    <n v="95.439498900000004"/>
    <n v="95.978996280000004"/>
    <n v="94.623497009999994"/>
    <n v="95.391998290000004"/>
    <n v="57906000"/>
    <n v="1.3554992700000099"/>
    <x v="1"/>
    <x v="1"/>
    <x v="2"/>
  </r>
  <r>
    <x v="5560"/>
    <n v="95.909500120000004"/>
    <n v="96.760002139999997"/>
    <n v="95.290000919999997"/>
    <n v="96.666496280000004"/>
    <n v="64344000"/>
    <n v="1.4700012200000003"/>
    <x v="0"/>
    <x v="1"/>
    <x v="1"/>
  </r>
  <r>
    <x v="5561"/>
    <n v="95.565002440000001"/>
    <n v="96.29750061"/>
    <n v="95.378997799999993"/>
    <n v="95.805000309999997"/>
    <n v="78672000"/>
    <n v="0.91850281000000678"/>
    <x v="0"/>
    <x v="0"/>
    <x v="0"/>
  </r>
  <r>
    <x v="5562"/>
    <n v="95.694999690000003"/>
    <n v="95.843002319999997"/>
    <n v="95.065002440000001"/>
    <n v="95.63300323"/>
    <n v="45660000"/>
    <n v="0.77799987999999587"/>
    <x v="1"/>
    <x v="1"/>
    <x v="2"/>
  </r>
  <r>
    <x v="5563"/>
    <n v="93.913497919999998"/>
    <n v="95.819503780000005"/>
    <n v="93.621002200000007"/>
    <n v="95.592002870000002"/>
    <n v="60246000"/>
    <n v="2.1985015799999985"/>
    <x v="0"/>
    <x v="0"/>
    <x v="0"/>
  </r>
  <r>
    <x v="5564"/>
    <n v="94.891502380000006"/>
    <n v="95.190002440000001"/>
    <n v="94.365997309999997"/>
    <n v="94.624000550000005"/>
    <n v="48838000"/>
    <n v="0.82400513000000331"/>
    <x v="1"/>
    <x v="0"/>
    <x v="1"/>
  </r>
  <r>
    <x v="5565"/>
    <n v="95.213996890000004"/>
    <n v="95.561996460000003"/>
    <n v="94.902000430000001"/>
    <n v="95.099998470000003"/>
    <n v="42834000"/>
    <n v="0.65999603000000207"/>
    <x v="1"/>
    <x v="1"/>
    <x v="2"/>
  </r>
  <r>
    <x v="5566"/>
    <n v="94.681503300000003"/>
    <n v="95.647003170000005"/>
    <n v="94.199996949999999"/>
    <n v="95.45500183"/>
    <n v="60748000"/>
    <n v="1.4470062200000058"/>
    <x v="0"/>
    <x v="1"/>
    <x v="1"/>
  </r>
  <r>
    <x v="5567"/>
    <n v="96.109497070000003"/>
    <n v="96.490997309999997"/>
    <n v="95.733001709999996"/>
    <n v="96.149002080000002"/>
    <n v="63842000"/>
    <n v="0.75799560000000099"/>
    <x v="0"/>
    <x v="0"/>
    <x v="0"/>
  </r>
  <r>
    <x v="5568"/>
    <n v="96.715499879999996"/>
    <n v="96.739501950000005"/>
    <n v="95.331497189999993"/>
    <n v="95.969001770000006"/>
    <n v="52918000"/>
    <n v="1.4080047600000114"/>
    <x v="1"/>
    <x v="0"/>
    <x v="1"/>
  </r>
  <r>
    <x v="5569"/>
    <n v="96.949996949999999"/>
    <n v="97.079498290000004"/>
    <n v="96.525001529999997"/>
    <n v="96.794502260000002"/>
    <n v="33806000"/>
    <n v="0.55449676000000636"/>
    <x v="1"/>
    <x v="1"/>
    <x v="2"/>
  </r>
  <r>
    <x v="5570"/>
    <n v="97.145500179999999"/>
    <n v="97.29499817"/>
    <n v="96.26499939"/>
    <n v="96.430000309999997"/>
    <n v="52568000"/>
    <n v="1.0299987799999997"/>
    <x v="1"/>
    <x v="1"/>
    <x v="2"/>
  </r>
  <r>
    <x v="5571"/>
    <n v="97.615997309999997"/>
    <n v="97.800003050000001"/>
    <n v="96.412498470000003"/>
    <n v="96.706001279999995"/>
    <n v="57668000"/>
    <n v="1.3875045799999981"/>
    <x v="1"/>
    <x v="1"/>
    <x v="2"/>
  </r>
  <r>
    <x v="5572"/>
    <n v="99.415000919999997"/>
    <n v="99.500503539999997"/>
    <n v="97.174003600000006"/>
    <n v="97.38999939"/>
    <n v="86914000"/>
    <n v="2.3264999399999908"/>
    <x v="1"/>
    <x v="1"/>
    <x v="2"/>
  </r>
  <r>
    <x v="5573"/>
    <n v="100.8704987"/>
    <n v="101.2470016"/>
    <n v="99.769996640000002"/>
    <n v="99.825500489999996"/>
    <n v="98638000"/>
    <n v="1.4770049600000021"/>
    <x v="1"/>
    <x v="0"/>
    <x v="1"/>
  </r>
  <r>
    <x v="5574"/>
    <n v="100.0534973"/>
    <n v="101.7900009"/>
    <n v="99.76499939"/>
    <n v="101.2809982"/>
    <n v="86356000"/>
    <n v="2.0250015099999956"/>
    <x v="0"/>
    <x v="0"/>
    <x v="0"/>
  </r>
  <r>
    <x v="5575"/>
    <n v="100.5500031"/>
    <n v="100.8499985"/>
    <n v="100.1934967"/>
    <n v="100.4134979"/>
    <n v="50186000"/>
    <n v="0.65650180000000091"/>
    <x v="1"/>
    <x v="1"/>
    <x v="2"/>
  </r>
  <r>
    <x v="5576"/>
    <n v="101.0494995"/>
    <n v="101.1449966"/>
    <n v="100.07749939999999"/>
    <n v="101.0699997"/>
    <n v="59626000"/>
    <n v="1.0674972000000054"/>
    <x v="0"/>
    <x v="0"/>
    <x v="0"/>
  </r>
  <r>
    <x v="5577"/>
    <n v="100.4950027"/>
    <n v="101.3160019"/>
    <n v="100.060997"/>
    <n v="100.5289993"/>
    <n v="52364000"/>
    <n v="1.255004900000003"/>
    <x v="0"/>
    <x v="0"/>
    <x v="0"/>
  </r>
  <r>
    <x v="5578"/>
    <n v="99.601501459999994"/>
    <n v="100.5999985"/>
    <n v="99.601501459999994"/>
    <n v="100.3525009"/>
    <n v="51176000"/>
    <n v="0.99849704000000372"/>
    <x v="0"/>
    <x v="1"/>
    <x v="1"/>
  </r>
  <r>
    <x v="5579"/>
    <n v="98.894996640000002"/>
    <n v="99.375"/>
    <n v="97.57749939"/>
    <n v="99.000503539999997"/>
    <n v="69738000"/>
    <n v="1.7975006100000002"/>
    <x v="0"/>
    <x v="0"/>
    <x v="0"/>
  </r>
  <r>
    <x v="5580"/>
    <n v="98.225997919999998"/>
    <n v="99.800003050000001"/>
    <n v="98.111503600000006"/>
    <n v="99.560501099999996"/>
    <n v="63712000"/>
    <n v="1.6884994499999948"/>
    <x v="0"/>
    <x v="0"/>
    <x v="0"/>
  </r>
  <r>
    <x v="5581"/>
    <n v="99.281501770000006"/>
    <n v="99.449996949999999"/>
    <n v="97.91300201"/>
    <n v="98.556999210000001"/>
    <n v="58000000"/>
    <n v="1.5369949399999996"/>
    <x v="1"/>
    <x v="0"/>
    <x v="1"/>
  </r>
  <r>
    <x v="5582"/>
    <n v="99.724502560000005"/>
    <n v="99.889503480000002"/>
    <n v="98.656501770000006"/>
    <n v="99.799499510000004"/>
    <n v="54070000"/>
    <n v="1.2330017099999964"/>
    <x v="0"/>
    <x v="0"/>
    <x v="0"/>
  </r>
  <r>
    <x v="5583"/>
    <n v="100.0404968"/>
    <n v="100.0650024"/>
    <n v="98.293502810000007"/>
    <n v="98.464996339999999"/>
    <n v="52626000"/>
    <n v="1.7714995899999906"/>
    <x v="1"/>
    <x v="1"/>
    <x v="2"/>
  </r>
  <r>
    <x v="5584"/>
    <n v="98.691001889999995"/>
    <n v="100.0599976"/>
    <n v="98.636001590000006"/>
    <n v="100.0500031"/>
    <n v="82730000"/>
    <n v="1.4239960099999962"/>
    <x v="0"/>
    <x v="1"/>
    <x v="1"/>
  </r>
  <r>
    <x v="5585"/>
    <n v="97.152496339999999"/>
    <n v="97.54499817"/>
    <n v="96.22550201"/>
    <n v="97.099998470000003"/>
    <n v="98542000"/>
    <n v="1.3194961599999999"/>
    <x v="1"/>
    <x v="0"/>
    <x v="1"/>
  </r>
  <r>
    <x v="5586"/>
    <n v="95.622497559999999"/>
    <n v="96.611503600000006"/>
    <n v="94.527000430000001"/>
    <n v="96.5"/>
    <n v="89864000"/>
    <n v="2.084503170000005"/>
    <x v="0"/>
    <x v="0"/>
    <x v="0"/>
  </r>
  <r>
    <x v="5587"/>
    <n v="94.926498409999994"/>
    <n v="95.494499210000001"/>
    <n v="94.174003600000006"/>
    <n v="94.555999760000006"/>
    <n v="58218000"/>
    <n v="1.3204956099999947"/>
    <x v="1"/>
    <x v="1"/>
    <x v="2"/>
  </r>
  <r>
    <x v="5588"/>
    <n v="93.338996890000004"/>
    <n v="94.977500919999997"/>
    <n v="92.472000120000004"/>
    <n v="94.905502319999997"/>
    <n v="89414000"/>
    <n v="2.505500799999993"/>
    <x v="0"/>
    <x v="1"/>
    <x v="1"/>
  </r>
  <r>
    <x v="5589"/>
    <n v="92.765998839999995"/>
    <n v="94.896003719999996"/>
    <n v="92.200500489999996"/>
    <n v="93.585998540000006"/>
    <n v="94266000"/>
    <n v="2.6955032299999999"/>
    <x v="0"/>
    <x v="1"/>
    <x v="1"/>
  </r>
  <r>
    <x v="5590"/>
    <n v="91.162002560000005"/>
    <n v="92.318000789999999"/>
    <n v="90.401000980000006"/>
    <n v="92.253501889999995"/>
    <n v="99124000"/>
    <n v="1.916999809999993"/>
    <x v="0"/>
    <x v="1"/>
    <x v="1"/>
  </r>
  <r>
    <x v="5591"/>
    <n v="88.256500239999994"/>
    <n v="89.433502200000007"/>
    <n v="87.439002990000006"/>
    <n v="88.511001590000006"/>
    <n v="121164000"/>
    <n v="1.9944992100000007"/>
    <x v="0"/>
    <x v="0"/>
    <x v="0"/>
  </r>
  <r>
    <x v="5592"/>
    <n v="89.391502380000006"/>
    <n v="89.688499449999995"/>
    <n v="87.66999817"/>
    <n v="89.611503600000006"/>
    <n v="101406000"/>
    <n v="2.0185012799999953"/>
    <x v="0"/>
    <x v="0"/>
    <x v="0"/>
  </r>
  <r>
    <x v="5593"/>
    <n v="89.66999817"/>
    <n v="89.946502690000003"/>
    <n v="87.849998470000003"/>
    <n v="88.699501040000001"/>
    <n v="90538000"/>
    <n v="2.0965042199999999"/>
    <x v="1"/>
    <x v="0"/>
    <x v="1"/>
  </r>
  <r>
    <x v="5594"/>
    <n v="91.644500730000004"/>
    <n v="91.712997439999995"/>
    <n v="89.905502319999997"/>
    <n v="90.300003050000001"/>
    <n v="74024000"/>
    <n v="1.8074951199999987"/>
    <x v="1"/>
    <x v="0"/>
    <x v="1"/>
  </r>
  <r>
    <x v="5595"/>
    <n v="90.378997799999993"/>
    <n v="91.55449677"/>
    <n v="90.111000059999995"/>
    <n v="91.447502139999997"/>
    <n v="57596000"/>
    <n v="1.4434967100000051"/>
    <x v="0"/>
    <x v="1"/>
    <x v="1"/>
  </r>
  <r>
    <x v="5596"/>
    <n v="89.246002200000007"/>
    <n v="90.049003600000006"/>
    <n v="88.849998470000003"/>
    <n v="89.799499510000004"/>
    <n v="58110000"/>
    <n v="1.1990051300000033"/>
    <x v="0"/>
    <x v="1"/>
    <x v="1"/>
  </r>
  <r>
    <x v="5597"/>
    <n v="91.217002870000002"/>
    <n v="91.58699799"/>
    <n v="89"/>
    <n v="89.150001529999997"/>
    <n v="79880000"/>
    <n v="2.5869979900000004"/>
    <x v="1"/>
    <x v="1"/>
    <x v="2"/>
  </r>
  <r>
    <x v="5598"/>
    <n v="88.14800262"/>
    <n v="89.78250122"/>
    <n v="87.861000059999995"/>
    <n v="89.650497439999995"/>
    <n v="97872000"/>
    <n v="1.9215011600000054"/>
    <x v="0"/>
    <x v="0"/>
    <x v="0"/>
  </r>
  <r>
    <x v="5599"/>
    <n v="88.805999760000006"/>
    <n v="89.400001529999997"/>
    <n v="88.097999569999999"/>
    <n v="89.099502560000005"/>
    <n v="75182000"/>
    <n v="1.3020019599999983"/>
    <x v="0"/>
    <x v="0"/>
    <x v="0"/>
  </r>
  <r>
    <x v="5600"/>
    <n v="89.628501889999995"/>
    <n v="90.145500179999999"/>
    <n v="89.227500919999997"/>
    <n v="89.644500730000004"/>
    <n v="60360000"/>
    <n v="0.91799926000000198"/>
    <x v="0"/>
    <x v="0"/>
    <x v="0"/>
  </r>
  <r>
    <x v="5601"/>
    <n v="90.805999760000006"/>
    <n v="91.300003050000001"/>
    <n v="90.630500789999999"/>
    <n v="90.903999330000005"/>
    <n v="56326000"/>
    <n v="0.66950226000000157"/>
    <x v="0"/>
    <x v="0"/>
    <x v="0"/>
  </r>
  <r>
    <x v="5602"/>
    <n v="90.069000239999994"/>
    <n v="90.841003420000007"/>
    <n v="89.994003300000003"/>
    <n v="90.724998470000003"/>
    <n v="38590000"/>
    <n v="0.84700012000000413"/>
    <x v="0"/>
    <x v="1"/>
    <x v="1"/>
  </r>
  <r>
    <x v="5603"/>
    <n v="91.177001950000005"/>
    <n v="91.478996280000004"/>
    <n v="90.75"/>
    <n v="90.969497680000003"/>
    <n v="40636000"/>
    <n v="0.72899628000000405"/>
    <x v="1"/>
    <x v="1"/>
    <x v="2"/>
  </r>
  <r>
    <x v="5604"/>
    <n v="90.233001709999996"/>
    <n v="91.470497129999998"/>
    <n v="90.004997250000002"/>
    <n v="91.400001529999997"/>
    <n v="53070000"/>
    <n v="1.4654998799999959"/>
    <x v="0"/>
    <x v="1"/>
    <x v="1"/>
  </r>
  <r>
    <x v="5605"/>
    <n v="87.481002810000007"/>
    <n v="90.245002749999998"/>
    <n v="87.261497500000004"/>
    <n v="89.651496890000004"/>
    <n v="105416000"/>
    <n v="2.9835052499999932"/>
    <x v="0"/>
    <x v="0"/>
    <x v="0"/>
  </r>
  <r>
    <x v="5606"/>
    <n v="88.443496699999997"/>
    <n v="88.5"/>
    <n v="87.175498959999999"/>
    <n v="88.345497129999998"/>
    <n v="61600000"/>
    <n v="1.3245010400000012"/>
    <x v="1"/>
    <x v="0"/>
    <x v="1"/>
  </r>
  <r>
    <x v="5607"/>
    <n v="88.091499330000005"/>
    <n v="88.97000122"/>
    <n v="87.333999629999994"/>
    <n v="88.786499019999994"/>
    <n v="60394000"/>
    <n v="1.6360015900000064"/>
    <x v="0"/>
    <x v="0"/>
    <x v="0"/>
  </r>
  <r>
    <x v="5608"/>
    <n v="88.212501529999997"/>
    <n v="88.392997739999998"/>
    <n v="87.20249939"/>
    <n v="87.75"/>
    <n v="48394000"/>
    <n v="1.1904983499999986"/>
    <x v="1"/>
    <x v="1"/>
    <x v="2"/>
  </r>
  <r>
    <x v="5609"/>
    <n v="89.319999690000003"/>
    <n v="89.927497860000003"/>
    <n v="88.862503050000001"/>
    <n v="89.150001529999997"/>
    <n v="60302000"/>
    <n v="1.0649948100000017"/>
    <x v="1"/>
    <x v="1"/>
    <x v="2"/>
  </r>
  <r>
    <x v="5610"/>
    <n v="88.814498900000004"/>
    <n v="89.986999510000004"/>
    <n v="88.228500370000006"/>
    <n v="89.874496460000003"/>
    <n v="61174000"/>
    <n v="1.7584991399999979"/>
    <x v="0"/>
    <x v="1"/>
    <x v="1"/>
  </r>
  <r>
    <x v="5611"/>
    <n v="89.49199677"/>
    <n v="90.040000919999997"/>
    <n v="88.400001529999997"/>
    <n v="88.5"/>
    <n v="70860000"/>
    <n v="1.6399993899999998"/>
    <x v="1"/>
    <x v="0"/>
    <x v="1"/>
  </r>
  <r>
    <x v="5612"/>
    <n v="90.030998229999994"/>
    <n v="90.381500239999994"/>
    <n v="89.811500550000005"/>
    <n v="90.25"/>
    <n v="46482000"/>
    <n v="0.56999968999998885"/>
    <x v="0"/>
    <x v="1"/>
    <x v="1"/>
  </r>
  <r>
    <x v="5613"/>
    <n v="92.036003109999996"/>
    <n v="92.099998470000003"/>
    <n v="90.778999330000005"/>
    <n v="91.097503660000001"/>
    <n v="66216000"/>
    <n v="1.3209991399999979"/>
    <x v="1"/>
    <x v="0"/>
    <x v="1"/>
  </r>
  <r>
    <x v="5614"/>
    <n v="91.675498959999999"/>
    <n v="92.03250122"/>
    <n v="91.319999690000003"/>
    <n v="91.911003109999996"/>
    <n v="49938000"/>
    <n v="0.71250152999999727"/>
    <x v="0"/>
    <x v="1"/>
    <x v="1"/>
  </r>
  <r>
    <x v="5615"/>
    <n v="91.567497250000002"/>
    <n v="92.5"/>
    <n v="91.230499269999996"/>
    <n v="92.050003050000001"/>
    <n v="59990000"/>
    <n v="1.2695007300000043"/>
    <x v="0"/>
    <x v="0"/>
    <x v="0"/>
  </r>
  <r>
    <x v="5616"/>
    <n v="91.027496339999999"/>
    <n v="91.290496829999995"/>
    <n v="90.266998290000004"/>
    <n v="91.137496949999999"/>
    <n v="52278000"/>
    <n v="1.0234985399999914"/>
    <x v="0"/>
    <x v="0"/>
    <x v="0"/>
  </r>
  <r>
    <x v="5617"/>
    <n v="91.14949799"/>
    <n v="91.670997619999994"/>
    <n v="90.454002380000006"/>
    <n v="90.607002260000002"/>
    <n v="48656000"/>
    <n v="1.2169952399999886"/>
    <x v="1"/>
    <x v="1"/>
    <x v="2"/>
  </r>
  <r>
    <x v="5618"/>
    <n v="92.177497860000003"/>
    <n v="92.682998659999996"/>
    <n v="91.713996890000004"/>
    <n v="91.881500239999994"/>
    <n v="56470000"/>
    <n v="0.96900176999999132"/>
    <x v="1"/>
    <x v="0"/>
    <x v="1"/>
  </r>
  <r>
    <x v="5619"/>
    <n v="91.967002870000002"/>
    <n v="92.305999760000006"/>
    <n v="91.758499150000006"/>
    <n v="92.10050201"/>
    <n v="39426000"/>
    <n v="0.54750061000000017"/>
    <x v="0"/>
    <x v="1"/>
    <x v="1"/>
  </r>
  <r>
    <x v="5620"/>
    <n v="90.391998290000004"/>
    <n v="91.284500120000004"/>
    <n v="90.010002139999997"/>
    <n v="91.200996399999994"/>
    <n v="73510000"/>
    <n v="1.2744979800000067"/>
    <x v="0"/>
    <x v="0"/>
    <x v="0"/>
  </r>
  <r>
    <x v="5621"/>
    <n v="91.127502440000001"/>
    <n v="91.199501040000001"/>
    <n v="90.20500183"/>
    <n v="90.353996280000004"/>
    <n v="39648000"/>
    <n v="0.99449921000000074"/>
    <x v="1"/>
    <x v="1"/>
    <x v="2"/>
  </r>
  <r>
    <x v="5622"/>
    <n v="90.873001099999996"/>
    <n v="91.102996829999995"/>
    <n v="89.775001529999997"/>
    <n v="90.85199738"/>
    <n v="50112000"/>
    <n v="1.3279952999999978"/>
    <x v="1"/>
    <x v="0"/>
    <x v="1"/>
  </r>
  <r>
    <x v="5623"/>
    <n v="91.074996949999999"/>
    <n v="91.628501889999995"/>
    <n v="90.894996640000002"/>
    <n v="91.051002499999996"/>
    <n v="40630000"/>
    <n v="0.73350524999999323"/>
    <x v="1"/>
    <x v="1"/>
    <x v="2"/>
  </r>
  <r>
    <x v="5624"/>
    <n v="89.708000179999999"/>
    <n v="91.531501770000006"/>
    <n v="89.045997619999994"/>
    <n v="91.08550262"/>
    <n v="106838000"/>
    <n v="2.4855041500000112"/>
    <x v="0"/>
    <x v="0"/>
    <x v="0"/>
  </r>
  <r>
    <x v="5625"/>
    <n v="89.26499939"/>
    <n v="89.635002139999997"/>
    <n v="88.365997309999997"/>
    <n v="88.849998470000003"/>
    <n v="58446000"/>
    <n v="1.2690048300000001"/>
    <x v="1"/>
    <x v="1"/>
    <x v="2"/>
  </r>
  <r>
    <x v="5626"/>
    <n v="87.080497739999998"/>
    <n v="89.785499569999999"/>
    <n v="86.777496339999999"/>
    <n v="89.530502319999997"/>
    <n v="92320000"/>
    <n v="3.0080032299999999"/>
    <x v="0"/>
    <x v="0"/>
    <x v="0"/>
  </r>
  <r>
    <x v="5627"/>
    <n v="88.416496280000004"/>
    <n v="88.650001529999997"/>
    <n v="86.150001529999997"/>
    <n v="87.367996219999995"/>
    <n v="69864000"/>
    <n v="2.5"/>
    <x v="1"/>
    <x v="1"/>
    <x v="2"/>
  </r>
  <r>
    <x v="5628"/>
    <n v="86.99199677"/>
    <n v="88.168502810000007"/>
    <n v="86.574996949999999"/>
    <n v="88.139503480000002"/>
    <n v="70736000"/>
    <n v="1.5935058600000076"/>
    <x v="0"/>
    <x v="1"/>
    <x v="1"/>
  </r>
  <r>
    <x v="5629"/>
    <n v="86.272499080000003"/>
    <n v="87.456001279999995"/>
    <n v="85.691001889999995"/>
    <n v="87.400001529999997"/>
    <n v="78144000"/>
    <n v="1.7649993899999998"/>
    <x v="0"/>
    <x v="0"/>
    <x v="0"/>
  </r>
  <r>
    <x v="5630"/>
    <n v="86.795501709999996"/>
    <n v="86.873001099999996"/>
    <n v="85.460998540000006"/>
    <n v="86.349502560000005"/>
    <n v="52894000"/>
    <n v="1.4120025599999906"/>
    <x v="1"/>
    <x v="1"/>
    <x v="2"/>
  </r>
  <r>
    <x v="5631"/>
    <n v="86.78250122"/>
    <n v="87.77999878"/>
    <n v="86.420501709999996"/>
    <n v="87.300003050000001"/>
    <n v="61690000"/>
    <n v="1.3594970700000033"/>
    <x v="0"/>
    <x v="1"/>
    <x v="1"/>
  </r>
  <r>
    <x v="5632"/>
    <n v="85.661499019999994"/>
    <n v="86.444503780000005"/>
    <n v="85.25"/>
    <n v="86.387001040000001"/>
    <n v="66022000"/>
    <n v="1.1945037800000051"/>
    <x v="0"/>
    <x v="1"/>
    <x v="1"/>
  </r>
  <r>
    <x v="5633"/>
    <n v="86.221000669999995"/>
    <n v="86.25"/>
    <n v="84.252998349999999"/>
    <n v="85.650001529999997"/>
    <n v="69364000"/>
    <n v="1.9970016500000014"/>
    <x v="1"/>
    <x v="0"/>
    <x v="1"/>
  </r>
  <r>
    <x v="5634"/>
    <n v="86.98249817"/>
    <n v="87.028999330000005"/>
    <n v="85.961502080000002"/>
    <n v="86.301002499999996"/>
    <n v="49438000"/>
    <n v="1.0674972500000024"/>
    <x v="1"/>
    <x v="0"/>
    <x v="1"/>
  </r>
  <r>
    <x v="5635"/>
    <n v="86.63300323"/>
    <n v="87.391502380000006"/>
    <n v="86.184997559999999"/>
    <n v="86.581497189999993"/>
    <n v="43094000"/>
    <n v="1.2065048200000064"/>
    <x v="1"/>
    <x v="1"/>
    <x v="2"/>
  </r>
  <r>
    <x v="5636"/>
    <n v="85.275497439999995"/>
    <n v="86.349998470000003"/>
    <n v="85.25"/>
    <n v="86.124496460000003"/>
    <n v="50840000"/>
    <n v="1.0999984700000027"/>
    <x v="0"/>
    <x v="0"/>
    <x v="0"/>
  </r>
  <r>
    <x v="5637"/>
    <n v="86.099502560000005"/>
    <n v="86.497497559999999"/>
    <n v="85.718002319999997"/>
    <n v="85.980499269999996"/>
    <n v="40870000"/>
    <n v="0.77949524000000281"/>
    <x v="1"/>
    <x v="1"/>
    <x v="2"/>
  </r>
  <r>
    <x v="5638"/>
    <n v="86.013000489999996"/>
    <n v="86.91449738"/>
    <n v="85.6875"/>
    <n v="86.262001040000001"/>
    <n v="51504000"/>
    <n v="1.2269973800000002"/>
    <x v="0"/>
    <x v="1"/>
    <x v="1"/>
  </r>
  <r>
    <x v="5639"/>
    <n v="86.596000669999995"/>
    <n v="87.272499080000003"/>
    <n v="86.492996219999995"/>
    <n v="87.146003719999996"/>
    <n v="65100000"/>
    <n v="0.77950286000000801"/>
    <x v="0"/>
    <x v="0"/>
    <x v="0"/>
  </r>
  <r>
    <x v="5640"/>
    <n v="86.821502690000003"/>
    <n v="87.094497680000003"/>
    <n v="86.099998470000003"/>
    <n v="86.44550323"/>
    <n v="38204000"/>
    <n v="0.99449921000000074"/>
    <x v="1"/>
    <x v="1"/>
    <x v="2"/>
  </r>
  <r>
    <x v="5641"/>
    <n v="88.369003300000003"/>
    <n v="88.822502139999997"/>
    <n v="87.030998229999994"/>
    <n v="87.107002260000002"/>
    <n v="62234000"/>
    <n v="1.791503910000003"/>
    <x v="1"/>
    <x v="0"/>
    <x v="1"/>
  </r>
  <r>
    <x v="5642"/>
    <n v="88.871498110000005"/>
    <n v="89.311996460000003"/>
    <n v="88.526000980000006"/>
    <n v="88.666496280000004"/>
    <n v="55268000"/>
    <n v="0.78599547999999686"/>
    <x v="1"/>
    <x v="0"/>
    <x v="1"/>
  </r>
  <r>
    <x v="5643"/>
    <n v="89.374000550000005"/>
    <n v="89.942497250000002"/>
    <n v="89.100997919999998"/>
    <n v="89.824501040000001"/>
    <n v="52948000"/>
    <n v="0.84149933000000487"/>
    <x v="0"/>
    <x v="1"/>
    <x v="1"/>
  </r>
  <r>
    <x v="5644"/>
    <n v="87.875503539999997"/>
    <n v="89.698997500000004"/>
    <n v="87.459999080000003"/>
    <n v="89.38999939"/>
    <n v="67250000"/>
    <n v="2.2389984200000015"/>
    <x v="0"/>
    <x v="0"/>
    <x v="0"/>
  </r>
  <r>
    <x v="5645"/>
    <n v="89.282997129999998"/>
    <n v="89.293998720000005"/>
    <n v="88.25"/>
    <n v="88.483001709999996"/>
    <n v="42608000"/>
    <n v="1.0439987200000047"/>
    <x v="1"/>
    <x v="0"/>
    <x v="1"/>
  </r>
  <r>
    <x v="5646"/>
    <n v="88.286499019999994"/>
    <n v="89.488998409999994"/>
    <n v="88.099998470000003"/>
    <n v="89.40750122"/>
    <n v="42234000"/>
    <n v="1.3889999399999908"/>
    <x v="0"/>
    <x v="1"/>
    <x v="1"/>
  </r>
  <r>
    <x v="5647"/>
    <n v="88.108497619999994"/>
    <n v="88.502502440000001"/>
    <n v="87.099998470000003"/>
    <n v="88.065002440000001"/>
    <n v="42764000"/>
    <n v="1.4025039699999979"/>
    <x v="1"/>
    <x v="1"/>
    <x v="2"/>
  </r>
  <r>
    <x v="5648"/>
    <n v="89.039001459999994"/>
    <n v="89.416999820000001"/>
    <n v="88.013496399999994"/>
    <n v="88.55449677"/>
    <n v="88922000"/>
    <n v="1.4035034200000069"/>
    <x v="1"/>
    <x v="1"/>
    <x v="2"/>
  </r>
  <r>
    <x v="5649"/>
    <n v="88.066497799999993"/>
    <n v="88.21050262"/>
    <n v="84.75"/>
    <n v="84.877502440000001"/>
    <n v="192528000"/>
    <n v="3.4605026199999998"/>
    <x v="1"/>
    <x v="0"/>
    <x v="1"/>
  </r>
  <r>
    <x v="5650"/>
    <n v="88.853996280000004"/>
    <n v="88.934997559999999"/>
    <n v="87.125"/>
    <n v="87.402999879999996"/>
    <n v="74178000"/>
    <n v="1.8099975599999993"/>
    <x v="1"/>
    <x v="0"/>
    <x v="1"/>
  </r>
  <r>
    <x v="5651"/>
    <n v="88.135498049999995"/>
    <n v="88.849998470000003"/>
    <n v="87.790496829999995"/>
    <n v="88.740501399999999"/>
    <n v="45538000"/>
    <n v="1.0595016400000077"/>
    <x v="0"/>
    <x v="1"/>
    <x v="1"/>
  </r>
  <r>
    <x v="5652"/>
    <n v="88.999496460000003"/>
    <n v="89.119003300000003"/>
    <n v="87.956001279999995"/>
    <n v="88.012001040000001"/>
    <n v="48988000"/>
    <n v="1.1630020200000075"/>
    <x v="1"/>
    <x v="1"/>
    <x v="2"/>
  </r>
  <r>
    <x v="5653"/>
    <n v="88.833000179999999"/>
    <n v="89.599998470000003"/>
    <n v="88.573997500000004"/>
    <n v="88.799499510000004"/>
    <n v="55624000"/>
    <n v="1.0260009699999983"/>
    <x v="1"/>
    <x v="1"/>
    <x v="2"/>
  </r>
  <r>
    <x v="5654"/>
    <n v="89.571998600000001"/>
    <n v="89.872497559999999"/>
    <n v="89.260498049999995"/>
    <n v="89.400497439999995"/>
    <n v="55808000"/>
    <n v="0.61199951000000397"/>
    <x v="1"/>
    <x v="0"/>
    <x v="1"/>
  </r>
  <r>
    <x v="5655"/>
    <n v="90.233001709999996"/>
    <n v="90.752998349999999"/>
    <n v="90.050498959999999"/>
    <n v="90.050498959999999"/>
    <n v="55438000"/>
    <n v="0.70249938999999983"/>
    <x v="1"/>
    <x v="0"/>
    <x v="1"/>
  </r>
  <r>
    <x v="5656"/>
    <n v="90.08550262"/>
    <n v="90.512496949999999"/>
    <n v="89.699996949999999"/>
    <n v="90.458000179999999"/>
    <n v="37710000"/>
    <n v="0.8125"/>
    <x v="0"/>
    <x v="1"/>
    <x v="1"/>
  </r>
  <r>
    <x v="5657"/>
    <n v="89.788497919999998"/>
    <n v="90.125"/>
    <n v="89.429000849999994"/>
    <n v="90.050003050000001"/>
    <n v="40596000"/>
    <n v="0.69599915000000578"/>
    <x v="0"/>
    <x v="1"/>
    <x v="1"/>
  </r>
  <r>
    <x v="5658"/>
    <n v="89.410003660000001"/>
    <n v="90.29499817"/>
    <n v="89.174003600000006"/>
    <n v="90.188003539999997"/>
    <n v="53022000"/>
    <n v="1.1209945699999935"/>
    <x v="0"/>
    <x v="0"/>
    <x v="0"/>
  </r>
  <r>
    <x v="5659"/>
    <n v="89.293998720000005"/>
    <n v="89.494003300000003"/>
    <n v="88.702003480000002"/>
    <n v="89.394500730000004"/>
    <n v="42466000"/>
    <n v="0.79199982000000091"/>
    <x v="0"/>
    <x v="0"/>
    <x v="0"/>
  </r>
  <r>
    <x v="5660"/>
    <n v="88.582496640000002"/>
    <n v="89"/>
    <n v="88.356498720000005"/>
    <n v="88.900001529999997"/>
    <n v="38920000"/>
    <n v="0.64350127999999529"/>
    <x v="0"/>
    <x v="1"/>
    <x v="1"/>
  </r>
  <r>
    <x v="5661"/>
    <n v="88.900001529999997"/>
    <n v="89.310997009999994"/>
    <n v="88.595497129999998"/>
    <n v="88.733001709999996"/>
    <n v="40752000"/>
    <n v="0.71549987999999587"/>
    <x v="1"/>
    <x v="1"/>
    <x v="2"/>
  </r>
  <r>
    <x v="5662"/>
    <n v="87.655502319999997"/>
    <n v="88.75"/>
    <n v="87.365997309999997"/>
    <n v="88.669502260000002"/>
    <n v="59790000"/>
    <n v="1.3840026900000026"/>
    <x v="0"/>
    <x v="0"/>
    <x v="0"/>
  </r>
  <r>
    <x v="5663"/>
    <n v="87.730003359999998"/>
    <n v="88.329498290000004"/>
    <n v="87.477996829999995"/>
    <n v="87.571502690000003"/>
    <n v="45296000"/>
    <n v="0.85150146000000859"/>
    <x v="1"/>
    <x v="1"/>
    <x v="2"/>
  </r>
  <r>
    <x v="5664"/>
    <n v="86.974502560000005"/>
    <n v="88.083999629999994"/>
    <n v="86.642997739999998"/>
    <n v="88.002502440000001"/>
    <n v="78552000"/>
    <n v="1.4410018899999955"/>
    <x v="0"/>
    <x v="0"/>
    <x v="0"/>
  </r>
  <r>
    <x v="5665"/>
    <n v="87.626502990000006"/>
    <n v="87.684997559999999"/>
    <n v="86.135498049999995"/>
    <n v="86.915000919999997"/>
    <n v="56790000"/>
    <n v="1.549499510000004"/>
    <x v="1"/>
    <x v="0"/>
    <x v="1"/>
  </r>
  <r>
    <x v="5666"/>
    <n v="87.639503480000002"/>
    <n v="88.033996579999993"/>
    <n v="87.151496890000004"/>
    <n v="87.849502560000005"/>
    <n v="45416000"/>
    <n v="0.88249968999998885"/>
    <x v="0"/>
    <x v="1"/>
    <x v="1"/>
  </r>
  <r>
    <x v="5667"/>
    <n v="87.276496890000004"/>
    <n v="88.125999449999995"/>
    <n v="86.706001279999995"/>
    <n v="87.457000730000004"/>
    <n v="55800000"/>
    <n v="1.4199981699999995"/>
    <x v="0"/>
    <x v="0"/>
    <x v="0"/>
  </r>
  <r>
    <x v="5668"/>
    <n v="86.735496519999998"/>
    <n v="87.343498229999994"/>
    <n v="86.517997739999998"/>
    <n v="87.150001529999997"/>
    <n v="53258000"/>
    <n v="0.82550048999999603"/>
    <x v="0"/>
    <x v="0"/>
    <x v="0"/>
  </r>
  <r>
    <x v="5669"/>
    <n v="87.286003109999996"/>
    <n v="87.321502690000003"/>
    <n v="86.550003050000001"/>
    <n v="86.950996399999994"/>
    <n v="49582000"/>
    <n v="0.77149964000000182"/>
    <x v="1"/>
    <x v="1"/>
    <x v="2"/>
  </r>
  <r>
    <x v="5670"/>
    <n v="88.692001340000004"/>
    <n v="88.871002200000007"/>
    <n v="87.662002560000005"/>
    <n v="87.662498470000003"/>
    <n v="69724000"/>
    <n v="1.2089996400000018"/>
    <x v="1"/>
    <x v="0"/>
    <x v="1"/>
  </r>
  <r>
    <x v="5671"/>
    <n v="89.847000120000004"/>
    <n v="89.851501459999994"/>
    <n v="88.917503359999998"/>
    <n v="88.996002200000007"/>
    <n v="63624000"/>
    <n v="0.93399809999999661"/>
    <x v="1"/>
    <x v="0"/>
    <x v="1"/>
  </r>
  <r>
    <x v="5672"/>
    <n v="90.925498959999999"/>
    <n v="91.224998470000003"/>
    <n v="89.865501399999999"/>
    <n v="90.050003050000001"/>
    <n v="60512000"/>
    <n v="1.3594970700000033"/>
    <x v="1"/>
    <x v="0"/>
    <x v="1"/>
  </r>
  <r>
    <x v="5673"/>
    <n v="90.040000919999997"/>
    <n v="91.234497070000003"/>
    <n v="90.03949738"/>
    <n v="90.888999940000005"/>
    <n v="38468000"/>
    <n v="1.1949996900000031"/>
    <x v="0"/>
    <x v="1"/>
    <x v="1"/>
  </r>
  <r>
    <x v="5674"/>
    <n v="89.08000183"/>
    <n v="90.277496339999999"/>
    <n v="88.134002690000003"/>
    <n v="90.22000122"/>
    <n v="78512000"/>
    <n v="2.1434936499999964"/>
    <x v="0"/>
    <x v="0"/>
    <x v="0"/>
  </r>
  <r>
    <x v="5675"/>
    <n v="88.498001099999996"/>
    <n v="88.643501279999995"/>
    <n v="87.361503600000006"/>
    <n v="88"/>
    <n v="67618000"/>
    <n v="1.2819976799999893"/>
    <x v="1"/>
    <x v="0"/>
    <x v="1"/>
  </r>
  <r>
    <x v="5676"/>
    <n v="88.034500120000004"/>
    <n v="89.454498290000004"/>
    <n v="88.011001590000006"/>
    <n v="88.700500489999996"/>
    <n v="53402000"/>
    <n v="1.4434966999999972"/>
    <x v="0"/>
    <x v="1"/>
    <x v="1"/>
  </r>
  <r>
    <x v="5677"/>
    <n v="87.024002080000002"/>
    <n v="88.175003050000001"/>
    <n v="87"/>
    <n v="88.175003050000001"/>
    <n v="56476000"/>
    <n v="1.1750030500000008"/>
    <x v="0"/>
    <x v="1"/>
    <x v="1"/>
  </r>
  <r>
    <x v="5678"/>
    <n v="87.58000183"/>
    <n v="87.72000122"/>
    <n v="87.006500239999994"/>
    <n v="87.559997559999999"/>
    <n v="62348000"/>
    <n v="0.71350098000000628"/>
    <x v="1"/>
    <x v="0"/>
    <x v="1"/>
  </r>
  <r>
    <x v="5679"/>
    <n v="87.47550201"/>
    <n v="88.344497680000003"/>
    <n v="87.280502319999997"/>
    <n v="87.532997129999998"/>
    <n v="48856000"/>
    <n v="1.0639953600000069"/>
    <x v="0"/>
    <x v="1"/>
    <x v="1"/>
  </r>
  <r>
    <x v="5680"/>
    <n v="86.96050262"/>
    <n v="87.533500669999995"/>
    <n v="86.75"/>
    <n v="87.370002749999998"/>
    <n v="50286000"/>
    <n v="0.78350066999999513"/>
    <x v="0"/>
    <x v="0"/>
    <x v="0"/>
  </r>
  <r>
    <x v="5681"/>
    <n v="87.435997009999994"/>
    <n v="87.5"/>
    <n v="86.785499569999999"/>
    <n v="87.083503719999996"/>
    <n v="41952000"/>
    <n v="0.71450043000000107"/>
    <x v="1"/>
    <x v="1"/>
    <x v="2"/>
  </r>
  <r>
    <x v="5682"/>
    <n v="88.016502380000006"/>
    <n v="88.199996949999999"/>
    <n v="87.272003170000005"/>
    <n v="87.5"/>
    <n v="61918000"/>
    <n v="0.92799377999999422"/>
    <x v="1"/>
    <x v="0"/>
    <x v="1"/>
  </r>
  <r>
    <x v="5683"/>
    <n v="88.046997070000003"/>
    <n v="88.449501040000001"/>
    <n v="87.75"/>
    <n v="88.25"/>
    <n v="54914000"/>
    <n v="0.69950104000000124"/>
    <x v="0"/>
    <x v="1"/>
    <x v="1"/>
  </r>
  <r>
    <x v="5684"/>
    <n v="88.46050262"/>
    <n v="88.474998470000003"/>
    <n v="87.852500919999997"/>
    <n v="88.349998470000003"/>
    <n v="62904000"/>
    <n v="0.62249755000000562"/>
    <x v="1"/>
    <x v="1"/>
    <x v="2"/>
  </r>
  <r>
    <x v="5685"/>
    <n v="89.532997129999998"/>
    <n v="89.599998470000003"/>
    <n v="88.869499210000001"/>
    <n v="88.900497439999995"/>
    <n v="72888000"/>
    <n v="0.73049926000000198"/>
    <x v="1"/>
    <x v="0"/>
    <x v="1"/>
  </r>
  <r>
    <x v="5686"/>
    <n v="89.201499940000005"/>
    <n v="89.910003660000001"/>
    <n v="89.117996219999995"/>
    <n v="89.750999449999995"/>
    <n v="67028000"/>
    <n v="0.79200744000000611"/>
    <x v="0"/>
    <x v="0"/>
    <x v="0"/>
  </r>
  <r>
    <x v="5687"/>
    <n v="89.613998409999994"/>
    <n v="89.64949799"/>
    <n v="88.703002929999997"/>
    <n v="89.025001529999997"/>
    <n v="53056000"/>
    <n v="0.94649506000000372"/>
    <x v="1"/>
    <x v="1"/>
    <x v="2"/>
  </r>
  <r>
    <x v="5688"/>
    <n v="89.324996949999999"/>
    <n v="90.148498540000006"/>
    <n v="89.122497559999999"/>
    <n v="89.981002810000007"/>
    <n v="103016000"/>
    <n v="1.0260009800000063"/>
    <x v="0"/>
    <x v="0"/>
    <x v="0"/>
  </r>
  <r>
    <x v="5689"/>
    <n v="89.650001529999997"/>
    <n v="89.650001529999997"/>
    <n v="89.22550201"/>
    <n v="89.41300201"/>
    <n v="42728000"/>
    <n v="0.42449951999999769"/>
    <x v="1"/>
    <x v="0"/>
    <x v="1"/>
  </r>
  <r>
    <x v="5690"/>
    <n v="89.46050262"/>
    <n v="89.778503420000007"/>
    <n v="89.378997799999993"/>
    <n v="89.690498349999999"/>
    <n v="17626000"/>
    <n v="0.39950562000001355"/>
    <x v="0"/>
    <x v="1"/>
    <x v="1"/>
  </r>
  <r>
    <x v="5691"/>
    <n v="93.438499449999995"/>
    <n v="93.52300262"/>
    <n v="89.974998470000003"/>
    <n v="90.050498959999999"/>
    <n v="120108000"/>
    <n v="3.548004149999997"/>
    <x v="1"/>
    <x v="1"/>
    <x v="2"/>
  </r>
  <r>
    <x v="5692"/>
    <n v="93.489997860000003"/>
    <n v="95.069999690000003"/>
    <n v="93.300498959999999"/>
    <n v="94.146003719999996"/>
    <n v="123732000"/>
    <n v="1.7695007300000043"/>
    <x v="0"/>
    <x v="0"/>
    <x v="0"/>
  </r>
  <r>
    <x v="5693"/>
    <n v="92.344497680000003"/>
    <n v="94.199996949999999"/>
    <n v="92.030998229999994"/>
    <n v="93.699996949999999"/>
    <n v="73494000"/>
    <n v="2.1689987200000047"/>
    <x v="0"/>
    <x v="0"/>
    <x v="0"/>
  </r>
  <r>
    <x v="5694"/>
    <n v="92.391998290000004"/>
    <n v="92.66300201"/>
    <n v="91.611503600000006"/>
    <n v="92.099998470000003"/>
    <n v="50130000"/>
    <n v="1.0514984099999936"/>
    <x v="1"/>
    <x v="1"/>
    <x v="2"/>
  </r>
  <r>
    <x v="5695"/>
    <n v="94.900497439999995"/>
    <n v="94.900497439999995"/>
    <n v="93.207496640000002"/>
    <n v="93.75"/>
    <n v="80580000"/>
    <n v="1.693000799999993"/>
    <x v="1"/>
    <x v="0"/>
    <x v="1"/>
  </r>
  <r>
    <x v="5696"/>
    <n v="93.748497009999994"/>
    <n v="94.309997559999999"/>
    <n v="93.224998470000003"/>
    <n v="93.224998470000003"/>
    <n v="75288000"/>
    <n v="1.0849990899999966"/>
    <x v="1"/>
    <x v="1"/>
    <x v="2"/>
  </r>
  <r>
    <x v="5697"/>
    <n v="95.143997189999993"/>
    <n v="95.184501650000001"/>
    <n v="93"/>
    <n v="93"/>
    <n v="81236000"/>
    <n v="2.1845016500000014"/>
    <x v="1"/>
    <x v="0"/>
    <x v="1"/>
  </r>
  <r>
    <x v="5698"/>
    <n v="95.343002319999997"/>
    <n v="95.694503780000005"/>
    <n v="94.60199738"/>
    <n v="95.224998470000003"/>
    <n v="80898000"/>
    <n v="1.0925064000000049"/>
    <x v="1"/>
    <x v="0"/>
    <x v="1"/>
  </r>
  <r>
    <x v="5699"/>
    <n v="94.598503109999996"/>
    <n v="95.550003050000001"/>
    <n v="94.321998600000001"/>
    <n v="94.902000430000001"/>
    <n v="70160000"/>
    <n v="1.2280044500000002"/>
    <x v="0"/>
    <x v="0"/>
    <x v="0"/>
  </r>
  <r>
    <x v="5700"/>
    <n v="95.052497860000003"/>
    <n v="95.890998839999995"/>
    <n v="94.790000919999997"/>
    <n v="95.494499210000001"/>
    <n v="63346000"/>
    <n v="1.1009979199999975"/>
    <x v="0"/>
    <x v="0"/>
    <x v="0"/>
  </r>
  <r>
    <x v="5701"/>
    <n v="94.157997129999998"/>
    <n v="95.347000120000004"/>
    <n v="94"/>
    <n v="95.268501279999995"/>
    <n v="57074000"/>
    <n v="1.3470001200000041"/>
    <x v="0"/>
    <x v="0"/>
    <x v="0"/>
  </r>
  <r>
    <x v="5702"/>
    <n v="94.565002440000001"/>
    <n v="94.900001529999997"/>
    <n v="94.040000919999997"/>
    <n v="94.565498349999999"/>
    <n v="55616000"/>
    <n v="0.86000061000000017"/>
    <x v="0"/>
    <x v="1"/>
    <x v="1"/>
  </r>
  <r>
    <x v="5703"/>
    <n v="93.472000120000004"/>
    <n v="94.355499269999996"/>
    <n v="92.927497860000003"/>
    <n v="94.293998720000005"/>
    <n v="68818000"/>
    <n v="1.4280014099999931"/>
    <x v="0"/>
    <x v="0"/>
    <x v="0"/>
  </r>
  <r>
    <x v="5704"/>
    <n v="93.100997919999998"/>
    <n v="93.943000789999999"/>
    <n v="92.754501340000004"/>
    <n v="93.612503050000001"/>
    <n v="57932000"/>
    <n v="1.1884994499999948"/>
    <x v="0"/>
    <x v="0"/>
    <x v="0"/>
  </r>
  <r>
    <x v="5705"/>
    <n v="93.897003170000005"/>
    <n v="94.279502870000002"/>
    <n v="93.301002499999996"/>
    <n v="94.14949799"/>
    <n v="53190000"/>
    <n v="0.97850037000000611"/>
    <x v="0"/>
    <x v="1"/>
    <x v="1"/>
  </r>
  <r>
    <x v="5706"/>
    <n v="93.236000059999995"/>
    <n v="94.332000730000004"/>
    <n v="92.862503050000001"/>
    <n v="94.294502260000002"/>
    <n v="79946000"/>
    <n v="1.4694976800000035"/>
    <x v="0"/>
    <x v="0"/>
    <x v="0"/>
  </r>
  <r>
    <x v="5707"/>
    <n v="94.599998470000003"/>
    <n v="94.713500980000006"/>
    <n v="93"/>
    <n v="93.25"/>
    <n v="74156000"/>
    <n v="1.7135009800000063"/>
    <x v="1"/>
    <x v="0"/>
    <x v="1"/>
  </r>
  <r>
    <x v="5708"/>
    <n v="94.373001099999996"/>
    <n v="95.125"/>
    <n v="94.166999820000001"/>
    <n v="94.80449677"/>
    <n v="64326000"/>
    <n v="0.95800017999999909"/>
    <x v="0"/>
    <x v="0"/>
    <x v="0"/>
  </r>
  <r>
    <x v="5709"/>
    <n v="94.228996280000004"/>
    <n v="94.499000550000005"/>
    <n v="93.638000489999996"/>
    <n v="94.255500789999999"/>
    <n v="49692000"/>
    <n v="0.86100006000000917"/>
    <x v="0"/>
    <x v="1"/>
    <x v="1"/>
  </r>
  <r>
    <x v="5710"/>
    <n v="93.082000730000004"/>
    <n v="94.749496460000003"/>
    <n v="92.372001650000001"/>
    <n v="94.568496699999997"/>
    <n v="75324000"/>
    <n v="2.3774948100000017"/>
    <x v="0"/>
    <x v="0"/>
    <x v="0"/>
  </r>
  <r>
    <x v="5711"/>
    <n v="91.416999820000001"/>
    <n v="92.050003050000001"/>
    <n v="90.766998290000004"/>
    <n v="91"/>
    <n v="70570000"/>
    <n v="1.2830047599999972"/>
    <x v="1"/>
    <x v="0"/>
    <x v="1"/>
  </r>
  <r>
    <x v="5712"/>
    <n v="92.662498470000003"/>
    <n v="92.905502319999997"/>
    <n v="91.500999449999995"/>
    <n v="92.025001529999997"/>
    <n v="56160000"/>
    <n v="1.4045028700000017"/>
    <x v="1"/>
    <x v="0"/>
    <x v="1"/>
  </r>
  <r>
    <x v="5713"/>
    <n v="92.900001529999997"/>
    <n v="93.737503050000001"/>
    <n v="92.750999449999995"/>
    <n v="93.199996949999999"/>
    <n v="41760000"/>
    <n v="0.98650360000000603"/>
    <x v="0"/>
    <x v="1"/>
    <x v="1"/>
  </r>
  <r>
    <x v="5714"/>
    <n v="93.533996579999993"/>
    <n v="93.643501279999995"/>
    <n v="92.530502319999997"/>
    <n v="92.900001529999997"/>
    <n v="126548000"/>
    <n v="1.1129989599999988"/>
    <x v="1"/>
    <x v="1"/>
    <x v="2"/>
  </r>
  <r>
    <x v="5715"/>
    <n v="100.435997"/>
    <n v="102.7860031"/>
    <n v="100.1135025"/>
    <n v="102.5735016"/>
    <n v="311346000"/>
    <n v="2.6725006000000064"/>
    <x v="0"/>
    <x v="0"/>
    <x v="0"/>
  </r>
  <r>
    <x v="5716"/>
    <n v="100.2099991"/>
    <n v="102.4250031"/>
    <n v="100.0124969"/>
    <n v="100.5299988"/>
    <n v="117834000"/>
    <n v="2.4125061999999957"/>
    <x v="0"/>
    <x v="0"/>
    <x v="0"/>
  </r>
  <r>
    <x v="5717"/>
    <n v="102.48349760000001"/>
    <n v="102.98999790000001"/>
    <n v="100.7685013"/>
    <n v="101.4940033"/>
    <n v="105786000"/>
    <n v="2.2214966000000089"/>
    <x v="1"/>
    <x v="0"/>
    <x v="1"/>
  </r>
  <r>
    <x v="5718"/>
    <n v="101.9934998"/>
    <n v="103.5510025"/>
    <n v="101.5999985"/>
    <n v="103.5510025"/>
    <n v="87524000"/>
    <n v="1.9510039999999975"/>
    <x v="0"/>
    <x v="0"/>
    <x v="0"/>
  </r>
  <r>
    <x v="5719"/>
    <n v="102.5114975"/>
    <n v="102.8150024"/>
    <n v="101.23999790000001"/>
    <n v="102.0510025"/>
    <n v="63660000"/>
    <n v="1.5750044999999915"/>
    <x v="1"/>
    <x v="1"/>
    <x v="2"/>
  </r>
  <r>
    <x v="5720"/>
    <n v="103.9639969"/>
    <n v="104.9264984"/>
    <n v="101.9049988"/>
    <n v="102.09950259999999"/>
    <n v="101906000"/>
    <n v="3.0214995999999985"/>
    <x v="1"/>
    <x v="0"/>
    <x v="1"/>
  </r>
  <r>
    <x v="5721"/>
    <n v="106.6955032"/>
    <n v="106.7799988"/>
    <n v="104.2480011"/>
    <n v="104.25050349999999"/>
    <n v="101124000"/>
    <n v="2.5319977000000051"/>
    <x v="1"/>
    <x v="1"/>
    <x v="2"/>
  </r>
  <r>
    <x v="5722"/>
    <n v="107.5400009"/>
    <n v="109.29750060000001"/>
    <n v="106.8000031"/>
    <n v="107.54499819999999"/>
    <n v="114920000"/>
    <n v="2.4974975000000086"/>
    <x v="0"/>
    <x v="0"/>
    <x v="0"/>
  </r>
  <r>
    <x v="5723"/>
    <n v="108"/>
    <n v="109.0124969"/>
    <n v="107.7645035"/>
    <n v="108.1600037"/>
    <n v="66686000"/>
    <n v="1.2479933999999986"/>
    <x v="0"/>
    <x v="0"/>
    <x v="0"/>
  </r>
  <r>
    <x v="5724"/>
    <n v="107.4934998"/>
    <n v="108.5139999"/>
    <n v="107.0999985"/>
    <n v="107.24949650000001"/>
    <n v="60636000"/>
    <n v="1.4140014000000036"/>
    <x v="1"/>
    <x v="0"/>
    <x v="1"/>
  </r>
  <r>
    <x v="5725"/>
    <n v="106.7434998"/>
    <n v="107.9520035"/>
    <n v="106.2945023"/>
    <n v="107.78399659999999"/>
    <n v="52124000"/>
    <n v="1.6575011999999987"/>
    <x v="0"/>
    <x v="1"/>
    <x v="1"/>
  </r>
  <r>
    <x v="5726"/>
    <n v="107.7835007"/>
    <n v="108.3034973"/>
    <n v="106.2054977"/>
    <n v="106.25099950000001"/>
    <n v="58912000"/>
    <n v="2.0979996000000085"/>
    <x v="1"/>
    <x v="0"/>
    <x v="1"/>
  </r>
  <r>
    <x v="5727"/>
    <n v="108.5110016"/>
    <n v="109.2549973"/>
    <n v="108.0559998"/>
    <n v="108.38999939999999"/>
    <n v="51224000"/>
    <n v="1.1989975000000044"/>
    <x v="1"/>
    <x v="1"/>
    <x v="2"/>
  </r>
  <r>
    <x v="5728"/>
    <n v="107.6549988"/>
    <n v="108.83950040000001"/>
    <n v="106.3724976"/>
    <n v="108.65350340000001"/>
    <n v="62626000"/>
    <n v="2.467002800000003"/>
    <x v="0"/>
    <x v="1"/>
    <x v="1"/>
  </r>
  <r>
    <x v="5729"/>
    <n v="104.7985001"/>
    <n v="107.2275009"/>
    <n v="104.4000015"/>
    <n v="107.10749819999999"/>
    <n v="92926000"/>
    <n v="2.8274993999999936"/>
    <x v="0"/>
    <x v="1"/>
    <x v="1"/>
  </r>
  <r>
    <x v="5730"/>
    <n v="100.46450040000001"/>
    <n v="101.9649963"/>
    <n v="99.398498540000006"/>
    <n v="100.15899659999999"/>
    <n v="130940000"/>
    <n v="2.5664977599999901"/>
    <x v="1"/>
    <x v="0"/>
    <x v="1"/>
  </r>
  <r>
    <x v="5731"/>
    <n v="98.637001040000001"/>
    <n v="101.7300034"/>
    <n v="97.920997619999994"/>
    <n v="101.32099909999999"/>
    <n v="124382000"/>
    <n v="3.8090057800000068"/>
    <x v="0"/>
    <x v="0"/>
    <x v="0"/>
  </r>
  <r>
    <x v="5732"/>
    <n v="98.979499820000001"/>
    <n v="100.73349760000001"/>
    <n v="98.022499080000003"/>
    <n v="98.513999940000005"/>
    <n v="104492000"/>
    <n v="2.710998520000004"/>
    <x v="1"/>
    <x v="1"/>
    <x v="2"/>
  </r>
  <r>
    <x v="5733"/>
    <n v="94.214996339999999"/>
    <n v="98.75"/>
    <n v="94.138000489999996"/>
    <n v="96.719001770000006"/>
    <n v="162880000"/>
    <n v="4.611999510000004"/>
    <x v="0"/>
    <x v="1"/>
    <x v="1"/>
  </r>
  <r>
    <x v="5734"/>
    <n v="94.1875"/>
    <n v="94.487998959999999"/>
    <n v="90.556503300000003"/>
    <n v="90.731498720000005"/>
    <n v="189620000"/>
    <n v="3.931495659999996"/>
    <x v="1"/>
    <x v="0"/>
    <x v="1"/>
  </r>
  <r>
    <x v="5735"/>
    <n v="97.697502139999997"/>
    <n v="97.72550201"/>
    <n v="93.5"/>
    <n v="95.324501040000001"/>
    <n v="135234000"/>
    <n v="4.2255020099999996"/>
    <x v="1"/>
    <x v="1"/>
    <x v="2"/>
  </r>
  <r>
    <x v="5736"/>
    <n v="95.449501040000001"/>
    <n v="99.816497799999993"/>
    <n v="94.404502870000002"/>
    <n v="98.768501279999995"/>
    <n v="150690000"/>
    <n v="5.4119949299999917"/>
    <x v="0"/>
    <x v="0"/>
    <x v="0"/>
  </r>
  <r>
    <x v="5737"/>
    <n v="98.791496280000004"/>
    <n v="98.900001529999997"/>
    <n v="96.099998470000003"/>
    <n v="97.328498839999995"/>
    <n v="95458000"/>
    <n v="2.8000030599999945"/>
    <x v="1"/>
    <x v="0"/>
    <x v="1"/>
  </r>
  <r>
    <x v="5738"/>
    <n v="96.201499940000005"/>
    <n v="98.036003109999996"/>
    <n v="95.5"/>
    <n v="96.650001529999997"/>
    <n v="94964000"/>
    <n v="2.5360031099999958"/>
    <x v="0"/>
    <x v="1"/>
    <x v="1"/>
  </r>
  <r>
    <x v="5739"/>
    <n v="95.05449677"/>
    <n v="95.543502810000007"/>
    <n v="93.474998470000003"/>
    <n v="93.75"/>
    <n v="105472000"/>
    <n v="2.068504340000004"/>
    <x v="1"/>
    <x v="1"/>
    <x v="2"/>
  </r>
  <r>
    <x v="5740"/>
    <n v="90.030502319999997"/>
    <n v="93.138496399999994"/>
    <n v="88.064498900000004"/>
    <n v="88.693000789999999"/>
    <n v="156264000"/>
    <n v="5.0739974999999902"/>
    <x v="1"/>
    <x v="0"/>
    <x v="1"/>
  </r>
  <r>
    <x v="5741"/>
    <n v="94.591003420000007"/>
    <n v="94.713500980000006"/>
    <n v="90.908500669999995"/>
    <n v="93.543998720000005"/>
    <n v="142666000"/>
    <n v="3.8050003100000112"/>
    <x v="1"/>
    <x v="0"/>
    <x v="1"/>
  </r>
  <r>
    <x v="5742"/>
    <n v="91.042999269999996"/>
    <n v="93.566001889999995"/>
    <n v="90.074996949999999"/>
    <n v="92.89250183"/>
    <n v="112496000"/>
    <n v="3.4910049399999963"/>
    <x v="0"/>
    <x v="1"/>
    <x v="1"/>
  </r>
  <r>
    <x v="5743"/>
    <n v="83.830497739999998"/>
    <n v="88.25"/>
    <n v="83.75"/>
    <n v="86.098999019999994"/>
    <n v="226924000"/>
    <n v="4.5"/>
    <x v="0"/>
    <x v="0"/>
    <x v="0"/>
  </r>
  <r>
    <x v="5744"/>
    <n v="89.25"/>
    <n v="89.315498349999999"/>
    <n v="84.030998229999994"/>
    <n v="87.75"/>
    <n v="176194000"/>
    <n v="5.2845001200000041"/>
    <x v="1"/>
    <x v="1"/>
    <x v="2"/>
  </r>
  <r>
    <x v="5745"/>
    <n v="84.457496640000002"/>
    <n v="87.972503660000001"/>
    <n v="81.301498409999994"/>
    <n v="82.075500489999996"/>
    <n v="178346000"/>
    <n v="6.6710052500000074"/>
    <x v="1"/>
    <x v="1"/>
    <x v="2"/>
  </r>
  <r>
    <x v="5746"/>
    <n v="90.391998290000004"/>
    <n v="92.888999940000005"/>
    <n v="84.46199799"/>
    <n v="88.773498540000006"/>
    <n v="218342000"/>
    <n v="8.4270019500000046"/>
    <x v="1"/>
    <x v="0"/>
    <x v="1"/>
  </r>
  <r>
    <x v="5747"/>
    <n v="91.5"/>
    <n v="92.083000179999999"/>
    <n v="87.25"/>
    <n v="87.5"/>
    <n v="192904000"/>
    <n v="4.8330001799999991"/>
    <x v="1"/>
    <x v="1"/>
    <x v="2"/>
  </r>
  <r>
    <x v="5748"/>
    <n v="94.046501160000005"/>
    <n v="97.25"/>
    <n v="91.632499690000003"/>
    <n v="93"/>
    <n v="207998000"/>
    <n v="5.6175003099999969"/>
    <x v="1"/>
    <x v="0"/>
    <x v="1"/>
  </r>
  <r>
    <x v="5749"/>
    <n v="92.30449677"/>
    <n v="97.849998470000003"/>
    <n v="91.036499019999994"/>
    <n v="96.315498349999999"/>
    <n v="196358000"/>
    <n v="6.813499450000009"/>
    <x v="0"/>
    <x v="0"/>
    <x v="0"/>
  </r>
  <r>
    <x v="5750"/>
    <n v="95.141502380000006"/>
    <n v="95.97000122"/>
    <n v="90.599998470000003"/>
    <n v="91.387496949999999"/>
    <n v="156170000"/>
    <n v="5.3700027499999976"/>
    <x v="1"/>
    <x v="0"/>
    <x v="1"/>
  </r>
  <r>
    <x v="5751"/>
    <n v="97.004997250000002"/>
    <n v="97.75"/>
    <n v="95.016998290000004"/>
    <n v="97.574996949999999"/>
    <n v="142942000"/>
    <n v="2.7330017099999964"/>
    <x v="0"/>
    <x v="0"/>
    <x v="0"/>
  </r>
  <r>
    <x v="5752"/>
    <n v="94.291999820000001"/>
    <n v="97.513000489999996"/>
    <n v="94.289001459999994"/>
    <n v="96.034500120000004"/>
    <n v="129582000"/>
    <n v="3.2239990300000017"/>
    <x v="0"/>
    <x v="0"/>
    <x v="0"/>
  </r>
  <r>
    <x v="5753"/>
    <n v="97.77449799"/>
    <n v="97.824501040000001"/>
    <n v="94.464500430000001"/>
    <n v="95.099998470000003"/>
    <n v="124426000"/>
    <n v="3.3600006100000002"/>
    <x v="1"/>
    <x v="0"/>
    <x v="1"/>
  </r>
  <r>
    <x v="5754"/>
    <n v="95.004997250000002"/>
    <n v="96.989501950000005"/>
    <n v="94.996002200000007"/>
    <n v="96.542999269999996"/>
    <n v="107758000"/>
    <n v="1.993499749999998"/>
    <x v="0"/>
    <x v="1"/>
    <x v="1"/>
  </r>
  <r>
    <x v="5755"/>
    <n v="98.197502139999997"/>
    <n v="98.681503300000003"/>
    <n v="95.61699677"/>
    <n v="96.141502380000006"/>
    <n v="122522000"/>
    <n v="3.0645065300000027"/>
    <x v="1"/>
    <x v="0"/>
    <x v="1"/>
  </r>
  <r>
    <x v="5756"/>
    <n v="97.486000059999995"/>
    <n v="99.651000980000006"/>
    <n v="97.200500489999996"/>
    <n v="98.21749878"/>
    <n v="102472000"/>
    <n v="2.4505004900000102"/>
    <x v="0"/>
    <x v="0"/>
    <x v="0"/>
  </r>
  <r>
    <x v="5757"/>
    <n v="95.385002139999997"/>
    <n v="97.248001099999996"/>
    <n v="94.650001529999997"/>
    <n v="96.648498540000006"/>
    <n v="82438000"/>
    <n v="2.5979995699999989"/>
    <x v="0"/>
    <x v="1"/>
    <x v="1"/>
  </r>
  <r>
    <x v="5758"/>
    <n v="95.941497799999993"/>
    <n v="96.376502990000006"/>
    <n v="94.5"/>
    <n v="95.082000730000004"/>
    <n v="86720000"/>
    <n v="1.8765029900000059"/>
    <x v="1"/>
    <x v="0"/>
    <x v="1"/>
  </r>
  <r>
    <x v="5759"/>
    <n v="95.329498290000004"/>
    <n v="96.316497799999993"/>
    <n v="94.457496640000002"/>
    <n v="95.557502749999998"/>
    <n v="72198000"/>
    <n v="1.8590011599999912"/>
    <x v="0"/>
    <x v="1"/>
    <x v="1"/>
  </r>
  <r>
    <x v="5760"/>
    <n v="99.879501340000004"/>
    <n v="99.926002499999996"/>
    <n v="96.500999449999995"/>
    <n v="96.800003050000001"/>
    <n v="115464000"/>
    <n v="3.4250030500000008"/>
    <x v="1"/>
    <x v="0"/>
    <x v="1"/>
  </r>
  <r>
    <x v="5761"/>
    <n v="100.58000180000001"/>
    <n v="101.7860031"/>
    <n v="99.880996699999997"/>
    <n v="100.85549930000001"/>
    <n v="102280000"/>
    <n v="1.9050064000000049"/>
    <x v="0"/>
    <x v="0"/>
    <x v="0"/>
  </r>
  <r>
    <x v="5762"/>
    <n v="102.1500015"/>
    <n v="102.1999969"/>
    <n v="100.5575027"/>
    <n v="101.0500031"/>
    <n v="79546000"/>
    <n v="1.6424942000000016"/>
    <x v="1"/>
    <x v="1"/>
    <x v="2"/>
  </r>
  <r>
    <x v="5763"/>
    <n v="102.1380005"/>
    <n v="102.6500015"/>
    <n v="100.8830032"/>
    <n v="102.2149963"/>
    <n v="92930000"/>
    <n v="1.7669982999999974"/>
    <x v="0"/>
    <x v="1"/>
    <x v="1"/>
  </r>
  <r>
    <x v="5764"/>
    <n v="108.4434967"/>
    <n v="109"/>
    <n v="101.9000015"/>
    <n v="102"/>
    <n v="134334000"/>
    <n v="7.0999984999999981"/>
    <x v="1"/>
    <x v="1"/>
    <x v="2"/>
  </r>
  <r>
    <x v="5765"/>
    <n v="114.1660004"/>
    <n v="114.5999985"/>
    <n v="109.3105011"/>
    <n v="110.0234985"/>
    <n v="161744000"/>
    <n v="5.2894974000000019"/>
    <x v="1"/>
    <x v="0"/>
    <x v="1"/>
  </r>
  <r>
    <x v="5766"/>
    <n v="115.3840027"/>
    <n v="116.6685028"/>
    <n v="112.25"/>
    <n v="112.8840027"/>
    <n v="137332000"/>
    <n v="4.4185027999999988"/>
    <x v="1"/>
    <x v="1"/>
    <x v="2"/>
  </r>
  <r>
    <x v="5767"/>
    <n v="120.4095001"/>
    <n v="123.0500031"/>
    <n v="116.75"/>
    <n v="117.3000031"/>
    <n v="240764000"/>
    <n v="6.3000030999999979"/>
    <x v="1"/>
    <x v="0"/>
    <x v="1"/>
  </r>
  <r>
    <x v="5768"/>
    <n v="118.75"/>
    <n v="120"/>
    <n v="115.8010025"/>
    <n v="118.61650090000001"/>
    <n v="158600000"/>
    <n v="4.1989975000000044"/>
    <x v="1"/>
    <x v="0"/>
    <x v="1"/>
  </r>
  <r>
    <x v="5769"/>
    <n v="119.68049619999999"/>
    <n v="122.24900049999999"/>
    <n v="119.30249790000001"/>
    <n v="119.4974976"/>
    <n v="115414000"/>
    <n v="2.9465025999999881"/>
    <x v="1"/>
    <x v="1"/>
    <x v="2"/>
  </r>
  <r>
    <x v="5770"/>
    <n v="116.4059982"/>
    <n v="121.4154968"/>
    <n v="113.9830017"/>
    <n v="120.8304977"/>
    <n v="149534000"/>
    <n v="7.432495099999997"/>
    <x v="0"/>
    <x v="0"/>
    <x v="0"/>
  </r>
  <r>
    <x v="5771"/>
    <n v="118.1744995"/>
    <n v="119.6999969"/>
    <n v="117.5500031"/>
    <n v="118.4499969"/>
    <n v="84244000"/>
    <n v="2.1499938000000043"/>
    <x v="0"/>
    <x v="1"/>
    <x v="1"/>
  </r>
  <r>
    <x v="5772"/>
    <n v="119.9725037"/>
    <n v="121.2109985"/>
    <n v="119.10399630000001"/>
    <n v="119.99900049999999"/>
    <n v="101332000"/>
    <n v="2.1070021999999966"/>
    <x v="0"/>
    <x v="0"/>
    <x v="0"/>
  </r>
  <r>
    <x v="5773"/>
    <n v="120.5110016"/>
    <n v="121.0214996"/>
    <n v="119.0999985"/>
    <n v="120.8499985"/>
    <n v="76498000"/>
    <n v="1.9215011000000004"/>
    <x v="0"/>
    <x v="1"/>
    <x v="1"/>
  </r>
  <r>
    <x v="5774"/>
    <n v="118.8000031"/>
    <n v="122.2440033"/>
    <n v="118.1500015"/>
    <n v="122.1600037"/>
    <n v="112912000"/>
    <n v="4.0940018000000009"/>
    <x v="0"/>
    <x v="0"/>
    <x v="0"/>
  </r>
  <r>
    <x v="5775"/>
    <n v="115.70400239999999"/>
    <n v="118.6750031"/>
    <n v="115.3000031"/>
    <n v="118.6050034"/>
    <n v="105388000"/>
    <n v="3.375"/>
    <x v="0"/>
    <x v="0"/>
    <x v="0"/>
  </r>
  <r>
    <x v="5776"/>
    <n v="118.635498"/>
    <n v="119.59449770000001"/>
    <n v="115.5"/>
    <n v="116.50050349999999"/>
    <n v="91832000"/>
    <n v="4.0944977000000051"/>
    <x v="1"/>
    <x v="1"/>
    <x v="2"/>
  </r>
  <r>
    <x v="5777"/>
    <n v="123.6999969"/>
    <n v="123.75"/>
    <n v="119.800499"/>
    <n v="120.9919968"/>
    <n v="190692000"/>
    <n v="3.9495009999999979"/>
    <x v="1"/>
    <x v="1"/>
    <x v="2"/>
  </r>
  <r>
    <x v="5778"/>
    <n v="114.302002"/>
    <n v="118.1220016"/>
    <n v="112.9095001"/>
    <n v="116.8399963"/>
    <n v="195452000"/>
    <n v="5.2125015000000019"/>
    <x v="0"/>
    <x v="0"/>
    <x v="0"/>
  </r>
  <r>
    <x v="5779"/>
    <n v="115.7994995"/>
    <n v="116.34899900000001"/>
    <n v="112.8190002"/>
    <n v="112.8190002"/>
    <n v="97318000"/>
    <n v="3.5299988000000013"/>
    <x v="1"/>
    <x v="0"/>
    <x v="1"/>
  </r>
  <r>
    <x v="5780"/>
    <n v="115.88999939999999"/>
    <n v="117.5500031"/>
    <n v="115.3564987"/>
    <n v="117"/>
    <n v="64850000"/>
    <n v="2.1935043999999948"/>
    <x v="0"/>
    <x v="0"/>
    <x v="0"/>
  </r>
  <r>
    <x v="5781"/>
    <n v="117.56300349999999"/>
    <n v="117.8724976"/>
    <n v="116"/>
    <n v="116.4720001"/>
    <n v="62356000"/>
    <n v="1.8724976000000026"/>
    <x v="1"/>
    <x v="1"/>
    <x v="2"/>
  </r>
  <r>
    <x v="5782"/>
    <n v="118.38050079999999"/>
    <n v="118.8000031"/>
    <n v="117.15550229999999"/>
    <n v="118.7389984"/>
    <n v="67928000"/>
    <n v="1.644500800000003"/>
    <x v="0"/>
    <x v="0"/>
    <x v="0"/>
  </r>
  <r>
    <x v="5783"/>
    <n v="118.98049930000001"/>
    <n v="119.3619995"/>
    <n v="117.8499985"/>
    <n v="118.6070023"/>
    <n v="64132000"/>
    <n v="1.5120009999999979"/>
    <x v="1"/>
    <x v="1"/>
    <x v="2"/>
  </r>
  <r>
    <x v="5784"/>
    <n v="120.4499969"/>
    <n v="120.98349760000001"/>
    <n v="118.60549930000001"/>
    <n v="118.73500060000001"/>
    <n v="65184000"/>
    <n v="2.3779983000000016"/>
    <x v="1"/>
    <x v="0"/>
    <x v="1"/>
  </r>
  <r>
    <x v="5785"/>
    <n v="117.8475037"/>
    <n v="120.9499969"/>
    <n v="117.75"/>
    <n v="120.5924988"/>
    <n v="61498000"/>
    <n v="3.1999969000000021"/>
    <x v="0"/>
    <x v="1"/>
    <x v="1"/>
  </r>
  <r>
    <x v="5786"/>
    <n v="118.39600369999999"/>
    <n v="120.38500209999999"/>
    <n v="116.88999939999999"/>
    <n v="118.3399963"/>
    <n v="95658000"/>
    <n v="3.4950027000000006"/>
    <x v="1"/>
    <x v="0"/>
    <x v="1"/>
  </r>
  <r>
    <x v="5787"/>
    <n v="119.4424973"/>
    <n v="119.5684967"/>
    <n v="117.66049959999999"/>
    <n v="118.050499"/>
    <n v="72962000"/>
    <n v="1.9079971000000029"/>
    <x v="1"/>
    <x v="1"/>
    <x v="2"/>
  </r>
  <r>
    <x v="5788"/>
    <n v="120.4889984"/>
    <n v="120.5500031"/>
    <n v="117.8184967"/>
    <n v="118.4260025"/>
    <n v="84700000"/>
    <n v="2.7315064000000007"/>
    <x v="1"/>
    <x v="1"/>
    <x v="2"/>
  </r>
  <r>
    <x v="5789"/>
    <n v="121.31300349999999"/>
    <n v="121.6500015"/>
    <n v="119.2005005"/>
    <n v="120.2174988"/>
    <n v="87144000"/>
    <n v="2.4495009999999979"/>
    <x v="1"/>
    <x v="0"/>
    <x v="1"/>
  </r>
  <r>
    <x v="5790"/>
    <n v="122.4664993"/>
    <n v="124.25"/>
    <n v="121.4485016"/>
    <n v="121.49150090000001"/>
    <n v="86410000"/>
    <n v="2.8014983999999998"/>
    <x v="1"/>
    <x v="0"/>
    <x v="1"/>
  </r>
  <r>
    <x v="5791"/>
    <n v="124.8970032"/>
    <n v="125.00050349999999"/>
    <n v="123.3635025"/>
    <n v="123.8935013"/>
    <n v="79962000"/>
    <n v="1.6370009999999979"/>
    <x v="1"/>
    <x v="1"/>
    <x v="2"/>
  </r>
  <r>
    <x v="5792"/>
    <n v="122.33699799999999"/>
    <n v="126.2724991"/>
    <n v="122.1269989"/>
    <n v="125"/>
    <n v="102288000"/>
    <n v="4.1455002000000007"/>
    <x v="0"/>
    <x v="0"/>
    <x v="0"/>
  </r>
  <r>
    <x v="5793"/>
    <n v="121.8440018"/>
    <n v="123.4925003"/>
    <n v="121.5065002"/>
    <n v="122.75050349999999"/>
    <n v="57342000"/>
    <n v="1.9860000999999983"/>
    <x v="0"/>
    <x v="1"/>
    <x v="1"/>
  </r>
  <r>
    <x v="5794"/>
    <n v="121.09300229999999"/>
    <n v="123.0999985"/>
    <n v="120.7030029"/>
    <n v="122.9000015"/>
    <n v="71364000"/>
    <n v="2.3969955999999968"/>
    <x v="0"/>
    <x v="1"/>
    <x v="1"/>
  </r>
  <r>
    <x v="5795"/>
    <n v="120.51950069999999"/>
    <n v="120.67900090000001"/>
    <n v="116.5"/>
    <n v="120.24949650000001"/>
    <n v="101138000"/>
    <n v="4.1790009000000055"/>
    <x v="1"/>
    <x v="0"/>
    <x v="1"/>
  </r>
  <r>
    <x v="5796"/>
    <n v="120.0550003"/>
    <n v="121.8485031"/>
    <n v="118.91149900000001"/>
    <n v="119.2164993"/>
    <n v="63804000"/>
    <n v="2.9370040999999958"/>
    <x v="1"/>
    <x v="1"/>
    <x v="2"/>
  </r>
  <r>
    <x v="5797"/>
    <n v="122.1184998"/>
    <n v="122.1184998"/>
    <n v="119.9100037"/>
    <n v="120.7969971"/>
    <n v="70198000"/>
    <n v="2.2084960999999907"/>
    <x v="1"/>
    <x v="0"/>
    <x v="1"/>
  </r>
  <r>
    <x v="5798"/>
    <n v="123.552002"/>
    <n v="123.84649659999999"/>
    <n v="122.20850369999999"/>
    <n v="122.4000015"/>
    <n v="58578000"/>
    <n v="1.6379929000000004"/>
    <x v="1"/>
    <x v="0"/>
    <x v="1"/>
  </r>
  <r>
    <x v="5799"/>
    <n v="123.6204987"/>
    <n v="123.6764984"/>
    <n v="122.2655029"/>
    <n v="123.3499985"/>
    <n v="50598000"/>
    <n v="1.4109954999999985"/>
    <x v="1"/>
    <x v="1"/>
    <x v="2"/>
  </r>
  <r>
    <x v="5800"/>
    <n v="123.91999819999999"/>
    <n v="124.4000015"/>
    <n v="123.05850220000001"/>
    <n v="123.40049740000001"/>
    <n v="53420000"/>
    <n v="1.3414992999999953"/>
    <x v="1"/>
    <x v="1"/>
    <x v="2"/>
  </r>
  <r>
    <x v="5801"/>
    <n v="123.0299988"/>
    <n v="125.3769989"/>
    <n v="122.50050349999999"/>
    <n v="123.8714981"/>
    <n v="58974000"/>
    <n v="2.8764954000000102"/>
    <x v="0"/>
    <x v="1"/>
    <x v="1"/>
  </r>
  <r>
    <x v="5802"/>
    <n v="124.1500015"/>
    <n v="124.4325027"/>
    <n v="121.8564987"/>
    <n v="122.22550200000001"/>
    <n v="66128000"/>
    <n v="2.5760039999999975"/>
    <x v="1"/>
    <x v="1"/>
    <x v="2"/>
  </r>
  <r>
    <x v="5803"/>
    <n v="126.2030029"/>
    <n v="126.5"/>
    <n v="124.3669968"/>
    <n v="125.01000209999999"/>
    <n v="79414000"/>
    <n v="2.1330032000000045"/>
    <x v="1"/>
    <x v="1"/>
    <x v="2"/>
  </r>
  <r>
    <x v="5804"/>
    <n v="130.04299929999999"/>
    <n v="131.3215027"/>
    <n v="126.25"/>
    <n v="126.4720001"/>
    <n v="103520000"/>
    <n v="5.0715026999999964"/>
    <x v="1"/>
    <x v="0"/>
    <x v="1"/>
  </r>
  <r>
    <x v="5805"/>
    <n v="132.3724976"/>
    <n v="136.11749270000001"/>
    <n v="131.31300350000001"/>
    <n v="132.25"/>
    <n v="98920000"/>
    <n v="4.8044892000000061"/>
    <x v="1"/>
    <x v="1"/>
    <x v="2"/>
  </r>
  <r>
    <x v="5806"/>
    <n v="127.8980026"/>
    <n v="133.5690002"/>
    <n v="126.81150049999999"/>
    <n v="130.1750031"/>
    <n v="116002000"/>
    <n v="6.757499700000011"/>
    <x v="0"/>
    <x v="0"/>
    <x v="0"/>
  </r>
  <r>
    <x v="5807"/>
    <n v="127.25099950000001"/>
    <n v="131.07400509999999"/>
    <n v="125.1675034"/>
    <n v="130.06050110000001"/>
    <n v="108722000"/>
    <n v="5.9065016999999926"/>
    <x v="0"/>
    <x v="0"/>
    <x v="0"/>
  </r>
  <r>
    <x v="5808"/>
    <n v="128.6340027"/>
    <n v="129.1999969"/>
    <n v="125.4000015"/>
    <n v="126.33000180000001"/>
    <n v="77302000"/>
    <n v="3.7999954000000002"/>
    <x v="1"/>
    <x v="0"/>
    <x v="1"/>
  </r>
  <r>
    <x v="5809"/>
    <n v="130.76350400000001"/>
    <n v="131"/>
    <n v="128.8000031"/>
    <n v="131"/>
    <n v="71712000"/>
    <n v="2.1999969000000021"/>
    <x v="0"/>
    <x v="0"/>
    <x v="0"/>
  </r>
  <r>
    <x v="5810"/>
    <n v="132.04899599999999"/>
    <n v="132.75"/>
    <n v="131.59100340000001"/>
    <n v="132.375"/>
    <n v="59186000"/>
    <n v="1.1589965999999947"/>
    <x v="0"/>
    <x v="0"/>
    <x v="0"/>
  </r>
  <r>
    <x v="5811"/>
    <n v="132.69900509999999"/>
    <n v="132.98199460000001"/>
    <n v="131.80549619999999"/>
    <n v="132.3504944"/>
    <n v="49756000"/>
    <n v="1.176498400000014"/>
    <x v="1"/>
    <x v="1"/>
    <x v="2"/>
  </r>
  <r>
    <x v="5812"/>
    <n v="133.75050350000001"/>
    <n v="134.8715057"/>
    <n v="132.9499969"/>
    <n v="133.90400700000001"/>
    <n v="115540000"/>
    <n v="1.921508799999998"/>
    <x v="0"/>
    <x v="0"/>
    <x v="0"/>
  </r>
  <r>
    <x v="5813"/>
    <n v="135.6909943"/>
    <n v="135.75"/>
    <n v="133.4499969"/>
    <n v="134.2250061"/>
    <n v="64176000"/>
    <n v="2.3000030999999979"/>
    <x v="1"/>
    <x v="1"/>
    <x v="2"/>
  </r>
  <r>
    <x v="5814"/>
    <n v="138.22050479999999"/>
    <n v="139.15550229999999"/>
    <n v="135.90199279999999"/>
    <n v="136.30099490000001"/>
    <n v="84634000"/>
    <n v="3.2535095000000069"/>
    <x v="1"/>
    <x v="1"/>
    <x v="2"/>
  </r>
  <r>
    <x v="5815"/>
    <n v="136.72000120000001"/>
    <n v="139.8000031"/>
    <n v="136.0500031"/>
    <n v="139"/>
    <n v="90532000"/>
    <n v="3.75"/>
    <x v="0"/>
    <x v="0"/>
    <x v="0"/>
  </r>
  <r>
    <x v="5816"/>
    <n v="137.72900390000001"/>
    <n v="137.81149289999999"/>
    <n v="135.60699460000001"/>
    <n v="136.97749329999999"/>
    <n v="59374000"/>
    <n v="2.2044982999999831"/>
    <x v="1"/>
    <x v="1"/>
    <x v="2"/>
  </r>
  <r>
    <x v="5817"/>
    <n v="134.64349369999999"/>
    <n v="139.1284943"/>
    <n v="134.3999939"/>
    <n v="138.753006"/>
    <n v="130016000"/>
    <n v="4.7285004000000015"/>
    <x v="0"/>
    <x v="0"/>
    <x v="0"/>
  </r>
  <r>
    <x v="5818"/>
    <n v="134.0189972"/>
    <n v="134.8399963"/>
    <n v="131.50399780000001"/>
    <n v="134.50050350000001"/>
    <n v="84468000"/>
    <n v="3.3359984999999881"/>
    <x v="0"/>
    <x v="0"/>
    <x v="0"/>
  </r>
  <r>
    <x v="5819"/>
    <n v="137.9409943"/>
    <n v="138.48150630000001"/>
    <n v="133.75149540000001"/>
    <n v="134.2534943"/>
    <n v="75394000"/>
    <n v="4.7300108999999964"/>
    <x v="1"/>
    <x v="1"/>
    <x v="2"/>
  </r>
  <r>
    <x v="5820"/>
    <n v="143.9349976"/>
    <n v="144.75"/>
    <n v="137.6999969"/>
    <n v="137.8995056"/>
    <n v="127268000"/>
    <n v="7.0500030999999979"/>
    <x v="1"/>
    <x v="1"/>
    <x v="2"/>
  </r>
  <r>
    <x v="5821"/>
    <n v="144.51499939999999"/>
    <n v="147.7779999"/>
    <n v="143.55499270000001"/>
    <n v="145.6004944"/>
    <n v="131868000"/>
    <n v="4.2230071999999836"/>
    <x v="0"/>
    <x v="1"/>
    <x v="1"/>
  </r>
  <r>
    <x v="5822"/>
    <n v="152.85200499999999"/>
    <n v="152.9940033"/>
    <n v="146.5"/>
    <n v="146.74850459999999"/>
    <n v="137612000"/>
    <n v="6.4940033000000028"/>
    <x v="1"/>
    <x v="0"/>
    <x v="1"/>
  </r>
  <r>
    <x v="5823"/>
    <n v="150.0059967"/>
    <n v="153.47749329999999"/>
    <n v="149.5"/>
    <n v="152.9275055"/>
    <n v="105150000"/>
    <n v="3.9774932999999919"/>
    <x v="0"/>
    <x v="0"/>
    <x v="0"/>
  </r>
  <r>
    <x v="5824"/>
    <n v="154.05549619999999"/>
    <n v="154.19850159999999"/>
    <n v="150.6215057"/>
    <n v="151.13049319999999"/>
    <n v="100752000"/>
    <n v="3.5769958999999858"/>
    <x v="1"/>
    <x v="1"/>
    <x v="2"/>
  </r>
  <r>
    <x v="5825"/>
    <n v="159.1315002"/>
    <n v="159.6940002"/>
    <n v="153.6999969"/>
    <n v="155.7994995"/>
    <n v="127774000"/>
    <n v="5.9940033000000028"/>
    <x v="1"/>
    <x v="0"/>
    <x v="1"/>
  </r>
  <r>
    <x v="5826"/>
    <n v="160"/>
    <n v="160.75"/>
    <n v="156.7850037"/>
    <n v="159.58799740000001"/>
    <n v="109720000"/>
    <n v="3.9649962999999957"/>
    <x v="1"/>
    <x v="1"/>
    <x v="2"/>
  </r>
  <r>
    <x v="5827"/>
    <n v="155.1999969"/>
    <n v="167.21449279999999"/>
    <n v="153.41949460000001"/>
    <n v="162.5529938"/>
    <n v="154408000"/>
    <n v="13.794998199999981"/>
    <x v="0"/>
    <x v="0"/>
    <x v="0"/>
  </r>
  <r>
    <x v="5828"/>
    <n v="154.1999969"/>
    <n v="156.3690033"/>
    <n v="147.5"/>
    <n v="154.4499969"/>
    <n v="144638000"/>
    <n v="8.8690033000000028"/>
    <x v="0"/>
    <x v="0"/>
    <x v="0"/>
  </r>
  <r>
    <x v="5829"/>
    <n v="150.4434967"/>
    <n v="154.91749569999999"/>
    <n v="148.65899659999999"/>
    <n v="154.01150509999999"/>
    <n v="115778000"/>
    <n v="6.2584990999999945"/>
    <x v="0"/>
    <x v="1"/>
    <x v="1"/>
  </r>
  <r>
    <x v="5830"/>
    <n v="149.99499510000001"/>
    <n v="151.6000061"/>
    <n v="145.91149899999999"/>
    <n v="148.5529938"/>
    <n v="127884000"/>
    <n v="5.6885071000000096"/>
    <x v="1"/>
    <x v="0"/>
    <x v="1"/>
  </r>
  <r>
    <x v="5831"/>
    <n v="148.09849550000001"/>
    <n v="151.1999969"/>
    <n v="147.42250060000001"/>
    <n v="150.4499969"/>
    <n v="95226000"/>
    <n v="3.7774962999999957"/>
    <x v="0"/>
    <x v="1"/>
    <x v="1"/>
  </r>
  <r>
    <x v="5832"/>
    <n v="159.84199520000001"/>
    <n v="160.06799319999999"/>
    <n v="149.70100400000001"/>
    <n v="150.0099945"/>
    <n v="151964000"/>
    <n v="10.366989199999978"/>
    <x v="1"/>
    <x v="0"/>
    <x v="1"/>
  </r>
  <r>
    <x v="5833"/>
    <n v="156.91450499999999"/>
    <n v="162.02900700000001"/>
    <n v="155.28599550000001"/>
    <n v="161.62449649999999"/>
    <n v="122426000"/>
    <n v="6.7430114999999944"/>
    <x v="0"/>
    <x v="0"/>
    <x v="0"/>
  </r>
  <r>
    <x v="5834"/>
    <n v="154.99549870000001"/>
    <n v="157.5"/>
    <n v="153.2630005"/>
    <n v="156.25"/>
    <n v="82084000"/>
    <n v="4.236999499999996"/>
    <x v="0"/>
    <x v="1"/>
    <x v="1"/>
  </r>
  <r>
    <x v="5835"/>
    <n v="149.32749939999999"/>
    <n v="154.91349790000001"/>
    <n v="148.5"/>
    <n v="154.91349790000001"/>
    <n v="113138000"/>
    <n v="6.4134979000000101"/>
    <x v="0"/>
    <x v="0"/>
    <x v="0"/>
  </r>
  <r>
    <x v="5836"/>
    <n v="150.44549559999999"/>
    <n v="151.5789948"/>
    <n v="144.3999939"/>
    <n v="146.5"/>
    <n v="112648000"/>
    <n v="7.1790009000000055"/>
    <x v="1"/>
    <x v="0"/>
    <x v="1"/>
  </r>
  <r>
    <x v="5837"/>
    <n v="152.76049800000001"/>
    <n v="154.8999939"/>
    <n v="150.78849790000001"/>
    <n v="153.1000061"/>
    <n v="83410000"/>
    <n v="4.1114959999999883"/>
    <x v="0"/>
    <x v="0"/>
    <x v="0"/>
  </r>
  <r>
    <x v="5838"/>
    <n v="150.0164948"/>
    <n v="153.85450739999999"/>
    <n v="149.7879944"/>
    <n v="152.71350100000001"/>
    <n v="62534000"/>
    <n v="4.0665129999999863"/>
    <x v="0"/>
    <x v="0"/>
    <x v="0"/>
  </r>
  <r>
    <x v="5839"/>
    <n v="151.67649840000001"/>
    <n v="151.95799260000001"/>
    <n v="149.83850100000001"/>
    <n v="151.5494995"/>
    <n v="59482000"/>
    <n v="2.1194916000000035"/>
    <x v="1"/>
    <x v="1"/>
    <x v="2"/>
  </r>
  <r>
    <x v="5840"/>
    <n v="152.5939941"/>
    <n v="154.6000061"/>
    <n v="150.25"/>
    <n v="150.6999969"/>
    <n v="122566000"/>
    <n v="4.3500061000000017"/>
    <x v="1"/>
    <x v="1"/>
    <x v="2"/>
  </r>
  <r>
    <x v="5841"/>
    <n v="158.2339935"/>
    <n v="162.34100340000001"/>
    <n v="157.5500031"/>
    <n v="162.1999969"/>
    <n v="161710000"/>
    <n v="4.7910003000000074"/>
    <x v="0"/>
    <x v="0"/>
    <x v="0"/>
  </r>
  <r>
    <x v="5842"/>
    <n v="155.59449770000001"/>
    <n v="159.1999969"/>
    <n v="155.1999969"/>
    <n v="159.02549740000001"/>
    <n v="101494000"/>
    <n v="4"/>
    <x v="0"/>
    <x v="0"/>
    <x v="0"/>
  </r>
  <r>
    <x v="5843"/>
    <n v="156.94149780000001"/>
    <n v="158.3619995"/>
    <n v="155.06050110000001"/>
    <n v="155.06050110000001"/>
    <n v="93886000"/>
    <n v="3.3014983999999856"/>
    <x v="1"/>
    <x v="0"/>
    <x v="1"/>
  </r>
  <r>
    <x v="5844"/>
    <n v="160.25149540000001"/>
    <n v="160.67950440000001"/>
    <n v="156.3650055"/>
    <n v="157.18850710000001"/>
    <n v="78330000"/>
    <n v="4.314498900000018"/>
    <x v="1"/>
    <x v="1"/>
    <x v="2"/>
  </r>
  <r>
    <x v="5845"/>
    <n v="161.25"/>
    <n v="162.37350459999999"/>
    <n v="158.2714996"/>
    <n v="159.71800229999999"/>
    <n v="78812000"/>
    <n v="4.1020049999999912"/>
    <x v="1"/>
    <x v="0"/>
    <x v="1"/>
  </r>
  <r>
    <x v="5846"/>
    <n v="158.37300110000001"/>
    <n v="162.0404968"/>
    <n v="157.03349299999999"/>
    <n v="161.2005005"/>
    <n v="78722000"/>
    <n v="5.0070038000000068"/>
    <x v="0"/>
    <x v="0"/>
    <x v="0"/>
  </r>
  <r>
    <x v="5847"/>
    <n v="157.40800479999999"/>
    <n v="158.62550350000001"/>
    <n v="155.07600400000001"/>
    <n v="158.5155029"/>
    <n v="63346000"/>
    <n v="3.549499499999996"/>
    <x v="0"/>
    <x v="1"/>
    <x v="1"/>
  </r>
  <r>
    <x v="5848"/>
    <n v="154.03349299999999"/>
    <n v="157.96099849999999"/>
    <n v="153.6499939"/>
    <n v="155.6600037"/>
    <n v="74362000"/>
    <n v="4.3110045999999898"/>
    <x v="0"/>
    <x v="0"/>
    <x v="0"/>
  </r>
  <r>
    <x v="5849"/>
    <n v="158.1119995"/>
    <n v="158.71949770000001"/>
    <n v="155.07099909999999"/>
    <n v="155.3999939"/>
    <n v="70442000"/>
    <n v="3.6484986000000106"/>
    <x v="1"/>
    <x v="0"/>
    <x v="1"/>
  </r>
  <r>
    <x v="5850"/>
    <n v="158.05099490000001"/>
    <n v="160.87600710000001"/>
    <n v="157.75"/>
    <n v="159.1495056"/>
    <n v="62980000"/>
    <n v="3.1260071000000096"/>
    <x v="0"/>
    <x v="0"/>
    <x v="0"/>
  </r>
  <r>
    <x v="5851"/>
    <n v="157.40100100000001"/>
    <n v="158.91200259999999"/>
    <n v="156"/>
    <n v="158.90899659999999"/>
    <n v="55034000"/>
    <n v="2.9120025999999939"/>
    <x v="0"/>
    <x v="0"/>
    <x v="0"/>
  </r>
  <r>
    <x v="5852"/>
    <n v="159.12049870000001"/>
    <n v="159.74850459999999"/>
    <n v="157.7089996"/>
    <n v="158.6560059"/>
    <n v="53824000"/>
    <n v="2.0395049999999912"/>
    <x v="1"/>
    <x v="1"/>
    <x v="2"/>
  </r>
  <r>
    <x v="5853"/>
    <n v="165.62449649999999"/>
    <n v="166"/>
    <n v="160.2910004"/>
    <n v="160.6000061"/>
    <n v="106920000"/>
    <n v="5.7089995999999985"/>
    <x v="1"/>
    <x v="0"/>
    <x v="1"/>
  </r>
  <r>
    <x v="5854"/>
    <n v="163.02400209999999"/>
    <n v="165.79499820000001"/>
    <n v="162.8000031"/>
    <n v="165.15049740000001"/>
    <n v="83702000"/>
    <n v="2.9949951000000112"/>
    <x v="0"/>
    <x v="0"/>
    <x v="0"/>
  </r>
  <r>
    <x v="5855"/>
    <n v="164.8684998"/>
    <n v="165.6309967"/>
    <n v="161.8999939"/>
    <n v="162.6000061"/>
    <n v="66650000"/>
    <n v="3.7310027999999988"/>
    <x v="1"/>
    <x v="1"/>
    <x v="2"/>
  </r>
  <r>
    <x v="5856"/>
    <n v="164.23599239999999"/>
    <n v="165.72000120000001"/>
    <n v="163.76950070000001"/>
    <n v="164.75"/>
    <n v="71518000"/>
    <n v="1.950500500000004"/>
    <x v="0"/>
    <x v="1"/>
    <x v="1"/>
  </r>
  <r>
    <x v="5857"/>
    <n v="165.37300110000001"/>
    <n v="169.0160065"/>
    <n v="162.878006"/>
    <n v="165.50750729999999"/>
    <n v="93326000"/>
    <n v="6.138000500000004"/>
    <x v="0"/>
    <x v="0"/>
    <x v="0"/>
  </r>
  <r>
    <x v="5858"/>
    <n v="167.32449339999999"/>
    <n v="167.86999510000001"/>
    <n v="163.3500061"/>
    <n v="164.74949649999999"/>
    <n v="79856000"/>
    <n v="4.5199890000000096"/>
    <x v="1"/>
    <x v="1"/>
    <x v="2"/>
  </r>
  <r>
    <x v="5859"/>
    <n v="172.09249879999999"/>
    <n v="172.5870056"/>
    <n v="167.2285004"/>
    <n v="167.55549619999999"/>
    <n v="130174000"/>
    <n v="5.3585051999999962"/>
    <x v="1"/>
    <x v="0"/>
    <x v="1"/>
  </r>
  <r>
    <x v="5860"/>
    <n v="170"/>
    <n v="172.6499939"/>
    <n v="168.8999939"/>
    <n v="172.5025024"/>
    <n v="85296000"/>
    <n v="3.75"/>
    <x v="0"/>
    <x v="0"/>
    <x v="0"/>
  </r>
  <r>
    <x v="5861"/>
    <n v="170.0899963"/>
    <n v="171.6685028"/>
    <n v="169.3249969"/>
    <n v="171.1499939"/>
    <n v="57940000"/>
    <n v="2.3435058999999967"/>
    <x v="0"/>
    <x v="1"/>
    <x v="1"/>
  </r>
  <r>
    <x v="5862"/>
    <n v="172.54800420000001"/>
    <n v="174.75"/>
    <n v="170.25"/>
    <n v="170.44949339999999"/>
    <n v="83718000"/>
    <n v="4.5"/>
    <x v="1"/>
    <x v="0"/>
    <x v="1"/>
  </r>
  <r>
    <x v="5863"/>
    <n v="174.95599369999999"/>
    <n v="175.6934967"/>
    <n v="173.3500061"/>
    <n v="174.47900390000001"/>
    <n v="68644000"/>
    <n v="2.3434905999999955"/>
    <x v="1"/>
    <x v="1"/>
    <x v="2"/>
  </r>
  <r>
    <x v="5864"/>
    <n v="176.5724945"/>
    <n v="177.6125031"/>
    <n v="174.3345032"/>
    <n v="177.3500061"/>
    <n v="78630000"/>
    <n v="3.2779998999999975"/>
    <x v="0"/>
    <x v="1"/>
    <x v="1"/>
  </r>
  <r>
    <x v="5865"/>
    <n v="168.3999939"/>
    <n v="174.42050169999999"/>
    <n v="165.1499939"/>
    <n v="174.25"/>
    <n v="163222000"/>
    <n v="9.2705077999999901"/>
    <x v="0"/>
    <x v="1"/>
    <x v="1"/>
  </r>
  <r>
    <x v="5866"/>
    <n v="164.7310028"/>
    <n v="169.0749969"/>
    <n v="155.5565033"/>
    <n v="165.8999939"/>
    <n v="175636000"/>
    <n v="13.518493599999999"/>
    <x v="0"/>
    <x v="0"/>
    <x v="0"/>
  </r>
  <r>
    <x v="5867"/>
    <n v="157.49200440000001"/>
    <n v="162.54249569999999"/>
    <n v="156.5"/>
    <n v="157.1999969"/>
    <n v="121884000"/>
    <n v="6.0424956999999893"/>
    <x v="1"/>
    <x v="0"/>
    <x v="1"/>
  </r>
  <r>
    <x v="5868"/>
    <n v="163.43049619999999"/>
    <n v="165.15899659999999"/>
    <n v="159.25"/>
    <n v="160.1495056"/>
    <n v="103774000"/>
    <n v="5.9089965999999947"/>
    <x v="1"/>
    <x v="1"/>
    <x v="2"/>
  </r>
  <r>
    <x v="5869"/>
    <n v="158.75549319999999"/>
    <n v="167.49450680000001"/>
    <n v="158.5274963"/>
    <n v="165.36099239999999"/>
    <n v="106614000"/>
    <n v="8.9670105000000149"/>
    <x v="0"/>
    <x v="0"/>
    <x v="0"/>
  </r>
  <r>
    <x v="5870"/>
    <n v="155.81100459999999"/>
    <n v="160.86700440000001"/>
    <n v="154.19900509999999"/>
    <n v="160.434494"/>
    <n v="101880000"/>
    <n v="6.6679993000000195"/>
    <x v="0"/>
    <x v="0"/>
    <x v="0"/>
  </r>
  <r>
    <x v="5871"/>
    <n v="155.14849849999999"/>
    <n v="159.36950680000001"/>
    <n v="154.8000031"/>
    <n v="158.6470032"/>
    <n v="90592000"/>
    <n v="4.5695037000000127"/>
    <x v="0"/>
    <x v="0"/>
    <x v="0"/>
  </r>
  <r>
    <x v="5872"/>
    <n v="157.8065033"/>
    <n v="158.75100710000001"/>
    <n v="155.44599909999999"/>
    <n v="156.80799870000001"/>
    <n v="80430000"/>
    <n v="3.305008000000015"/>
    <x v="1"/>
    <x v="1"/>
    <x v="2"/>
  </r>
  <r>
    <x v="5873"/>
    <n v="153.90499879999999"/>
    <n v="159.3619995"/>
    <n v="153.70750430000001"/>
    <n v="158.99949649999999"/>
    <n v="90244000"/>
    <n v="5.6544951999999853"/>
    <x v="0"/>
    <x v="1"/>
    <x v="1"/>
  </r>
  <r>
    <x v="5874"/>
    <n v="150.43649289999999"/>
    <n v="151.47149659999999"/>
    <n v="148.6275024"/>
    <n v="150.4624939"/>
    <n v="128982000"/>
    <n v="2.8439941999999974"/>
    <x v="0"/>
    <x v="1"/>
    <x v="1"/>
  </r>
  <r>
    <x v="5875"/>
    <n v="147.74549870000001"/>
    <n v="151.88999939999999"/>
    <n v="145.27699279999999"/>
    <n v="151.5870056"/>
    <n v="177852000"/>
    <n v="6.6130066000000056"/>
    <x v="0"/>
    <x v="0"/>
    <x v="0"/>
  </r>
  <r>
    <x v="5876"/>
    <n v="148.02349849999999"/>
    <n v="148.1000061"/>
    <n v="143.5500031"/>
    <n v="145.3249969"/>
    <n v="122358000"/>
    <n v="4.5500030000000038"/>
    <x v="1"/>
    <x v="1"/>
    <x v="2"/>
  </r>
  <r>
    <x v="5877"/>
    <n v="156.44949339999999"/>
    <n v="156.69949339999999"/>
    <n v="150.0099945"/>
    <n v="151.69200129999999"/>
    <n v="138976000"/>
    <n v="6.6894988999999896"/>
    <x v="1"/>
    <x v="0"/>
    <x v="1"/>
  </r>
  <r>
    <x v="5878"/>
    <n v="149.99299619999999"/>
    <n v="156.3500061"/>
    <n v="149.6190033"/>
    <n v="156.0214996"/>
    <n v="113054000"/>
    <n v="6.7310027999999988"/>
    <x v="0"/>
    <x v="0"/>
    <x v="0"/>
  </r>
  <r>
    <x v="5879"/>
    <n v="150.98950199999999"/>
    <n v="153.4649963"/>
    <n v="148.25"/>
    <n v="148.88949579999999"/>
    <n v="110588000"/>
    <n v="5.2149962999999957"/>
    <x v="1"/>
    <x v="0"/>
    <x v="1"/>
  </r>
  <r>
    <x v="5880"/>
    <n v="154.7565002"/>
    <n v="155.07699579999999"/>
    <n v="149.9499969"/>
    <n v="152.74299619999999"/>
    <n v="92304000"/>
    <n v="5.1269988999999896"/>
    <x v="1"/>
    <x v="0"/>
    <x v="1"/>
  </r>
  <r>
    <x v="5881"/>
    <n v="158.70249939999999"/>
    <n v="158.75199889999999"/>
    <n v="155.8585052"/>
    <n v="157.44250489999999"/>
    <n v="84484000"/>
    <n v="2.8934936999999934"/>
    <x v="1"/>
    <x v="0"/>
    <x v="1"/>
  </r>
  <r>
    <x v="5882"/>
    <n v="157.2440033"/>
    <n v="159.4129944"/>
    <n v="156.62699889999999"/>
    <n v="158.76950070000001"/>
    <n v="69916000"/>
    <n v="2.7859955000000127"/>
    <x v="0"/>
    <x v="1"/>
    <x v="1"/>
  </r>
  <r>
    <x v="5883"/>
    <n v="157.43649289999999"/>
    <n v="160.6439972"/>
    <n v="156.69949339999999"/>
    <n v="157.05700680000001"/>
    <n v="97922000"/>
    <n v="3.9445038000000068"/>
    <x v="1"/>
    <x v="1"/>
    <x v="2"/>
  </r>
  <r>
    <x v="5884"/>
    <n v="161.06300350000001"/>
    <n v="161.1999969"/>
    <n v="158.6000061"/>
    <n v="160.3999939"/>
    <n v="99438000"/>
    <n v="2.5999908000000005"/>
    <x v="1"/>
    <x v="1"/>
    <x v="2"/>
  </r>
  <r>
    <x v="5885"/>
    <n v="156.25"/>
    <n v="159.78999329999999"/>
    <n v="156.1499939"/>
    <n v="157.6815033"/>
    <n v="112262000"/>
    <n v="3.6399993999999936"/>
    <x v="0"/>
    <x v="0"/>
    <x v="0"/>
  </r>
  <r>
    <x v="5886"/>
    <n v="159.96000670000001"/>
    <n v="160.12649540000001"/>
    <n v="157.04249569999999"/>
    <n v="157.29200739999999"/>
    <n v="75506000"/>
    <n v="3.083999700000021"/>
    <x v="1"/>
    <x v="1"/>
    <x v="2"/>
  </r>
  <r>
    <x v="5887"/>
    <n v="154.99800110000001"/>
    <n v="159.1000061"/>
    <n v="154.5"/>
    <n v="158.25"/>
    <n v="101738000"/>
    <n v="4.6000061000000017"/>
    <x v="0"/>
    <x v="0"/>
    <x v="0"/>
  </r>
  <r>
    <x v="5888"/>
    <n v="159.7845001"/>
    <n v="160"/>
    <n v="156.61950680000001"/>
    <n v="156.75"/>
    <n v="86188000"/>
    <n v="3.3804931999999894"/>
    <x v="1"/>
    <x v="0"/>
    <x v="1"/>
  </r>
  <r>
    <x v="5889"/>
    <n v="159.5274963"/>
    <n v="161.66450499999999"/>
    <n v="158.74949649999999"/>
    <n v="161.24949649999999"/>
    <n v="63482000"/>
    <n v="2.915008499999999"/>
    <x v="0"/>
    <x v="1"/>
    <x v="1"/>
  </r>
  <r>
    <x v="5890"/>
    <n v="164.33250430000001"/>
    <n v="164.44949339999999"/>
    <n v="159.8914948"/>
    <n v="160.5"/>
    <n v="98158000"/>
    <n v="4.5579985999999906"/>
    <x v="1"/>
    <x v="1"/>
    <x v="2"/>
  </r>
  <r>
    <x v="5891"/>
    <n v="172.1464996"/>
    <n v="174.81199649999999"/>
    <n v="166.97749329999999"/>
    <n v="167.496994"/>
    <n v="167284000"/>
    <n v="7.8345032000000003"/>
    <x v="1"/>
    <x v="0"/>
    <x v="1"/>
  </r>
  <r>
    <x v="5892"/>
    <n v="172.1815033"/>
    <n v="174.6190033"/>
    <n v="171.21099849999999"/>
    <n v="173.3995056"/>
    <n v="114894000"/>
    <n v="3.4080048000000147"/>
    <x v="0"/>
    <x v="1"/>
    <x v="1"/>
  </r>
  <r>
    <x v="5893"/>
    <n v="168.18550110000001"/>
    <n v="173.2440033"/>
    <n v="167"/>
    <n v="172.3500061"/>
    <n v="116254000"/>
    <n v="6.2440033000000028"/>
    <x v="0"/>
    <x v="0"/>
    <x v="0"/>
  </r>
  <r>
    <x v="5894"/>
    <n v="166.93249510000001"/>
    <n v="167.79400630000001"/>
    <n v="164"/>
    <n v="164.6004944"/>
    <n v="104468000"/>
    <n v="3.7940063000000066"/>
    <x v="1"/>
    <x v="1"/>
    <x v="2"/>
  </r>
  <r>
    <x v="5895"/>
    <n v="163.63549800000001"/>
    <n v="169.98300169999999"/>
    <n v="158"/>
    <n v="168.16149899999999"/>
    <n v="129488000"/>
    <n v="11.983001699999988"/>
    <x v="0"/>
    <x v="0"/>
    <x v="0"/>
  </r>
  <r>
    <x v="5896"/>
    <n v="160.36050420000001"/>
    <n v="166.4499969"/>
    <n v="159.63699339999999"/>
    <n v="164.98049929999999"/>
    <n v="104472000"/>
    <n v="6.8130035000000078"/>
    <x v="0"/>
    <x v="0"/>
    <x v="0"/>
  </r>
  <r>
    <x v="5897"/>
    <n v="160.8504944"/>
    <n v="163.3000031"/>
    <n v="159.6004944"/>
    <n v="161.11399840000001"/>
    <n v="90194000"/>
    <n v="3.6995086999999955"/>
    <x v="0"/>
    <x v="1"/>
    <x v="1"/>
  </r>
  <r>
    <x v="5898"/>
    <n v="159.246994"/>
    <n v="161.6940002"/>
    <n v="158"/>
    <n v="160.625"/>
    <n v="91854000"/>
    <n v="3.694000200000005"/>
    <x v="0"/>
    <x v="0"/>
    <x v="0"/>
  </r>
  <r>
    <x v="5899"/>
    <n v="158.82000729999999"/>
    <n v="159.9375"/>
    <n v="156.0970001"/>
    <n v="159.4934998"/>
    <n v="84240000"/>
    <n v="3.8404998999999975"/>
    <x v="0"/>
    <x v="0"/>
    <x v="0"/>
  </r>
  <r>
    <x v="5900"/>
    <n v="160.22000120000001"/>
    <n v="160.2664948"/>
    <n v="157"/>
    <n v="159.5500031"/>
    <n v="69334000"/>
    <n v="3.2664948000000038"/>
    <x v="1"/>
    <x v="1"/>
    <x v="2"/>
  </r>
  <r>
    <x v="5901"/>
    <n v="160.35200499999999"/>
    <n v="164.14900209999999"/>
    <n v="157.66499329999999"/>
    <n v="159.93699649999999"/>
    <n v="118024000"/>
    <n v="6.484008799999998"/>
    <x v="1"/>
    <x v="0"/>
    <x v="1"/>
  </r>
  <r>
    <x v="5902"/>
    <n v="164.31649780000001"/>
    <n v="164.58299260000001"/>
    <n v="160.5650024"/>
    <n v="161.246994"/>
    <n v="85820000"/>
    <n v="4.0179902000000141"/>
    <x v="1"/>
    <x v="1"/>
    <x v="2"/>
  </r>
  <r>
    <x v="5903"/>
    <n v="158.13900760000001"/>
    <n v="163.20100400000001"/>
    <n v="158.12350459999999"/>
    <n v="162.4649963"/>
    <n v="111766000"/>
    <n v="5.077499400000022"/>
    <x v="0"/>
    <x v="1"/>
    <x v="1"/>
  </r>
  <r>
    <x v="5904"/>
    <n v="160.55050660000001"/>
    <n v="162.8625031"/>
    <n v="158.1999969"/>
    <n v="160.06350710000001"/>
    <n v="131930000"/>
    <n v="4.6625061999999957"/>
    <x v="1"/>
    <x v="1"/>
    <x v="2"/>
  </r>
  <r>
    <x v="5905"/>
    <n v="151.80749510000001"/>
    <n v="158.3500061"/>
    <n v="150.9499969"/>
    <n v="157.8874969"/>
    <n v="167728000"/>
    <n v="7.4000091999999995"/>
    <x v="0"/>
    <x v="0"/>
    <x v="0"/>
  </r>
  <r>
    <x v="5906"/>
    <n v="150.22399899999999"/>
    <n v="153.98550420000001"/>
    <n v="147.5059967"/>
    <n v="153.0870056"/>
    <n v="145148000"/>
    <n v="6.4795075000000111"/>
    <x v="0"/>
    <x v="0"/>
    <x v="0"/>
  </r>
  <r>
    <x v="5907"/>
    <n v="152.42050169999999"/>
    <n v="153.74499510000001"/>
    <n v="149.04899599999999"/>
    <n v="150.92649840000001"/>
    <n v="97958000"/>
    <n v="4.695999100000023"/>
    <x v="1"/>
    <x v="1"/>
    <x v="2"/>
  </r>
  <r>
    <x v="5908"/>
    <n v="162.05799870000001"/>
    <n v="162.24249270000001"/>
    <n v="156.98649599999999"/>
    <n v="157.99949649999999"/>
    <n v="136780000"/>
    <n v="5.2559967000000256"/>
    <x v="1"/>
    <x v="0"/>
    <x v="1"/>
  </r>
  <r>
    <x v="5909"/>
    <n v="166.1000061"/>
    <n v="168.3399963"/>
    <n v="164.4440002"/>
    <n v="165.99850459999999"/>
    <n v="115786000"/>
    <n v="3.8959960999999907"/>
    <x v="1"/>
    <x v="0"/>
    <x v="1"/>
  </r>
  <r>
    <x v="5910"/>
    <n v="165.5684967"/>
    <n v="166.1000061"/>
    <n v="161.6000061"/>
    <n v="165.23199460000001"/>
    <n v="92946000"/>
    <n v="4.5"/>
    <x v="1"/>
    <x v="1"/>
    <x v="2"/>
  </r>
  <r>
    <x v="5911"/>
    <n v="157.18699649999999"/>
    <n v="164.4499969"/>
    <n v="155.60549929999999"/>
    <n v="161.55149840000001"/>
    <n v="143808000"/>
    <n v="8.8444976000000111"/>
    <x v="0"/>
    <x v="0"/>
    <x v="0"/>
  </r>
  <r>
    <x v="5912"/>
    <n v="151.75100710000001"/>
    <n v="155.6999969"/>
    <n v="150.97399899999999"/>
    <n v="154.75100710000001"/>
    <n v="131820000"/>
    <n v="4.7259979000000101"/>
    <x v="0"/>
    <x v="0"/>
    <x v="0"/>
  </r>
  <r>
    <x v="5913"/>
    <n v="156.86950680000001"/>
    <n v="156.95750430000001"/>
    <n v="152.5"/>
    <n v="153.08900449999999"/>
    <n v="87338000"/>
    <n v="4.4575043000000107"/>
    <x v="1"/>
    <x v="0"/>
    <x v="1"/>
  </r>
  <r>
    <x v="5914"/>
    <n v="155.51400760000001"/>
    <n v="158.79400630000001"/>
    <n v="154.3025055"/>
    <n v="157.9974976"/>
    <n v="87240000"/>
    <n v="4.4915008000000114"/>
    <x v="0"/>
    <x v="0"/>
    <x v="0"/>
  </r>
  <r>
    <x v="5915"/>
    <n v="156.440506"/>
    <n v="157.08599849999999"/>
    <n v="154.26950070000001"/>
    <n v="156.1000061"/>
    <n v="75124000"/>
    <n v="2.8164977999999792"/>
    <x v="1"/>
    <x v="1"/>
    <x v="2"/>
  </r>
  <r>
    <x v="5916"/>
    <n v="156.5529938"/>
    <n v="157.1349945"/>
    <n v="153.6345062"/>
    <n v="154.6600037"/>
    <n v="76174000"/>
    <n v="3.5004883000000007"/>
    <x v="1"/>
    <x v="0"/>
    <x v="1"/>
  </r>
  <r>
    <x v="5917"/>
    <n v="156.78300479999999"/>
    <n v="159.4624939"/>
    <n v="156.7630005"/>
    <n v="159.17700199999999"/>
    <n v="68894000"/>
    <n v="2.6994933999999944"/>
    <x v="0"/>
    <x v="0"/>
    <x v="0"/>
  </r>
  <r>
    <x v="5918"/>
    <n v="155.27299500000001"/>
    <n v="157"/>
    <n v="155.25500489999999"/>
    <n v="156.6999969"/>
    <n v="58336000"/>
    <n v="1.7449951000000112"/>
    <x v="0"/>
    <x v="1"/>
    <x v="1"/>
  </r>
  <r>
    <x v="5919"/>
    <n v="155.85099790000001"/>
    <n v="156.25"/>
    <n v="154.0460052"/>
    <n v="155.2655029"/>
    <n v="60206000"/>
    <n v="2.2039948000000038"/>
    <x v="1"/>
    <x v="1"/>
    <x v="2"/>
  </r>
  <r>
    <x v="5920"/>
    <n v="154.97000120000001"/>
    <n v="156.64450070000001"/>
    <n v="154.9024963"/>
    <n v="155.85099790000001"/>
    <n v="67488000"/>
    <n v="1.7420044000000132"/>
    <x v="0"/>
    <x v="1"/>
    <x v="1"/>
  </r>
  <r>
    <x v="5921"/>
    <n v="154.91949460000001"/>
    <n v="156.9875031"/>
    <n v="153.27299500000001"/>
    <n v="155.83500670000001"/>
    <n v="94178000"/>
    <n v="3.7145080999999891"/>
    <x v="0"/>
    <x v="0"/>
    <x v="0"/>
  </r>
  <r>
    <x v="5922"/>
    <n v="155.9029999"/>
    <n v="156.7124939"/>
    <n v="154.31300350000001"/>
    <n v="155.0249939"/>
    <n v="72042000"/>
    <n v="2.3994903999999906"/>
    <x v="1"/>
    <x v="1"/>
    <x v="2"/>
  </r>
  <r>
    <x v="5923"/>
    <n v="159.2534943"/>
    <n v="159.8999939"/>
    <n v="157.0130005"/>
    <n v="157.0935059"/>
    <n v="75808000"/>
    <n v="2.8869933999999944"/>
    <x v="1"/>
    <x v="0"/>
    <x v="1"/>
  </r>
  <r>
    <x v="5924"/>
    <n v="159.76699830000001"/>
    <n v="160.809494"/>
    <n v="159.5025024"/>
    <n v="160.56300350000001"/>
    <n v="47858000"/>
    <n v="1.3069916000000035"/>
    <x v="0"/>
    <x v="1"/>
    <x v="1"/>
  </r>
  <r>
    <x v="5925"/>
    <n v="158.40199279999999"/>
    <n v="161.41949460000001"/>
    <n v="156.2774963"/>
    <n v="160.42399599999999"/>
    <n v="81278000"/>
    <n v="5.1419983000000116"/>
    <x v="0"/>
    <x v="1"/>
    <x v="1"/>
  </r>
  <r>
    <x v="5926"/>
    <n v="161.00399780000001"/>
    <n v="162.4474945"/>
    <n v="157.8589935"/>
    <n v="159.4250031"/>
    <n v="90740000"/>
    <n v="4.5885010000000079"/>
    <x v="1"/>
    <x v="0"/>
    <x v="1"/>
  </r>
  <r>
    <x v="5927"/>
    <n v="160.17649840000001"/>
    <n v="161.6000061"/>
    <n v="158.6629944"/>
    <n v="161.08250430000001"/>
    <n v="62586000"/>
    <n v="2.9370116999999993"/>
    <x v="0"/>
    <x v="0"/>
    <x v="0"/>
  </r>
  <r>
    <x v="5928"/>
    <n v="159.33650209999999"/>
    <n v="161.43200680000001"/>
    <n v="159.065506"/>
    <n v="160.27299500000001"/>
    <n v="57840000"/>
    <n v="2.3665008000000114"/>
    <x v="0"/>
    <x v="1"/>
    <x v="1"/>
  </r>
  <r>
    <x v="5929"/>
    <n v="158.12899780000001"/>
    <n v="159.91050720000001"/>
    <n v="157.93800350000001"/>
    <n v="159.91050720000001"/>
    <n v="58272000"/>
    <n v="1.9725037000000043"/>
    <x v="0"/>
    <x v="0"/>
    <x v="0"/>
  </r>
  <r>
    <x v="5930"/>
    <n v="157.8999939"/>
    <n v="159.0379944"/>
    <n v="157.0845032"/>
    <n v="157.82400509999999"/>
    <n v="55026000"/>
    <n v="1.953491200000002"/>
    <x v="1"/>
    <x v="1"/>
    <x v="2"/>
  </r>
  <r>
    <x v="5931"/>
    <n v="158.86450199999999"/>
    <n v="159.2064972"/>
    <n v="156.00100710000001"/>
    <n v="157.94500729999999"/>
    <n v="65726000"/>
    <n v="3.2054900999999916"/>
    <x v="1"/>
    <x v="1"/>
    <x v="2"/>
  </r>
  <r>
    <x v="5932"/>
    <n v="155.21000670000001"/>
    <n v="158.72149659999999"/>
    <n v="154.3999939"/>
    <n v="158.39450070000001"/>
    <n v="82016000"/>
    <n v="4.3215026999999964"/>
    <x v="0"/>
    <x v="0"/>
    <x v="0"/>
  </r>
  <r>
    <x v="5933"/>
    <n v="155.07449339999999"/>
    <n v="157.10499569999999"/>
    <n v="153.8000031"/>
    <n v="154.44949339999999"/>
    <n v="60604000"/>
    <n v="3.3049925999999914"/>
    <x v="1"/>
    <x v="1"/>
    <x v="2"/>
  </r>
  <r>
    <x v="5934"/>
    <n v="155.82099909999999"/>
    <n v="155.93350219999999"/>
    <n v="153.6410065"/>
    <n v="154.83299260000001"/>
    <n v="61294000"/>
    <n v="2.2924956999999893"/>
    <x v="1"/>
    <x v="1"/>
    <x v="2"/>
  </r>
  <r>
    <x v="5935"/>
    <n v="157.84849550000001"/>
    <n v="159.52349849999999"/>
    <n v="156.3000031"/>
    <n v="157.1499939"/>
    <n v="83116000"/>
    <n v="3.2234953999999902"/>
    <x v="1"/>
    <x v="0"/>
    <x v="1"/>
  </r>
  <r>
    <x v="5936"/>
    <n v="158.2559967"/>
    <n v="159.4250031"/>
    <n v="156.5245056"/>
    <n v="159.05050660000001"/>
    <n v="66390000"/>
    <n v="2.9004975000000002"/>
    <x v="0"/>
    <x v="1"/>
    <x v="1"/>
  </r>
  <r>
    <x v="5937"/>
    <n v="162.04800420000001"/>
    <n v="162.3500061"/>
    <n v="158.1840057"/>
    <n v="158.80050660000001"/>
    <n v="88552000"/>
    <n v="4.1660004000000015"/>
    <x v="1"/>
    <x v="0"/>
    <x v="1"/>
  </r>
  <r>
    <x v="5938"/>
    <n v="161.80400090000001"/>
    <n v="163.17550660000001"/>
    <n v="161.0500031"/>
    <n v="162.5"/>
    <n v="69486000"/>
    <n v="2.1255035000000078"/>
    <x v="0"/>
    <x v="1"/>
    <x v="1"/>
  </r>
  <r>
    <x v="5939"/>
    <n v="160.08250430000001"/>
    <n v="162.47099299999999"/>
    <n v="158.58000179999999"/>
    <n v="162.19949339999999"/>
    <n v="119914000"/>
    <n v="3.890991200000002"/>
    <x v="0"/>
    <x v="0"/>
    <x v="0"/>
  </r>
  <r>
    <x v="5940"/>
    <n v="160.3090057"/>
    <n v="161.34849550000001"/>
    <n v="158.3000031"/>
    <n v="160.00050350000001"/>
    <n v="76736000"/>
    <n v="3.0484924000000149"/>
    <x v="1"/>
    <x v="0"/>
    <x v="1"/>
  </r>
  <r>
    <x v="5941"/>
    <n v="160.32600400000001"/>
    <n v="161.1000061"/>
    <n v="159.00399780000001"/>
    <n v="160.14199830000001"/>
    <n v="47388000"/>
    <n v="2.0960082999999941"/>
    <x v="1"/>
    <x v="0"/>
    <x v="1"/>
  </r>
  <r>
    <x v="5942"/>
    <n v="159.26350400000001"/>
    <n v="160.5065002"/>
    <n v="159.20849609999999"/>
    <n v="160.25"/>
    <n v="41876000"/>
    <n v="1.2980041000000142"/>
    <x v="0"/>
    <x v="0"/>
    <x v="0"/>
  </r>
  <r>
    <x v="5943"/>
    <n v="158.6345062"/>
    <n v="160.1000061"/>
    <n v="158.4499969"/>
    <n v="159.69500729999999"/>
    <n v="29038000"/>
    <n v="1.6500091999999995"/>
    <x v="0"/>
    <x v="1"/>
    <x v="1"/>
  </r>
  <r>
    <x v="5944"/>
    <n v="164.19799800000001"/>
    <n v="165.1999969"/>
    <n v="158.6345062"/>
    <n v="159.6999969"/>
    <n v="113736000"/>
    <n v="6.565490699999998"/>
    <x v="1"/>
    <x v="0"/>
    <x v="1"/>
  </r>
  <r>
    <x v="5945"/>
    <n v="166.1000061"/>
    <n v="167.53250120000001"/>
    <n v="164.06100459999999"/>
    <n v="165.496994"/>
    <n v="97458000"/>
    <n v="3.4714966000000231"/>
    <x v="1"/>
    <x v="0"/>
    <x v="1"/>
  </r>
  <r>
    <x v="5946"/>
    <n v="164.29249569999999"/>
    <n v="167.10499569999999"/>
    <n v="164.12350459999999"/>
    <n v="167.0500031"/>
    <n v="64186000"/>
    <n v="2.9814910999999995"/>
    <x v="0"/>
    <x v="0"/>
    <x v="0"/>
  </r>
  <r>
    <x v="5947"/>
    <n v="162.84649659999999"/>
    <n v="164.14599609999999"/>
    <n v="162.0599976"/>
    <n v="163.75"/>
    <n v="59144000"/>
    <n v="2.0859984999999881"/>
    <x v="0"/>
    <x v="1"/>
    <x v="1"/>
  </r>
  <r>
    <x v="5948"/>
    <n v="159.3314972"/>
    <n v="163.6000061"/>
    <n v="157.20100400000001"/>
    <n v="163.5"/>
    <n v="88228000"/>
    <n v="6.3990020999999899"/>
    <x v="0"/>
    <x v="0"/>
    <x v="0"/>
  </r>
  <r>
    <x v="5949"/>
    <n v="160.92550660000001"/>
    <n v="161.16900630000001"/>
    <n v="158.253006"/>
    <n v="158.30050660000001"/>
    <n v="53110000"/>
    <n v="2.9160003000000074"/>
    <x v="1"/>
    <x v="1"/>
    <x v="2"/>
  </r>
  <r>
    <x v="5950"/>
    <n v="156.91900630000001"/>
    <n v="159.87550350000001"/>
    <n v="156.55799870000001"/>
    <n v="157.32400509999999"/>
    <n v="87896000"/>
    <n v="3.3175047999999947"/>
    <x v="0"/>
    <x v="0"/>
    <x v="0"/>
  </r>
  <r>
    <x v="5951"/>
    <n v="158.10800169999999"/>
    <n v="160.42700199999999"/>
    <n v="157.75"/>
    <n v="157.8500061"/>
    <n v="70290000"/>
    <n v="2.6770019999999874"/>
    <x v="1"/>
    <x v="1"/>
    <x v="2"/>
  </r>
  <r>
    <x v="5952"/>
    <n v="159.1349945"/>
    <n v="159.53199770000001"/>
    <n v="157.11000060000001"/>
    <n v="159"/>
    <n v="70754000"/>
    <n v="2.4219970999999987"/>
    <x v="1"/>
    <x v="1"/>
    <x v="2"/>
  </r>
  <r>
    <x v="5953"/>
    <n v="155.71049500000001"/>
    <n v="157.8190002"/>
    <n v="155.5"/>
    <n v="157.40049740000001"/>
    <n v="73668000"/>
    <n v="2.319000200000005"/>
    <x v="0"/>
    <x v="0"/>
    <x v="0"/>
  </r>
  <r>
    <x v="5954"/>
    <n v="156.04150390000001"/>
    <n v="157.10699460000001"/>
    <n v="154.3000031"/>
    <n v="156"/>
    <n v="70292000"/>
    <n v="2.8069915000000094"/>
    <x v="1"/>
    <x v="0"/>
    <x v="1"/>
  </r>
  <r>
    <x v="5955"/>
    <n v="158.29449460000001"/>
    <n v="159.4974976"/>
    <n v="156.10400390000001"/>
    <n v="156.4219971"/>
    <n v="66424000"/>
    <n v="3.3934936999999934"/>
    <x v="1"/>
    <x v="0"/>
    <x v="1"/>
  </r>
  <r>
    <x v="5956"/>
    <n v="156.37350459999999"/>
    <n v="158.8999939"/>
    <n v="156.02949520000001"/>
    <n v="158.37600710000001"/>
    <n v="61418000"/>
    <n v="2.8704986999999846"/>
    <x v="0"/>
    <x v="1"/>
    <x v="1"/>
  </r>
  <r>
    <x v="5957"/>
    <n v="155.2124939"/>
    <n v="157.1275024"/>
    <n v="154.75849909999999"/>
    <n v="156.15100100000001"/>
    <n v="84880000"/>
    <n v="2.3690033000000028"/>
    <x v="0"/>
    <x v="0"/>
    <x v="0"/>
  </r>
  <r>
    <x v="5958"/>
    <n v="156.0379944"/>
    <n v="157.25"/>
    <n v="154.8000031"/>
    <n v="155.3500061"/>
    <n v="66102000"/>
    <n v="2.4499969000000021"/>
    <x v="1"/>
    <x v="1"/>
    <x v="2"/>
  </r>
  <r>
    <x v="5959"/>
    <n v="163.16900630000001"/>
    <n v="163.9900055"/>
    <n v="158.75"/>
    <n v="159.09950259999999"/>
    <n v="106196000"/>
    <n v="5.2400054999999952"/>
    <x v="1"/>
    <x v="0"/>
    <x v="1"/>
  </r>
  <r>
    <x v="5960"/>
    <n v="165.34950259999999"/>
    <n v="167.4275055"/>
    <n v="164.4785004"/>
    <n v="164.6499939"/>
    <n v="98722000"/>
    <n v="2.9490050999999937"/>
    <x v="1"/>
    <x v="0"/>
    <x v="1"/>
  </r>
  <r>
    <x v="5961"/>
    <n v="164.61149599999999"/>
    <n v="166.09550479999999"/>
    <n v="164.15800479999999"/>
    <n v="165.2154999"/>
    <n v="56438000"/>
    <n v="1.9375"/>
    <x v="0"/>
    <x v="1"/>
    <x v="1"/>
  </r>
  <r>
    <x v="5962"/>
    <n v="164.6999969"/>
    <n v="168.19450380000001"/>
    <n v="162.15750120000001"/>
    <n v="166.4250031"/>
    <n v="74996000"/>
    <n v="6.0370025999999939"/>
    <x v="0"/>
    <x v="0"/>
    <x v="0"/>
  </r>
  <r>
    <x v="5963"/>
    <n v="166.3065033"/>
    <n v="166.8999939"/>
    <n v="164.14349369999999"/>
    <n v="164.81799319999999"/>
    <n v="59104000"/>
    <n v="2.756500200000005"/>
    <x v="1"/>
    <x v="1"/>
    <x v="2"/>
  </r>
  <r>
    <x v="5964"/>
    <n v="161.62899780000001"/>
    <n v="167.32600400000001"/>
    <n v="160.35400390000001"/>
    <n v="167.07449339999999"/>
    <n v="93204000"/>
    <n v="6.9720001000000025"/>
    <x v="0"/>
    <x v="0"/>
    <x v="0"/>
  </r>
  <r>
    <x v="5965"/>
    <n v="161.8809967"/>
    <n v="165.0839996"/>
    <n v="161.434494"/>
    <n v="161.75199889999999"/>
    <n v="62984000"/>
    <n v="3.6495055999999977"/>
    <x v="1"/>
    <x v="1"/>
    <x v="2"/>
  </r>
  <r>
    <x v="5966"/>
    <n v="160.3099976"/>
    <n v="161.84950259999999"/>
    <n v="159.22749329999999"/>
    <n v="161.5"/>
    <n v="85872000"/>
    <n v="2.622009300000002"/>
    <x v="0"/>
    <x v="0"/>
    <x v="0"/>
  </r>
  <r>
    <x v="5967"/>
    <n v="167.1439972"/>
    <n v="167.5130005"/>
    <n v="161.75149540000001"/>
    <n v="162.11799619999999"/>
    <n v="83204000"/>
    <n v="5.7615050999999937"/>
    <x v="1"/>
    <x v="1"/>
    <x v="2"/>
  </r>
  <r>
    <x v="5968"/>
    <n v="169"/>
    <n v="171.38699339999999"/>
    <n v="168.0565033"/>
    <n v="169"/>
    <n v="141972000"/>
    <n v="3.3304900999999916"/>
    <x v="2"/>
    <x v="0"/>
    <x v="1"/>
  </r>
  <r>
    <x v="5969"/>
    <n v="165.62649540000001"/>
    <n v="171.6999969"/>
    <n v="165.4309998"/>
    <n v="171.25050350000001"/>
    <n v="141776000"/>
    <n v="6.2689971000000071"/>
    <x v="0"/>
    <x v="0"/>
    <x v="0"/>
  </r>
  <r>
    <x v="5970"/>
    <n v="166.5500031"/>
    <n v="167.3500061"/>
    <n v="163.8874969"/>
    <n v="166.5"/>
    <n v="73414000"/>
    <n v="3.4625091999999995"/>
    <x v="1"/>
    <x v="0"/>
    <x v="1"/>
  </r>
  <r>
    <x v="5971"/>
    <n v="167.60749820000001"/>
    <n v="168.8500061"/>
    <n v="165.13549800000001"/>
    <n v="165.9499969"/>
    <n v="72416000"/>
    <n v="3.7145080999999891"/>
    <x v="1"/>
    <x v="0"/>
    <x v="1"/>
  </r>
  <r>
    <x v="5972"/>
    <n v="166.1470032"/>
    <n v="168.25"/>
    <n v="165.1999969"/>
    <n v="167.9250031"/>
    <n v="65148000"/>
    <n v="3.0500030999999979"/>
    <x v="0"/>
    <x v="0"/>
    <x v="0"/>
  </r>
  <r>
    <x v="5973"/>
    <n v="165.25"/>
    <n v="166.8999939"/>
    <n v="164.89199830000001"/>
    <n v="165.62449649999999"/>
    <n v="44070000"/>
    <n v="2.0079955999999868"/>
    <x v="0"/>
    <x v="1"/>
    <x v="1"/>
  </r>
  <r>
    <x v="5974"/>
    <n v="164.3289948"/>
    <n v="165.89750670000001"/>
    <n v="162.6999969"/>
    <n v="165.6999969"/>
    <n v="63032000"/>
    <n v="3.197509800000006"/>
    <x v="0"/>
    <x v="0"/>
    <x v="0"/>
  </r>
  <r>
    <x v="5975"/>
    <n v="163.10650630000001"/>
    <n v="164.6000061"/>
    <n v="162.4029999"/>
    <n v="164.6000061"/>
    <n v="46028000"/>
    <n v="2.1970062000000041"/>
    <x v="0"/>
    <x v="1"/>
    <x v="1"/>
  </r>
  <r>
    <x v="5976"/>
    <n v="163.88549800000001"/>
    <n v="164.0124969"/>
    <n v="161.6654968"/>
    <n v="162.5"/>
    <n v="46706000"/>
    <n v="2.3470001000000025"/>
    <x v="1"/>
    <x v="1"/>
    <x v="2"/>
  </r>
  <r>
    <x v="5977"/>
    <n v="163.4474945"/>
    <n v="165.41499329999999"/>
    <n v="162.67950440000001"/>
    <n v="162.70249939999999"/>
    <n v="51494000"/>
    <n v="2.7354888999999787"/>
    <x v="1"/>
    <x v="1"/>
    <x v="2"/>
  </r>
  <r>
    <x v="5978"/>
    <n v="165.43200680000001"/>
    <n v="166.04550169999999"/>
    <n v="162.9750061"/>
    <n v="163.17999270000001"/>
    <n v="65950000"/>
    <n v="3.0704955999999868"/>
    <x v="1"/>
    <x v="0"/>
    <x v="1"/>
  </r>
  <r>
    <x v="5979"/>
    <n v="166.41149899999999"/>
    <n v="166.8999939"/>
    <n v="163.6970062"/>
    <n v="164.12100219999999"/>
    <n v="60548000"/>
    <n v="3.2029876999999942"/>
    <x v="1"/>
    <x v="1"/>
    <x v="2"/>
  </r>
  <r>
    <x v="5980"/>
    <n v="162.49499510000001"/>
    <n v="166.6750031"/>
    <n v="162.2875061"/>
    <n v="166.41149899999999"/>
    <n v="86104000"/>
    <n v="4.3874969999999962"/>
    <x v="0"/>
    <x v="0"/>
    <x v="0"/>
  </r>
  <r>
    <x v="5981"/>
    <n v="159.03700259999999"/>
    <n v="161.6159973"/>
    <n v="158.61300660000001"/>
    <n v="160.4064941"/>
    <n v="70314000"/>
    <n v="3.002990699999998"/>
    <x v="0"/>
    <x v="1"/>
    <x v="1"/>
  </r>
  <r>
    <x v="5982"/>
    <n v="159.7250061"/>
    <n v="160.23649599999999"/>
    <n v="154.67999270000001"/>
    <n v="156.35150150000001"/>
    <n v="93544000"/>
    <n v="5.5565032999999744"/>
    <x v="1"/>
    <x v="0"/>
    <x v="1"/>
  </r>
  <r>
    <x v="5983"/>
    <n v="157.97650150000001"/>
    <n v="158.56149289999999"/>
    <n v="156.2689972"/>
    <n v="158.3374939"/>
    <n v="60226000"/>
    <n v="2.2924956999999893"/>
    <x v="0"/>
    <x v="1"/>
    <x v="1"/>
  </r>
  <r>
    <x v="5984"/>
    <n v="152.85800169999999"/>
    <n v="158.9129944"/>
    <n v="152.3880005"/>
    <n v="156.8370056"/>
    <n v="90676000"/>
    <n v="6.5249938999999983"/>
    <x v="0"/>
    <x v="0"/>
    <x v="0"/>
  </r>
  <r>
    <x v="5985"/>
    <n v="154.6464996"/>
    <n v="156.121994"/>
    <n v="151.83500670000001"/>
    <n v="154.7599945"/>
    <n v="85518000"/>
    <n v="4.2869872999999927"/>
    <x v="0"/>
    <x v="0"/>
    <x v="0"/>
  </r>
  <r>
    <x v="5986"/>
    <n v="157.30700680000001"/>
    <n v="157.4779968"/>
    <n v="154.8995056"/>
    <n v="156.39450070000001"/>
    <n v="54582000"/>
    <n v="2.578491200000002"/>
    <x v="1"/>
    <x v="0"/>
    <x v="1"/>
  </r>
  <r>
    <x v="5987"/>
    <n v="154.72650150000001"/>
    <n v="158.17599490000001"/>
    <n v="154.3560028"/>
    <n v="157.17349239999999"/>
    <n v="51916000"/>
    <n v="3.8199921000000074"/>
    <x v="0"/>
    <x v="1"/>
    <x v="1"/>
  </r>
  <r>
    <x v="5988"/>
    <n v="150.25"/>
    <n v="155.38900760000001"/>
    <n v="149.75"/>
    <n v="154.0590057"/>
    <n v="79774000"/>
    <n v="5.6390076000000136"/>
    <x v="0"/>
    <x v="1"/>
    <x v="1"/>
  </r>
  <r>
    <x v="5989"/>
    <n v="148.8784943"/>
    <n v="152.9064941"/>
    <n v="147.2714996"/>
    <n v="150.6000061"/>
    <n v="109632000"/>
    <n v="5.6349945000000048"/>
    <x v="0"/>
    <x v="0"/>
    <x v="0"/>
  </r>
  <r>
    <x v="5990"/>
    <n v="150.02299500000001"/>
    <n v="150.4499969"/>
    <n v="144.0500031"/>
    <n v="150.25"/>
    <n v="107772000"/>
    <n v="6.3999938000000043"/>
    <x v="0"/>
    <x v="0"/>
    <x v="0"/>
  </r>
  <r>
    <x v="5991"/>
    <n v="147.5975037"/>
    <n v="153.22950739999999"/>
    <n v="147.565506"/>
    <n v="150.75"/>
    <n v="83700000"/>
    <n v="5.6640013999999894"/>
    <x v="0"/>
    <x v="0"/>
    <x v="0"/>
  </r>
  <r>
    <x v="5992"/>
    <n v="153.14250179999999"/>
    <n v="154.54800420000001"/>
    <n v="150.25750729999999"/>
    <n v="150.8995056"/>
    <n v="80600000"/>
    <n v="4.2904969000000222"/>
    <x v="1"/>
    <x v="0"/>
    <x v="1"/>
  </r>
  <r>
    <x v="5993"/>
    <n v="152.88200380000001"/>
    <n v="155.82299800000001"/>
    <n v="151.5025024"/>
    <n v="154.92250060000001"/>
    <n v="60250000"/>
    <n v="4.3204956000000152"/>
    <x v="0"/>
    <x v="0"/>
    <x v="0"/>
  </r>
  <r>
    <x v="5994"/>
    <n v="155.67950440000001"/>
    <n v="156.58900449999999"/>
    <n v="154.1464996"/>
    <n v="155.2005005"/>
    <n v="55528000"/>
    <n v="2.4425048999999888"/>
    <x v="1"/>
    <x v="0"/>
    <x v="1"/>
  </r>
  <r>
    <x v="5995"/>
    <n v="154.47450259999999"/>
    <n v="154.94900509999999"/>
    <n v="152.2749939"/>
    <n v="153.75"/>
    <n v="48438000"/>
    <n v="2.6740111999999954"/>
    <x v="1"/>
    <x v="1"/>
    <x v="2"/>
  </r>
  <r>
    <x v="5996"/>
    <n v="154.0839996"/>
    <n v="154.1119995"/>
    <n v="151.60450739999999"/>
    <n v="153.7285004"/>
    <n v="58272000"/>
    <n v="2.5074921000000074"/>
    <x v="1"/>
    <x v="0"/>
    <x v="1"/>
  </r>
  <r>
    <x v="5997"/>
    <n v="154.59300229999999"/>
    <n v="156.44549559999999"/>
    <n v="153.79299929999999"/>
    <n v="155.24850459999999"/>
    <n v="50776000"/>
    <n v="2.6524962999999957"/>
    <x v="0"/>
    <x v="1"/>
    <x v="1"/>
  </r>
  <r>
    <x v="5998"/>
    <n v="156.78649899999999"/>
    <n v="158.6524963"/>
    <n v="153.51100159999999"/>
    <n v="153.66099550000001"/>
    <n v="62372000"/>
    <n v="5.1414947000000097"/>
    <x v="1"/>
    <x v="1"/>
    <x v="2"/>
  </r>
  <r>
    <x v="5999"/>
    <n v="151.3995056"/>
    <n v="155.8314972"/>
    <n v="151.25"/>
    <n v="155.0500031"/>
    <n v="72992000"/>
    <n v="4.5814972000000012"/>
    <x v="0"/>
    <x v="1"/>
    <x v="1"/>
  </r>
  <r>
    <x v="6000"/>
    <n v="153.74800110000001"/>
    <n v="153.86450199999999"/>
    <n v="150.8314972"/>
    <n v="151.46150209999999"/>
    <n v="92508000"/>
    <n v="3.0330047999999863"/>
    <x v="1"/>
    <x v="0"/>
    <x v="1"/>
  </r>
  <r>
    <x v="6001"/>
    <n v="155.5435028"/>
    <n v="156.3289948"/>
    <n v="153.0025024"/>
    <n v="153.39250179999999"/>
    <n v="58044000"/>
    <n v="3.3264924000000065"/>
    <x v="1"/>
    <x v="1"/>
    <x v="2"/>
  </r>
  <r>
    <x v="6002"/>
    <n v="156.875"/>
    <n v="159.1000061"/>
    <n v="156.04249569999999"/>
    <n v="156.3500061"/>
    <n v="76346000"/>
    <n v="3.0575104000000124"/>
    <x v="1"/>
    <x v="0"/>
    <x v="1"/>
  </r>
  <r>
    <x v="6003"/>
    <n v="154.3535004"/>
    <n v="158.0155029"/>
    <n v="154.25750729999999"/>
    <n v="157.55200199999999"/>
    <n v="59180000"/>
    <n v="3.7579956000000152"/>
    <x v="0"/>
    <x v="1"/>
    <x v="1"/>
  </r>
  <r>
    <x v="6004"/>
    <n v="152.31300350000001"/>
    <n v="155.48899840000001"/>
    <n v="151.85699460000001"/>
    <n v="153.6495056"/>
    <n v="71270000"/>
    <n v="3.6320038000000068"/>
    <x v="0"/>
    <x v="0"/>
    <x v="0"/>
  </r>
  <r>
    <x v="6005"/>
    <n v="152.60150150000001"/>
    <n v="152.83299260000001"/>
    <n v="149.8000031"/>
    <n v="152.2030029"/>
    <n v="66258000"/>
    <n v="3.0329895000000135"/>
    <x v="1"/>
    <x v="0"/>
    <x v="1"/>
  </r>
  <r>
    <x v="6006"/>
    <n v="153.78649899999999"/>
    <n v="154.5625"/>
    <n v="151.42250060000001"/>
    <n v="152.7720032"/>
    <n v="54920000"/>
    <n v="3.1399993999999936"/>
    <x v="1"/>
    <x v="0"/>
    <x v="1"/>
  </r>
  <r>
    <x v="6007"/>
    <n v="152.76449579999999"/>
    <n v="153.6499939"/>
    <n v="151.6999969"/>
    <n v="153.50050350000001"/>
    <n v="46752000"/>
    <n v="1.9499969999999962"/>
    <x v="0"/>
    <x v="1"/>
    <x v="1"/>
  </r>
  <r>
    <x v="6008"/>
    <n v="154.7039948"/>
    <n v="155.96650700000001"/>
    <n v="153.125"/>
    <n v="153.2030029"/>
    <n v="61878000"/>
    <n v="2.8415070000000071"/>
    <x v="1"/>
    <x v="0"/>
    <x v="1"/>
  </r>
  <r>
    <x v="6009"/>
    <n v="158.0500031"/>
    <n v="158.121994"/>
    <n v="155.7774963"/>
    <n v="155.8970032"/>
    <n v="58806000"/>
    <n v="2.3444977000000051"/>
    <x v="1"/>
    <x v="1"/>
    <x v="2"/>
  </r>
  <r>
    <x v="6010"/>
    <n v="161.33650209999999"/>
    <n v="161.79800420000001"/>
    <n v="158.06199649999999"/>
    <n v="158.6499939"/>
    <n v="66698000"/>
    <n v="3.736007700000016"/>
    <x v="1"/>
    <x v="0"/>
    <x v="1"/>
  </r>
  <r>
    <x v="6011"/>
    <n v="161.1909943"/>
    <n v="162.3654938"/>
    <n v="160.85200499999999"/>
    <n v="161.1875"/>
    <n v="50756000"/>
    <n v="1.5134888000000046"/>
    <x v="1"/>
    <x v="1"/>
    <x v="2"/>
  </r>
  <r>
    <x v="6012"/>
    <n v="163.96949770000001"/>
    <n v="165.18049619999999"/>
    <n v="161.18249510000001"/>
    <n v="161.6900024"/>
    <n v="66924000"/>
    <n v="3.998001099999982"/>
    <x v="1"/>
    <x v="0"/>
    <x v="1"/>
  </r>
  <r>
    <x v="6013"/>
    <n v="164.9649963"/>
    <n v="166.2250061"/>
    <n v="164.6000061"/>
    <n v="165.54499820000001"/>
    <n v="56242000"/>
    <n v="1.625"/>
    <x v="0"/>
    <x v="1"/>
    <x v="1"/>
  </r>
  <r>
    <x v="6014"/>
    <n v="168.61000060000001"/>
    <n v="168.61000060000001"/>
    <n v="164.44500729999999"/>
    <n v="165.23500060000001"/>
    <n v="86830000"/>
    <n v="4.1649933000000203"/>
    <x v="1"/>
    <x v="0"/>
    <x v="1"/>
  </r>
  <r>
    <x v="6015"/>
    <n v="168.96949770000001"/>
    <n v="169.75199889999999"/>
    <n v="167.55749510000001"/>
    <n v="167.76049800000001"/>
    <n v="65636000"/>
    <n v="2.1945037999999784"/>
    <x v="1"/>
    <x v="1"/>
    <x v="2"/>
  </r>
  <r>
    <x v="6016"/>
    <n v="170"/>
    <n v="171.6000061"/>
    <n v="169.7814941"/>
    <n v="170.04249569999999"/>
    <n v="66316000"/>
    <n v="1.8185119999999984"/>
    <x v="0"/>
    <x v="0"/>
    <x v="0"/>
  </r>
  <r>
    <x v="6017"/>
    <n v="166.6499939"/>
    <n v="170.2064972"/>
    <n v="166.3000031"/>
    <n v="170.20199579999999"/>
    <n v="62904000"/>
    <n v="3.9064941000000033"/>
    <x v="0"/>
    <x v="1"/>
    <x v="1"/>
  </r>
  <r>
    <x v="6018"/>
    <n v="168.95449830000001"/>
    <n v="169.8500061"/>
    <n v="167.6000061"/>
    <n v="168.5500031"/>
    <n v="64672000"/>
    <n v="2.25"/>
    <x v="1"/>
    <x v="0"/>
    <x v="1"/>
  </r>
  <r>
    <x v="6019"/>
    <n v="169.9720001"/>
    <n v="170.3399963"/>
    <n v="167.77949520000001"/>
    <n v="169"/>
    <n v="63720000"/>
    <n v="2.560501099999982"/>
    <x v="1"/>
    <x v="0"/>
    <x v="1"/>
  </r>
  <r>
    <x v="6020"/>
    <n v="168.6004944"/>
    <n v="171.7964935"/>
    <n v="168.00799559999999"/>
    <n v="169.5164948"/>
    <n v="54508000"/>
    <n v="3.7884979000000101"/>
    <x v="0"/>
    <x v="0"/>
    <x v="0"/>
  </r>
  <r>
    <x v="6021"/>
    <n v="166.7344971"/>
    <n v="169.1495056"/>
    <n v="165.8000031"/>
    <n v="168.67999270000001"/>
    <n v="52460000"/>
    <n v="3.3495024999999998"/>
    <x v="0"/>
    <x v="0"/>
    <x v="0"/>
  </r>
  <r>
    <x v="6022"/>
    <n v="168.10099790000001"/>
    <n v="168.14300539999999"/>
    <n v="165.190506"/>
    <n v="165.8000031"/>
    <n v="44224000"/>
    <n v="2.9524993999999936"/>
    <x v="1"/>
    <x v="1"/>
    <x v="2"/>
  </r>
  <r>
    <x v="6023"/>
    <n v="165.45199579999999"/>
    <n v="168.64349369999999"/>
    <n v="165.0724945"/>
    <n v="168.5839996"/>
    <n v="51612000"/>
    <n v="3.5709991999999886"/>
    <x v="0"/>
    <x v="1"/>
    <x v="1"/>
  </r>
  <r>
    <x v="6024"/>
    <n v="167.04400630000001"/>
    <n v="168.75"/>
    <n v="165.4250031"/>
    <n v="165.95500179999999"/>
    <n v="63856000"/>
    <n v="3.3249969000000021"/>
    <x v="1"/>
    <x v="1"/>
    <x v="2"/>
  </r>
  <r>
    <x v="6025"/>
    <n v="170.4499969"/>
    <n v="171.42250060000001"/>
    <n v="166.5469971"/>
    <n v="167.3999939"/>
    <n v="97614000"/>
    <n v="4.8755035000000078"/>
    <x v="1"/>
    <x v="0"/>
    <x v="1"/>
  </r>
  <r>
    <x v="6026"/>
    <n v="170.8715057"/>
    <n v="173"/>
    <n v="169.90049740000001"/>
    <n v="172.17349239999999"/>
    <n v="76542000"/>
    <n v="3.0995025999999939"/>
    <x v="0"/>
    <x v="1"/>
    <x v="1"/>
  </r>
  <r>
    <x v="6027"/>
    <n v="172.9250031"/>
    <n v="174.4940033"/>
    <n v="171.25"/>
    <n v="171.7400055"/>
    <n v="92638000"/>
    <n v="3.2440033000000028"/>
    <x v="1"/>
    <x v="1"/>
    <x v="2"/>
  </r>
  <r>
    <x v="6028"/>
    <n v="173.565506"/>
    <n v="175.7225037"/>
    <n v="171.75"/>
    <n v="175.25500489999999"/>
    <n v="153648000"/>
    <n v="3.9725037000000043"/>
    <x v="0"/>
    <x v="0"/>
    <x v="0"/>
  </r>
  <r>
    <x v="6029"/>
    <n v="173.37100219999999"/>
    <n v="177.6999969"/>
    <n v="173.125"/>
    <n v="176.2559967"/>
    <n v="140186000"/>
    <n v="4.5749969000000021"/>
    <x v="0"/>
    <x v="0"/>
    <x v="0"/>
  </r>
  <r>
    <x v="6030"/>
    <n v="169.32449339999999"/>
    <n v="174.33250430000001"/>
    <n v="168.6349945"/>
    <n v="174.23649599999999"/>
    <n v="117510000"/>
    <n v="5.697509800000006"/>
    <x v="0"/>
    <x v="0"/>
    <x v="0"/>
  </r>
  <r>
    <x v="6031"/>
    <n v="165.5935059"/>
    <n v="168.39900209999999"/>
    <n v="163.60650630000001"/>
    <n v="167.809494"/>
    <n v="108788000"/>
    <n v="4.7924957999999833"/>
    <x v="0"/>
    <x v="0"/>
    <x v="0"/>
  </r>
  <r>
    <x v="6032"/>
    <n v="163.52699279999999"/>
    <n v="167.73500060000001"/>
    <n v="163.21800229999999"/>
    <n v="166.94299319999999"/>
    <n v="74226000"/>
    <n v="4.5169983000000116"/>
    <x v="0"/>
    <x v="1"/>
    <x v="1"/>
  </r>
  <r>
    <x v="6033"/>
    <n v="165.3184967"/>
    <n v="165.72000120000001"/>
    <n v="162.36000060000001"/>
    <n v="163.5"/>
    <n v="88954000"/>
    <n v="3.3600006000000064"/>
    <x v="1"/>
    <x v="1"/>
    <x v="2"/>
  </r>
  <r>
    <x v="6034"/>
    <n v="164.58050539999999"/>
    <n v="166.54449460000001"/>
    <n v="164.4535065"/>
    <n v="165.95449830000001"/>
    <n v="94206000"/>
    <n v="2.0909881000000041"/>
    <x v="0"/>
    <x v="1"/>
    <x v="1"/>
  </r>
  <r>
    <x v="6035"/>
    <n v="159.5245056"/>
    <n v="164.1499939"/>
    <n v="159.5"/>
    <n v="164.1159973"/>
    <n v="116772000"/>
    <n v="4.6499938999999983"/>
    <x v="0"/>
    <x v="0"/>
    <x v="0"/>
  </r>
  <r>
    <x v="6036"/>
    <n v="161.19549559999999"/>
    <n v="161.8999939"/>
    <n v="156.3684998"/>
    <n v="156.81399540000001"/>
    <n v="92396000"/>
    <n v="5.5314941000000033"/>
    <x v="1"/>
    <x v="1"/>
    <x v="2"/>
  </r>
  <r>
    <x v="6037"/>
    <n v="157.5970001"/>
    <n v="160.3970032"/>
    <n v="156.65499879999999"/>
    <n v="159.25"/>
    <n v="98728000"/>
    <n v="3.7420044000000132"/>
    <x v="0"/>
    <x v="0"/>
    <x v="0"/>
  </r>
  <r>
    <x v="6038"/>
    <n v="158.07350159999999"/>
    <n v="160.19200129999999"/>
    <n v="156.6499939"/>
    <n v="159.27349849999999"/>
    <n v="67018000"/>
    <n v="3.5420073999999886"/>
    <x v="0"/>
    <x v="0"/>
    <x v="0"/>
  </r>
  <r>
    <x v="6039"/>
    <n v="161.14500430000001"/>
    <n v="161.44299319999999"/>
    <n v="159.1499939"/>
    <n v="159.2779999"/>
    <n v="66500000"/>
    <n v="2.2929992999999911"/>
    <x v="1"/>
    <x v="1"/>
    <x v="2"/>
  </r>
  <r>
    <x v="6040"/>
    <n v="163.51950070000001"/>
    <n v="164.6374969"/>
    <n v="161.72950739999999"/>
    <n v="162.2964935"/>
    <n v="74478000"/>
    <n v="2.9079895000000135"/>
    <x v="1"/>
    <x v="0"/>
    <x v="1"/>
  </r>
  <r>
    <x v="6041"/>
    <n v="161.61399840000001"/>
    <n v="165.6000061"/>
    <n v="161.51849369999999"/>
    <n v="164.62899780000001"/>
    <n v="56568000"/>
    <n v="4.0815124000000083"/>
    <x v="0"/>
    <x v="0"/>
    <x v="0"/>
  </r>
  <r>
    <x v="6042"/>
    <n v="161.5899963"/>
    <n v="161.7375031"/>
    <n v="159.1999969"/>
    <n v="159.75"/>
    <n v="53594000"/>
    <n v="2.5375061999999957"/>
    <x v="1"/>
    <x v="0"/>
    <x v="1"/>
  </r>
  <r>
    <x v="6043"/>
    <n v="162.3840027"/>
    <n v="162.9839935"/>
    <n v="161.8090057"/>
    <n v="162.22000120000001"/>
    <n v="52664000"/>
    <n v="1.1749877999999967"/>
    <x v="1"/>
    <x v="1"/>
    <x v="2"/>
  </r>
  <r>
    <x v="6044"/>
    <n v="160.15400700000001"/>
    <n v="162.8345032"/>
    <n v="159.8504944"/>
    <n v="162.5"/>
    <n v="82098000"/>
    <n v="2.984008799999998"/>
    <x v="0"/>
    <x v="0"/>
    <x v="0"/>
  </r>
  <r>
    <x v="6045"/>
    <n v="162.24949649999999"/>
    <n v="162.89750670000001"/>
    <n v="160.5249939"/>
    <n v="160.7749939"/>
    <n v="48456000"/>
    <n v="2.3725128000000097"/>
    <x v="1"/>
    <x v="1"/>
    <x v="2"/>
  </r>
  <r>
    <x v="6046"/>
    <n v="162.95249939999999"/>
    <n v="163.9909973"/>
    <n v="160.68800350000001"/>
    <n v="163.33349609999999"/>
    <n v="65222000"/>
    <n v="3.3029937999999959"/>
    <x v="0"/>
    <x v="0"/>
    <x v="0"/>
  </r>
  <r>
    <x v="6047"/>
    <n v="163.25799559999999"/>
    <n v="164.78649899999999"/>
    <n v="162.92550660000001"/>
    <n v="163.72950739999999"/>
    <n v="47680000"/>
    <n v="1.8609923999999864"/>
    <x v="0"/>
    <x v="1"/>
    <x v="1"/>
  </r>
  <r>
    <x v="6048"/>
    <n v="161.50549319999999"/>
    <n v="163.01800539999999"/>
    <n v="161.50199889999999"/>
    <n v="162.8000031"/>
    <n v="51224000"/>
    <n v="1.5160065000000031"/>
    <x v="0"/>
    <x v="0"/>
    <x v="0"/>
  </r>
  <r>
    <x v="6049"/>
    <n v="161.15350340000001"/>
    <n v="162.3995056"/>
    <n v="160.98500060000001"/>
    <n v="162.1000061"/>
    <n v="46596000"/>
    <n v="1.4145049999999912"/>
    <x v="0"/>
    <x v="1"/>
    <x v="1"/>
  </r>
  <r>
    <x v="6050"/>
    <n v="160.93249510000001"/>
    <n v="162.54899599999999"/>
    <n v="160.4530029"/>
    <n v="162.1750031"/>
    <n v="48600000"/>
    <n v="2.095993099999987"/>
    <x v="0"/>
    <x v="0"/>
    <x v="0"/>
  </r>
  <r>
    <x v="6051"/>
    <n v="161.69949339999999"/>
    <n v="161.75"/>
    <n v="160.3999939"/>
    <n v="161.15499879999999"/>
    <n v="40290000"/>
    <n v="1.3500061000000017"/>
    <x v="1"/>
    <x v="1"/>
    <x v="2"/>
  </r>
  <r>
    <x v="6052"/>
    <n v="159.3504944"/>
    <n v="160.7220001"/>
    <n v="159.20150760000001"/>
    <n v="160.21150209999999"/>
    <n v="47966000"/>
    <n v="1.5204924999999889"/>
    <x v="0"/>
    <x v="0"/>
    <x v="0"/>
  </r>
  <r>
    <x v="6053"/>
    <n v="160.31100459999999"/>
    <n v="161.0500031"/>
    <n v="159.940506"/>
    <n v="160.6000061"/>
    <n v="44994000"/>
    <n v="1.1094970999999987"/>
    <x v="0"/>
    <x v="0"/>
    <x v="0"/>
  </r>
  <r>
    <x v="6054"/>
    <n v="159.90049740000001"/>
    <n v="160.3999939"/>
    <n v="158.61000060000001"/>
    <n v="159.86650090000001"/>
    <n v="44316000"/>
    <n v="1.7899932999999919"/>
    <x v="1"/>
    <x v="1"/>
    <x v="2"/>
  </r>
  <r>
    <x v="6055"/>
    <n v="163.20550539999999"/>
    <n v="163.97650150000001"/>
    <n v="160.90049740000001"/>
    <n v="161.13049319999999"/>
    <n v="68334000"/>
    <n v="3.0760041000000058"/>
    <x v="1"/>
    <x v="0"/>
    <x v="1"/>
  </r>
  <r>
    <x v="6056"/>
    <n v="164.05749510000001"/>
    <n v="164.87899780000001"/>
    <n v="163.5350037"/>
    <n v="163.64349369999999"/>
    <n v="49110000"/>
    <n v="1.3439941000000033"/>
    <x v="1"/>
    <x v="1"/>
    <x v="2"/>
  </r>
  <r>
    <x v="6057"/>
    <n v="167.48249820000001"/>
    <n v="167.5500031"/>
    <n v="164.05749510000001"/>
    <n v="164.1004944"/>
    <n v="69530000"/>
    <n v="3.4925079999999866"/>
    <x v="1"/>
    <x v="0"/>
    <x v="1"/>
  </r>
  <r>
    <x v="6058"/>
    <n v="167.34150700000001"/>
    <n v="168.3289948"/>
    <n v="166.67250060000001"/>
    <n v="167.48249820000001"/>
    <n v="56348000"/>
    <n v="1.6564941999999974"/>
    <x v="0"/>
    <x v="0"/>
    <x v="0"/>
  </r>
  <r>
    <x v="6059"/>
    <n v="169.1934967"/>
    <n v="169.25"/>
    <n v="166.7749939"/>
    <n v="167.34150700000001"/>
    <n v="51394000"/>
    <n v="2.4750061000000017"/>
    <x v="1"/>
    <x v="0"/>
    <x v="1"/>
  </r>
  <r>
    <x v="6060"/>
    <n v="169.1564941"/>
    <n v="169.84950259999999"/>
    <n v="168.15550229999999"/>
    <n v="169.1999969"/>
    <n v="48524000"/>
    <n v="1.694000299999999"/>
    <x v="0"/>
    <x v="1"/>
    <x v="1"/>
  </r>
  <r>
    <x v="6061"/>
    <n v="170.7624969"/>
    <n v="171.31750489999999"/>
    <n v="168.02650449999999"/>
    <n v="169.6000061"/>
    <n v="84056000"/>
    <n v="3.2910004000000015"/>
    <x v="1"/>
    <x v="1"/>
    <x v="2"/>
  </r>
  <r>
    <x v="6062"/>
    <n v="174.4620056"/>
    <n v="174.86000060000001"/>
    <n v="170.0500031"/>
    <n v="170.15899659999999"/>
    <n v="102730000"/>
    <n v="4.8099975000000086"/>
    <x v="1"/>
    <x v="1"/>
    <x v="2"/>
  </r>
  <r>
    <x v="6063"/>
    <n v="174.34500120000001"/>
    <n v="175.3500061"/>
    <n v="173.68550110000001"/>
    <n v="173.99949649999999"/>
    <n v="104954000"/>
    <n v="1.6645049999999912"/>
    <x v="1"/>
    <x v="0"/>
    <x v="1"/>
  </r>
  <r>
    <x v="6064"/>
    <n v="172.69799800000001"/>
    <n v="174.1000061"/>
    <n v="171.6999969"/>
    <n v="173.82099909999999"/>
    <n v="65542000"/>
    <n v="2.4000091999999995"/>
    <x v="0"/>
    <x v="1"/>
    <x v="1"/>
  </r>
  <r>
    <x v="6065"/>
    <n v="175.2720032"/>
    <n v="176.18899540000001"/>
    <n v="172.80450440000001"/>
    <n v="172.9029999"/>
    <n v="66902000"/>
    <n v="3.384490999999997"/>
    <x v="1"/>
    <x v="0"/>
    <x v="1"/>
  </r>
  <r>
    <x v="6066"/>
    <n v="175.1909943"/>
    <n v="176.0500031"/>
    <n v="174.1600037"/>
    <n v="175.25"/>
    <n v="56266000"/>
    <n v="1.8899993999999936"/>
    <x v="0"/>
    <x v="1"/>
    <x v="1"/>
  </r>
  <r>
    <x v="6067"/>
    <n v="172.4539948"/>
    <n v="176.24299619999999"/>
    <n v="171.54249569999999"/>
    <n v="175.38200380000001"/>
    <n v="76640000"/>
    <n v="4.700500500000004"/>
    <x v="0"/>
    <x v="1"/>
    <x v="1"/>
  </r>
  <r>
    <x v="6068"/>
    <n v="170.07299800000001"/>
    <n v="173.2409973"/>
    <n v="169.7089996"/>
    <n v="173.1999969"/>
    <n v="78820000"/>
    <n v="3.5319977000000051"/>
    <x v="0"/>
    <x v="0"/>
    <x v="0"/>
  </r>
  <r>
    <x v="6069"/>
    <n v="172.19450380000001"/>
    <n v="172.3999939"/>
    <n v="170.67550660000001"/>
    <n v="170.8000031"/>
    <n v="44856000"/>
    <n v="1.7244872999999927"/>
    <x v="1"/>
    <x v="0"/>
    <x v="1"/>
  </r>
  <r>
    <x v="6070"/>
    <n v="172.40699770000001"/>
    <n v="172.80149840000001"/>
    <n v="171.15150449999999"/>
    <n v="171.9409943"/>
    <n v="41968000"/>
    <n v="1.6499939000000268"/>
    <x v="1"/>
    <x v="1"/>
    <x v="2"/>
  </r>
  <r>
    <x v="6071"/>
    <n v="172.00799559999999"/>
    <n v="173.58000179999999"/>
    <n v="171.75"/>
    <n v="172.0529938"/>
    <n v="48080000"/>
    <n v="1.8300017999999909"/>
    <x v="0"/>
    <x v="0"/>
    <x v="0"/>
  </r>
  <r>
    <x v="6072"/>
    <n v="171.64849849999999"/>
    <n v="172.8500061"/>
    <n v="170.47099299999999"/>
    <n v="171.73049929999999"/>
    <n v="40742000"/>
    <n v="2.3790131000000088"/>
    <x v="0"/>
    <x v="1"/>
    <x v="1"/>
  </r>
  <r>
    <x v="6073"/>
    <n v="175.54899599999999"/>
    <n v="175.58599849999999"/>
    <n v="171.84599299999999"/>
    <n v="172.58200070000001"/>
    <n v="63388000"/>
    <n v="3.7400054999999952"/>
    <x v="1"/>
    <x v="1"/>
    <x v="2"/>
  </r>
  <r>
    <x v="6074"/>
    <n v="183.78700259999999"/>
    <n v="184.27400209999999"/>
    <n v="176.4499969"/>
    <n v="176.50549319999999"/>
    <n v="134896000"/>
    <n v="7.8240051999999878"/>
    <x v="1"/>
    <x v="0"/>
    <x v="1"/>
  </r>
  <r>
    <x v="6075"/>
    <n v="184.8289948"/>
    <n v="186.71000670000001"/>
    <n v="183.94549559999999"/>
    <n v="185.8690033"/>
    <n v="106562000"/>
    <n v="2.7645111000000213"/>
    <x v="0"/>
    <x v="0"/>
    <x v="0"/>
  </r>
  <r>
    <x v="6076"/>
    <n v="186.57049559999999"/>
    <n v="187.99949649999999"/>
    <n v="181.0559998"/>
    <n v="182.1779938"/>
    <n v="103612000"/>
    <n v="6.9434966999999972"/>
    <x v="1"/>
    <x v="0"/>
    <x v="1"/>
  </r>
  <r>
    <x v="6077"/>
    <n v="185.96699520000001"/>
    <n v="187.3999939"/>
    <n v="184.66999820000001"/>
    <n v="186.12600710000001"/>
    <n v="74964000"/>
    <n v="2.7299956999999893"/>
    <x v="0"/>
    <x v="0"/>
    <x v="0"/>
  </r>
  <r>
    <x v="6078"/>
    <n v="185.9275055"/>
    <n v="187.86450199999999"/>
    <n v="184.83949279999999"/>
    <n v="187.1999969"/>
    <n v="51432000"/>
    <n v="3.0250091999999995"/>
    <x v="0"/>
    <x v="1"/>
    <x v="1"/>
  </r>
  <r>
    <x v="6079"/>
    <n v="183.86799619999999"/>
    <n v="188.65400700000001"/>
    <n v="183.5659943"/>
    <n v="185.10499569999999"/>
    <n v="76918000"/>
    <n v="5.0880127000000073"/>
    <x v="0"/>
    <x v="0"/>
    <x v="0"/>
  </r>
  <r>
    <x v="6080"/>
    <n v="184.0839996"/>
    <n v="185.88299559999999"/>
    <n v="183.04150390000001"/>
    <n v="185.44250489999999"/>
    <n v="65932000"/>
    <n v="2.8414916999999775"/>
    <x v="0"/>
    <x v="0"/>
    <x v="0"/>
  </r>
  <r>
    <x v="6081"/>
    <n v="181.5599976"/>
    <n v="184.77000430000001"/>
    <n v="181.0460052"/>
    <n v="184.71000670000001"/>
    <n v="63706000"/>
    <n v="3.7239991000000146"/>
    <x v="0"/>
    <x v="1"/>
    <x v="1"/>
  </r>
  <r>
    <x v="6082"/>
    <n v="178.6815033"/>
    <n v="182.3029938"/>
    <n v="178.52299500000001"/>
    <n v="181.6654968"/>
    <n v="80874000"/>
    <n v="3.7799987999999871"/>
    <x v="0"/>
    <x v="0"/>
    <x v="0"/>
  </r>
  <r>
    <x v="6083"/>
    <n v="177.47950739999999"/>
    <n v="177.51049800000001"/>
    <n v="174.95799260000001"/>
    <n v="176.62899780000001"/>
    <n v="75692000"/>
    <n v="2.5525054000000011"/>
    <x v="1"/>
    <x v="0"/>
    <x v="1"/>
  </r>
  <r>
    <x v="6084"/>
    <n v="178.6595001"/>
    <n v="179.6000061"/>
    <n v="175.8999939"/>
    <n v="178.3659973"/>
    <n v="65114000"/>
    <n v="3.7000122000000033"/>
    <x v="1"/>
    <x v="0"/>
    <x v="1"/>
  </r>
  <r>
    <x v="6085"/>
    <n v="179.2599945"/>
    <n v="179.3224945"/>
    <n v="177.18200680000001"/>
    <n v="178.8190002"/>
    <n v="46380000"/>
    <n v="2.1404876999999942"/>
    <x v="1"/>
    <x v="1"/>
    <x v="2"/>
  </r>
  <r>
    <x v="6086"/>
    <n v="181.90150449999999"/>
    <n v="182.00100710000001"/>
    <n v="179.11349490000001"/>
    <n v="179.36149599999999"/>
    <n v="65308000"/>
    <n v="2.8875122000000033"/>
    <x v="1"/>
    <x v="0"/>
    <x v="1"/>
  </r>
  <r>
    <x v="6087"/>
    <n v="182.83200070000001"/>
    <n v="183.30549619999999"/>
    <n v="181.10200499999999"/>
    <n v="182"/>
    <n v="48726000"/>
    <n v="2.203491200000002"/>
    <x v="1"/>
    <x v="1"/>
    <x v="2"/>
  </r>
  <r>
    <x v="6088"/>
    <n v="184.9909973"/>
    <n v="185.60400390000001"/>
    <n v="182.3625031"/>
    <n v="183.65849299999999"/>
    <n v="58002000"/>
    <n v="3.2415008000000114"/>
    <x v="1"/>
    <x v="1"/>
    <x v="2"/>
  </r>
  <r>
    <x v="6089"/>
    <n v="181.31950380000001"/>
    <n v="184.9250031"/>
    <n v="179.30749510000001"/>
    <n v="184.9250031"/>
    <n v="82638000"/>
    <n v="5.6175079999999866"/>
    <x v="0"/>
    <x v="0"/>
    <x v="0"/>
  </r>
  <r>
    <x v="6090"/>
    <n v="181.5160065"/>
    <n v="182.9210052"/>
    <n v="180.0500031"/>
    <n v="181.68899540000001"/>
    <n v="59988000"/>
    <n v="2.8710020999999983"/>
    <x v="0"/>
    <x v="1"/>
    <x v="1"/>
  </r>
  <r>
    <x v="6091"/>
    <n v="179.99600219999999"/>
    <n v="181.89750670000001"/>
    <n v="179.00050350000001"/>
    <n v="181.3874969"/>
    <n v="110400000"/>
    <n v="2.8970032000000003"/>
    <x v="0"/>
    <x v="1"/>
    <x v="1"/>
  </r>
  <r>
    <x v="6092"/>
    <n v="166.37950129999999"/>
    <n v="168.40699770000001"/>
    <n v="165.34899899999999"/>
    <n v="167.39750670000001"/>
    <n v="199312000"/>
    <n v="3.0579987000000131"/>
    <x v="0"/>
    <x v="0"/>
    <x v="0"/>
  </r>
  <r>
    <x v="6093"/>
    <n v="166.57400509999999"/>
    <n v="167.94599909999999"/>
    <n v="165.8500061"/>
    <n v="167.65499879999999"/>
    <n v="67078000"/>
    <n v="2.0959929999999929"/>
    <x v="0"/>
    <x v="1"/>
    <x v="1"/>
  </r>
  <r>
    <x v="6094"/>
    <n v="168.31199649999999"/>
    <n v="169.5500031"/>
    <n v="164.98849490000001"/>
    <n v="167.03599550000001"/>
    <n v="83146000"/>
    <n v="4.5615081999999916"/>
    <x v="1"/>
    <x v="0"/>
    <x v="1"/>
  </r>
  <r>
    <x v="6095"/>
    <n v="167.73599239999999"/>
    <n v="169.4440002"/>
    <n v="167.2779999"/>
    <n v="168.96749879999999"/>
    <n v="43678000"/>
    <n v="2.1660003000000074"/>
    <x v="0"/>
    <x v="1"/>
    <x v="1"/>
  </r>
  <r>
    <x v="6096"/>
    <n v="168.7994995"/>
    <n v="169.4499969"/>
    <n v="167.0460052"/>
    <n v="167.81100459999999"/>
    <n v="48670000"/>
    <n v="2.4039917000000059"/>
    <x v="1"/>
    <x v="1"/>
    <x v="2"/>
  </r>
  <r>
    <x v="6097"/>
    <n v="167.246994"/>
    <n v="168.75"/>
    <n v="166.45199579999999"/>
    <n v="168.75"/>
    <n v="52752000"/>
    <n v="2.2980042000000083"/>
    <x v="0"/>
    <x v="0"/>
    <x v="0"/>
  </r>
  <r>
    <x v="6098"/>
    <n v="167.0935059"/>
    <n v="167.7440033"/>
    <n v="166.42599490000001"/>
    <n v="167.18049619999999"/>
    <n v="42964000"/>
    <n v="1.3180083999999965"/>
    <x v="0"/>
    <x v="1"/>
    <x v="1"/>
  </r>
  <r>
    <x v="6099"/>
    <n v="166.03399659999999"/>
    <n v="167.8999939"/>
    <n v="165.75"/>
    <n v="167.25050350000001"/>
    <n v="48252000"/>
    <n v="2.1499938999999983"/>
    <x v="0"/>
    <x v="1"/>
    <x v="1"/>
  </r>
  <r>
    <x v="6100"/>
    <n v="164.60549929999999"/>
    <n v="166.8849945"/>
    <n v="163.88949579999999"/>
    <n v="166.5724945"/>
    <n v="58944000"/>
    <n v="2.9954987000000131"/>
    <x v="0"/>
    <x v="0"/>
    <x v="0"/>
  </r>
  <r>
    <x v="6101"/>
    <n v="165.1750031"/>
    <n v="165.7254944"/>
    <n v="163.4835052"/>
    <n v="164.5"/>
    <n v="46282000"/>
    <n v="2.2419892000000061"/>
    <x v="1"/>
    <x v="0"/>
    <x v="1"/>
  </r>
  <r>
    <x v="6102"/>
    <n v="164.69850159999999"/>
    <n v="165.3034973"/>
    <n v="164.1499939"/>
    <n v="165.28349299999999"/>
    <n v="41134000"/>
    <n v="1.1535034000000053"/>
    <x v="0"/>
    <x v="1"/>
    <x v="1"/>
  </r>
  <r>
    <x v="6103"/>
    <n v="164.94949339999999"/>
    <n v="165"/>
    <n v="160.5565033"/>
    <n v="164.1499939"/>
    <n v="66394000"/>
    <n v="4.4434966999999972"/>
    <x v="1"/>
    <x v="1"/>
    <x v="2"/>
  </r>
  <r>
    <x v="6104"/>
    <n v="162.09800720000001"/>
    <n v="164.0245056"/>
    <n v="161.28399659999999"/>
    <n v="163.875"/>
    <n v="67758000"/>
    <n v="2.740509000000003"/>
    <x v="0"/>
    <x v="0"/>
    <x v="0"/>
  </r>
  <r>
    <x v="6105"/>
    <n v="160.06100459999999"/>
    <n v="162.70500179999999"/>
    <n v="160"/>
    <n v="162.09950259999999"/>
    <n v="56086000"/>
    <n v="2.7050017999999909"/>
    <x v="0"/>
    <x v="1"/>
    <x v="1"/>
  </r>
  <r>
    <x v="6106"/>
    <n v="159.3874969"/>
    <n v="161.6499939"/>
    <n v="159.12300110000001"/>
    <n v="159.70100400000001"/>
    <n v="75658000"/>
    <n v="2.5269927999999879"/>
    <x v="0"/>
    <x v="0"/>
    <x v="0"/>
  </r>
  <r>
    <x v="6107"/>
    <n v="159.9974976"/>
    <n v="160.3905029"/>
    <n v="158.7879944"/>
    <n v="160.1934967"/>
    <n v="67168000"/>
    <n v="1.602508499999999"/>
    <x v="0"/>
    <x v="0"/>
    <x v="0"/>
  </r>
  <r>
    <x v="6108"/>
    <n v="163.2935028"/>
    <n v="164.04499820000001"/>
    <n v="160.50050350000001"/>
    <n v="160.59500120000001"/>
    <n v="65362000"/>
    <n v="3.5444947000000013"/>
    <x v="1"/>
    <x v="0"/>
    <x v="1"/>
  </r>
  <r>
    <x v="6109"/>
    <n v="165.28900150000001"/>
    <n v="165.7745056"/>
    <n v="163.72900390000001"/>
    <n v="164"/>
    <n v="51036000"/>
    <n v="2.0455016999999884"/>
    <x v="1"/>
    <x v="0"/>
    <x v="1"/>
  </r>
  <r>
    <x v="6110"/>
    <n v="164.9589996"/>
    <n v="166.0500031"/>
    <n v="164.30749510000001"/>
    <n v="165.4934998"/>
    <n v="33606000"/>
    <n v="1.7425079999999866"/>
    <x v="0"/>
    <x v="1"/>
    <x v="1"/>
  </r>
  <r>
    <x v="6111"/>
    <n v="165.8000031"/>
    <n v="166.6000061"/>
    <n v="164.8000031"/>
    <n v="164.9499969"/>
    <n v="41976000"/>
    <n v="1.8000030000000038"/>
    <x v="1"/>
    <x v="1"/>
    <x v="2"/>
  </r>
  <r>
    <x v="6112"/>
    <n v="167.48150630000001"/>
    <n v="167.6159973"/>
    <n v="165.6875"/>
    <n v="166.66149899999999"/>
    <n v="48048000"/>
    <n v="1.9284973000000036"/>
    <x v="1"/>
    <x v="1"/>
    <x v="2"/>
  </r>
  <r>
    <x v="6113"/>
    <n v="171.0785065"/>
    <n v="172.25"/>
    <n v="167.76100159999999"/>
    <n v="167.8715057"/>
    <n v="63844000"/>
    <n v="4.488998400000014"/>
    <x v="1"/>
    <x v="1"/>
    <x v="2"/>
  </r>
  <r>
    <x v="6114"/>
    <n v="173.53950499999999"/>
    <n v="173.62899780000001"/>
    <n v="169.77949520000001"/>
    <n v="171.2400055"/>
    <n v="87128000"/>
    <n v="3.8495025999999939"/>
    <x v="1"/>
    <x v="0"/>
    <x v="1"/>
  </r>
  <r>
    <x v="6115"/>
    <n v="173.9499969"/>
    <n v="176.3500061"/>
    <n v="173.76199339999999"/>
    <n v="174.82000729999999"/>
    <n v="72598000"/>
    <n v="2.5880127000000073"/>
    <x v="0"/>
    <x v="0"/>
    <x v="0"/>
  </r>
  <r>
    <x v="6116"/>
    <n v="173.1560059"/>
    <n v="175.59800720000001"/>
    <n v="172.75"/>
    <n v="174.73800660000001"/>
    <n v="58474000"/>
    <n v="2.8480072000000121"/>
    <x v="0"/>
    <x v="0"/>
    <x v="0"/>
  </r>
  <r>
    <x v="6117"/>
    <n v="173.9024963"/>
    <n v="174.13349909999999"/>
    <n v="171.8220062"/>
    <n v="172.6000061"/>
    <n v="51514000"/>
    <n v="2.3114928999999904"/>
    <x v="1"/>
    <x v="1"/>
    <x v="2"/>
  </r>
  <r>
    <x v="6118"/>
    <n v="175.46449279999999"/>
    <n v="176.40449520000001"/>
    <n v="173.8470001"/>
    <n v="173.8999939"/>
    <n v="54758000"/>
    <n v="2.5574951000000112"/>
    <x v="1"/>
    <x v="1"/>
    <x v="2"/>
  </r>
  <r>
    <x v="6119"/>
    <n v="176.2749939"/>
    <n v="177.2814941"/>
    <n v="174.78349299999999"/>
    <n v="175.58250430000001"/>
    <n v="61068000"/>
    <n v="2.4980011000000104"/>
    <x v="1"/>
    <x v="0"/>
    <x v="1"/>
  </r>
  <r>
    <x v="6120"/>
    <n v="174.20799260000001"/>
    <n v="177.49949649999999"/>
    <n v="174.01849369999999"/>
    <n v="176.30099490000001"/>
    <n v="54384000"/>
    <n v="3.4810027999999988"/>
    <x v="0"/>
    <x v="0"/>
    <x v="0"/>
  </r>
  <r>
    <x v="6121"/>
    <n v="173.45750430000001"/>
    <n v="175.42250060000001"/>
    <n v="173.14549260000001"/>
    <n v="175.09150700000001"/>
    <n v="47946000"/>
    <n v="2.277007999999995"/>
    <x v="0"/>
    <x v="1"/>
    <x v="1"/>
  </r>
  <r>
    <x v="6122"/>
    <n v="172.8585052"/>
    <n v="174.89799500000001"/>
    <n v="171.8999939"/>
    <n v="174.13999939999999"/>
    <n v="51380000"/>
    <n v="2.9980011000000104"/>
    <x v="0"/>
    <x v="0"/>
    <x v="0"/>
  </r>
  <r>
    <x v="6123"/>
    <n v="172.5"/>
    <n v="174.3404999"/>
    <n v="171.88549800000001"/>
    <n v="173.7774963"/>
    <n v="38738000"/>
    <n v="2.455001899999985"/>
    <x v="0"/>
    <x v="1"/>
    <x v="1"/>
  </r>
  <r>
    <x v="6124"/>
    <n v="173.78950499999999"/>
    <n v="174.27099609999999"/>
    <n v="170.1004944"/>
    <n v="172.12600710000001"/>
    <n v="59150000"/>
    <n v="4.1705016999999884"/>
    <x v="1"/>
    <x v="0"/>
    <x v="1"/>
  </r>
  <r>
    <x v="6125"/>
    <n v="174.41200259999999"/>
    <n v="174.6275024"/>
    <n v="172.30700680000001"/>
    <n v="172.99800110000001"/>
    <n v="51672000"/>
    <n v="2.3204955999999868"/>
    <x v="1"/>
    <x v="1"/>
    <x v="2"/>
  </r>
  <r>
    <x v="6126"/>
    <n v="173.12600710000001"/>
    <n v="174.87049870000001"/>
    <n v="172.60650630000001"/>
    <n v="174.42050169999999"/>
    <n v="92332000"/>
    <n v="2.2639924000000065"/>
    <x v="0"/>
    <x v="1"/>
    <x v="1"/>
  </r>
  <r>
    <x v="6127"/>
    <n v="167.78649899999999"/>
    <n v="170.9499969"/>
    <n v="165.25050350000001"/>
    <n v="169.8000031"/>
    <n v="93382000"/>
    <n v="5.6994933999999944"/>
    <x v="0"/>
    <x v="0"/>
    <x v="0"/>
  </r>
  <r>
    <x v="6128"/>
    <n v="167.1815033"/>
    <n v="168.98500060000001"/>
    <n v="166.61950680000001"/>
    <n v="168.75"/>
    <n v="55618000"/>
    <n v="2.3654937999999959"/>
    <x v="0"/>
    <x v="0"/>
    <x v="0"/>
  </r>
  <r>
    <x v="6129"/>
    <n v="169.0025024"/>
    <n v="169.4499969"/>
    <n v="167.0525055"/>
    <n v="167.5500031"/>
    <n v="48228000"/>
    <n v="2.3974914000000069"/>
    <x v="1"/>
    <x v="0"/>
    <x v="1"/>
  </r>
  <r>
    <x v="6130"/>
    <n v="170.8000031"/>
    <n v="171.44799800000001"/>
    <n v="169.0025024"/>
    <n v="169.0025024"/>
    <n v="47588000"/>
    <n v="2.4454956000000152"/>
    <x v="1"/>
    <x v="0"/>
    <x v="1"/>
  </r>
  <r>
    <x v="6131"/>
    <n v="171.27600100000001"/>
    <n v="171.46299740000001"/>
    <n v="169.66999820000001"/>
    <n v="170.1004944"/>
    <n v="42324000"/>
    <n v="1.792999199999997"/>
    <x v="1"/>
    <x v="1"/>
    <x v="2"/>
  </r>
  <r>
    <x v="6132"/>
    <n v="170.28999329999999"/>
    <n v="170.77850340000001"/>
    <n v="166.98049929999999"/>
    <n v="168.5749969"/>
    <n v="72690000"/>
    <n v="3.7980041000000142"/>
    <x v="1"/>
    <x v="1"/>
    <x v="2"/>
  </r>
  <r>
    <x v="6133"/>
    <n v="165.79800420000001"/>
    <n v="168.4595032"/>
    <n v="164.50500489999999"/>
    <n v="167.88549800000001"/>
    <n v="88616000"/>
    <n v="3.9544983000000116"/>
    <x v="0"/>
    <x v="0"/>
    <x v="0"/>
  </r>
  <r>
    <x v="6134"/>
    <n v="165.0559998"/>
    <n v="167.5650024"/>
    <n v="164.89349369999999"/>
    <n v="166.10549929999999"/>
    <n v="51246000"/>
    <n v="2.671508700000004"/>
    <x v="0"/>
    <x v="1"/>
    <x v="1"/>
  </r>
  <r>
    <x v="6135"/>
    <n v="164.25199889999999"/>
    <n v="166.39250179999999"/>
    <n v="163.69949339999999"/>
    <n v="165.8000031"/>
    <n v="56848000"/>
    <n v="2.6930083999999965"/>
    <x v="0"/>
    <x v="0"/>
    <x v="0"/>
  </r>
  <r>
    <x v="6136"/>
    <n v="164.1629944"/>
    <n v="165.45849609999999"/>
    <n v="162.7969971"/>
    <n v="164.4505005"/>
    <n v="56712000"/>
    <n v="2.6614989999999921"/>
    <x v="0"/>
    <x v="1"/>
    <x v="1"/>
  </r>
  <r>
    <x v="6137"/>
    <n v="159.48899840000001"/>
    <n v="163.99949649999999"/>
    <n v="158.8125"/>
    <n v="163.96949770000001"/>
    <n v="90462000"/>
    <n v="5.1869964999999922"/>
    <x v="0"/>
    <x v="0"/>
    <x v="0"/>
  </r>
  <r>
    <x v="6138"/>
    <n v="161.0500031"/>
    <n v="163.03649899999999"/>
    <n v="160.12300110000001"/>
    <n v="160.2250061"/>
    <n v="65384000"/>
    <n v="2.9134978999999817"/>
    <x v="1"/>
    <x v="0"/>
    <x v="1"/>
  </r>
  <r>
    <x v="6139"/>
    <n v="163.1004944"/>
    <n v="163.21699520000001"/>
    <n v="159.9309998"/>
    <n v="160.67649840000001"/>
    <n v="50660000"/>
    <n v="3.2859954000000187"/>
    <x v="1"/>
    <x v="0"/>
    <x v="1"/>
  </r>
  <r>
    <x v="6140"/>
    <n v="165.1215057"/>
    <n v="166.2875061"/>
    <n v="164.1529999"/>
    <n v="164.57699579999999"/>
    <n v="48182000"/>
    <n v="2.1345062000000041"/>
    <x v="1"/>
    <x v="0"/>
    <x v="1"/>
  </r>
  <r>
    <x v="6141"/>
    <n v="164.4309998"/>
    <n v="166.0715027"/>
    <n v="164.4100037"/>
    <n v="165.8500061"/>
    <n v="39964000"/>
    <n v="1.6614989999999921"/>
    <x v="0"/>
    <x v="1"/>
    <x v="1"/>
  </r>
  <r>
    <x v="6142"/>
    <n v="162.3150024"/>
    <n v="164.62950129999999"/>
    <n v="161.90499879999999"/>
    <n v="163.75"/>
    <n v="40684000"/>
    <n v="2.7245024999999998"/>
    <x v="0"/>
    <x v="0"/>
    <x v="0"/>
  </r>
  <r>
    <x v="6143"/>
    <n v="162.36650090000001"/>
    <n v="163.37649540000001"/>
    <n v="161.81399540000001"/>
    <n v="162.8500061"/>
    <n v="36392000"/>
    <n v="1.5625"/>
    <x v="0"/>
    <x v="1"/>
    <x v="1"/>
  </r>
  <r>
    <x v="6144"/>
    <n v="164.21400449999999"/>
    <n v="164.41900630000001"/>
    <n v="163.05450440000001"/>
    <n v="163.48550420000001"/>
    <n v="48402000"/>
    <n v="1.3645018999999934"/>
    <x v="1"/>
    <x v="0"/>
    <x v="1"/>
  </r>
  <r>
    <x v="6145"/>
    <n v="164.99299619999999"/>
    <n v="165.63000489999999"/>
    <n v="164.53900150000001"/>
    <n v="165.1224976"/>
    <n v="42190000"/>
    <n v="1.0910033999999769"/>
    <x v="0"/>
    <x v="1"/>
    <x v="1"/>
  </r>
  <r>
    <x v="6146"/>
    <n v="170.45100400000001"/>
    <n v="170.52099609999999"/>
    <n v="165.1999969"/>
    <n v="165.57099909999999"/>
    <n v="103598000"/>
    <n v="5.3209991999999886"/>
    <x v="1"/>
    <x v="0"/>
    <x v="1"/>
  </r>
  <r>
    <x v="6147"/>
    <n v="172.3370056"/>
    <n v="172.45849609999999"/>
    <n v="169.25500489999999"/>
    <n v="169.41799929999999"/>
    <n v="63482000"/>
    <n v="3.203491200000002"/>
    <x v="1"/>
    <x v="0"/>
    <x v="1"/>
  </r>
  <r>
    <x v="6148"/>
    <n v="172.20750430000001"/>
    <n v="172.7344971"/>
    <n v="171.1000061"/>
    <n v="171.71449279999999"/>
    <n v="47722000"/>
    <n v="1.634490999999997"/>
    <x v="1"/>
    <x v="0"/>
    <x v="1"/>
  </r>
  <r>
    <x v="6149"/>
    <n v="170.753006"/>
    <n v="173.14300539999999"/>
    <n v="170.01849369999999"/>
    <n v="172.63299559999999"/>
    <n v="42796000"/>
    <n v="3.1245116999999993"/>
    <x v="0"/>
    <x v="0"/>
    <x v="0"/>
  </r>
  <r>
    <x v="6150"/>
    <n v="171.75050350000001"/>
    <n v="172.01400760000001"/>
    <n v="170.1499939"/>
    <n v="170.7124939"/>
    <n v="37628000"/>
    <n v="1.8640137000000152"/>
    <x v="1"/>
    <x v="1"/>
    <x v="2"/>
  </r>
  <r>
    <x v="6151"/>
    <n v="166.7774963"/>
    <n v="171.49200440000001"/>
    <n v="166.5650024"/>
    <n v="171.0500031"/>
    <n v="62782000"/>
    <n v="4.9270020000000159"/>
    <x v="0"/>
    <x v="0"/>
    <x v="0"/>
  </r>
  <r>
    <x v="6152"/>
    <n v="166.01849369999999"/>
    <n v="167.38999939999999"/>
    <n v="164.8849945"/>
    <n v="166.75"/>
    <n v="44520000"/>
    <n v="2.5050048999999888"/>
    <x v="0"/>
    <x v="1"/>
    <x v="1"/>
  </r>
  <r>
    <x v="6153"/>
    <n v="168.8034973"/>
    <n v="170.8059998"/>
    <n v="167.19900509999999"/>
    <n v="167.4754944"/>
    <n v="53966000"/>
    <n v="3.6069947000000013"/>
    <x v="1"/>
    <x v="1"/>
    <x v="2"/>
  </r>
  <r>
    <x v="6154"/>
    <n v="169.62449649999999"/>
    <n v="171.8500061"/>
    <n v="168.5724945"/>
    <n v="169.3999939"/>
    <n v="54044000"/>
    <n v="3.2775115999999969"/>
    <x v="1"/>
    <x v="1"/>
    <x v="2"/>
  </r>
  <r>
    <x v="6155"/>
    <n v="172.3285065"/>
    <n v="173.9499969"/>
    <n v="169.3000031"/>
    <n v="170.10499569999999"/>
    <n v="114174000"/>
    <n v="4.6499938000000043"/>
    <x v="1"/>
    <x v="1"/>
    <x v="2"/>
  </r>
  <r>
    <x v="6156"/>
    <n v="168.6215057"/>
    <n v="168.7409973"/>
    <n v="163.6660004"/>
    <n v="165.00100710000001"/>
    <n v="129722000"/>
    <n v="5.0749969000000021"/>
    <x v="1"/>
    <x v="0"/>
    <x v="1"/>
  </r>
  <r>
    <x v="6157"/>
    <n v="165.90550229999999"/>
    <n v="168.79299929999999"/>
    <n v="164.60099790000001"/>
    <n v="168.0899963"/>
    <n v="72178000"/>
    <n v="4.192001399999981"/>
    <x v="0"/>
    <x v="0"/>
    <x v="0"/>
  </r>
  <r>
    <x v="6158"/>
    <n v="165.6374969"/>
    <n v="166.5559998"/>
    <n v="164.1775055"/>
    <n v="165.75050350000001"/>
    <n v="52552000"/>
    <n v="2.3784942999999998"/>
    <x v="0"/>
    <x v="1"/>
    <x v="1"/>
  </r>
  <r>
    <x v="6159"/>
    <n v="169.1999969"/>
    <n v="169.74600219999999"/>
    <n v="164.87600710000001"/>
    <n v="165.4499969"/>
    <n v="67944000"/>
    <n v="4.8699950999999828"/>
    <x v="1"/>
    <x v="1"/>
    <x v="2"/>
  </r>
  <r>
    <x v="6160"/>
    <n v="173.8500061"/>
    <n v="174.9315033"/>
    <n v="168.25"/>
    <n v="168.5"/>
    <n v="107060000"/>
    <n v="6.6815033000000028"/>
    <x v="1"/>
    <x v="0"/>
    <x v="1"/>
  </r>
  <r>
    <x v="6161"/>
    <n v="175.94949339999999"/>
    <n v="178.3125"/>
    <n v="173.84899899999999"/>
    <n v="173.8500061"/>
    <n v="99940000"/>
    <n v="4.4635010000000079"/>
    <x v="1"/>
    <x v="0"/>
    <x v="1"/>
  </r>
  <r>
    <x v="6162"/>
    <n v="174.44900509999999"/>
    <n v="178.9499969"/>
    <n v="174.39300539999999"/>
    <n v="176.16200259999999"/>
    <n v="61480000"/>
    <n v="4.5569915000000094"/>
    <x v="0"/>
    <x v="1"/>
    <x v="1"/>
  </r>
  <r>
    <x v="6163"/>
    <n v="178.81149289999999"/>
    <n v="179.68850710000001"/>
    <n v="175.0715027"/>
    <n v="175.7624969"/>
    <n v="85898000"/>
    <n v="4.6170044000000132"/>
    <x v="1"/>
    <x v="0"/>
    <x v="1"/>
  </r>
  <r>
    <x v="6164"/>
    <n v="174.10249329999999"/>
    <n v="180.27250670000001"/>
    <n v="173.15449520000001"/>
    <n v="178.1934967"/>
    <n v="80548000"/>
    <n v="7.1180114999999944"/>
    <x v="0"/>
    <x v="0"/>
    <x v="0"/>
  </r>
  <r>
    <x v="6165"/>
    <n v="173.625"/>
    <n v="177.16200259999999"/>
    <n v="173.37350459999999"/>
    <n v="175.6499939"/>
    <n v="45288000"/>
    <n v="3.7884980000000041"/>
    <x v="0"/>
    <x v="1"/>
    <x v="1"/>
  </r>
  <r>
    <x v="6166"/>
    <n v="176.25750729999999"/>
    <n v="177.03649899999999"/>
    <n v="172.35249329999999"/>
    <n v="174.25"/>
    <n v="53788000"/>
    <n v="4.6840057000000002"/>
    <x v="1"/>
    <x v="1"/>
    <x v="2"/>
  </r>
  <r>
    <x v="6167"/>
    <n v="177.28399659999999"/>
    <n v="179.6940002"/>
    <n v="176.2904968"/>
    <n v="176.8500061"/>
    <n v="58594000"/>
    <n v="3.4035034000000053"/>
    <x v="1"/>
    <x v="0"/>
    <x v="1"/>
  </r>
  <r>
    <x v="6168"/>
    <n v="177.0350037"/>
    <n v="178.8249969"/>
    <n v="176.25750729999999"/>
    <n v="176.9499969"/>
    <n v="44342000"/>
    <n v="2.567489600000016"/>
    <x v="1"/>
    <x v="1"/>
    <x v="2"/>
  </r>
  <r>
    <x v="6169"/>
    <n v="177.4499969"/>
    <n v="179.3625031"/>
    <n v="177.26750179999999"/>
    <n v="178.23599239999999"/>
    <n v="51206000"/>
    <n v="2.0950013000000069"/>
    <x v="0"/>
    <x v="1"/>
    <x v="1"/>
  </r>
  <r>
    <x v="6170"/>
    <n v="184.8029938"/>
    <n v="185.21000670000001"/>
    <n v="178.0500031"/>
    <n v="178.31750489999999"/>
    <n v="114070000"/>
    <n v="7.1600036000000102"/>
    <x v="1"/>
    <x v="0"/>
    <x v="1"/>
  </r>
  <r>
    <x v="6171"/>
    <n v="183.8285065"/>
    <n v="188.10749820000001"/>
    <n v="183.78599550000001"/>
    <n v="185.6345062"/>
    <n v="98734000"/>
    <n v="4.3215026999999964"/>
    <x v="0"/>
    <x v="0"/>
    <x v="0"/>
  </r>
  <r>
    <x v="6172"/>
    <n v="178.6284943"/>
    <n v="185.67300420000001"/>
    <n v="178.375"/>
    <n v="183.8190002"/>
    <n v="96844000"/>
    <n v="7.2980042000000083"/>
    <x v="0"/>
    <x v="0"/>
    <x v="0"/>
  </r>
  <r>
    <x v="6173"/>
    <n v="179.00199889999999"/>
    <n v="181.0525055"/>
    <n v="176.38549800000001"/>
    <n v="179.25199889999999"/>
    <n v="73804000"/>
    <n v="4.6670074999999827"/>
    <x v="0"/>
    <x v="0"/>
    <x v="0"/>
  </r>
  <r>
    <x v="6174"/>
    <n v="179.02049260000001"/>
    <n v="180.68200680000001"/>
    <n v="176.84249879999999"/>
    <n v="178.13349909999999"/>
    <n v="46560000"/>
    <n v="3.8395080000000235"/>
    <x v="1"/>
    <x v="1"/>
    <x v="2"/>
  </r>
  <r>
    <x v="6175"/>
    <n v="175.2279968"/>
    <n v="181.6750031"/>
    <n v="175.20750430000001"/>
    <n v="180.10499569999999"/>
    <n v="59826000"/>
    <n v="6.4674987999999871"/>
    <x v="0"/>
    <x v="1"/>
    <x v="1"/>
  </r>
  <r>
    <x v="6176"/>
    <n v="178.0785065"/>
    <n v="179.8000031"/>
    <n v="176.5749969"/>
    <n v="177.38200380000001"/>
    <n v="65312000"/>
    <n v="3.2250061999999957"/>
    <x v="1"/>
    <x v="1"/>
    <x v="2"/>
  </r>
  <r>
    <x v="6177"/>
    <n v="175.3535004"/>
    <n v="179.28849790000001"/>
    <n v="174.6004944"/>
    <n v="178.1750031"/>
    <n v="80022000"/>
    <n v="4.6880035000000078"/>
    <x v="0"/>
    <x v="0"/>
    <x v="0"/>
  </r>
  <r>
    <x v="6178"/>
    <n v="172.18600459999999"/>
    <n v="177.9940033"/>
    <n v="172.08000179999999"/>
    <n v="177.25"/>
    <n v="74916000"/>
    <n v="5.9140015000000119"/>
    <x v="0"/>
    <x v="0"/>
    <x v="0"/>
  </r>
  <r>
    <x v="6179"/>
    <n v="171.86799619999999"/>
    <n v="174.6349945"/>
    <n v="171.1875"/>
    <n v="173"/>
    <n v="64726000"/>
    <n v="3.4474945000000048"/>
    <x v="0"/>
    <x v="1"/>
    <x v="1"/>
  </r>
  <r>
    <x v="6180"/>
    <n v="169.48950199999999"/>
    <n v="173.4934998"/>
    <n v="166.92999270000001"/>
    <n v="172.75"/>
    <n v="80712000"/>
    <n v="6.5635070999999812"/>
    <x v="0"/>
    <x v="0"/>
    <x v="0"/>
  </r>
  <r>
    <x v="6181"/>
    <n v="171.3684998"/>
    <n v="173.69549559999999"/>
    <n v="166.934494"/>
    <n v="169.6499939"/>
    <n v="68860000"/>
    <n v="6.761001599999986"/>
    <x v="1"/>
    <x v="0"/>
    <x v="1"/>
  </r>
  <r>
    <x v="6182"/>
    <n v="176.16450499999999"/>
    <n v="177.49949649999999"/>
    <n v="173.3345032"/>
    <n v="174.6000061"/>
    <n v="66410000"/>
    <n v="4.1649932999999919"/>
    <x v="1"/>
    <x v="0"/>
    <x v="1"/>
  </r>
  <r>
    <x v="6183"/>
    <n v="176.15800479999999"/>
    <n v="177.17999270000001"/>
    <n v="174.75050350000001"/>
    <n v="176.15049740000001"/>
    <n v="45254000"/>
    <n v="2.4294892000000061"/>
    <x v="1"/>
    <x v="1"/>
    <x v="2"/>
  </r>
  <r>
    <x v="6184"/>
    <n v="174.1710052"/>
    <n v="176.96949770000001"/>
    <n v="174.13949579999999"/>
    <n v="175.75"/>
    <n v="46062000"/>
    <n v="2.8300019000000134"/>
    <x v="0"/>
    <x v="1"/>
    <x v="1"/>
  </r>
  <r>
    <x v="6185"/>
    <n v="172.2120056"/>
    <n v="175.92700199999999"/>
    <n v="170.5"/>
    <n v="175.41700739999999"/>
    <n v="60690000"/>
    <n v="5.4270019999999874"/>
    <x v="0"/>
    <x v="1"/>
    <x v="1"/>
  </r>
  <r>
    <x v="6186"/>
    <n v="169.56750489999999"/>
    <n v="172.1000061"/>
    <n v="169.13000489999999"/>
    <n v="172"/>
    <n v="62170000"/>
    <n v="2.9700012000000129"/>
    <x v="0"/>
    <x v="0"/>
    <x v="0"/>
  </r>
  <r>
    <x v="6187"/>
    <n v="169.09150700000001"/>
    <n v="169.49899289999999"/>
    <n v="166.4400024"/>
    <n v="167.5500031"/>
    <n v="55976000"/>
    <n v="3.0589904999999931"/>
    <x v="1"/>
    <x v="1"/>
    <x v="2"/>
  </r>
  <r>
    <x v="6188"/>
    <n v="173.3150024"/>
    <n v="173.6000061"/>
    <n v="165.19500729999999"/>
    <n v="168.59800720000001"/>
    <n v="75794000"/>
    <n v="8.4049988000000155"/>
    <x v="1"/>
    <x v="0"/>
    <x v="1"/>
  </r>
  <r>
    <x v="6189"/>
    <n v="168.87100219999999"/>
    <n v="174.1660004"/>
    <n v="168.16050720000001"/>
    <n v="173.3684998"/>
    <n v="60876000"/>
    <n v="6.0054931999999894"/>
    <x v="0"/>
    <x v="1"/>
    <x v="1"/>
  </r>
  <r>
    <x v="6190"/>
    <n v="170.01750179999999"/>
    <n v="170.89849849999999"/>
    <n v="165.61349490000001"/>
    <n v="167.71049500000001"/>
    <n v="85542000"/>
    <n v="5.2850035999999818"/>
    <x v="1"/>
    <x v="0"/>
    <x v="1"/>
  </r>
  <r>
    <x v="6191"/>
    <n v="167.0789948"/>
    <n v="167.87449649999999"/>
    <n v="165.6000061"/>
    <n v="166.8500061"/>
    <n v="57372000"/>
    <n v="2.2744903999999906"/>
    <x v="1"/>
    <x v="0"/>
    <x v="1"/>
  </r>
  <r>
    <x v="6192"/>
    <n v="170.41700739999999"/>
    <n v="170.71650700000001"/>
    <n v="165.64750670000001"/>
    <n v="167.8504944"/>
    <n v="55956000"/>
    <n v="5.069000299999999"/>
    <x v="1"/>
    <x v="0"/>
    <x v="1"/>
  </r>
  <r>
    <x v="6193"/>
    <n v="171.03700259999999"/>
    <n v="172.0500031"/>
    <n v="168.50050350000001"/>
    <n v="169.27000430000001"/>
    <n v="55036000"/>
    <n v="3.5494995999999901"/>
    <x v="1"/>
    <x v="0"/>
    <x v="1"/>
  </r>
  <r>
    <x v="6194"/>
    <n v="171.0684967"/>
    <n v="171.9750061"/>
    <n v="170.1499939"/>
    <n v="170.4279938"/>
    <n v="36788000"/>
    <n v="1.8250122000000033"/>
    <x v="1"/>
    <x v="1"/>
    <x v="2"/>
  </r>
  <r>
    <x v="6195"/>
    <n v="169.66949460000001"/>
    <n v="172.94299319999999"/>
    <n v="169.2154999"/>
    <n v="171.03700259999999"/>
    <n v="58688000"/>
    <n v="3.7274932999999919"/>
    <x v="0"/>
    <x v="0"/>
    <x v="0"/>
  </r>
  <r>
    <x v="6196"/>
    <n v="170.66099550000001"/>
    <n v="172.17599490000001"/>
    <n v="169.13549800000001"/>
    <n v="170.18249510000001"/>
    <n v="54638000"/>
    <n v="3.0404968999999937"/>
    <x v="1"/>
    <x v="0"/>
    <x v="1"/>
  </r>
  <r>
    <x v="6197"/>
    <n v="169.20100400000001"/>
    <n v="171.2120056"/>
    <n v="168.6004944"/>
    <n v="170.8399963"/>
    <n v="35754000"/>
    <n v="2.6115111999999954"/>
    <x v="0"/>
    <x v="1"/>
    <x v="1"/>
  </r>
  <r>
    <x v="6198"/>
    <n v="168.64450070000001"/>
    <n v="170.8880005"/>
    <n v="168.52400209999999"/>
    <n v="169.6999969"/>
    <n v="37584000"/>
    <n v="2.363998400000014"/>
    <x v="0"/>
    <x v="1"/>
    <x v="1"/>
  </r>
  <r>
    <x v="6199"/>
    <n v="166.71699520000001"/>
    <n v="169.3500061"/>
    <n v="166.55850219999999"/>
    <n v="168.95599369999999"/>
    <n v="47830000"/>
    <n v="2.7915039000000093"/>
    <x v="0"/>
    <x v="1"/>
    <x v="1"/>
  </r>
  <r>
    <x v="6200"/>
    <n v="170.40449520000001"/>
    <n v="170.7035065"/>
    <n v="166.16050720000001"/>
    <n v="167.5500031"/>
    <n v="63520000"/>
    <n v="4.5429992999999911"/>
    <x v="1"/>
    <x v="1"/>
    <x v="2"/>
  </r>
  <r>
    <x v="6201"/>
    <n v="167.5220032"/>
    <n v="171.3999939"/>
    <n v="166.34950259999999"/>
    <n v="170.43800350000001"/>
    <n v="70726000"/>
    <n v="5.0504913000000045"/>
    <x v="0"/>
    <x v="0"/>
    <x v="0"/>
  </r>
  <r>
    <x v="6202"/>
    <n v="164.35699460000001"/>
    <n v="167.12649540000001"/>
    <n v="164.35699460000001"/>
    <n v="166.88299559999999"/>
    <n v="64302000"/>
    <n v="2.769500800000003"/>
    <x v="0"/>
    <x v="0"/>
    <x v="0"/>
  </r>
  <r>
    <x v="6203"/>
    <n v="163.25399780000001"/>
    <n v="164.8000031"/>
    <n v="161.93699649999999"/>
    <n v="163.4505005"/>
    <n v="51958000"/>
    <n v="2.8630066000000056"/>
    <x v="0"/>
    <x v="0"/>
    <x v="0"/>
  </r>
  <r>
    <x v="6204"/>
    <n v="162.55400090000001"/>
    <n v="165.2434998"/>
    <n v="162.0310059"/>
    <n v="163.83900449999999"/>
    <n v="46606000"/>
    <n v="3.2124938999999983"/>
    <x v="0"/>
    <x v="1"/>
    <x v="1"/>
  </r>
  <r>
    <x v="6205"/>
    <n v="161.48599239999999"/>
    <n v="161.66149899999999"/>
    <n v="156.30450440000001"/>
    <n v="160.58549500000001"/>
    <n v="87798000"/>
    <n v="5.3569945999999788"/>
    <x v="1"/>
    <x v="0"/>
    <x v="1"/>
  </r>
  <r>
    <x v="6206"/>
    <n v="165.3619995"/>
    <n v="166.3500061"/>
    <n v="160.70150760000001"/>
    <n v="161.5"/>
    <n v="62806000"/>
    <n v="5.6484984999999881"/>
    <x v="1"/>
    <x v="0"/>
    <x v="1"/>
  </r>
  <r>
    <x v="6207"/>
    <n v="165.20700070000001"/>
    <n v="166.878006"/>
    <n v="164.41700739999999"/>
    <n v="166.5749969"/>
    <n v="50030000"/>
    <n v="2.4609986000000106"/>
    <x v="0"/>
    <x v="1"/>
    <x v="1"/>
  </r>
  <r>
    <x v="6208"/>
    <n v="161.21400449999999"/>
    <n v="166.22149659999999"/>
    <n v="161.09100340000001"/>
    <n v="165.25050350000001"/>
    <n v="52188000"/>
    <n v="5.1304931999999894"/>
    <x v="0"/>
    <x v="0"/>
    <x v="0"/>
  </r>
  <r>
    <x v="6209"/>
    <n v="162.1380005"/>
    <n v="162.25"/>
    <n v="159.80050660000001"/>
    <n v="160.1499939"/>
    <n v="45974000"/>
    <n v="2.4494933999999944"/>
    <x v="1"/>
    <x v="1"/>
    <x v="2"/>
  </r>
  <r>
    <x v="6210"/>
    <n v="158.91749569999999"/>
    <n v="159.7344971"/>
    <n v="157.66450499999999"/>
    <n v="159.10499569999999"/>
    <n v="67292000"/>
    <n v="2.0699921000000074"/>
    <x v="0"/>
    <x v="0"/>
    <x v="0"/>
  </r>
  <r>
    <x v="6211"/>
    <n v="156.29899599999999"/>
    <n v="159.25"/>
    <n v="156.25"/>
    <n v="158.76199339999999"/>
    <n v="53242000"/>
    <n v="3"/>
    <x v="0"/>
    <x v="1"/>
    <x v="1"/>
  </r>
  <r>
    <x v="6212"/>
    <n v="151.66749569999999"/>
    <n v="158"/>
    <n v="151.35099790000001"/>
    <n v="156.7660065"/>
    <n v="71974000"/>
    <n v="6.6490020999999899"/>
    <x v="0"/>
    <x v="1"/>
    <x v="1"/>
  </r>
  <r>
    <x v="6213"/>
    <n v="142.64300539999999"/>
    <n v="150.8999939"/>
    <n v="142.07049559999999"/>
    <n v="149.9499969"/>
    <n v="163972000"/>
    <n v="8.8294983000000116"/>
    <x v="0"/>
    <x v="0"/>
    <x v="0"/>
  </r>
  <r>
    <x v="6214"/>
    <n v="144.54400630000001"/>
    <n v="144.94500729999999"/>
    <n v="135.35200499999999"/>
    <n v="139"/>
    <n v="155624000"/>
    <n v="9.5930022999999949"/>
    <x v="1"/>
    <x v="0"/>
    <x v="1"/>
  </r>
  <r>
    <x v="6215"/>
    <n v="139.98599239999999"/>
    <n v="143.6000061"/>
    <n v="138.14500430000001"/>
    <n v="142.24249270000001"/>
    <n v="90824000"/>
    <n v="5.4550017999999909"/>
    <x v="0"/>
    <x v="1"/>
    <x v="1"/>
  </r>
  <r>
    <x v="6216"/>
    <n v="138.8724976"/>
    <n v="145.1849976"/>
    <n v="137.3184967"/>
    <n v="144.75"/>
    <n v="95602000"/>
    <n v="7.8665009000000055"/>
    <x v="0"/>
    <x v="0"/>
    <x v="0"/>
  </r>
  <r>
    <x v="6217"/>
    <n v="139.6374969"/>
    <n v="144.2434998"/>
    <n v="139.3500061"/>
    <n v="140.8000031"/>
    <n v="77516000"/>
    <n v="4.8934936999999934"/>
    <x v="0"/>
    <x v="0"/>
    <x v="0"/>
  </r>
  <r>
    <x v="6218"/>
    <n v="143.9779968"/>
    <n v="143.99800110000001"/>
    <n v="137.92950440000001"/>
    <n v="140.86050420000001"/>
    <n v="74392000"/>
    <n v="6.0684966999999972"/>
    <x v="1"/>
    <x v="1"/>
    <x v="2"/>
  </r>
  <r>
    <x v="6219"/>
    <n v="149.57350159999999"/>
    <n v="150.36050420000001"/>
    <n v="144.30050660000001"/>
    <n v="144.75"/>
    <n v="78308000"/>
    <n v="6.0599976000000026"/>
    <x v="1"/>
    <x v="0"/>
    <x v="1"/>
  </r>
  <r>
    <x v="6220"/>
    <n v="151.1934967"/>
    <n v="151.70799260000001"/>
    <n v="147.6275024"/>
    <n v="150"/>
    <n v="59220000"/>
    <n v="4.0804902000000141"/>
    <x v="1"/>
    <x v="1"/>
    <x v="2"/>
  </r>
  <r>
    <x v="6221"/>
    <n v="150.6125031"/>
    <n v="155.0749969"/>
    <n v="148.86349490000001"/>
    <n v="155.05050660000001"/>
    <n v="87330000"/>
    <n v="6.2115019999999959"/>
    <x v="0"/>
    <x v="1"/>
    <x v="1"/>
  </r>
  <r>
    <x v="6222"/>
    <n v="138.84550479999999"/>
    <n v="144.2474976"/>
    <n v="138.33299260000001"/>
    <n v="141.7375031"/>
    <n v="225532000"/>
    <n v="5.9145049999999912"/>
    <x v="0"/>
    <x v="1"/>
    <x v="1"/>
  </r>
  <r>
    <x v="6223"/>
    <n v="157.63949579999999"/>
    <n v="161.1999969"/>
    <n v="150.60800169999999"/>
    <n v="155.60650630000001"/>
    <n v="253456000"/>
    <n v="10.591995200000014"/>
    <x v="1"/>
    <x v="0"/>
    <x v="1"/>
  </r>
  <r>
    <x v="6224"/>
    <n v="157.93550110000001"/>
    <n v="162.6909943"/>
    <n v="157.25"/>
    <n v="158.52000430000001"/>
    <n v="102624000"/>
    <n v="5.4409942999999998"/>
    <x v="0"/>
    <x v="0"/>
    <x v="0"/>
  </r>
  <r>
    <x v="6225"/>
    <n v="161.41349790000001"/>
    <n v="161.79249569999999"/>
    <n v="155.55050660000001"/>
    <n v="156.75050350000001"/>
    <n v="76040000"/>
    <n v="6.2419890999999836"/>
    <x v="1"/>
    <x v="0"/>
    <x v="1"/>
  </r>
  <r>
    <x v="6226"/>
    <n v="161.18949889999999"/>
    <n v="163.8345032"/>
    <n v="160.25"/>
    <n v="162.87350459999999"/>
    <n v="68786000"/>
    <n v="3.5845032000000003"/>
    <x v="0"/>
    <x v="0"/>
    <x v="0"/>
  </r>
  <r>
    <x v="6227"/>
    <n v="159.0034943"/>
    <n v="160.71650700000001"/>
    <n v="157.75"/>
    <n v="158.3500061"/>
    <n v="68268000"/>
    <n v="2.9665070000000071"/>
    <x v="1"/>
    <x v="1"/>
    <x v="2"/>
  </r>
  <r>
    <x v="6228"/>
    <n v="153.2935028"/>
    <n v="159"/>
    <n v="152.7339935"/>
    <n v="158.1345062"/>
    <n v="77100000"/>
    <n v="6.2660065000000031"/>
    <x v="0"/>
    <x v="1"/>
    <x v="1"/>
  </r>
  <r>
    <x v="6229"/>
    <n v="155.16700739999999"/>
    <n v="158.44850159999999"/>
    <n v="151.6499939"/>
    <n v="151.75100710000001"/>
    <n v="83230000"/>
    <n v="6.7985076999999876"/>
    <x v="1"/>
    <x v="0"/>
    <x v="1"/>
  </r>
  <r>
    <x v="6230"/>
    <n v="156.51049800000001"/>
    <n v="158.00700380000001"/>
    <n v="154.6374969"/>
    <n v="157.60549929999999"/>
    <n v="56440000"/>
    <n v="3.3695069000000046"/>
    <x v="0"/>
    <x v="0"/>
    <x v="0"/>
  </r>
  <r>
    <x v="6231"/>
    <n v="158.1004944"/>
    <n v="158.8339996"/>
    <n v="154.7344971"/>
    <n v="155.7904968"/>
    <n v="52704000"/>
    <n v="4.0995024999999998"/>
    <x v="1"/>
    <x v="1"/>
    <x v="2"/>
  </r>
  <r>
    <x v="6232"/>
    <n v="154.6524963"/>
    <n v="160.34899899999999"/>
    <n v="154.5"/>
    <n v="158.14599609999999"/>
    <n v="64032000"/>
    <n v="5.8489989999999921"/>
    <x v="0"/>
    <x v="0"/>
    <x v="0"/>
  </r>
  <r>
    <x v="6233"/>
    <n v="152.60150150000001"/>
    <n v="155.49949649999999"/>
    <n v="150.89300539999999"/>
    <n v="155.49949649999999"/>
    <n v="63604000"/>
    <n v="4.6064910999999995"/>
    <x v="0"/>
    <x v="1"/>
    <x v="1"/>
  </r>
  <r>
    <x v="6234"/>
    <n v="150.1974945"/>
    <n v="152.98249820000001"/>
    <n v="148.48550420000001"/>
    <n v="150.4785004"/>
    <n v="66128000"/>
    <n v="4.4969940000000008"/>
    <x v="0"/>
    <x v="0"/>
    <x v="0"/>
  </r>
  <r>
    <x v="6235"/>
    <n v="144.82699579999999"/>
    <n v="151.7630005"/>
    <n v="144.65100100000001"/>
    <n v="151.65049740000001"/>
    <n v="64244000"/>
    <n v="7.111999499999996"/>
    <x v="0"/>
    <x v="1"/>
    <x v="1"/>
  </r>
  <r>
    <x v="6236"/>
    <n v="151.35800169999999"/>
    <n v="151.74899289999999"/>
    <n v="139.5"/>
    <n v="139.8374939"/>
    <n v="100786000"/>
    <n v="12.24899289999999"/>
    <x v="1"/>
    <x v="0"/>
    <x v="1"/>
  </r>
  <r>
    <x v="6237"/>
    <n v="153.78849790000001"/>
    <n v="153.9900055"/>
    <n v="149.21350100000001"/>
    <n v="150.5500031"/>
    <n v="62396000"/>
    <n v="4.7765044999999873"/>
    <x v="1"/>
    <x v="0"/>
    <x v="1"/>
  </r>
  <r>
    <x v="6238"/>
    <n v="153.56300350000001"/>
    <n v="154.4499969"/>
    <n v="150.8500061"/>
    <n v="152.4250031"/>
    <n v="57684000"/>
    <n v="3.5999908000000005"/>
    <x v="1"/>
    <x v="0"/>
    <x v="1"/>
  </r>
  <r>
    <x v="6239"/>
    <n v="151.14199830000001"/>
    <n v="154.09899899999999"/>
    <n v="149.97700499999999"/>
    <n v="152.73249820000001"/>
    <n v="44874000"/>
    <n v="4.1219940000000008"/>
    <x v="0"/>
    <x v="1"/>
    <x v="1"/>
  </r>
  <r>
    <x v="6240"/>
    <n v="152.0525055"/>
    <n v="152.99949649999999"/>
    <n v="148.75"/>
    <n v="150.84899899999999"/>
    <n v="47334000"/>
    <n v="4.2494964999999922"/>
    <x v="1"/>
    <x v="1"/>
    <x v="2"/>
  </r>
  <r>
    <x v="6241"/>
    <n v="147.89849849999999"/>
    <n v="153.92900090000001"/>
    <n v="146.8560028"/>
    <n v="153.5314941"/>
    <n v="65198000"/>
    <n v="7.0729981000000066"/>
    <x v="0"/>
    <x v="0"/>
    <x v="0"/>
  </r>
  <r>
    <x v="6242"/>
    <n v="145.6410065"/>
    <n v="147.8500061"/>
    <n v="143.80700680000001"/>
    <n v="147.15899659999999"/>
    <n v="60934000"/>
    <n v="4.0429992999999911"/>
    <x v="0"/>
    <x v="1"/>
    <x v="1"/>
  </r>
  <r>
    <x v="6243"/>
    <n v="137.4530029"/>
    <n v="146.09449770000001"/>
    <n v="137.41650390000001"/>
    <n v="145.4434967"/>
    <n v="86934000"/>
    <n v="8.6779937999999959"/>
    <x v="0"/>
    <x v="1"/>
    <x v="1"/>
  </r>
  <r>
    <x v="6244"/>
    <n v="136.01449579999999"/>
    <n v="140.69949339999999"/>
    <n v="133.5724945"/>
    <n v="136.68350219999999"/>
    <n v="91662000"/>
    <n v="7.1269988999999896"/>
    <x v="0"/>
    <x v="0"/>
    <x v="0"/>
  </r>
  <r>
    <x v="6245"/>
    <n v="139.27900700000001"/>
    <n v="140.25"/>
    <n v="136.8280029"/>
    <n v="139.5"/>
    <n v="82656000"/>
    <n v="3.4219970999999987"/>
    <x v="0"/>
    <x v="1"/>
    <x v="1"/>
  </r>
  <r>
    <x v="6246"/>
    <n v="146.81750489999999"/>
    <n v="148.6744995"/>
    <n v="143.9779968"/>
    <n v="145.6849976"/>
    <n v="135062000"/>
    <n v="4.6965026999999964"/>
    <x v="1"/>
    <x v="0"/>
    <x v="1"/>
  </r>
  <r>
    <x v="6247"/>
    <n v="145.5245056"/>
    <n v="149.6750031"/>
    <n v="145.3690033"/>
    <n v="149.57449339999999"/>
    <n v="68900000"/>
    <n v="4.305999799999995"/>
    <x v="0"/>
    <x v="1"/>
    <x v="1"/>
  </r>
  <r>
    <x v="6248"/>
    <n v="141.8529968"/>
    <n v="147.4499969"/>
    <n v="140.8840027"/>
    <n v="145.9810028"/>
    <n v="74086000"/>
    <n v="6.5659942000000058"/>
    <x v="0"/>
    <x v="1"/>
    <x v="1"/>
  </r>
  <r>
    <x v="6249"/>
    <n v="147.36650090000001"/>
    <n v="147.98500060000001"/>
    <n v="142"/>
    <n v="142.8500061"/>
    <n v="75584000"/>
    <n v="5.9850006000000064"/>
    <x v="1"/>
    <x v="1"/>
    <x v="2"/>
  </r>
  <r>
    <x v="6250"/>
    <n v="153.10400390000001"/>
    <n v="153.1499939"/>
    <n v="147.3535004"/>
    <n v="148.5"/>
    <n v="84958000"/>
    <n v="5.7964934999999969"/>
    <x v="1"/>
    <x v="0"/>
    <x v="1"/>
  </r>
  <r>
    <x v="6251"/>
    <n v="157.23899840000001"/>
    <n v="157.49850459999999"/>
    <n v="152.13999939999999"/>
    <n v="152.6405029"/>
    <n v="72934000"/>
    <n v="5.3585051999999962"/>
    <x v="1"/>
    <x v="1"/>
    <x v="2"/>
  </r>
  <r>
    <x v="6252"/>
    <n v="161.25050350000001"/>
    <n v="161.5939941"/>
    <n v="156.01100159999999"/>
    <n v="156.81300350000001"/>
    <n v="102962000"/>
    <n v="5.5829925000000173"/>
    <x v="1"/>
    <x v="0"/>
    <x v="1"/>
  </r>
  <r>
    <x v="6253"/>
    <n v="161.49150090000001"/>
    <n v="163.0839996"/>
    <n v="159.5529938"/>
    <n v="161.12100219999999"/>
    <n v="66538000"/>
    <n v="3.5310058000000026"/>
    <x v="1"/>
    <x v="0"/>
    <x v="1"/>
  </r>
  <r>
    <x v="6254"/>
    <n v="164.88900760000001"/>
    <n v="166.16700739999999"/>
    <n v="161.69900509999999"/>
    <n v="161.80549619999999"/>
    <n v="64086000"/>
    <n v="4.4680022999999949"/>
    <x v="1"/>
    <x v="0"/>
    <x v="1"/>
  </r>
  <r>
    <x v="6255"/>
    <n v="163.40800479999999"/>
    <n v="166.36999510000001"/>
    <n v="162.68699649999999"/>
    <n v="163.70500179999999"/>
    <n v="55812000"/>
    <n v="3.682998600000019"/>
    <x v="0"/>
    <x v="1"/>
    <x v="1"/>
  </r>
  <r>
    <x v="6256"/>
    <n v="163.6495056"/>
    <n v="164.1184998"/>
    <n v="160.0500031"/>
    <n v="163.74949649999999"/>
    <n v="56798000"/>
    <n v="4.0684966999999972"/>
    <x v="0"/>
    <x v="0"/>
    <x v="0"/>
  </r>
  <r>
    <x v="6257"/>
    <n v="164.77349849999999"/>
    <n v="165.3684998"/>
    <n v="162.25"/>
    <n v="164"/>
    <n v="49032000"/>
    <n v="3.118499799999995"/>
    <x v="1"/>
    <x v="1"/>
    <x v="2"/>
  </r>
  <r>
    <x v="6258"/>
    <n v="168.9904938"/>
    <n v="169.0375061"/>
    <n v="164.8999939"/>
    <n v="164.9750061"/>
    <n v="59854000"/>
    <n v="4.1375122000000033"/>
    <x v="1"/>
    <x v="1"/>
    <x v="2"/>
  </r>
  <r>
    <x v="6259"/>
    <n v="169.3150024"/>
    <n v="170.8314972"/>
    <n v="167.8684998"/>
    <n v="170.3840027"/>
    <n v="66154000"/>
    <n v="2.9629974000000061"/>
    <x v="0"/>
    <x v="0"/>
    <x v="0"/>
  </r>
  <r>
    <x v="6260"/>
    <n v="166.30099490000001"/>
    <n v="168.9505005"/>
    <n v="165.5"/>
    <n v="168.5095062"/>
    <n v="56168000"/>
    <n v="3.450500500000004"/>
    <x v="0"/>
    <x v="1"/>
    <x v="1"/>
  </r>
  <r>
    <x v="6261"/>
    <n v="162.9974976"/>
    <n v="166.49499510000001"/>
    <n v="162.9535065"/>
    <n v="166.44500729999999"/>
    <n v="59966000"/>
    <n v="3.5414886000000081"/>
    <x v="0"/>
    <x v="0"/>
    <x v="0"/>
  </r>
  <r>
    <x v="6262"/>
    <n v="163.5599976"/>
    <n v="165.82699579999999"/>
    <n v="162.31950380000001"/>
    <n v="164.1495056"/>
    <n v="57090000"/>
    <n v="3.507491999999985"/>
    <x v="0"/>
    <x v="0"/>
    <x v="0"/>
  </r>
  <r>
    <x v="6263"/>
    <n v="168.34649659999999"/>
    <n v="168.39450070000001"/>
    <n v="163.20550539999999"/>
    <n v="164.125"/>
    <n v="49882000"/>
    <n v="5.1889953000000162"/>
    <x v="1"/>
    <x v="1"/>
    <x v="2"/>
  </r>
  <r>
    <x v="6264"/>
    <n v="164.05499270000001"/>
    <n v="168.11050420000001"/>
    <n v="163.2660065"/>
    <n v="167.74150090000001"/>
    <n v="53728000"/>
    <n v="4.8444977000000051"/>
    <x v="0"/>
    <x v="1"/>
    <x v="1"/>
  </r>
  <r>
    <x v="6265"/>
    <n v="158.7559967"/>
    <n v="162.1999969"/>
    <n v="157.25450129999999"/>
    <n v="161.65049740000001"/>
    <n v="79056000"/>
    <n v="4.9454956000000152"/>
    <x v="0"/>
    <x v="0"/>
    <x v="0"/>
  </r>
  <r>
    <x v="6266"/>
    <n v="157.7845001"/>
    <n v="160.0789948"/>
    <n v="154.51150509999999"/>
    <n v="158.3999939"/>
    <n v="68136000"/>
    <n v="5.5674897000000101"/>
    <x v="0"/>
    <x v="0"/>
    <x v="0"/>
  </r>
  <r>
    <x v="6267"/>
    <n v="154.46049500000001"/>
    <n v="157.3684998"/>
    <n v="154.2310028"/>
    <n v="156.75"/>
    <n v="46002000"/>
    <n v="3.1374969999999962"/>
    <x v="0"/>
    <x v="1"/>
    <x v="1"/>
  </r>
  <r>
    <x v="6268"/>
    <n v="151.121994"/>
    <n v="154.13650509999999"/>
    <n v="150.5345001"/>
    <n v="152.71299740000001"/>
    <n v="52112000"/>
    <n v="3.6020049999999912"/>
    <x v="0"/>
    <x v="1"/>
    <x v="1"/>
  </r>
  <r>
    <x v="6269"/>
    <n v="150.7875061"/>
    <n v="155.09899899999999"/>
    <n v="150.38299559999999"/>
    <n v="153.69250489999999"/>
    <n v="55178000"/>
    <n v="4.7160034000000053"/>
    <x v="0"/>
    <x v="0"/>
    <x v="0"/>
  </r>
  <r>
    <x v="6270"/>
    <n v="155.5410004"/>
    <n v="156.0249939"/>
    <n v="149.6000061"/>
    <n v="150.01849369999999"/>
    <n v="53390000"/>
    <n v="6.4249877999999967"/>
    <x v="1"/>
    <x v="0"/>
    <x v="1"/>
  </r>
  <r>
    <x v="6271"/>
    <n v="151.7064972"/>
    <n v="155.8970032"/>
    <n v="151.4720001"/>
    <n v="155.38999939999999"/>
    <n v="51598000"/>
    <n v="4.4250030999999979"/>
    <x v="0"/>
    <x v="0"/>
    <x v="0"/>
  </r>
  <r>
    <x v="6272"/>
    <n v="152.7850037"/>
    <n v="154.03950499999999"/>
    <n v="150.25050350000001"/>
    <n v="151.52349849999999"/>
    <n v="46514000"/>
    <n v="3.7890014999999835"/>
    <x v="1"/>
    <x v="1"/>
    <x v="2"/>
  </r>
  <r>
    <x v="6273"/>
    <n v="158.1154938"/>
    <n v="158.64900209999999"/>
    <n v="151.55050660000001"/>
    <n v="152.02949520000001"/>
    <n v="54926000"/>
    <n v="7.0984954999999843"/>
    <x v="1"/>
    <x v="1"/>
    <x v="2"/>
  </r>
  <r>
    <x v="6274"/>
    <n v="153.99800110000001"/>
    <n v="157.60249329999999"/>
    <n v="153.6035004"/>
    <n v="157.60249329999999"/>
    <n v="59630000"/>
    <n v="3.9989928999999904"/>
    <x v="0"/>
    <x v="1"/>
    <x v="1"/>
  </r>
  <r>
    <x v="6275"/>
    <n v="148.2960052"/>
    <n v="156.73800660000001"/>
    <n v="147.58949279999999"/>
    <n v="154.71400449999999"/>
    <n v="63970000"/>
    <n v="9.1485138000000177"/>
    <x v="0"/>
    <x v="1"/>
    <x v="1"/>
  </r>
  <r>
    <x v="6276"/>
    <n v="144.3500061"/>
    <n v="149.6150055"/>
    <n v="143.6974945"/>
    <n v="148.25"/>
    <n v="73078000"/>
    <n v="5.9175109999999904"/>
    <x v="0"/>
    <x v="0"/>
    <x v="0"/>
  </r>
  <r>
    <x v="6277"/>
    <n v="146.07400509999999"/>
    <n v="146.22149659999999"/>
    <n v="142.3065033"/>
    <n v="144.02299500000001"/>
    <n v="61874000"/>
    <n v="3.9149932999999919"/>
    <x v="1"/>
    <x v="1"/>
    <x v="2"/>
  </r>
  <r>
    <x v="6278"/>
    <n v="139.3910065"/>
    <n v="144.8560028"/>
    <n v="138.92950440000001"/>
    <n v="144.8000031"/>
    <n v="77530000"/>
    <n v="5.9264983999999856"/>
    <x v="0"/>
    <x v="0"/>
    <x v="0"/>
  </r>
  <r>
    <x v="6279"/>
    <n v="138.16700739999999"/>
    <n v="141.94850159999999"/>
    <n v="135.78349299999999"/>
    <n v="140.19149780000001"/>
    <n v="71336000"/>
    <n v="6.1650085999999931"/>
    <x v="0"/>
    <x v="1"/>
    <x v="1"/>
  </r>
  <r>
    <x v="6280"/>
    <n v="144.59649659999999"/>
    <n v="145.9375"/>
    <n v="140.3000031"/>
    <n v="142.1779938"/>
    <n v="117316000"/>
    <n v="5.6374969000000021"/>
    <x v="1"/>
    <x v="1"/>
    <x v="2"/>
  </r>
  <r>
    <x v="6281"/>
    <n v="124.2815018"/>
    <n v="130.76100159999999"/>
    <n v="121.625"/>
    <n v="129.84899899999999"/>
    <n v="272662000"/>
    <n v="9.136001599999986"/>
    <x v="0"/>
    <x v="0"/>
    <x v="0"/>
  </r>
  <r>
    <x v="6282"/>
    <n v="124.5"/>
    <n v="124.66799930000001"/>
    <n v="118.375"/>
    <n v="122.40100099999999"/>
    <n v="148788000"/>
    <n v="6.2929993000000053"/>
    <x v="1"/>
    <x v="0"/>
    <x v="1"/>
  </r>
  <r>
    <x v="6283"/>
    <n v="124.2535019"/>
    <n v="126.2204971"/>
    <n v="122.8249969"/>
    <n v="124.0534973"/>
    <n v="79134000"/>
    <n v="3.3955002000000007"/>
    <x v="1"/>
    <x v="1"/>
    <x v="2"/>
  </r>
  <r>
    <x v="6284"/>
    <n v="125.9284973"/>
    <n v="126"/>
    <n v="119.1829987"/>
    <n v="123.5999985"/>
    <n v="110746000"/>
    <n v="6.8170013000000012"/>
    <x v="1"/>
    <x v="1"/>
    <x v="2"/>
  </r>
  <r>
    <x v="6285"/>
    <n v="116.40699770000001"/>
    <n v="123.49900049999999"/>
    <n v="115.07250209999999"/>
    <n v="123"/>
    <n v="144392000"/>
    <n v="8.4264983999999998"/>
    <x v="0"/>
    <x v="0"/>
    <x v="0"/>
  </r>
  <r>
    <x v="6286"/>
    <n v="114.7724991"/>
    <n v="119.050499"/>
    <n v="113.0814972"/>
    <n v="114.8499985"/>
    <n v="124260000"/>
    <n v="5.9690018000000009"/>
    <x v="0"/>
    <x v="1"/>
    <x v="1"/>
  </r>
  <r>
    <x v="6287"/>
    <n v="108.7890015"/>
    <n v="114"/>
    <n v="107.95700069999999"/>
    <n v="111.3125"/>
    <n v="128124000"/>
    <n v="6.0429993000000053"/>
    <x v="0"/>
    <x v="0"/>
    <x v="0"/>
  </r>
  <r>
    <x v="6288"/>
    <n v="108.85900119999999"/>
    <n v="112.64250180000001"/>
    <n v="107.17099760000001"/>
    <n v="111.25"/>
    <n v="105434000"/>
    <n v="5.4715041999999983"/>
    <x v="0"/>
    <x v="1"/>
    <x v="1"/>
  </r>
  <r>
    <x v="6289"/>
    <n v="105.3720016"/>
    <n v="110.1559982"/>
    <n v="104.4284973"/>
    <n v="108.1035004"/>
    <n v="109704000"/>
    <n v="5.7275008999999955"/>
    <x v="0"/>
    <x v="1"/>
    <x v="1"/>
  </r>
  <r>
    <x v="6290"/>
    <n v="106.93049619999999"/>
    <n v="110.78050229999999"/>
    <n v="102.40550229999999"/>
    <n v="102.75"/>
    <n v="132026000"/>
    <n v="8.375"/>
    <x v="1"/>
    <x v="0"/>
    <x v="1"/>
  </r>
  <r>
    <x v="6291"/>
    <n v="113.0550003"/>
    <n v="113.1839981"/>
    <n v="107.8000031"/>
    <n v="109.0690002"/>
    <n v="93684000"/>
    <n v="5.3839949999999988"/>
    <x v="1"/>
    <x v="0"/>
    <x v="1"/>
  </r>
  <r>
    <x v="6292"/>
    <n v="110.8105011"/>
    <n v="113.9925003"/>
    <n v="110.35399630000001"/>
    <n v="113.0999985"/>
    <n v="74566000"/>
    <n v="3.6385039999999975"/>
    <x v="0"/>
    <x v="1"/>
    <x v="1"/>
  </r>
  <r>
    <x v="6293"/>
    <n v="115.3684998"/>
    <n v="115.8000031"/>
    <n v="111.2764969"/>
    <n v="113.2750015"/>
    <n v="76448000"/>
    <n v="4.5235061999999999"/>
    <x v="1"/>
    <x v="1"/>
    <x v="2"/>
  </r>
  <r>
    <x v="6294"/>
    <n v="107.1125031"/>
    <n v="112.8529968"/>
    <n v="106.24900049999999"/>
    <n v="111.4394989"/>
    <n v="108380000"/>
    <n v="6.6039963000000057"/>
    <x v="0"/>
    <x v="0"/>
    <x v="0"/>
  </r>
  <r>
    <x v="6295"/>
    <n v="107.3190002"/>
    <n v="110.03399659999999"/>
    <n v="106.19300079999999"/>
    <n v="106.28050229999999"/>
    <n v="88142000"/>
    <n v="3.8409958000000017"/>
    <x v="1"/>
    <x v="1"/>
    <x v="2"/>
  </r>
  <r>
    <x v="6296"/>
    <n v="107.59100340000001"/>
    <n v="109.8980026"/>
    <n v="105.0094986"/>
    <n v="109.5684967"/>
    <n v="99500000"/>
    <n v="4.8885039999999975"/>
    <x v="0"/>
    <x v="1"/>
    <x v="1"/>
  </r>
  <r>
    <x v="6297"/>
    <n v="107.55699920000001"/>
    <n v="108.8190002"/>
    <n v="103.9499969"/>
    <n v="108.4609985"/>
    <n v="107798000"/>
    <n v="4.8690033000000028"/>
    <x v="0"/>
    <x v="0"/>
    <x v="0"/>
  </r>
  <r>
    <x v="6298"/>
    <n v="104.0999985"/>
    <n v="105.4000015"/>
    <n v="101.26000209999999"/>
    <n v="104.0250015"/>
    <n v="102934000"/>
    <n v="4.1399994000000078"/>
    <x v="1"/>
    <x v="0"/>
    <x v="1"/>
  </r>
  <r>
    <x v="6299"/>
    <n v="106.7750015"/>
    <n v="108.1750031"/>
    <n v="103.6500015"/>
    <n v="103.65550229999999"/>
    <n v="93120000"/>
    <n v="4.525001599999996"/>
    <x v="1"/>
    <x v="0"/>
    <x v="1"/>
  </r>
  <r>
    <x v="6300"/>
    <n v="111.07749939999999"/>
    <n v="112.6654968"/>
    <n v="107.45349880000001"/>
    <n v="107.9700012"/>
    <n v="93002000"/>
    <n v="5.2119979999999941"/>
    <x v="1"/>
    <x v="1"/>
    <x v="2"/>
  </r>
  <r>
    <x v="6301"/>
    <n v="115.1464996"/>
    <n v="115.18699650000001"/>
    <n v="112.6279984"/>
    <n v="113.5500031"/>
    <n v="93660000"/>
    <n v="2.5589981000000108"/>
    <x v="1"/>
    <x v="1"/>
    <x v="2"/>
  </r>
  <r>
    <x v="6302"/>
    <n v="120.2095032"/>
    <n v="121.99449920000001"/>
    <n v="115.6750031"/>
    <n v="116.2799988"/>
    <n v="144634000"/>
    <n v="6.3194961000000092"/>
    <x v="1"/>
    <x v="0"/>
    <x v="1"/>
  </r>
  <r>
    <x v="6303"/>
    <n v="121.6839981"/>
    <n v="125.17900090000001"/>
    <n v="120.6224976"/>
    <n v="122.2559967"/>
    <n v="127528000"/>
    <n v="4.5565033000000028"/>
    <x v="0"/>
    <x v="0"/>
    <x v="0"/>
  </r>
  <r>
    <x v="6304"/>
    <n v="125.5110016"/>
    <n v="125.61000060000001"/>
    <n v="120.04499819999999"/>
    <n v="121.6839981"/>
    <n v="100560000"/>
    <n v="5.5650024000000116"/>
    <x v="1"/>
    <x v="0"/>
    <x v="1"/>
  </r>
  <r>
    <x v="6305"/>
    <n v="122.3499985"/>
    <n v="124.4000015"/>
    <n v="121.04650119999999"/>
    <n v="124.1999969"/>
    <n v="97604000"/>
    <n v="3.3535003000000074"/>
    <x v="0"/>
    <x v="1"/>
    <x v="1"/>
  </r>
  <r>
    <x v="6306"/>
    <n v="124.7900009"/>
    <n v="128.9900055"/>
    <n v="123.8099976"/>
    <n v="125.25"/>
    <n v="135269000"/>
    <n v="5.1800078999999926"/>
    <x v="0"/>
    <x v="0"/>
    <x v="0"/>
  </r>
  <r>
    <x v="6307"/>
    <n v="123"/>
    <n v="124.0999985"/>
    <n v="120.6299973"/>
    <n v="122.01000209999999"/>
    <n v="85156700"/>
    <n v="3.4700011999999987"/>
    <x v="1"/>
    <x v="0"/>
    <x v="1"/>
  </r>
  <r>
    <x v="6308"/>
    <n v="121.1800003"/>
    <n v="123.75"/>
    <n v="120.75"/>
    <n v="122.61000060000001"/>
    <n v="64926600"/>
    <n v="3"/>
    <x v="0"/>
    <x v="1"/>
    <x v="1"/>
  </r>
  <r>
    <x v="6309"/>
    <n v="116.1500015"/>
    <n v="121.3000031"/>
    <n v="116.0999985"/>
    <n v="119.98999790000001"/>
    <n v="67029800"/>
    <n v="5.2000045999999998"/>
    <x v="0"/>
    <x v="1"/>
    <x v="1"/>
  </r>
  <r>
    <x v="6310"/>
    <n v="109.6500015"/>
    <n v="114.5"/>
    <n v="109.0500031"/>
    <n v="113.41999819999999"/>
    <n v="87266000"/>
    <n v="5.4499969000000021"/>
    <x v="0"/>
    <x v="1"/>
    <x v="1"/>
  </r>
  <r>
    <x v="6311"/>
    <n v="103.66999819999999"/>
    <n v="106.5400009"/>
    <n v="101.86000060000001"/>
    <n v="104.1900024"/>
    <n v="99277700"/>
    <n v="4.680000299999989"/>
    <x v="0"/>
    <x v="0"/>
    <x v="0"/>
  </r>
  <r>
    <x v="6312"/>
    <n v="102.3099976"/>
    <n v="104.8799973"/>
    <n v="101.4300003"/>
    <n v="104.1900024"/>
    <n v="69728800"/>
    <n v="3.4499969999999962"/>
    <x v="0"/>
    <x v="1"/>
    <x v="1"/>
  </r>
  <r>
    <x v="6313"/>
    <n v="107.66999819999999"/>
    <n v="109.0599976"/>
    <n v="103.5299988"/>
    <n v="103.86000060000001"/>
    <n v="85011100"/>
    <n v="5.5299988000000013"/>
    <x v="1"/>
    <x v="0"/>
    <x v="1"/>
  </r>
  <r>
    <x v="6314"/>
    <n v="103.6600037"/>
    <n v="104.58000180000001"/>
    <n v="102.01000209999999"/>
    <n v="104.4700012"/>
    <n v="82186300"/>
    <n v="2.569999700000011"/>
    <x v="0"/>
    <x v="1"/>
    <x v="1"/>
  </r>
  <r>
    <x v="6315"/>
    <n v="106.2200012"/>
    <n v="106.9800034"/>
    <n v="102.51000209999999"/>
    <n v="102.8000031"/>
    <n v="99772100"/>
    <n v="4.4700013000000069"/>
    <x v="1"/>
    <x v="0"/>
    <x v="1"/>
  </r>
  <r>
    <x v="6316"/>
    <n v="108.6800003"/>
    <n v="111.6299973"/>
    <n v="103.5599976"/>
    <n v="108.1999969"/>
    <n v="70901200"/>
    <n v="8.0699996999999968"/>
    <x v="1"/>
    <x v="0"/>
    <x v="1"/>
  </r>
  <r>
    <x v="6317"/>
    <n v="108.9499969"/>
    <n v="112.1299973"/>
    <n v="107.0199966"/>
    <n v="107.4300003"/>
    <n v="60040100"/>
    <n v="5.1100007000000005"/>
    <x v="1"/>
    <x v="1"/>
    <x v="2"/>
  </r>
  <r>
    <x v="6318"/>
    <n v="112.4400024"/>
    <n v="113"/>
    <n v="107.9300003"/>
    <n v="110.38999939999999"/>
    <n v="64345300"/>
    <n v="5.0699996999999968"/>
    <x v="1"/>
    <x v="1"/>
    <x v="2"/>
  </r>
  <r>
    <x v="6319"/>
    <n v="116.4599991"/>
    <n v="116.7099991"/>
    <n v="111.4300003"/>
    <n v="112.3799973"/>
    <n v="69867600"/>
    <n v="5.2799988000000013"/>
    <x v="1"/>
    <x v="0"/>
    <x v="1"/>
  </r>
  <r>
    <x v="6320"/>
    <n v="113.2200012"/>
    <n v="117.9800034"/>
    <n v="112.6999969"/>
    <n v="117.0899963"/>
    <n v="62133200"/>
    <n v="5.2800064999999989"/>
    <x v="0"/>
    <x v="1"/>
    <x v="1"/>
  </r>
  <r>
    <x v="6321"/>
    <n v="107.4000015"/>
    <n v="114.8499985"/>
    <n v="107.0400009"/>
    <n v="113.5"/>
    <n v="74942900"/>
    <n v="7.8099976000000026"/>
    <x v="0"/>
    <x v="0"/>
    <x v="0"/>
  </r>
  <r>
    <x v="6322"/>
    <n v="108.91999819999999"/>
    <n v="110.98999790000001"/>
    <n v="106.9100037"/>
    <n v="107.3799973"/>
    <n v="66375300"/>
    <n v="4.0799942000000016"/>
    <x v="1"/>
    <x v="1"/>
    <x v="2"/>
  </r>
  <r>
    <x v="6323"/>
    <n v="106.2099991"/>
    <n v="108.1800003"/>
    <n v="102.5199966"/>
    <n v="108.11000060000001"/>
    <n v="97679400"/>
    <n v="5.6600037000000043"/>
    <x v="0"/>
    <x v="0"/>
    <x v="0"/>
  </r>
  <r>
    <x v="6324"/>
    <n v="109.5599976"/>
    <n v="109.75"/>
    <n v="105.8499985"/>
    <n v="106.2900009"/>
    <n v="73021200"/>
    <n v="3.9000015000000019"/>
    <x v="1"/>
    <x v="1"/>
    <x v="2"/>
  </r>
  <r>
    <x v="6325"/>
    <n v="113.5"/>
    <n v="114.08000180000001"/>
    <n v="106.3199997"/>
    <n v="107.5999985"/>
    <n v="76583700"/>
    <n v="7.7600021000000083"/>
    <x v="1"/>
    <x v="0"/>
    <x v="1"/>
  </r>
  <r>
    <x v="6326"/>
    <n v="114.33000180000001"/>
    <n v="115.4800034"/>
    <n v="112.01000209999999"/>
    <n v="113.2099991"/>
    <n v="66958900"/>
    <n v="3.4700013000000069"/>
    <x v="1"/>
    <x v="0"/>
    <x v="1"/>
  </r>
  <r>
    <x v="6327"/>
    <n v="116.33000180000001"/>
    <n v="116.98999790000001"/>
    <n v="113.48999790000001"/>
    <n v="113.8499985"/>
    <n v="57872300"/>
    <n v="3.5"/>
    <x v="1"/>
    <x v="0"/>
    <x v="1"/>
  </r>
  <r>
    <x v="6328"/>
    <n v="115.5400009"/>
    <n v="116.58000180000001"/>
    <n v="113.6900024"/>
    <n v="114.5999985"/>
    <n v="45719700"/>
    <n v="2.8899994000000078"/>
    <x v="1"/>
    <x v="1"/>
    <x v="2"/>
  </r>
  <r>
    <x v="6329"/>
    <n v="111.75"/>
    <n v="114.3000031"/>
    <n v="110.8700027"/>
    <n v="114.08000180000001"/>
    <n v="53487600"/>
    <n v="3.4300003999999973"/>
    <x v="0"/>
    <x v="1"/>
    <x v="1"/>
  </r>
  <r>
    <x v="6330"/>
    <n v="109.2200012"/>
    <n v="113.2300034"/>
    <n v="108.3399963"/>
    <n v="112.1600037"/>
    <n v="54280300"/>
    <n v="4.8900071000000054"/>
    <x v="0"/>
    <x v="1"/>
    <x v="1"/>
  </r>
  <r>
    <x v="6331"/>
    <n v="110.4000015"/>
    <n v="111.7799988"/>
    <n v="106.01000209999999"/>
    <n v="107.0299988"/>
    <n v="61353800"/>
    <n v="5.7699967000000072"/>
    <x v="1"/>
    <x v="0"/>
    <x v="1"/>
  </r>
  <r>
    <x v="6332"/>
    <n v="110.6299973"/>
    <n v="111.1800003"/>
    <n v="107.58000180000001"/>
    <n v="110.23999790000001"/>
    <n v="51163100"/>
    <n v="3.5999984999999981"/>
    <x v="1"/>
    <x v="1"/>
    <x v="2"/>
  </r>
  <r>
    <x v="6333"/>
    <n v="113.5500031"/>
    <n v="115.5899963"/>
    <n v="111.5899963"/>
    <n v="112.5"/>
    <n v="84317800"/>
    <n v="4"/>
    <x v="1"/>
    <x v="0"/>
    <x v="1"/>
  </r>
  <r>
    <x v="6334"/>
    <n v="113.76000209999999"/>
    <n v="117.23999790000001"/>
    <n v="113.1500015"/>
    <n v="115"/>
    <n v="59115400"/>
    <n v="4.089996400000004"/>
    <x v="0"/>
    <x v="1"/>
    <x v="1"/>
  </r>
  <r>
    <x v="6335"/>
    <n v="118.2099991"/>
    <n v="118.9499969"/>
    <n v="114.0299988"/>
    <n v="115.6999969"/>
    <n v="60990000"/>
    <n v="4.9199981000000008"/>
    <x v="1"/>
    <x v="1"/>
    <x v="2"/>
  </r>
  <r>
    <x v="6336"/>
    <n v="122.7699966"/>
    <n v="123.4800034"/>
    <n v="118.3199997"/>
    <n v="118.6200027"/>
    <n v="71268300"/>
    <n v="5.1600037000000043"/>
    <x v="1"/>
    <x v="0"/>
    <x v="1"/>
  </r>
  <r>
    <x v="6337"/>
    <n v="124.6299973"/>
    <n v="124.8499985"/>
    <n v="121.26000209999999"/>
    <n v="123.1999969"/>
    <n v="60239900"/>
    <n v="3.589996400000004"/>
    <x v="1"/>
    <x v="0"/>
    <x v="1"/>
  </r>
  <r>
    <x v="6338"/>
    <n v="122.41999819999999"/>
    <n v="125.5"/>
    <n v="121.3499985"/>
    <n v="125.01000209999999"/>
    <n v="51463800"/>
    <n v="4.1500015000000019"/>
    <x v="0"/>
    <x v="0"/>
    <x v="0"/>
  </r>
  <r>
    <x v="6339"/>
    <n v="121.13999939999999"/>
    <n v="123.63999939999999"/>
    <n v="120.0299988"/>
    <n v="122.6999969"/>
    <n v="50221300"/>
    <n v="3.6100005999999922"/>
    <x v="0"/>
    <x v="1"/>
    <x v="1"/>
  </r>
  <r>
    <x v="6340"/>
    <n v="114.8099976"/>
    <n v="118.1500015"/>
    <n v="114.5299988"/>
    <n v="115.7900009"/>
    <n v="67075100"/>
    <n v="3.6200027000000006"/>
    <x v="0"/>
    <x v="0"/>
    <x v="0"/>
  </r>
  <r>
    <x v="6341"/>
    <n v="120.9700012"/>
    <n v="121.9000015"/>
    <n v="117.1600037"/>
    <n v="117.3099976"/>
    <n v="61582000"/>
    <n v="4.7399977999999976"/>
    <x v="1"/>
    <x v="1"/>
    <x v="2"/>
  </r>
  <r>
    <x v="6342"/>
    <n v="122.2799988"/>
    <n v="122.8399963"/>
    <n v="118.08000180000001"/>
    <n v="121.5699997"/>
    <n v="82245500"/>
    <n v="4.7599944999999906"/>
    <x v="1"/>
    <x v="1"/>
    <x v="2"/>
  </r>
  <r>
    <x v="6343"/>
    <n v="134.9499969"/>
    <n v="137.6499939"/>
    <n v="132.4100037"/>
    <n v="134.8999939"/>
    <n v="148892900"/>
    <n v="5.239990199999994"/>
    <x v="1"/>
    <x v="0"/>
    <x v="1"/>
  </r>
  <r>
    <x v="6344"/>
    <n v="135.38999939999999"/>
    <n v="138.83000179999999"/>
    <n v="133.5099945"/>
    <n v="134.96000670000001"/>
    <n v="76846900"/>
    <n v="5.3200072999999861"/>
    <x v="1"/>
    <x v="0"/>
    <x v="1"/>
  </r>
  <r>
    <x v="6345"/>
    <n v="134.1600037"/>
    <n v="137.4400024"/>
    <n v="134.0899963"/>
    <n v="134.72000120000001"/>
    <n v="61922400"/>
    <n v="3.3500061000000017"/>
    <x v="0"/>
    <x v="1"/>
    <x v="1"/>
  </r>
  <r>
    <x v="6346"/>
    <n v="139.52000430000001"/>
    <n v="140.4900055"/>
    <n v="136.0500031"/>
    <n v="136.21000670000001"/>
    <n v="71827800"/>
    <n v="4.4400023999999974"/>
    <x v="1"/>
    <x v="0"/>
    <x v="1"/>
  </r>
  <r>
    <x v="6347"/>
    <n v="142.57000729999999"/>
    <n v="143.5599976"/>
    <n v="139.5500031"/>
    <n v="140.58000179999999"/>
    <n v="70585000"/>
    <n v="4.0099945000000048"/>
    <x v="1"/>
    <x v="0"/>
    <x v="1"/>
  </r>
  <r>
    <x v="6348"/>
    <n v="140.8000031"/>
    <n v="142.86000060000001"/>
    <n v="139.6000061"/>
    <n v="140.1000061"/>
    <n v="50686900"/>
    <n v="3.2599945000000048"/>
    <x v="1"/>
    <x v="1"/>
    <x v="2"/>
  </r>
  <r>
    <x v="6349"/>
    <n v="139.4100037"/>
    <n v="144.22999569999999"/>
    <n v="138.28999329999999"/>
    <n v="142.0500031"/>
    <n v="52229000"/>
    <n v="5.9400023999999974"/>
    <x v="0"/>
    <x v="0"/>
    <x v="0"/>
  </r>
  <r>
    <x v="6350"/>
    <n v="137.83000179999999"/>
    <n v="138.9499969"/>
    <n v="136.21000670000001"/>
    <n v="138.0500031"/>
    <n v="40434700"/>
    <n v="2.739990199999994"/>
    <x v="0"/>
    <x v="1"/>
    <x v="1"/>
  </r>
  <r>
    <x v="6351"/>
    <n v="142.6900024"/>
    <n v="144.6000061"/>
    <n v="141.0099945"/>
    <n v="142.8999939"/>
    <n v="54773800"/>
    <n v="3.5900115999999969"/>
    <x v="0"/>
    <x v="0"/>
    <x v="0"/>
  </r>
  <r>
    <x v="6352"/>
    <n v="140.63999939999999"/>
    <n v="144.4900055"/>
    <n v="139.7599945"/>
    <n v="143.86000060000001"/>
    <n v="44867300"/>
    <n v="4.7300109999999904"/>
    <x v="0"/>
    <x v="1"/>
    <x v="1"/>
  </r>
  <r>
    <x v="6353"/>
    <n v="143.5500031"/>
    <n v="143.57000729999999"/>
    <n v="140.11999510000001"/>
    <n v="142.0500031"/>
    <n v="47643500"/>
    <n v="3.4500121999999749"/>
    <x v="1"/>
    <x v="0"/>
    <x v="1"/>
  </r>
  <r>
    <x v="6354"/>
    <n v="143.17999270000001"/>
    <n v="143.7599945"/>
    <n v="141.4900055"/>
    <n v="142.8000031"/>
    <n v="39014600"/>
    <n v="2.2699890000000096"/>
    <x v="1"/>
    <x v="1"/>
    <x v="2"/>
  </r>
  <r>
    <x v="6355"/>
    <n v="144.77999879999999"/>
    <n v="146.57000729999999"/>
    <n v="142"/>
    <n v="143.9100037"/>
    <n v="59102900"/>
    <n v="4.5700072999999861"/>
    <x v="1"/>
    <x v="0"/>
    <x v="1"/>
  </r>
  <r>
    <x v="6356"/>
    <n v="142.1000061"/>
    <n v="143.38000489999999"/>
    <n v="140.77999879999999"/>
    <n v="142.6900024"/>
    <n v="48149800"/>
    <n v="2.6000061000000017"/>
    <x v="0"/>
    <x v="0"/>
    <x v="0"/>
  </r>
  <r>
    <x v="6357"/>
    <n v="142.3000031"/>
    <n v="142.77000430000001"/>
    <n v="140.38000489999999"/>
    <n v="141.32000729999999"/>
    <n v="37458700"/>
    <n v="2.389999400000022"/>
    <x v="1"/>
    <x v="1"/>
    <x v="2"/>
  </r>
  <r>
    <x v="6358"/>
    <n v="138.22999569999999"/>
    <n v="141.11000060000001"/>
    <n v="137.9100037"/>
    <n v="140.47000120000001"/>
    <n v="47792800"/>
    <n v="3.1999969000000021"/>
    <x v="0"/>
    <x v="1"/>
    <x v="1"/>
  </r>
  <r>
    <x v="6359"/>
    <n v="133.22000120000001"/>
    <n v="136.32000729999999"/>
    <n v="132.8500061"/>
    <n v="135.72000120000001"/>
    <n v="50461500"/>
    <n v="3.4700011999999845"/>
    <x v="0"/>
    <x v="0"/>
    <x v="0"/>
  </r>
  <r>
    <x v="6360"/>
    <n v="133.61999510000001"/>
    <n v="134.9900055"/>
    <n v="132.9499969"/>
    <n v="133.4100037"/>
    <n v="36252100"/>
    <n v="2.0400085999999931"/>
    <x v="1"/>
    <x v="1"/>
    <x v="2"/>
  </r>
  <r>
    <x v="6361"/>
    <n v="133.8000031"/>
    <n v="135.47000120000001"/>
    <n v="132.1000061"/>
    <n v="132.75"/>
    <n v="38627000"/>
    <n v="3.3699951000000112"/>
    <x v="1"/>
    <x v="0"/>
    <x v="1"/>
  </r>
  <r>
    <x v="6362"/>
    <n v="137.27999879999999"/>
    <n v="137.41999820000001"/>
    <n v="134.27999879999999"/>
    <n v="135.2599945"/>
    <n v="37496300"/>
    <n v="3.139999400000022"/>
    <x v="1"/>
    <x v="1"/>
    <x v="2"/>
  </r>
  <r>
    <x v="6363"/>
    <n v="130.75"/>
    <n v="137.83000179999999"/>
    <n v="130.5"/>
    <n v="136.5500031"/>
    <n v="53322700"/>
    <n v="7.3300017999999909"/>
    <x v="0"/>
    <x v="0"/>
    <x v="0"/>
  </r>
  <r>
    <x v="6364"/>
    <n v="129.78999329999999"/>
    <n v="131.9499969"/>
    <n v="128.77000430000001"/>
    <n v="129.8999939"/>
    <n v="48101600"/>
    <n v="3.1799925999999914"/>
    <x v="0"/>
    <x v="1"/>
    <x v="1"/>
  </r>
  <r>
    <x v="6365"/>
    <n v="128.72999569999999"/>
    <n v="132.07000729999999"/>
    <n v="126.8499985"/>
    <n v="131.25"/>
    <n v="49203000"/>
    <n v="5.220008799999988"/>
    <x v="0"/>
    <x v="1"/>
    <x v="1"/>
  </r>
  <r>
    <x v="6366"/>
    <n v="126.7699966"/>
    <n v="130.5899963"/>
    <n v="126.73999790000001"/>
    <n v="129.4499969"/>
    <n v="53648700"/>
    <n v="3.8499983999999898"/>
    <x v="0"/>
    <x v="1"/>
    <x v="1"/>
  </r>
  <r>
    <x v="6367"/>
    <n v="127.8199997"/>
    <n v="128.02000430000001"/>
    <n v="123.6600037"/>
    <n v="126"/>
    <n v="56636100"/>
    <n v="4.3600006000000064"/>
    <x v="1"/>
    <x v="1"/>
    <x v="2"/>
  </r>
  <r>
    <x v="6368"/>
    <n v="127.51000209999999"/>
    <n v="131.38000489999999"/>
    <n v="126.38999939999999"/>
    <n v="129.5"/>
    <n v="57429800"/>
    <n v="4.9900054999999952"/>
    <x v="0"/>
    <x v="0"/>
    <x v="0"/>
  </r>
  <r>
    <x v="6369"/>
    <n v="126.11000060000001"/>
    <n v="128.61999510000001"/>
    <n v="124.73999790000001"/>
    <n v="127.91999819999999"/>
    <n v="43888600"/>
    <n v="3.8799972000000054"/>
    <x v="0"/>
    <x v="1"/>
    <x v="1"/>
  </r>
  <r>
    <x v="6370"/>
    <n v="129.47999569999999"/>
    <n v="129.82000729999999"/>
    <n v="125.4000015"/>
    <n v="126.1200027"/>
    <n v="47900300"/>
    <n v="4.4200057999999842"/>
    <x v="1"/>
    <x v="0"/>
    <x v="1"/>
  </r>
  <r>
    <x v="6371"/>
    <n v="129.82000729999999"/>
    <n v="130.27999879999999"/>
    <n v="127.0999985"/>
    <n v="127.7200012"/>
    <n v="43988500"/>
    <n v="3.180000299999989"/>
    <x v="1"/>
    <x v="1"/>
    <x v="2"/>
  </r>
  <r>
    <x v="6372"/>
    <n v="133.27000430000001"/>
    <n v="133.6900024"/>
    <n v="130.7599945"/>
    <n v="130.9100037"/>
    <n v="49387600"/>
    <n v="2.9300078999999926"/>
    <x v="1"/>
    <x v="1"/>
    <x v="2"/>
  </r>
  <r>
    <x v="6373"/>
    <n v="136.4499969"/>
    <n v="136.4900055"/>
    <n v="134"/>
    <n v="134.1000061"/>
    <n v="53826900"/>
    <n v="2.4900054999999952"/>
    <x v="1"/>
    <x v="1"/>
    <x v="2"/>
  </r>
  <r>
    <x v="6374"/>
    <n v="126.8199997"/>
    <n v="131.3999939"/>
    <n v="126.2699966"/>
    <n v="131.0099945"/>
    <n v="72694000"/>
    <n v="5.1299972999999994"/>
    <x v="0"/>
    <x v="0"/>
    <x v="0"/>
  </r>
  <r>
    <x v="6375"/>
    <n v="128.5500031"/>
    <n v="128.8399963"/>
    <n v="126.33000180000001"/>
    <n v="127.36000060000001"/>
    <n v="45316800"/>
    <n v="2.5099944999999906"/>
    <x v="1"/>
    <x v="1"/>
    <x v="2"/>
  </r>
  <r>
    <x v="6376"/>
    <n v="126.2799988"/>
    <n v="130.36999510000001"/>
    <n v="125.5"/>
    <n v="127.3799973"/>
    <n v="52887200"/>
    <n v="4.8699951000000112"/>
    <x v="0"/>
    <x v="1"/>
    <x v="1"/>
  </r>
  <r>
    <x v="6377"/>
    <n v="123.5299988"/>
    <n v="123.8700027"/>
    <n v="120.6999969"/>
    <n v="122.7799988"/>
    <n v="115667800"/>
    <n v="3.1700057999999984"/>
    <x v="1"/>
    <x v="0"/>
    <x v="1"/>
  </r>
  <r>
    <x v="6378"/>
    <n v="124.6600037"/>
    <n v="124.7099991"/>
    <n v="121.8000031"/>
    <n v="122.1600037"/>
    <n v="47279700"/>
    <n v="2.9099960000000067"/>
    <x v="1"/>
    <x v="1"/>
    <x v="2"/>
  </r>
  <r>
    <x v="6379"/>
    <n v="122.1900024"/>
    <n v="124.4000015"/>
    <n v="121.13999939999999"/>
    <n v="123.3499985"/>
    <n v="47698400"/>
    <n v="3.2600021000000083"/>
    <x v="0"/>
    <x v="1"/>
    <x v="1"/>
  </r>
  <r>
    <x v="6380"/>
    <n v="118.5400009"/>
    <n v="123.76000209999999"/>
    <n v="118.4499969"/>
    <n v="122.48999790000001"/>
    <n v="58498900"/>
    <n v="5.310005199999992"/>
    <x v="0"/>
    <x v="0"/>
    <x v="0"/>
  </r>
  <r>
    <x v="6381"/>
    <n v="117.3099976"/>
    <n v="118.7900009"/>
    <n v="116.26000209999999"/>
    <n v="117.08000180000001"/>
    <n v="55229200"/>
    <n v="2.5299988000000013"/>
    <x v="1"/>
    <x v="1"/>
    <x v="2"/>
  </r>
  <r>
    <x v="6382"/>
    <n v="113.7799988"/>
    <n v="116.0500031"/>
    <n v="112.0599976"/>
    <n v="116"/>
    <n v="65126700"/>
    <n v="3.9900054999999952"/>
    <x v="0"/>
    <x v="0"/>
    <x v="0"/>
  </r>
  <r>
    <x v="6383"/>
    <n v="115.1500015"/>
    <n v="117.3399963"/>
    <n v="113.1299973"/>
    <n v="113.3000031"/>
    <n v="62723300"/>
    <n v="4.2099989999999963"/>
    <x v="1"/>
    <x v="0"/>
    <x v="1"/>
  </r>
  <r>
    <x v="6384"/>
    <n v="114.4100037"/>
    <n v="118.3199997"/>
    <n v="113.0500031"/>
    <n v="117.1999969"/>
    <n v="60094700"/>
    <n v="5.2699965999999989"/>
    <x v="0"/>
    <x v="0"/>
    <x v="0"/>
  </r>
  <r>
    <x v="6385"/>
    <n v="118.01000209999999"/>
    <n v="118.6999969"/>
    <n v="113.8000031"/>
    <n v="114.3799973"/>
    <n v="55763800"/>
    <n v="4.8999938000000043"/>
    <x v="1"/>
    <x v="1"/>
    <x v="2"/>
  </r>
  <r>
    <x v="6386"/>
    <n v="114.8000031"/>
    <n v="116.0699997"/>
    <n v="113.0599976"/>
    <n v="115.5999985"/>
    <n v="58969700"/>
    <n v="3.0100020999999941"/>
    <x v="0"/>
    <x v="1"/>
    <x v="1"/>
  </r>
  <r>
    <x v="6387"/>
    <n v="113"/>
    <n v="116.91999819999999"/>
    <n v="112.8399963"/>
    <n v="114.08000180000001"/>
    <n v="59479600"/>
    <n v="4.0800018999999992"/>
    <x v="0"/>
    <x v="0"/>
    <x v="0"/>
  </r>
  <r>
    <x v="6388"/>
    <n v="115.8799973"/>
    <n v="116.9100037"/>
    <n v="112.4499969"/>
    <n v="113.58000180000001"/>
    <n v="50941900"/>
    <n v="4.4600068000000022"/>
    <x v="1"/>
    <x v="1"/>
    <x v="2"/>
  </r>
  <r>
    <x v="6389"/>
    <n v="121.0899963"/>
    <n v="123"/>
    <n v="119.7900009"/>
    <n v="119.88999939999999"/>
    <n v="62812600"/>
    <n v="3.2099991000000045"/>
    <x v="1"/>
    <x v="0"/>
    <x v="1"/>
  </r>
  <r>
    <x v="6390"/>
    <n v="120.9499969"/>
    <n v="121.75"/>
    <n v="117.6900024"/>
    <n v="118.58000180000001"/>
    <n v="48217500"/>
    <n v="4.0599976000000026"/>
    <x v="1"/>
    <x v="0"/>
    <x v="1"/>
  </r>
  <r>
    <x v="6391"/>
    <n v="120.3000031"/>
    <n v="121.5299988"/>
    <n v="119.5"/>
    <n v="120.7699966"/>
    <n v="42253800"/>
    <n v="2.0299988000000013"/>
    <x v="0"/>
    <x v="1"/>
    <x v="1"/>
  </r>
  <r>
    <x v="6392"/>
    <n v="114.5599976"/>
    <n v="118.16999819999999"/>
    <n v="113.8799973"/>
    <n v="118"/>
    <n v="54678000"/>
    <n v="4.2900008999999955"/>
    <x v="0"/>
    <x v="0"/>
    <x v="0"/>
  </r>
  <r>
    <x v="6393"/>
    <n v="113.66999819999999"/>
    <n v="116.25"/>
    <n v="112.4300003"/>
    <n v="115.0999985"/>
    <n v="42339700"/>
    <n v="3.8199996999999968"/>
    <x v="0"/>
    <x v="1"/>
    <x v="1"/>
  </r>
  <r>
    <x v="6394"/>
    <n v="112.2099991"/>
    <n v="115.4800034"/>
    <n v="110.38999939999999"/>
    <n v="112.7099991"/>
    <n v="56432200"/>
    <n v="5.0900040000000075"/>
    <x v="0"/>
    <x v="0"/>
    <x v="0"/>
  </r>
  <r>
    <x v="6395"/>
    <n v="112.9000015"/>
    <n v="113.83000180000001"/>
    <n v="111.4000015"/>
    <n v="112.48999790000001"/>
    <n v="45728700"/>
    <n v="2.4300003000000032"/>
    <x v="1"/>
    <x v="1"/>
    <x v="2"/>
  </r>
  <r>
    <x v="6396"/>
    <n v="112.5299988"/>
    <n v="113.4400024"/>
    <n v="105.3499985"/>
    <n v="107.8799973"/>
    <n v="86868100"/>
    <n v="8.0900038999999992"/>
    <x v="1"/>
    <x v="0"/>
    <x v="1"/>
  </r>
  <r>
    <x v="6397"/>
    <n v="106.9000015"/>
    <n v="114.9599991"/>
    <n v="106.5999985"/>
    <n v="114.0999985"/>
    <n v="67737300"/>
    <n v="8.3600006000000064"/>
    <x v="0"/>
    <x v="0"/>
    <x v="0"/>
  </r>
  <r>
    <x v="6398"/>
    <n v="113.7900009"/>
    <n v="114.1900024"/>
    <n v="110.0899963"/>
    <n v="110.11000060000001"/>
    <n v="62782000"/>
    <n v="4.1000061000000017"/>
    <x v="1"/>
    <x v="1"/>
    <x v="2"/>
  </r>
  <r>
    <x v="6399"/>
    <n v="116.36000060000001"/>
    <n v="119.5199966"/>
    <n v="114.7900009"/>
    <n v="119.0599976"/>
    <n v="65607400"/>
    <n v="4.7299957000000035"/>
    <x v="0"/>
    <x v="0"/>
    <x v="0"/>
  </r>
  <r>
    <x v="6400"/>
    <n v="115.0699997"/>
    <n v="116.5899963"/>
    <n v="113.2200012"/>
    <n v="114.7099991"/>
    <n v="47198100"/>
    <n v="3.369995099999997"/>
    <x v="1"/>
    <x v="1"/>
    <x v="2"/>
  </r>
  <r>
    <x v="6401"/>
    <n v="115.25"/>
    <n v="118.23999790000001"/>
    <n v="113.51000209999999"/>
    <n v="113.83000180000001"/>
    <n v="48795100"/>
    <n v="4.7299958000000117"/>
    <x v="1"/>
    <x v="1"/>
    <x v="2"/>
  </r>
  <r>
    <x v="6402"/>
    <n v="119.3199997"/>
    <n v="119.5899963"/>
    <n v="114.5"/>
    <n v="114.7900009"/>
    <n v="55660500"/>
    <n v="5.0899962999999957"/>
    <x v="1"/>
    <x v="0"/>
    <x v="1"/>
  </r>
  <r>
    <x v="6403"/>
    <n v="119.8199997"/>
    <n v="120.38999939999999"/>
    <n v="116.5699997"/>
    <n v="119.9800034"/>
    <n v="49531500"/>
    <n v="3.8199996999999968"/>
    <x v="0"/>
    <x v="1"/>
    <x v="1"/>
  </r>
  <r>
    <x v="6404"/>
    <n v="120.5999985"/>
    <n v="121.3199997"/>
    <n v="118.9499969"/>
    <n v="119.6500015"/>
    <n v="50934600"/>
    <n v="2.3700027999999946"/>
    <x v="1"/>
    <x v="1"/>
    <x v="2"/>
  </r>
  <r>
    <x v="6405"/>
    <n v="115.6600037"/>
    <n v="119.3499985"/>
    <n v="114.76000209999999"/>
    <n v="116"/>
    <n v="68802300"/>
    <n v="4.589996400000004"/>
    <x v="0"/>
    <x v="1"/>
    <x v="1"/>
  </r>
  <r>
    <x v="6406"/>
    <n v="110.9599991"/>
    <n v="114.1200027"/>
    <n v="109.7699966"/>
    <n v="113.91999819999999"/>
    <n v="129605400"/>
    <n v="4.3500061000000017"/>
    <x v="0"/>
    <x v="1"/>
    <x v="1"/>
  </r>
  <r>
    <x v="6407"/>
    <n v="103.4100037"/>
    <n v="103.9599991"/>
    <n v="97.660003660000001"/>
    <n v="97.910003660000001"/>
    <n v="223133400"/>
    <n v="6.2999954400000036"/>
    <x v="1"/>
    <x v="0"/>
    <x v="1"/>
  </r>
  <r>
    <x v="6408"/>
    <n v="102.4400024"/>
    <n v="104.8700027"/>
    <n v="100.73999790000001"/>
    <n v="103.5599976"/>
    <n v="99251400"/>
    <n v="4.1300047999999947"/>
    <x v="0"/>
    <x v="1"/>
    <x v="1"/>
  </r>
  <r>
    <x v="6409"/>
    <n v="96.790000919999997"/>
    <n v="104.58000180000001"/>
    <n v="96.059997559999999"/>
    <n v="103.98999790000001"/>
    <n v="153370000"/>
    <n v="8.5200042400000058"/>
    <x v="0"/>
    <x v="0"/>
    <x v="0"/>
  </r>
  <r>
    <x v="6410"/>
    <n v="92.120002749999998"/>
    <n v="97.739997860000003"/>
    <n v="92.010002139999997"/>
    <n v="97.319999690000003"/>
    <n v="135761800"/>
    <n v="5.7299957200000051"/>
    <x v="0"/>
    <x v="1"/>
    <x v="1"/>
  </r>
  <r>
    <x v="6411"/>
    <n v="89.300003050000001"/>
    <n v="93.5"/>
    <n v="89.019996640000002"/>
    <n v="92.47000122"/>
    <n v="136683300"/>
    <n v="4.4800033599999978"/>
    <x v="0"/>
    <x v="0"/>
    <x v="0"/>
  </r>
  <r>
    <x v="6412"/>
    <n v="90.980003359999998"/>
    <n v="92.440002440000001"/>
    <n v="88.040000919999997"/>
    <n v="91.489997860000003"/>
    <n v="129101300"/>
    <n v="4.4000015200000036"/>
    <x v="0"/>
    <x v="0"/>
    <x v="0"/>
  </r>
  <r>
    <x v="6413"/>
    <n v="90.52999878"/>
    <n v="92.099998470000003"/>
    <n v="89.040000919999997"/>
    <n v="91.949996949999999"/>
    <n v="77495700"/>
    <n v="3.0599975500000056"/>
    <x v="0"/>
    <x v="1"/>
    <x v="1"/>
  </r>
  <r>
    <x v="6414"/>
    <n v="89.980003359999998"/>
    <n v="91.72000122"/>
    <n v="88.230003359999998"/>
    <n v="90.790000919999997"/>
    <n v="88703400"/>
    <n v="3.4899978600000026"/>
    <x v="0"/>
    <x v="1"/>
    <x v="1"/>
  </r>
  <r>
    <x v="6415"/>
    <n v="86.13999939"/>
    <n v="89.480003359999998"/>
    <n v="85.870002749999998"/>
    <n v="89.47000122"/>
    <n v="90796200"/>
    <n v="3.6100006100000002"/>
    <x v="0"/>
    <x v="1"/>
    <x v="1"/>
  </r>
  <r>
    <x v="6416"/>
    <n v="96.629997250000002"/>
    <n v="98.690002440000001"/>
    <n v="91.650001529999997"/>
    <n v="92.940002440000001"/>
    <n v="173414900"/>
    <n v="7.0400009100000034"/>
    <x v="1"/>
    <x v="0"/>
    <x v="1"/>
  </r>
  <r>
    <x v="6417"/>
    <n v="100.7900009"/>
    <n v="101.1900024"/>
    <n v="96.660003660000001"/>
    <n v="97.879997250000002"/>
    <n v="111590500"/>
    <n v="4.5299987399999964"/>
    <x v="1"/>
    <x v="0"/>
    <x v="1"/>
  </r>
  <r>
    <x v="6418"/>
    <n v="98.489997860000003"/>
    <n v="100.1200027"/>
    <n v="97.290000919999997"/>
    <n v="98.769996640000002"/>
    <n v="99533100"/>
    <n v="2.8300017800000035"/>
    <x v="0"/>
    <x v="1"/>
    <x v="1"/>
  </r>
  <r>
    <x v="6419"/>
    <n v="98.940002440000001"/>
    <n v="103.7900009"/>
    <n v="97.339996339999999"/>
    <n v="103.2099991"/>
    <n v="111336300"/>
    <n v="6.4500045599999964"/>
    <x v="0"/>
    <x v="0"/>
    <x v="0"/>
  </r>
  <r>
    <x v="6420"/>
    <n v="97.120002749999998"/>
    <n v="98.489997860000003"/>
    <n v="95.540000919999997"/>
    <n v="96.849998470000003"/>
    <n v="87958800"/>
    <n v="2.9499969400000055"/>
    <x v="1"/>
    <x v="0"/>
    <x v="1"/>
  </r>
  <r>
    <x v="6421"/>
    <n v="94.849998470000003"/>
    <n v="96.97000122"/>
    <n v="94.02999878"/>
    <n v="95.370002749999998"/>
    <n v="82617900"/>
    <n v="2.9400024400000007"/>
    <x v="0"/>
    <x v="0"/>
    <x v="0"/>
  </r>
  <r>
    <x v="6422"/>
    <n v="94.13999939"/>
    <n v="95.989997860000003"/>
    <n v="92.480003359999998"/>
    <n v="95.949996949999999"/>
    <n v="72428200"/>
    <n v="3.5099945000000048"/>
    <x v="0"/>
    <x v="1"/>
    <x v="1"/>
  </r>
  <r>
    <x v="6423"/>
    <n v="92.459999080000003"/>
    <n v="95.019996640000002"/>
    <n v="90.589996339999999"/>
    <n v="93.97000122"/>
    <n v="84330300"/>
    <n v="4.4300003000000032"/>
    <x v="0"/>
    <x v="0"/>
    <x v="0"/>
  </r>
  <r>
    <x v="6424"/>
    <n v="93.199996949999999"/>
    <n v="93.349998470000003"/>
    <n v="90.870002749999998"/>
    <n v="92.620002749999998"/>
    <n v="62192000"/>
    <n v="2.4799957200000051"/>
    <x v="1"/>
    <x v="0"/>
    <x v="1"/>
  </r>
  <r>
    <x v="6425"/>
    <n v="94.129997250000002"/>
    <n v="94.58000183"/>
    <n v="92.83000183"/>
    <n v="93.239997860000003"/>
    <n v="59414700"/>
    <n v="1.75"/>
    <x v="1"/>
    <x v="0"/>
    <x v="1"/>
  </r>
  <r>
    <x v="6426"/>
    <n v="93.410003660000001"/>
    <n v="94.430000309999997"/>
    <n v="93.069999690000003"/>
    <n v="93.790000919999997"/>
    <n v="35088600"/>
    <n v="1.3600006199999939"/>
    <x v="0"/>
    <x v="1"/>
    <x v="1"/>
  </r>
  <r>
    <x v="6427"/>
    <n v="93.949996949999999"/>
    <n v="96.400001529999997"/>
    <n v="93.430000309999997"/>
    <n v="93.930000309999997"/>
    <n v="74943100"/>
    <n v="2.9700012200000003"/>
    <x v="1"/>
    <x v="0"/>
    <x v="1"/>
  </r>
  <r>
    <x v="6428"/>
    <n v="92.41999817"/>
    <n v="94.410003660000001"/>
    <n v="91.440002440000001"/>
    <n v="94.040000919999997"/>
    <n v="65567300"/>
    <n v="2.9700012200000003"/>
    <x v="0"/>
    <x v="1"/>
    <x v="1"/>
  </r>
  <r>
    <x v="6429"/>
    <n v="96.540000919999997"/>
    <n v="96.540000919999997"/>
    <n v="91.52999878"/>
    <n v="92.47000122"/>
    <n v="102805800"/>
    <n v="5.0100021399999974"/>
    <x v="1"/>
    <x v="0"/>
    <x v="1"/>
  </r>
  <r>
    <x v="6430"/>
    <n v="95.5"/>
    <n v="97.230003359999998"/>
    <n v="94.91999817"/>
    <n v="96.989997860000003"/>
    <n v="68488000"/>
    <n v="2.3100051899999983"/>
    <x v="0"/>
    <x v="1"/>
    <x v="1"/>
  </r>
  <r>
    <x v="6431"/>
    <n v="94.129997250000002"/>
    <n v="95.36000061"/>
    <n v="93.77999878"/>
    <n v="94.480003359999998"/>
    <n v="72496400"/>
    <n v="1.5800018300000005"/>
    <x v="0"/>
    <x v="0"/>
    <x v="0"/>
  </r>
  <r>
    <x v="6432"/>
    <n v="91.010002139999997"/>
    <n v="94.059997559999999"/>
    <n v="90.819999690000003"/>
    <n v="93.050003050000001"/>
    <n v="71535500"/>
    <n v="3.2399978699999963"/>
    <x v="0"/>
    <x v="1"/>
    <x v="1"/>
  </r>
  <r>
    <x v="6433"/>
    <n v="88.25"/>
    <n v="91.040000919999997"/>
    <n v="87.900001529999997"/>
    <n v="90.5"/>
    <n v="75503600"/>
    <n v="3.1399993899999998"/>
    <x v="0"/>
    <x v="0"/>
    <x v="0"/>
  </r>
  <r>
    <x v="6434"/>
    <n v="88.459999080000003"/>
    <n v="89.88999939"/>
    <n v="87.480003359999998"/>
    <n v="88.339996339999999"/>
    <n v="68086900"/>
    <n v="2.4099960300000021"/>
    <x v="1"/>
    <x v="1"/>
    <x v="2"/>
  </r>
  <r>
    <x v="6435"/>
    <n v="90.349998470000003"/>
    <n v="90.86000061"/>
    <n v="87.879997250000002"/>
    <n v="89.239997860000003"/>
    <n v="73305900"/>
    <n v="2.9800033599999978"/>
    <x v="1"/>
    <x v="0"/>
    <x v="1"/>
  </r>
  <r>
    <x v="6436"/>
    <n v="89.089996339999999"/>
    <n v="90.300003050000001"/>
    <n v="88.629997250000002"/>
    <n v="88.900001529999997"/>
    <n v="67398500"/>
    <n v="1.6700057999999984"/>
    <x v="1"/>
    <x v="0"/>
    <x v="1"/>
  </r>
  <r>
    <x v="6437"/>
    <n v="90.550003050000001"/>
    <n v="90.58000183"/>
    <n v="87.870002749999998"/>
    <n v="89.209999080000003"/>
    <n v="61999800"/>
    <n v="2.7099990800000029"/>
    <x v="1"/>
    <x v="1"/>
    <x v="2"/>
  </r>
  <r>
    <x v="6438"/>
    <n v="92.489997860000003"/>
    <n v="96.25"/>
    <n v="90.519996640000002"/>
    <n v="95.230003359999998"/>
    <n v="100212000"/>
    <n v="5.7300033599999978"/>
    <x v="0"/>
    <x v="0"/>
    <x v="0"/>
  </r>
  <r>
    <x v="6439"/>
    <n v="91.58000183"/>
    <n v="93.459999080000003"/>
    <n v="89.870002749999998"/>
    <n v="92.5"/>
    <n v="70298000"/>
    <n v="3.5899963300000053"/>
    <x v="0"/>
    <x v="1"/>
    <x v="1"/>
  </r>
  <r>
    <x v="6440"/>
    <n v="88.449996949999999"/>
    <n v="89.97000122"/>
    <n v="87.47000122"/>
    <n v="89.88999939"/>
    <n v="84802900"/>
    <n v="2.5"/>
    <x v="0"/>
    <x v="1"/>
    <x v="1"/>
  </r>
  <r>
    <x v="6441"/>
    <n v="87.86000061"/>
    <n v="89.349998470000003"/>
    <n v="86.730003359999998"/>
    <n v="88.269996640000002"/>
    <n v="146144100"/>
    <n v="2.619995110000005"/>
    <x v="0"/>
    <x v="0"/>
    <x v="0"/>
  </r>
  <r>
    <x v="6442"/>
    <n v="84.91999817"/>
    <n v="87.629997250000002"/>
    <n v="84.510002139999997"/>
    <n v="87.510002139999997"/>
    <n v="83531500"/>
    <n v="3.119995110000005"/>
    <x v="0"/>
    <x v="0"/>
    <x v="0"/>
  </r>
  <r>
    <x v="6443"/>
    <n v="85.190002440000001"/>
    <n v="86.61000061"/>
    <n v="84.33000183"/>
    <n v="85.33000183"/>
    <n v="74348300"/>
    <n v="2.2799987799999997"/>
    <x v="0"/>
    <x v="0"/>
    <x v="0"/>
  </r>
  <r>
    <x v="6444"/>
    <n v="86.769996640000002"/>
    <n v="87.230003359999998"/>
    <n v="85.209999080000003"/>
    <n v="86.180000309999997"/>
    <n v="59267200"/>
    <n v="2.0200042799999949"/>
    <x v="1"/>
    <x v="1"/>
    <x v="2"/>
  </r>
  <r>
    <x v="6445"/>
    <n v="83.790000919999997"/>
    <n v="85.680000309999997"/>
    <n v="82.25"/>
    <n v="85.519996640000002"/>
    <n v="81431300"/>
    <n v="3.4300003099999969"/>
    <x v="0"/>
    <x v="0"/>
    <x v="0"/>
  </r>
  <r>
    <x v="6446"/>
    <n v="85.25"/>
    <n v="85.77999878"/>
    <n v="82.930000309999997"/>
    <n v="83.25"/>
    <n v="57433700"/>
    <n v="2.8499984700000027"/>
    <x v="1"/>
    <x v="0"/>
    <x v="1"/>
  </r>
  <r>
    <x v="6447"/>
    <n v="83.040000919999997"/>
    <n v="85.349998470000003"/>
    <n v="83"/>
    <n v="84.97000122"/>
    <n v="57284000"/>
    <n v="2.3499984700000027"/>
    <x v="0"/>
    <x v="1"/>
    <x v="1"/>
  </r>
  <r>
    <x v="6448"/>
    <n v="81.819999690000003"/>
    <n v="83.480003359999998"/>
    <n v="81.690002440000001"/>
    <n v="82.800003050000001"/>
    <n v="58228600"/>
    <n v="1.7900009199999971"/>
    <x v="0"/>
    <x v="0"/>
    <x v="0"/>
  </r>
  <r>
    <x v="6449"/>
    <n v="84.180000309999997"/>
    <n v="84.550003050000001"/>
    <n v="82.550003050000001"/>
    <n v="82.870002749999998"/>
    <n v="54995900"/>
    <n v="2"/>
    <x v="1"/>
    <x v="1"/>
    <x v="2"/>
  </r>
  <r>
    <x v="6450"/>
    <n v="84"/>
    <n v="84.050003050000001"/>
    <n v="82.47000122"/>
    <n v="83.120002749999998"/>
    <n v="62401200"/>
    <n v="1.5800018300000005"/>
    <x v="1"/>
    <x v="1"/>
    <x v="2"/>
  </r>
  <r>
    <x v="6451"/>
    <n v="85.819999690000003"/>
    <n v="86.959999080000003"/>
    <n v="84.209999080000003"/>
    <n v="85.459999080000003"/>
    <n v="76706000"/>
    <n v="2.75"/>
    <x v="1"/>
    <x v="0"/>
    <x v="1"/>
  </r>
  <r>
    <x v="6452"/>
    <n v="85.13999939"/>
    <n v="86.980003359999998"/>
    <n v="83.36000061"/>
    <n v="86.550003050000001"/>
    <n v="68885100"/>
    <n v="3.6200027499999976"/>
    <x v="0"/>
    <x v="0"/>
    <x v="0"/>
  </r>
  <r>
    <x v="6453"/>
    <n v="83.120002749999998"/>
    <n v="85.41999817"/>
    <n v="83.069999690000003"/>
    <n v="85.33000183"/>
    <n v="67930800"/>
    <n v="2.3499984799999964"/>
    <x v="0"/>
    <x v="1"/>
    <x v="1"/>
  </r>
  <r>
    <x v="6454"/>
    <n v="86.08000183"/>
    <n v="86.400001529999997"/>
    <n v="81.430000309999997"/>
    <n v="83.02999878"/>
    <n v="83303400"/>
    <n v="4.9700012200000003"/>
    <x v="1"/>
    <x v="0"/>
    <x v="1"/>
  </r>
  <r>
    <x v="6455"/>
    <n v="87.36000061"/>
    <n v="89.480003359999998"/>
    <n v="87.08000183"/>
    <n v="87.459999080000003"/>
    <n v="65266100"/>
    <n v="2.4000015299999973"/>
    <x v="0"/>
    <x v="1"/>
    <x v="1"/>
  </r>
  <r>
    <x v="6456"/>
    <n v="89.870002749999998"/>
    <n v="90.190002440000001"/>
    <n v="87.290000919999997"/>
    <n v="87.569999690000003"/>
    <n v="67756600"/>
    <n v="2.9000015200000036"/>
    <x v="1"/>
    <x v="1"/>
    <x v="2"/>
  </r>
  <r>
    <x v="6457"/>
    <n v="95.089996339999999"/>
    <n v="95.260002139999997"/>
    <n v="90.930000309999997"/>
    <n v="90.930000309999997"/>
    <n v="103126200"/>
    <n v="4.3300018300000005"/>
    <x v="1"/>
    <x v="0"/>
    <x v="1"/>
  </r>
  <r>
    <x v="6458"/>
    <n v="95.269996640000002"/>
    <n v="97.190002440000001"/>
    <n v="93.5"/>
    <n v="96.930000309999997"/>
    <n v="85254800"/>
    <n v="3.6900024400000007"/>
    <x v="0"/>
    <x v="1"/>
    <x v="1"/>
  </r>
  <r>
    <x v="6459"/>
    <n v="98.120002749999998"/>
    <n v="98.370002749999998"/>
    <n v="94.120002749999998"/>
    <n v="94.180000309999997"/>
    <n v="85549400"/>
    <n v="4.25"/>
    <x v="1"/>
    <x v="0"/>
    <x v="1"/>
  </r>
  <r>
    <x v="6460"/>
    <n v="96.050003050000001"/>
    <n v="98.88999939"/>
    <n v="95.730003359999998"/>
    <n v="98.680000309999997"/>
    <n v="72755000"/>
    <n v="3.1599960300000021"/>
    <x v="0"/>
    <x v="1"/>
    <x v="1"/>
  </r>
  <r>
    <x v="6461"/>
    <n v="95.459999080000003"/>
    <n v="99.319999690000003"/>
    <n v="95.379997250000002"/>
    <n v="97.25"/>
    <n v="79570400"/>
    <n v="3.9400024400000007"/>
    <x v="0"/>
    <x v="0"/>
    <x v="0"/>
  </r>
  <r>
    <x v="6462"/>
    <n v="93.680000309999997"/>
    <n v="95.440002440000001"/>
    <n v="92.86000061"/>
    <n v="94.739997860000003"/>
    <n v="69002700"/>
    <n v="2.5800018300000005"/>
    <x v="0"/>
    <x v="0"/>
    <x v="0"/>
  </r>
  <r>
    <x v="6463"/>
    <n v="97.25"/>
    <n v="97.349998470000003"/>
    <n v="93.199996949999999"/>
    <n v="93.86000061"/>
    <n v="67481500"/>
    <n v="4.1500015200000036"/>
    <x v="1"/>
    <x v="1"/>
    <x v="2"/>
  </r>
  <r>
    <x v="6464"/>
    <n v="97.519996640000002"/>
    <n v="97.77999878"/>
    <n v="95.86000061"/>
    <n v="97.559997559999999"/>
    <n v="76501100"/>
    <n v="1.9199981699999995"/>
    <x v="0"/>
    <x v="0"/>
    <x v="0"/>
  </r>
  <r>
    <x v="6465"/>
    <n v="96.319999690000003"/>
    <n v="98.089996339999999"/>
    <n v="96"/>
    <n v="96.930000309999997"/>
    <n v="66929500"/>
    <n v="2.089996339999999"/>
    <x v="0"/>
    <x v="1"/>
    <x v="1"/>
  </r>
  <r>
    <x v="6466"/>
    <n v="97.180000309999997"/>
    <n v="97.239997860000003"/>
    <n v="91.519996640000002"/>
    <n v="92.559997559999999"/>
    <n v="94261600"/>
    <n v="5.7200012200000003"/>
    <x v="1"/>
    <x v="0"/>
    <x v="1"/>
  </r>
  <r>
    <x v="6467"/>
    <n v="99.22000122"/>
    <n v="99.489997860000003"/>
    <n v="96.91999817"/>
    <n v="98.239997860000003"/>
    <n v="68523600"/>
    <n v="2.5699996900000031"/>
    <x v="1"/>
    <x v="1"/>
    <x v="2"/>
  </r>
  <r>
    <x v="6468"/>
    <n v="102.23999790000001"/>
    <n v="103.48999790000001"/>
    <n v="99.52999878"/>
    <n v="99.52999878"/>
    <n v="87775600"/>
    <n v="3.9599991200000062"/>
    <x v="1"/>
    <x v="0"/>
    <x v="1"/>
  </r>
  <r>
    <x v="6469"/>
    <n v="100.5500031"/>
    <n v="101.73999790000001"/>
    <n v="99.010002139999997"/>
    <n v="101.0899963"/>
    <n v="70691900"/>
    <n v="2.7299957600000084"/>
    <x v="0"/>
    <x v="0"/>
    <x v="0"/>
  </r>
  <r>
    <x v="6470"/>
    <n v="103.1299973"/>
    <n v="103.3499985"/>
    <n v="101.13999939999999"/>
    <n v="101.1600037"/>
    <n v="66527300"/>
    <n v="2.2099991000000045"/>
    <x v="1"/>
    <x v="1"/>
    <x v="2"/>
  </r>
  <r>
    <x v="6471"/>
    <n v="105.1500015"/>
    <n v="106.23999790000001"/>
    <n v="101.23999790000001"/>
    <n v="102.5299988"/>
    <n v="80450100"/>
    <n v="5"/>
    <x v="1"/>
    <x v="1"/>
    <x v="2"/>
  </r>
  <r>
    <x v="6472"/>
    <n v="112.9100037"/>
    <n v="114"/>
    <n v="108.8799973"/>
    <n v="110.25"/>
    <n v="158154200"/>
    <n v="5.1200027000000006"/>
    <x v="1"/>
    <x v="0"/>
    <x v="1"/>
  </r>
  <r>
    <x v="6473"/>
    <n v="103.38999939999999"/>
    <n v="108.7799988"/>
    <n v="102.5199966"/>
    <n v="105.26000209999999"/>
    <n v="144374800"/>
    <n v="6.2600022000000024"/>
    <x v="0"/>
    <x v="0"/>
    <x v="0"/>
  </r>
  <r>
    <x v="6474"/>
    <n v="102.1800003"/>
    <n v="103.9499969"/>
    <n v="100.6500015"/>
    <n v="102.9300003"/>
    <n v="81945200"/>
    <n v="3.2999954000000002"/>
    <x v="0"/>
    <x v="1"/>
    <x v="1"/>
  </r>
  <r>
    <x v="6475"/>
    <n v="102.11000060000001"/>
    <n v="102.4100037"/>
    <n v="98.08000183"/>
    <n v="101.16999819999999"/>
    <n v="119501300"/>
    <n v="4.3300018700000038"/>
    <x v="1"/>
    <x v="0"/>
    <x v="1"/>
  </r>
  <r>
    <x v="6476"/>
    <n v="100.0500031"/>
    <n v="102.66999819999999"/>
    <n v="98.77999878"/>
    <n v="102.0400009"/>
    <n v="75878300"/>
    <n v="3.8899994199999952"/>
    <x v="0"/>
    <x v="0"/>
    <x v="0"/>
  </r>
  <r>
    <x v="6477"/>
    <n v="98.239997860000003"/>
    <n v="101.7799988"/>
    <n v="97.569999690000003"/>
    <n v="101.3199997"/>
    <n v="64622500"/>
    <n v="4.2099991099999983"/>
    <x v="0"/>
    <x v="0"/>
    <x v="0"/>
  </r>
  <r>
    <x v="6478"/>
    <n v="97.61000061"/>
    <n v="98.819999690000003"/>
    <n v="96.230003359999998"/>
    <n v="97.559997559999999"/>
    <n v="52740100"/>
    <n v="2.5899963300000053"/>
    <x v="1"/>
    <x v="1"/>
    <x v="2"/>
  </r>
  <r>
    <x v="6479"/>
    <n v="99.540000919999997"/>
    <n v="99.680000309999997"/>
    <n v="96.910003660000001"/>
    <n v="97.849998470000003"/>
    <n v="52841500"/>
    <n v="2.769996649999996"/>
    <x v="1"/>
    <x v="1"/>
    <x v="2"/>
  </r>
  <r>
    <x v="6480"/>
    <n v="99.699996949999999"/>
    <n v="100.91999819999999"/>
    <n v="97.519996640000002"/>
    <n v="98.410003660000001"/>
    <n v="56202900"/>
    <n v="3.4000015599999927"/>
    <x v="1"/>
    <x v="0"/>
    <x v="1"/>
  </r>
  <r>
    <x v="6481"/>
    <n v="101.1600037"/>
    <n v="101.16999819999999"/>
    <n v="98.449996949999999"/>
    <n v="99.089996339999999"/>
    <n v="47957600"/>
    <n v="2.7200012499999957"/>
    <x v="1"/>
    <x v="1"/>
    <x v="2"/>
  </r>
  <r>
    <x v="6482"/>
    <n v="98.150001529999997"/>
    <n v="100.6299973"/>
    <n v="98.099998470000003"/>
    <n v="99.209999080000003"/>
    <n v="56339200"/>
    <n v="2.5299988299999967"/>
    <x v="0"/>
    <x v="1"/>
    <x v="1"/>
  </r>
  <r>
    <x v="6483"/>
    <n v="97.199996949999999"/>
    <n v="97.940002440000001"/>
    <n v="95.650001529999997"/>
    <n v="97.800003050000001"/>
    <n v="60029400"/>
    <n v="2.2900009100000034"/>
    <x v="0"/>
    <x v="0"/>
    <x v="0"/>
  </r>
  <r>
    <x v="6484"/>
    <n v="94.58000183"/>
    <n v="95.61000061"/>
    <n v="94.269996640000002"/>
    <n v="95.339996339999999"/>
    <n v="56580400"/>
    <n v="1.3400039699999979"/>
    <x v="0"/>
    <x v="1"/>
    <x v="1"/>
  </r>
  <r>
    <x v="6485"/>
    <n v="95.790000919999997"/>
    <n v="97.010002139999997"/>
    <n v="94.800003050000001"/>
    <n v="95.099998470000003"/>
    <n v="59534100"/>
    <n v="2.2099990899999966"/>
    <x v="1"/>
    <x v="0"/>
    <x v="1"/>
  </r>
  <r>
    <x v="6486"/>
    <n v="95.819999690000003"/>
    <n v="96.430000309999997"/>
    <n v="93.66999817"/>
    <n v="96.120002749999998"/>
    <n v="48467000"/>
    <n v="2.7600021399999974"/>
    <x v="0"/>
    <x v="1"/>
    <x v="1"/>
  </r>
  <r>
    <x v="6487"/>
    <n v="93.5"/>
    <n v="94.13999939"/>
    <n v="92.319999690000003"/>
    <n v="93.52999878"/>
    <n v="57053800"/>
    <n v="1.8199996999999968"/>
    <x v="0"/>
    <x v="0"/>
    <x v="0"/>
  </r>
  <r>
    <x v="6488"/>
    <n v="93.760002139999997"/>
    <n v="94.77999878"/>
    <n v="93.13999939"/>
    <n v="94.27999878"/>
    <n v="47470300"/>
    <n v="1.6399993899999998"/>
    <x v="0"/>
    <x v="0"/>
    <x v="0"/>
  </r>
  <r>
    <x v="6489"/>
    <n v="94.230003359999998"/>
    <n v="94.690002440000001"/>
    <n v="92.91999817"/>
    <n v="93.13999939"/>
    <n v="43959300"/>
    <n v="1.7700042700000012"/>
    <x v="1"/>
    <x v="1"/>
    <x v="2"/>
  </r>
  <r>
    <x v="6490"/>
    <n v="92.16999817"/>
    <n v="94.680000309999997"/>
    <n v="91.589996339999999"/>
    <n v="93.870002749999998"/>
    <n v="52299500"/>
    <n v="3.0900039699999979"/>
    <x v="0"/>
    <x v="1"/>
    <x v="1"/>
  </r>
  <r>
    <x v="6491"/>
    <n v="92.129997250000002"/>
    <n v="92.230003359999998"/>
    <n v="90.38999939"/>
    <n v="91.410003660000001"/>
    <n v="55509400"/>
    <n v="1.8400039699999979"/>
    <x v="1"/>
    <x v="1"/>
    <x v="2"/>
  </r>
  <r>
    <x v="6492"/>
    <n v="94.900001529999997"/>
    <n v="94.940002440000001"/>
    <n v="92.660003660000001"/>
    <n v="92.739997860000003"/>
    <n v="55759600"/>
    <n v="2.2799987799999997"/>
    <x v="1"/>
    <x v="0"/>
    <x v="1"/>
  </r>
  <r>
    <x v="6493"/>
    <n v="93.75"/>
    <n v="96.550003050000001"/>
    <n v="93.739997860000003"/>
    <n v="95.190002440000001"/>
    <n v="52112400"/>
    <n v="2.8100051899999983"/>
    <x v="0"/>
    <x v="0"/>
    <x v="0"/>
  </r>
  <r>
    <x v="6494"/>
    <n v="93.550003050000001"/>
    <n v="95.089996339999999"/>
    <n v="92.77999878"/>
    <n v="94.059997559999999"/>
    <n v="49100700"/>
    <n v="2.3099975599999993"/>
    <x v="0"/>
    <x v="0"/>
    <x v="0"/>
  </r>
  <r>
    <x v="6495"/>
    <n v="93.91999817"/>
    <n v="94.16999817"/>
    <n v="92.180000309999997"/>
    <n v="93.599998470000003"/>
    <n v="44899100"/>
    <n v="1.9899978600000026"/>
    <x v="1"/>
    <x v="1"/>
    <x v="2"/>
  </r>
  <r>
    <x v="6496"/>
    <n v="92.25"/>
    <n v="96.209999080000003"/>
    <n v="92.180000309999997"/>
    <n v="93.680000309999997"/>
    <n v="56218700"/>
    <n v="4.0299987700000059"/>
    <x v="0"/>
    <x v="1"/>
    <x v="1"/>
  </r>
  <r>
    <x v="6497"/>
    <n v="90.730003359999998"/>
    <n v="93.569999690000003"/>
    <n v="90.25"/>
    <n v="92.66999817"/>
    <n v="69827500"/>
    <n v="3.3199996900000031"/>
    <x v="0"/>
    <x v="1"/>
    <x v="1"/>
  </r>
  <r>
    <x v="6498"/>
    <n v="92.430000309999997"/>
    <n v="94.019996640000002"/>
    <n v="88.120002749999998"/>
    <n v="89.97000122"/>
    <n v="72397100"/>
    <n v="5.8999938900000046"/>
    <x v="1"/>
    <x v="0"/>
    <x v="1"/>
  </r>
  <r>
    <x v="6499"/>
    <n v="94.879997250000002"/>
    <n v="95.069999690000003"/>
    <n v="92.709999080000003"/>
    <n v="93.83000183"/>
    <n v="60912700"/>
    <n v="2.3600006100000002"/>
    <x v="1"/>
    <x v="1"/>
    <x v="2"/>
  </r>
  <r>
    <x v="6500"/>
    <n v="96.199996949999999"/>
    <n v="96.66999817"/>
    <n v="93.069999690000003"/>
    <n v="93.22000122"/>
    <n v="70731800"/>
    <n v="3.5999984799999964"/>
    <x v="1"/>
    <x v="1"/>
    <x v="2"/>
  </r>
  <r>
    <x v="6501"/>
    <n v="100.0400009"/>
    <n v="100.98999790000001"/>
    <n v="95.61000061"/>
    <n v="95.75"/>
    <n v="84446900"/>
    <n v="5.3799972900000057"/>
    <x v="1"/>
    <x v="1"/>
    <x v="2"/>
  </r>
  <r>
    <x v="6502"/>
    <n v="98.949996949999999"/>
    <n v="100.6600037"/>
    <n v="97.459999080000003"/>
    <n v="99.790000919999997"/>
    <n v="87300200"/>
    <n v="3.2000046200000014"/>
    <x v="0"/>
    <x v="0"/>
    <x v="0"/>
  </r>
  <r>
    <x v="6503"/>
    <n v="97.709999080000003"/>
    <n v="98.480003359999998"/>
    <n v="95.699996949999999"/>
    <n v="98.410003660000001"/>
    <n v="62388900"/>
    <n v="2.7800064099999986"/>
    <x v="0"/>
    <x v="0"/>
    <x v="0"/>
  </r>
  <r>
    <x v="6504"/>
    <n v="100.61000060000001"/>
    <n v="100.8499985"/>
    <n v="98"/>
    <n v="98.13999939"/>
    <n v="58597300"/>
    <n v="2.8499984999999981"/>
    <x v="1"/>
    <x v="0"/>
    <x v="1"/>
  </r>
  <r>
    <x v="6505"/>
    <n v="98.699996949999999"/>
    <n v="102.0999985"/>
    <n v="98.61000061"/>
    <n v="100.4499969"/>
    <n v="57475400"/>
    <n v="3.4899978899999979"/>
    <x v="0"/>
    <x v="1"/>
    <x v="1"/>
  </r>
  <r>
    <x v="6506"/>
    <n v="98.709999080000003"/>
    <n v="101.0599976"/>
    <n v="97.620002749999998"/>
    <n v="100.4300003"/>
    <n v="57559300"/>
    <n v="3.439994850000005"/>
    <x v="0"/>
    <x v="0"/>
    <x v="0"/>
  </r>
  <r>
    <x v="6507"/>
    <n v="98.129997250000002"/>
    <n v="98.300003050000001"/>
    <n v="96.400001529999997"/>
    <n v="98.069999690000003"/>
    <n v="56095400"/>
    <n v="1.9000015200000036"/>
    <x v="1"/>
    <x v="0"/>
    <x v="1"/>
  </r>
  <r>
    <x v="6508"/>
    <n v="98.040000919999997"/>
    <n v="99.339996339999999"/>
    <n v="97.08000183"/>
    <n v="99.069999690000003"/>
    <n v="46721300"/>
    <n v="2.2599945099999985"/>
    <x v="0"/>
    <x v="0"/>
    <x v="0"/>
  </r>
  <r>
    <x v="6509"/>
    <n v="97.239997860000003"/>
    <n v="98.440002440000001"/>
    <n v="96.290000919999997"/>
    <n v="98.11000061"/>
    <n v="38720100"/>
    <n v="2.1500015200000036"/>
    <x v="0"/>
    <x v="1"/>
    <x v="1"/>
  </r>
  <r>
    <x v="6510"/>
    <n v="100.25"/>
    <n v="100.41999819999999"/>
    <n v="98.559997559999999"/>
    <n v="98.690002440000001"/>
    <n v="49783300"/>
    <n v="1.8600006399999955"/>
    <x v="1"/>
    <x v="1"/>
    <x v="2"/>
  </r>
  <r>
    <x v="6511"/>
    <n v="102"/>
    <n v="103.0400009"/>
    <n v="101.01000209999999"/>
    <n v="101.5500031"/>
    <n v="53633400"/>
    <n v="2.0299988000000013"/>
    <x v="1"/>
    <x v="1"/>
    <x v="2"/>
  </r>
  <r>
    <x v="6512"/>
    <n v="103.2900009"/>
    <n v="103.48999790000001"/>
    <n v="101.9499969"/>
    <n v="102.1600037"/>
    <n v="56750300"/>
    <n v="1.5400010000000037"/>
    <x v="1"/>
    <x v="0"/>
    <x v="1"/>
  </r>
  <r>
    <x v="6513"/>
    <n v="102.4100037"/>
    <n v="103.2900009"/>
    <n v="101.4300003"/>
    <n v="102.3000031"/>
    <n v="41135700"/>
    <n v="1.8600005999999922"/>
    <x v="1"/>
    <x v="1"/>
    <x v="2"/>
  </r>
  <r>
    <x v="6514"/>
    <n v="103.9499969"/>
    <n v="104.1999969"/>
    <n v="102.11000060000001"/>
    <n v="102.75"/>
    <n v="48662500"/>
    <n v="2.0899962999999957"/>
    <x v="1"/>
    <x v="0"/>
    <x v="1"/>
  </r>
  <r>
    <x v="6515"/>
    <n v="101.0999985"/>
    <n v="103.9100037"/>
    <n v="100.75"/>
    <n v="103.9100037"/>
    <n v="45175400"/>
    <n v="3.1600037000000043"/>
    <x v="0"/>
    <x v="0"/>
    <x v="0"/>
  </r>
  <r>
    <x v="6516"/>
    <n v="102.0599976"/>
    <n v="102.3799973"/>
    <n v="99.800003050000001"/>
    <n v="100.75"/>
    <n v="43808000"/>
    <n v="2.5799942499999986"/>
    <x v="1"/>
    <x v="0"/>
    <x v="1"/>
  </r>
  <r>
    <x v="6517"/>
    <n v="102.16999819999999"/>
    <n v="102.1999969"/>
    <n v="99.569999690000003"/>
    <n v="100.9599991"/>
    <n v="37261200"/>
    <n v="2.6299972099999991"/>
    <x v="1"/>
    <x v="1"/>
    <x v="2"/>
  </r>
  <r>
    <x v="6518"/>
    <n v="99.91999817"/>
    <n v="101"/>
    <n v="99.010002139999997"/>
    <n v="100.8000031"/>
    <n v="60417800"/>
    <n v="1.9899978600000026"/>
    <x v="0"/>
    <x v="0"/>
    <x v="0"/>
  </r>
  <r>
    <x v="6519"/>
    <n v="97.83000183"/>
    <n v="100.51000209999999"/>
    <n v="97.709999080000003"/>
    <n v="100.4000015"/>
    <n v="56735000"/>
    <n v="2.8000030199999912"/>
    <x v="0"/>
    <x v="1"/>
    <x v="1"/>
  </r>
  <r>
    <x v="6520"/>
    <n v="102.4000015"/>
    <n v="102.5699997"/>
    <n v="98.709999080000003"/>
    <n v="98.949996949999999"/>
    <n v="67925100"/>
    <n v="3.8600006199999939"/>
    <x v="1"/>
    <x v="0"/>
    <x v="1"/>
  </r>
  <r>
    <x v="6521"/>
    <n v="102.51000209999999"/>
    <n v="103.1999969"/>
    <n v="101.11000060000001"/>
    <n v="102.0699997"/>
    <n v="51450500"/>
    <n v="2.0899962999999957"/>
    <x v="1"/>
    <x v="0"/>
    <x v="1"/>
  </r>
  <r>
    <x v="6522"/>
    <n v="102.73999790000001"/>
    <n v="103.7300034"/>
    <n v="101.5899963"/>
    <n v="103.1600037"/>
    <n v="39919500"/>
    <n v="2.1400071000000054"/>
    <x v="0"/>
    <x v="0"/>
    <x v="0"/>
  </r>
  <r>
    <x v="6523"/>
    <n v="102.3000031"/>
    <n v="104.1999969"/>
    <n v="101.5199966"/>
    <n v="103.9499969"/>
    <n v="39790500"/>
    <n v="2.6800003000000032"/>
    <x v="0"/>
    <x v="1"/>
    <x v="1"/>
  </r>
  <r>
    <x v="6524"/>
    <n v="104.3000031"/>
    <n v="105.1200027"/>
    <n v="101.38999939999999"/>
    <n v="101.58000180000001"/>
    <n v="58398900"/>
    <n v="3.730003300000007"/>
    <x v="1"/>
    <x v="0"/>
    <x v="1"/>
  </r>
  <r>
    <x v="6525"/>
    <n v="103.8099976"/>
    <n v="105.25"/>
    <n v="103.2099991"/>
    <n v="103.5299988"/>
    <n v="57696900"/>
    <n v="2.0400008999999955"/>
    <x v="1"/>
    <x v="1"/>
    <x v="2"/>
  </r>
  <r>
    <x v="6526"/>
    <n v="106.9599991"/>
    <n v="108.1500015"/>
    <n v="105.08000180000001"/>
    <n v="106.0999985"/>
    <n v="86774200"/>
    <n v="3.0699996999999968"/>
    <x v="1"/>
    <x v="0"/>
    <x v="1"/>
  </r>
  <r>
    <x v="6527"/>
    <n v="106.2099991"/>
    <n v="109.2300034"/>
    <n v="105.0699997"/>
    <n v="107.6600037"/>
    <n v="69575600"/>
    <n v="4.1600037000000043"/>
    <x v="0"/>
    <x v="0"/>
    <x v="0"/>
  </r>
  <r>
    <x v="6528"/>
    <n v="102.5699997"/>
    <n v="105.4499969"/>
    <n v="102.4499969"/>
    <n v="104.9100037"/>
    <n v="65026800"/>
    <n v="3"/>
    <x v="0"/>
    <x v="1"/>
    <x v="1"/>
  </r>
  <r>
    <x v="6529"/>
    <n v="104.9800034"/>
    <n v="106.6200027"/>
    <n v="104.0999985"/>
    <n v="105.0400009"/>
    <n v="73803800"/>
    <n v="2.5200042000000025"/>
    <x v="0"/>
    <x v="1"/>
    <x v="1"/>
  </r>
  <r>
    <x v="6530"/>
    <n v="109.8199997"/>
    <n v="110.86000060000001"/>
    <n v="106.8000031"/>
    <n v="108.1600037"/>
    <n v="149961200"/>
    <n v="4.0599975000000086"/>
    <x v="1"/>
    <x v="0"/>
    <x v="1"/>
  </r>
  <r>
    <x v="6531"/>
    <n v="105.4499969"/>
    <n v="109.4800034"/>
    <n v="104.33000180000001"/>
    <n v="107.7300034"/>
    <n v="130715900"/>
    <n v="5.150001599999996"/>
    <x v="0"/>
    <x v="0"/>
    <x v="0"/>
  </r>
  <r>
    <x v="6532"/>
    <n v="102.0500031"/>
    <n v="105.2300034"/>
    <n v="101.8199997"/>
    <n v="104.9499969"/>
    <n v="74728100"/>
    <n v="3.4100037000000043"/>
    <x v="0"/>
    <x v="0"/>
    <x v="0"/>
  </r>
  <r>
    <x v="6533"/>
    <n v="103.6299973"/>
    <n v="103.9000015"/>
    <n v="101.1500015"/>
    <n v="101.4700012"/>
    <n v="73469400"/>
    <n v="2.75"/>
    <x v="1"/>
    <x v="0"/>
    <x v="1"/>
  </r>
  <r>
    <x v="6534"/>
    <n v="103.6500015"/>
    <n v="105.9599991"/>
    <n v="103.2799988"/>
    <n v="103.73999790000001"/>
    <n v="65051900"/>
    <n v="2.6800003000000032"/>
    <x v="0"/>
    <x v="0"/>
    <x v="0"/>
  </r>
  <r>
    <x v="6535"/>
    <n v="104"/>
    <n v="105.38999939999999"/>
    <n v="103.3099976"/>
    <n v="104.0400009"/>
    <n v="45345500"/>
    <n v="2.0800017999999909"/>
    <x v="0"/>
    <x v="1"/>
    <x v="1"/>
  </r>
  <r>
    <x v="6536"/>
    <n v="105.6600037"/>
    <n v="105.76000209999999"/>
    <n v="103.5500031"/>
    <n v="104.2699966"/>
    <n v="56951700"/>
    <n v="2.2099989999999963"/>
    <x v="1"/>
    <x v="0"/>
    <x v="1"/>
  </r>
  <r>
    <x v="6537"/>
    <n v="105.83000180000001"/>
    <n v="106.0999985"/>
    <n v="104.6999969"/>
    <n v="105.0400009"/>
    <n v="49430900"/>
    <n v="1.400001599999996"/>
    <x v="1"/>
    <x v="0"/>
    <x v="1"/>
  </r>
  <r>
    <x v="6538"/>
    <n v="106.6200027"/>
    <n v="106.7900009"/>
    <n v="105.1600037"/>
    <n v="105.4800034"/>
    <n v="44089400"/>
    <n v="1.6299971999999912"/>
    <x v="1"/>
    <x v="1"/>
    <x v="2"/>
  </r>
  <r>
    <x v="6539"/>
    <n v="110.1900024"/>
    <n v="110.66999819999999"/>
    <n v="108.0500031"/>
    <n v="108.0999985"/>
    <n v="78627600"/>
    <n v="2.619995099999997"/>
    <x v="1"/>
    <x v="0"/>
    <x v="1"/>
  </r>
  <r>
    <x v="6540"/>
    <n v="112.1800003"/>
    <n v="113.2799988"/>
    <n v="110.48999790000001"/>
    <n v="111.0299988"/>
    <n v="74924800"/>
    <n v="2.7900008999999955"/>
    <x v="1"/>
    <x v="0"/>
    <x v="1"/>
  </r>
  <r>
    <x v="6541"/>
    <n v="110.26000209999999"/>
    <n v="112.63999939999999"/>
    <n v="109.3199997"/>
    <n v="112.1600037"/>
    <n v="49852700"/>
    <n v="3.3199996999999968"/>
    <x v="0"/>
    <x v="1"/>
    <x v="1"/>
  </r>
  <r>
    <x v="6542"/>
    <n v="111.1999969"/>
    <n v="112.2900009"/>
    <n v="109.25"/>
    <n v="111.1500015"/>
    <n v="53011100"/>
    <n v="3.0400008999999955"/>
    <x v="1"/>
    <x v="1"/>
    <x v="2"/>
  </r>
  <r>
    <x v="6543"/>
    <n v="113.4000015"/>
    <n v="114.7900009"/>
    <n v="111.0500031"/>
    <n v="111.0500031"/>
    <n v="71472900"/>
    <n v="3.7399977999999976"/>
    <x v="1"/>
    <x v="0"/>
    <x v="1"/>
  </r>
  <r>
    <x v="6544"/>
    <n v="115.5"/>
    <n v="115.83000180000001"/>
    <n v="114.2200012"/>
    <n v="114.88999939999999"/>
    <n v="65655200"/>
    <n v="1.6100006000000064"/>
    <x v="1"/>
    <x v="1"/>
    <x v="2"/>
  </r>
  <r>
    <x v="6545"/>
    <n v="118.1500015"/>
    <n v="118.5999985"/>
    <n v="116.3399963"/>
    <n v="116.6900024"/>
    <n v="73174100"/>
    <n v="2.2600022000000024"/>
    <x v="1"/>
    <x v="0"/>
    <x v="1"/>
  </r>
  <r>
    <x v="6546"/>
    <n v="116.25"/>
    <n v="118.3099976"/>
    <n v="115.6999969"/>
    <n v="118.1600037"/>
    <n v="55056300"/>
    <n v="2.6100007000000005"/>
    <x v="0"/>
    <x v="1"/>
    <x v="1"/>
  </r>
  <r>
    <x v="6547"/>
    <n v="115.01000209999999"/>
    <n v="116.7699966"/>
    <n v="114.25"/>
    <n v="116.7699966"/>
    <n v="70741100"/>
    <n v="2.5199965999999989"/>
    <x v="0"/>
    <x v="0"/>
    <x v="0"/>
  </r>
  <r>
    <x v="6548"/>
    <n v="114.98999790000001"/>
    <n v="117.13999939999999"/>
    <n v="113.7799988"/>
    <n v="114.2699966"/>
    <n v="67576300"/>
    <n v="3.3600005999999922"/>
    <x v="1"/>
    <x v="0"/>
    <x v="1"/>
  </r>
  <r>
    <x v="6549"/>
    <n v="116.75"/>
    <n v="117.3399963"/>
    <n v="115.0199966"/>
    <n v="115.3499985"/>
    <n v="63487900"/>
    <n v="2.3199996999999968"/>
    <x v="1"/>
    <x v="1"/>
    <x v="2"/>
  </r>
  <r>
    <x v="6550"/>
    <n v="115"/>
    <n v="116.8700027"/>
    <n v="114.3099976"/>
    <n v="116.6299973"/>
    <n v="66496700"/>
    <n v="2.5600050999999979"/>
    <x v="0"/>
    <x v="1"/>
    <x v="1"/>
  </r>
  <r>
    <x v="6551"/>
    <n v="120.11000060000001"/>
    <n v="121.5"/>
    <n v="116.0199966"/>
    <n v="116.0400009"/>
    <n v="96779900"/>
    <n v="5.4800034000000011"/>
    <x v="1"/>
    <x v="0"/>
    <x v="1"/>
  </r>
  <r>
    <x v="6552"/>
    <n v="121.6600037"/>
    <n v="122.91999819999999"/>
    <n v="119.86000060000001"/>
    <n v="122.3700027"/>
    <n v="64314800"/>
    <n v="3.0599975999999884"/>
    <x v="0"/>
    <x v="1"/>
    <x v="1"/>
  </r>
  <r>
    <x v="6553"/>
    <n v="120.58000180000001"/>
    <n v="122.0400009"/>
    <n v="119.16999819999999"/>
    <n v="121.4499969"/>
    <n v="72800800"/>
    <n v="2.8700027000000006"/>
    <x v="0"/>
    <x v="0"/>
    <x v="0"/>
  </r>
  <r>
    <x v="6554"/>
    <n v="122.7699966"/>
    <n v="123.48999790000001"/>
    <n v="119.9300003"/>
    <n v="120.6900024"/>
    <n v="54375100"/>
    <n v="3.5599976000000026"/>
    <x v="1"/>
    <x v="1"/>
    <x v="2"/>
  </r>
  <r>
    <x v="6555"/>
    <n v="124.25"/>
    <n v="126.38999939999999"/>
    <n v="124.0199966"/>
    <n v="124.91999819999999"/>
    <n v="61264400"/>
    <n v="2.3700027999999946"/>
    <x v="0"/>
    <x v="0"/>
    <x v="0"/>
  </r>
  <r>
    <x v="6556"/>
    <n v="125.3000031"/>
    <n v="125.8000031"/>
    <n v="123.0299988"/>
    <n v="123.36000060000001"/>
    <n v="47950100"/>
    <n v="2.7700042999999965"/>
    <x v="1"/>
    <x v="0"/>
    <x v="1"/>
  </r>
  <r>
    <x v="6557"/>
    <n v="126.61000060000001"/>
    <n v="127.4000015"/>
    <n v="125"/>
    <n v="125.0699997"/>
    <n v="45695200"/>
    <n v="2.4000015000000019"/>
    <x v="1"/>
    <x v="1"/>
    <x v="2"/>
  </r>
  <r>
    <x v="6558"/>
    <n v="121.2300034"/>
    <n v="127.3700027"/>
    <n v="120.6299973"/>
    <n v="127.01000209999999"/>
    <n v="95663300"/>
    <n v="6.7400054000000011"/>
    <x v="0"/>
    <x v="0"/>
    <x v="0"/>
  </r>
  <r>
    <x v="6559"/>
    <n v="124.25"/>
    <n v="125.6299973"/>
    <n v="122.26000209999999"/>
    <n v="123.01000209999999"/>
    <n v="62159300"/>
    <n v="3.3699952000000053"/>
    <x v="1"/>
    <x v="0"/>
    <x v="1"/>
  </r>
  <r>
    <x v="6560"/>
    <n v="123.4300003"/>
    <n v="125.8000031"/>
    <n v="123.1900024"/>
    <n v="124.08000180000001"/>
    <n v="51396000"/>
    <n v="2.6100007000000005"/>
    <x v="0"/>
    <x v="0"/>
    <x v="0"/>
  </r>
  <r>
    <x v="6561"/>
    <n v="126.5699997"/>
    <n v="126.7799988"/>
    <n v="123.5299988"/>
    <n v="124.0199966"/>
    <n v="51338000"/>
    <n v="3.25"/>
    <x v="1"/>
    <x v="0"/>
    <x v="1"/>
  </r>
  <r>
    <x v="6562"/>
    <n v="126.6600037"/>
    <n v="128.4100037"/>
    <n v="125.1800003"/>
    <n v="128.11999510000001"/>
    <n v="50564800"/>
    <n v="3.2300034000000011"/>
    <x v="0"/>
    <x v="1"/>
    <x v="1"/>
  </r>
  <r>
    <x v="6563"/>
    <n v="126.41999819999999"/>
    <n v="126.9499969"/>
    <n v="124.1200027"/>
    <n v="126.6999969"/>
    <n v="52422500"/>
    <n v="2.8299942000000016"/>
    <x v="0"/>
    <x v="1"/>
    <x v="1"/>
  </r>
  <r>
    <x v="6564"/>
    <n v="127.11000060000001"/>
    <n v="127.6900024"/>
    <n v="124.3199997"/>
    <n v="125.2099991"/>
    <n v="60458500"/>
    <n v="3.3700027000000006"/>
    <x v="1"/>
    <x v="1"/>
    <x v="2"/>
  </r>
  <r>
    <x v="6565"/>
    <n v="125.48999790000001"/>
    <n v="127.9000015"/>
    <n v="125.3000031"/>
    <n v="127.7099991"/>
    <n v="84247100"/>
    <n v="2.599998400000004"/>
    <x v="0"/>
    <x v="0"/>
    <x v="0"/>
  </r>
  <r>
    <x v="6566"/>
    <n v="125.7799988"/>
    <n v="127.25"/>
    <n v="124.5"/>
    <n v="124.9700012"/>
    <n v="56930100"/>
    <n v="2.75"/>
    <x v="1"/>
    <x v="0"/>
    <x v="1"/>
  </r>
  <r>
    <x v="6567"/>
    <n v="124.83000180000001"/>
    <n v="126.7300034"/>
    <n v="123.8499985"/>
    <n v="125.63999939999999"/>
    <n v="52137700"/>
    <n v="2.880004900000003"/>
    <x v="0"/>
    <x v="1"/>
    <x v="1"/>
  </r>
  <r>
    <x v="6568"/>
    <n v="130.1499939"/>
    <n v="130.33000179999999"/>
    <n v="125.13999939999999"/>
    <n v="125.3099976"/>
    <n v="90354600"/>
    <n v="5.1900023999999974"/>
    <x v="1"/>
    <x v="0"/>
    <x v="1"/>
  </r>
  <r>
    <x v="6569"/>
    <n v="129.33000179999999"/>
    <n v="130.8399963"/>
    <n v="128.27999879999999"/>
    <n v="129.11000060000001"/>
    <n v="71927800"/>
    <n v="2.5599975000000086"/>
    <x v="1"/>
    <x v="0"/>
    <x v="1"/>
  </r>
  <r>
    <x v="6570"/>
    <n v="127.33000180000001"/>
    <n v="131.4900055"/>
    <n v="127.0999985"/>
    <n v="129.33000179999999"/>
    <n v="59989300"/>
    <n v="4.3900069999999971"/>
    <x v="0"/>
    <x v="0"/>
    <x v="0"/>
  </r>
  <r>
    <x v="6571"/>
    <n v="129.17999270000001"/>
    <n v="130.0899963"/>
    <n v="127.5500031"/>
    <n v="128.63000489999999"/>
    <n v="46801000"/>
    <n v="2.5399931999999978"/>
    <x v="1"/>
    <x v="1"/>
    <x v="2"/>
  </r>
  <r>
    <x v="6572"/>
    <n v="129.03999329999999"/>
    <n v="131.47999569999999"/>
    <n v="128.4400024"/>
    <n v="128.9400024"/>
    <n v="52149500"/>
    <n v="3.0399932999999919"/>
    <x v="1"/>
    <x v="0"/>
    <x v="1"/>
  </r>
  <r>
    <x v="6573"/>
    <n v="127.9000015"/>
    <n v="129.2599945"/>
    <n v="127.26000209999999"/>
    <n v="128.77000430000001"/>
    <n v="40761000"/>
    <n v="1.9999924000000107"/>
    <x v="0"/>
    <x v="1"/>
    <x v="1"/>
  </r>
  <r>
    <x v="6574"/>
    <n v="130.36000060000001"/>
    <n v="131.25"/>
    <n v="128.9499969"/>
    <n v="129.47000120000001"/>
    <n v="54350700"/>
    <n v="2.3000030999999979"/>
    <x v="1"/>
    <x v="0"/>
    <x v="1"/>
  </r>
  <r>
    <x v="6575"/>
    <n v="130.22000120000001"/>
    <n v="131.8500061"/>
    <n v="130.07000729999999"/>
    <n v="130.82000729999999"/>
    <n v="28264800"/>
    <n v="1.7799988000000155"/>
    <x v="0"/>
    <x v="1"/>
    <x v="1"/>
  </r>
  <r>
    <x v="6576"/>
    <n v="130.38000489999999"/>
    <n v="131.3999939"/>
    <n v="129.63999939999999"/>
    <n v="130.2400055"/>
    <n v="35895400"/>
    <n v="1.7599945000000048"/>
    <x v="1"/>
    <x v="1"/>
    <x v="2"/>
  </r>
  <r>
    <x v="6577"/>
    <n v="128.36000060000001"/>
    <n v="128.72999569999999"/>
    <n v="127.3700027"/>
    <n v="128.25"/>
    <n v="40639900"/>
    <n v="1.3599929999999887"/>
    <x v="1"/>
    <x v="1"/>
    <x v="2"/>
  </r>
  <r>
    <x v="6578"/>
    <n v="129.77999879999999"/>
    <n v="130.97000120000001"/>
    <n v="128.13000489999999"/>
    <n v="128.5899963"/>
    <n v="41992300"/>
    <n v="2.8399963000000241"/>
    <x v="1"/>
    <x v="1"/>
    <x v="2"/>
  </r>
  <r>
    <x v="6579"/>
    <n v="127.1299973"/>
    <n v="129.27999879999999"/>
    <n v="125.91999819999999"/>
    <n v="129.07000729999999"/>
    <n v="61889300"/>
    <n v="3.3600005999999922"/>
    <x v="0"/>
    <x v="0"/>
    <x v="0"/>
  </r>
  <r>
    <x v="6580"/>
    <n v="128.77999879999999"/>
    <n v="129.77000430000001"/>
    <n v="127.3499985"/>
    <n v="127.75"/>
    <n v="49951500"/>
    <n v="2.4200058000000126"/>
    <x v="1"/>
    <x v="1"/>
    <x v="2"/>
  </r>
  <r>
    <x v="6581"/>
    <n v="130.8000031"/>
    <n v="131.2599945"/>
    <n v="128.83000179999999"/>
    <n v="130.3099976"/>
    <n v="54022800"/>
    <n v="2.4299927000000139"/>
    <x v="1"/>
    <x v="1"/>
    <x v="2"/>
  </r>
  <r>
    <x v="6582"/>
    <n v="134.3000031"/>
    <n v="134.66999820000001"/>
    <n v="132.71000670000001"/>
    <n v="134.03999329999999"/>
    <n v="61170900"/>
    <n v="1.959991500000001"/>
    <x v="1"/>
    <x v="0"/>
    <x v="1"/>
  </r>
  <r>
    <x v="6583"/>
    <n v="134.67999270000001"/>
    <n v="136.6499939"/>
    <n v="134.0599976"/>
    <n v="134.0599976"/>
    <n v="54487100"/>
    <n v="2.5899962999999957"/>
    <x v="1"/>
    <x v="0"/>
    <x v="1"/>
  </r>
  <r>
    <x v="6584"/>
    <n v="133.5599976"/>
    <n v="135.61999510000001"/>
    <n v="133.21000670000001"/>
    <n v="134.5599976"/>
    <n v="48450200"/>
    <n v="2.4099884000000031"/>
    <x v="0"/>
    <x v="1"/>
    <x v="1"/>
  </r>
  <r>
    <x v="6585"/>
    <n v="132.83000179999999"/>
    <n v="133.86000060000001"/>
    <n v="131.3500061"/>
    <n v="132.71000670000001"/>
    <n v="54882900"/>
    <n v="2.5099945000000048"/>
    <x v="1"/>
    <x v="0"/>
    <x v="1"/>
  </r>
  <r>
    <x v="6586"/>
    <n v="135.36000060000001"/>
    <n v="135.9900055"/>
    <n v="132.52999879999999"/>
    <n v="133.38999939999999"/>
    <n v="54531000"/>
    <n v="3.4600067000000081"/>
    <x v="1"/>
    <x v="1"/>
    <x v="2"/>
  </r>
  <r>
    <x v="6587"/>
    <n v="129.96000670000001"/>
    <n v="134.78999329999999"/>
    <n v="129.33000179999999"/>
    <n v="134.07000729999999"/>
    <n v="59820600"/>
    <n v="5.459991500000001"/>
    <x v="0"/>
    <x v="1"/>
    <x v="1"/>
  </r>
  <r>
    <x v="6588"/>
    <n v="130"/>
    <n v="131.36999510000001"/>
    <n v="128.41999820000001"/>
    <n v="131.3399963"/>
    <n v="133307300"/>
    <n v="2.9499969000000021"/>
    <x v="0"/>
    <x v="0"/>
    <x v="0"/>
  </r>
  <r>
    <x v="6589"/>
    <n v="128.8000031"/>
    <n v="131.6600037"/>
    <n v="128.3500061"/>
    <n v="130.3099976"/>
    <n v="45591100"/>
    <n v="3.3099976000000026"/>
    <x v="0"/>
    <x v="0"/>
    <x v="0"/>
  </r>
  <r>
    <x v="6590"/>
    <n v="129.13000489999999"/>
    <n v="129.58000179999999"/>
    <n v="128.52999879999999"/>
    <n v="129.3099976"/>
    <n v="39236700"/>
    <n v="1.0500030000000038"/>
    <x v="0"/>
    <x v="1"/>
    <x v="1"/>
  </r>
  <r>
    <x v="6591"/>
    <n v="128.1499939"/>
    <n v="129.08000179999999"/>
    <n v="126.11000060000001"/>
    <n v="126.51000209999999"/>
    <n v="53910100"/>
    <n v="2.9700011999999845"/>
    <x v="1"/>
    <x v="0"/>
    <x v="1"/>
  </r>
  <r>
    <x v="6592"/>
    <n v="128.25"/>
    <n v="132.63000489999999"/>
    <n v="127.7900009"/>
    <n v="131"/>
    <n v="52610700"/>
    <n v="4.8400039999999933"/>
    <x v="0"/>
    <x v="0"/>
    <x v="0"/>
  </r>
  <r>
    <x v="6593"/>
    <n v="132.21000670000001"/>
    <n v="133.0099945"/>
    <n v="129.33000179999999"/>
    <n v="129.6900024"/>
    <n v="46317400"/>
    <n v="3.6799927000000139"/>
    <x v="1"/>
    <x v="0"/>
    <x v="1"/>
  </r>
  <r>
    <x v="6594"/>
    <n v="133.67999270000001"/>
    <n v="133.86999510000001"/>
    <n v="132.38000489999999"/>
    <n v="133.1999969"/>
    <n v="41901500"/>
    <n v="1.4899902000000225"/>
    <x v="1"/>
    <x v="1"/>
    <x v="2"/>
  </r>
  <r>
    <x v="6595"/>
    <n v="131.6900024"/>
    <n v="133.6900024"/>
    <n v="131.61999510000001"/>
    <n v="133.5500031"/>
    <n v="42098500"/>
    <n v="2.0700072999999861"/>
    <x v="0"/>
    <x v="1"/>
    <x v="1"/>
  </r>
  <r>
    <x v="6596"/>
    <n v="128.21000670000001"/>
    <n v="130.22999569999999"/>
    <n v="126.8199997"/>
    <n v="130.1499939"/>
    <n v="51027600"/>
    <n v="3.4099959999999925"/>
    <x v="0"/>
    <x v="1"/>
    <x v="1"/>
  </r>
  <r>
    <x v="6597"/>
    <n v="128.9100037"/>
    <n v="129.8399963"/>
    <n v="126.4100037"/>
    <n v="127.4800034"/>
    <n v="88585200"/>
    <n v="3.4299925999999914"/>
    <x v="1"/>
    <x v="1"/>
    <x v="2"/>
  </r>
  <r>
    <x v="6598"/>
    <n v="139.57000729999999"/>
    <n v="143.63000489999999"/>
    <n v="139.32000729999999"/>
    <n v="141.0599976"/>
    <n v="153128500"/>
    <n v="4.3099976000000026"/>
    <x v="0"/>
    <x v="0"/>
    <x v="0"/>
  </r>
  <r>
    <x v="6599"/>
    <n v="142.22000120000001"/>
    <n v="142.53999329999999"/>
    <n v="138.9499969"/>
    <n v="140.9900055"/>
    <n v="71213100"/>
    <n v="3.5899963999999898"/>
    <x v="1"/>
    <x v="0"/>
    <x v="1"/>
  </r>
  <r>
    <x v="6600"/>
    <n v="139.9400024"/>
    <n v="140.8399963"/>
    <n v="138.41999820000001"/>
    <n v="140.61999510000001"/>
    <n v="51710500"/>
    <n v="2.4199980999999866"/>
    <x v="0"/>
    <x v="0"/>
    <x v="0"/>
  </r>
  <r>
    <x v="6601"/>
    <n v="137.8500061"/>
    <n v="140.32000729999999"/>
    <n v="137.1000061"/>
    <n v="139.97000120000001"/>
    <n v="50017300"/>
    <n v="3.2200011999999845"/>
    <x v="0"/>
    <x v="1"/>
    <x v="1"/>
  </r>
  <r>
    <x v="6602"/>
    <n v="138.5599976"/>
    <n v="140.4100037"/>
    <n v="137.4900055"/>
    <n v="139.07000729999999"/>
    <n v="58928400"/>
    <n v="2.9199982000000091"/>
    <x v="0"/>
    <x v="0"/>
    <x v="0"/>
  </r>
  <r>
    <x v="6603"/>
    <n v="138.4100037"/>
    <n v="139.33000179999999"/>
    <n v="137"/>
    <n v="137.3999939"/>
    <n v="42905800"/>
    <n v="2.3300017999999909"/>
    <x v="1"/>
    <x v="1"/>
    <x v="2"/>
  </r>
  <r>
    <x v="6604"/>
    <n v="140.57000729999999"/>
    <n v="140.5899963"/>
    <n v="137.75"/>
    <n v="138.3000031"/>
    <n v="47148700"/>
    <n v="2.8399962999999957"/>
    <x v="1"/>
    <x v="0"/>
    <x v="1"/>
  </r>
  <r>
    <x v="6605"/>
    <n v="137.66999820000001"/>
    <n v="141.27999879999999"/>
    <n v="137.22999569999999"/>
    <n v="140.0500031"/>
    <n v="42781500"/>
    <n v="4.0500030999999979"/>
    <x v="0"/>
    <x v="0"/>
    <x v="0"/>
  </r>
  <r>
    <x v="6606"/>
    <n v="135.07000729999999"/>
    <n v="137.27000430000001"/>
    <n v="135.0099945"/>
    <n v="137.1900024"/>
    <n v="41675900"/>
    <n v="2.260009800000006"/>
    <x v="0"/>
    <x v="1"/>
    <x v="1"/>
  </r>
  <r>
    <x v="6607"/>
    <n v="133.97999569999999"/>
    <n v="136.0899963"/>
    <n v="133.52999879999999"/>
    <n v="135.46000670000001"/>
    <n v="48354100"/>
    <n v="2.5599975000000086"/>
    <x v="0"/>
    <x v="1"/>
    <x v="1"/>
  </r>
  <r>
    <x v="6608"/>
    <n v="133.22000120000001"/>
    <n v="134.07000729999999"/>
    <n v="131.1499939"/>
    <n v="131.61999510000001"/>
    <n v="48497700"/>
    <n v="2.9200133999999878"/>
    <x v="1"/>
    <x v="0"/>
    <x v="1"/>
  </r>
  <r>
    <x v="6609"/>
    <n v="134.67999270000001"/>
    <n v="135.1900024"/>
    <n v="132.71000670000001"/>
    <n v="133.7400055"/>
    <n v="41442500"/>
    <n v="2.4799956999999893"/>
    <x v="1"/>
    <x v="0"/>
    <x v="1"/>
  </r>
  <r>
    <x v="6610"/>
    <n v="134.25"/>
    <n v="135.6499939"/>
    <n v="133.72999569999999"/>
    <n v="135.08000179999999"/>
    <n v="32905400"/>
    <n v="1.9199982000000091"/>
    <x v="0"/>
    <x v="1"/>
    <x v="1"/>
  </r>
  <r>
    <x v="6611"/>
    <n v="135.52000430000001"/>
    <n v="135.9499969"/>
    <n v="133.22000120000001"/>
    <n v="134.5"/>
    <n v="42801000"/>
    <n v="2.7299956999999893"/>
    <x v="1"/>
    <x v="1"/>
    <x v="2"/>
  </r>
  <r>
    <x v="6612"/>
    <n v="131.8399963"/>
    <n v="136.77999879999999"/>
    <n v="131.83000179999999"/>
    <n v="136.3999939"/>
    <n v="43646300"/>
    <n v="4.9499969999999962"/>
    <x v="0"/>
    <x v="1"/>
    <x v="1"/>
  </r>
  <r>
    <x v="6613"/>
    <n v="133.2599945"/>
    <n v="133.86999510000001"/>
    <n v="130.58000179999999"/>
    <n v="132.47000120000001"/>
    <n v="44147500"/>
    <n v="3.2899933000000203"/>
    <x v="1"/>
    <x v="0"/>
    <x v="1"/>
  </r>
  <r>
    <x v="6614"/>
    <n v="133.13999939999999"/>
    <n v="133.9499969"/>
    <n v="131.8500061"/>
    <n v="133.77999879999999"/>
    <n v="34108400"/>
    <n v="2.0999908000000005"/>
    <x v="0"/>
    <x v="1"/>
    <x v="1"/>
  </r>
  <r>
    <x v="6615"/>
    <n v="134.9100037"/>
    <n v="135.13999939999999"/>
    <n v="133.25"/>
    <n v="133.38000489999999"/>
    <n v="38646100"/>
    <n v="1.8899993999999936"/>
    <x v="1"/>
    <x v="0"/>
    <x v="1"/>
  </r>
  <r>
    <x v="6616"/>
    <n v="135.07000729999999"/>
    <n v="135.67999270000001"/>
    <n v="133.91999820000001"/>
    <n v="134.92999270000001"/>
    <n v="36137000"/>
    <n v="1.7599945000000048"/>
    <x v="1"/>
    <x v="1"/>
    <x v="2"/>
  </r>
  <r>
    <x v="6617"/>
    <n v="138.0099945"/>
    <n v="138.78999329999999"/>
    <n v="135"/>
    <n v="135.0599976"/>
    <n v="58781300"/>
    <n v="3.7899932999999919"/>
    <x v="1"/>
    <x v="0"/>
    <x v="1"/>
  </r>
  <r>
    <x v="6618"/>
    <n v="138.11999510000001"/>
    <n v="139.96000670000001"/>
    <n v="136.88000489999999"/>
    <n v="139.46000670000001"/>
    <n v="40991500"/>
    <n v="3.0800018000000193"/>
    <x v="0"/>
    <x v="0"/>
    <x v="0"/>
  </r>
  <r>
    <x v="6619"/>
    <n v="137.27000430000001"/>
    <n v="137.8000031"/>
    <n v="135.82000729999999"/>
    <n v="137.72999569999999"/>
    <n v="40636700"/>
    <n v="1.9799958000000117"/>
    <x v="0"/>
    <x v="1"/>
    <x v="1"/>
  </r>
  <r>
    <x v="6620"/>
    <n v="135.36000060000001"/>
    <n v="137.4499969"/>
    <n v="134.61000060000001"/>
    <n v="136.32000729999999"/>
    <n v="41785500"/>
    <n v="2.8399962999999957"/>
    <x v="0"/>
    <x v="1"/>
    <x v="1"/>
  </r>
  <r>
    <x v="6621"/>
    <n v="137.8500061"/>
    <n v="138.02999879999999"/>
    <n v="133.1600037"/>
    <n v="133.8999939"/>
    <n v="48498900"/>
    <n v="4.8699950999999828"/>
    <x v="1"/>
    <x v="0"/>
    <x v="1"/>
  </r>
  <r>
    <x v="6622"/>
    <n v="138.22999569999999"/>
    <n v="138.8500061"/>
    <n v="136.75"/>
    <n v="136.86000060000001"/>
    <n v="38348200"/>
    <n v="2.1000061000000017"/>
    <x v="1"/>
    <x v="1"/>
    <x v="2"/>
  </r>
  <r>
    <x v="6623"/>
    <n v="143.1000061"/>
    <n v="143.61999510000001"/>
    <n v="138.63999939999999"/>
    <n v="138.75"/>
    <n v="56764500"/>
    <n v="4.9799957000000177"/>
    <x v="1"/>
    <x v="0"/>
    <x v="1"/>
  </r>
  <r>
    <x v="6624"/>
    <n v="141.22999569999999"/>
    <n v="143"/>
    <n v="140.61000060000001"/>
    <n v="142.32000729999999"/>
    <n v="42668500"/>
    <n v="2.3899993999999936"/>
    <x v="0"/>
    <x v="1"/>
    <x v="1"/>
  </r>
  <r>
    <x v="6625"/>
    <n v="144.8500061"/>
    <n v="144.97999569999999"/>
    <n v="140.86999510000001"/>
    <n v="140.9499969"/>
    <n v="60465200"/>
    <n v="4.110000599999978"/>
    <x v="1"/>
    <x v="1"/>
    <x v="2"/>
  </r>
  <r>
    <x v="6626"/>
    <n v="144.72000120000001"/>
    <n v="145.86000060000001"/>
    <n v="142.9499969"/>
    <n v="145.08000179999999"/>
    <n v="64033600"/>
    <n v="2.9100037000000043"/>
    <x v="0"/>
    <x v="1"/>
    <x v="1"/>
  </r>
  <r>
    <x v="6627"/>
    <n v="140.38999939999999"/>
    <n v="143.57000729999999"/>
    <n v="140.0899963"/>
    <n v="142.6900024"/>
    <n v="102909300"/>
    <n v="3.4800109999999904"/>
    <x v="0"/>
    <x v="0"/>
    <x v="0"/>
  </r>
  <r>
    <x v="6628"/>
    <n v="139.97999569999999"/>
    <n v="141.75"/>
    <n v="139.22000120000001"/>
    <n v="140.47999569999999"/>
    <n v="42823500"/>
    <n v="2.5299987999999871"/>
    <x v="0"/>
    <x v="1"/>
    <x v="1"/>
  </r>
  <r>
    <x v="6629"/>
    <n v="137.63000489999999"/>
    <n v="138.8399963"/>
    <n v="135.5599976"/>
    <n v="138.6999969"/>
    <n v="61482500"/>
    <n v="3.2799986999999931"/>
    <x v="0"/>
    <x v="0"/>
    <x v="0"/>
  </r>
  <r>
    <x v="6630"/>
    <n v="135.28999329999999"/>
    <n v="139.36999510000001"/>
    <n v="135.1999969"/>
    <n v="138.5500031"/>
    <n v="46263700"/>
    <n v="4.1699982000000091"/>
    <x v="0"/>
    <x v="1"/>
    <x v="1"/>
  </r>
  <r>
    <x v="6631"/>
    <n v="129.33000179999999"/>
    <n v="132.2400055"/>
    <n v="129.3099976"/>
    <n v="131.9400024"/>
    <n v="70343300"/>
    <n v="2.9300078999999926"/>
    <x v="0"/>
    <x v="0"/>
    <x v="0"/>
  </r>
  <r>
    <x v="6632"/>
    <n v="129.11999510000001"/>
    <n v="132.02999879999999"/>
    <n v="128.52000430000001"/>
    <n v="131.11000060000001"/>
    <n v="59904300"/>
    <n v="3.5099944999999764"/>
    <x v="0"/>
    <x v="0"/>
    <x v="0"/>
  </r>
  <r>
    <x v="6633"/>
    <n v="131.27000430000001"/>
    <n v="131.77999879999999"/>
    <n v="128.77000430000001"/>
    <n v="129.36000060000001"/>
    <n v="46017800"/>
    <n v="3.0099944999999764"/>
    <x v="1"/>
    <x v="1"/>
    <x v="2"/>
  </r>
  <r>
    <x v="6634"/>
    <n v="125.9800034"/>
    <n v="130.38999939999999"/>
    <n v="125.2799988"/>
    <n v="130.11999510000001"/>
    <n v="73048200"/>
    <n v="5.1100005999999922"/>
    <x v="0"/>
    <x v="0"/>
    <x v="0"/>
  </r>
  <r>
    <x v="6635"/>
    <n v="125.9800034"/>
    <n v="127.4800034"/>
    <n v="124.1299973"/>
    <n v="125.76000209999999"/>
    <n v="66553400"/>
    <n v="3.3500061000000017"/>
    <x v="1"/>
    <x v="0"/>
    <x v="1"/>
  </r>
  <r>
    <x v="6636"/>
    <n v="125.9800034"/>
    <n v="126.58000180000001"/>
    <n v="123.0400009"/>
    <n v="124.0400009"/>
    <n v="54555000"/>
    <n v="3.5400009000000097"/>
    <x v="1"/>
    <x v="1"/>
    <x v="2"/>
  </r>
  <r>
    <x v="6637"/>
    <n v="127.1200027"/>
    <n v="129.1499939"/>
    <n v="126.3199997"/>
    <n v="128.1999969"/>
    <n v="62411700"/>
    <n v="2.8299942000000016"/>
    <x v="0"/>
    <x v="0"/>
    <x v="0"/>
  </r>
  <r>
    <x v="6638"/>
    <n v="129.46000670000001"/>
    <n v="130.47000120000001"/>
    <n v="126.5400009"/>
    <n v="127.2799988"/>
    <n v="48029700"/>
    <n v="3.9300003000000174"/>
    <x v="1"/>
    <x v="1"/>
    <x v="2"/>
  </r>
  <r>
    <x v="6639"/>
    <n v="124.7200012"/>
    <n v="128.52000430000001"/>
    <n v="124.25"/>
    <n v="128.0599976"/>
    <n v="51565000"/>
    <n v="4.2700043000000107"/>
    <x v="0"/>
    <x v="0"/>
    <x v="0"/>
  </r>
  <r>
    <x v="6640"/>
    <n v="127"/>
    <n v="127.36000060000001"/>
    <n v="125.6800003"/>
    <n v="126.0599976"/>
    <n v="44203900"/>
    <n v="1.6800003000000032"/>
    <x v="1"/>
    <x v="0"/>
    <x v="1"/>
  </r>
  <r>
    <x v="6641"/>
    <n v="125.9599991"/>
    <n v="126.7300034"/>
    <n v="124.33000180000001"/>
    <n v="126.7099991"/>
    <n v="39660600"/>
    <n v="2.400001599999996"/>
    <x v="0"/>
    <x v="1"/>
    <x v="1"/>
  </r>
  <r>
    <x v="6642"/>
    <n v="127.9599991"/>
    <n v="128.4499969"/>
    <n v="124.1299973"/>
    <n v="124.1600037"/>
    <n v="46836700"/>
    <n v="4.3199996000000027"/>
    <x v="1"/>
    <x v="0"/>
    <x v="1"/>
  </r>
  <r>
    <x v="6643"/>
    <n v="128.2599945"/>
    <n v="128.78999329999999"/>
    <n v="124.76000209999999"/>
    <n v="126.2200012"/>
    <n v="38773700"/>
    <n v="4.0299911999999978"/>
    <x v="1"/>
    <x v="1"/>
    <x v="2"/>
  </r>
  <r>
    <x v="6644"/>
    <n v="129.47999569999999"/>
    <n v="130.7400055"/>
    <n v="128.0500031"/>
    <n v="128.82000729999999"/>
    <n v="42178600"/>
    <n v="2.6900023999999974"/>
    <x v="1"/>
    <x v="0"/>
    <x v="1"/>
  </r>
  <r>
    <x v="6645"/>
    <n v="131.83000179999999"/>
    <n v="132.0500031"/>
    <n v="129.61000060000001"/>
    <n v="129.7400055"/>
    <n v="40741800"/>
    <n v="2.4400024999999914"/>
    <x v="1"/>
    <x v="1"/>
    <x v="2"/>
  </r>
  <r>
    <x v="6646"/>
    <n v="132.33000179999999"/>
    <n v="134.47999569999999"/>
    <n v="131.22999569999999"/>
    <n v="132.16999820000001"/>
    <n v="55528600"/>
    <n v="3.25"/>
    <x v="1"/>
    <x v="0"/>
    <x v="1"/>
  </r>
  <r>
    <x v="6647"/>
    <n v="129.78999329999999"/>
    <n v="133.3099976"/>
    <n v="128.9499969"/>
    <n v="132.97999569999999"/>
    <n v="45786600"/>
    <n v="4.3600007000000005"/>
    <x v="0"/>
    <x v="0"/>
    <x v="0"/>
  </r>
  <r>
    <x v="6648"/>
    <n v="132.5500031"/>
    <n v="133.07000729999999"/>
    <n v="130.42999270000001"/>
    <n v="130.6900024"/>
    <n v="42832900"/>
    <n v="2.6400145999999722"/>
    <x v="1"/>
    <x v="1"/>
    <x v="2"/>
  </r>
  <r>
    <x v="6649"/>
    <n v="131.47000120000001"/>
    <n v="132.58000179999999"/>
    <n v="128.71000670000001"/>
    <n v="130.38999939999999"/>
    <n v="49344600"/>
    <n v="3.8699950999999828"/>
    <x v="1"/>
    <x v="0"/>
    <x v="1"/>
  </r>
  <r>
    <x v="6650"/>
    <n v="128.13000489999999"/>
    <n v="130.66999820000001"/>
    <n v="127.51000209999999"/>
    <n v="129.8999939"/>
    <n v="42699500"/>
    <n v="3.159996100000015"/>
    <x v="0"/>
    <x v="1"/>
    <x v="1"/>
  </r>
  <r>
    <x v="6651"/>
    <n v="128.3999939"/>
    <n v="132.2400055"/>
    <n v="127.4700012"/>
    <n v="130.57000729999999"/>
    <n v="60961400"/>
    <n v="4.7700042999999965"/>
    <x v="0"/>
    <x v="0"/>
    <x v="0"/>
  </r>
  <r>
    <x v="6652"/>
    <n v="125.16999819999999"/>
    <n v="128.16999820000001"/>
    <n v="124.9700012"/>
    <n v="128.0500031"/>
    <n v="56406400"/>
    <n v="3.1999970000000104"/>
    <x v="0"/>
    <x v="0"/>
    <x v="0"/>
  </r>
  <r>
    <x v="6653"/>
    <n v="126.5599976"/>
    <n v="127.8799973"/>
    <n v="123.9800034"/>
    <n v="124.6299973"/>
    <n v="48260000"/>
    <n v="3.8999938999999983"/>
    <x v="1"/>
    <x v="0"/>
    <x v="1"/>
  </r>
  <r>
    <x v="6654"/>
    <n v="128.5599976"/>
    <n v="128.8000031"/>
    <n v="126.3399963"/>
    <n v="127.73999790000001"/>
    <n v="46477400"/>
    <n v="2.4600068000000022"/>
    <x v="1"/>
    <x v="1"/>
    <x v="2"/>
  </r>
  <r>
    <x v="6655"/>
    <n v="121.38999939999999"/>
    <n v="126.3399963"/>
    <n v="120.7900009"/>
    <n v="126.0400009"/>
    <n v="74577500"/>
    <n v="5.5499954000000002"/>
    <x v="0"/>
    <x v="1"/>
    <x v="1"/>
  </r>
  <r>
    <x v="6656"/>
    <n v="119.5699997"/>
    <n v="121.63999939999999"/>
    <n v="118.3499985"/>
    <n v="120.6299973"/>
    <n v="100419500"/>
    <n v="3.2900008999999955"/>
    <x v="0"/>
    <x v="1"/>
    <x v="1"/>
  </r>
  <r>
    <x v="6657"/>
    <n v="127.73999790000001"/>
    <n v="130.02000430000001"/>
    <n v="125.5199966"/>
    <n v="126.1999969"/>
    <n v="125309300"/>
    <n v="4.5000077000000118"/>
    <x v="1"/>
    <x v="0"/>
    <x v="1"/>
  </r>
  <r>
    <x v="6658"/>
    <n v="132.71000670000001"/>
    <n v="133"/>
    <n v="128.5599976"/>
    <n v="129.72000120000001"/>
    <n v="72485500"/>
    <n v="4.4400023999999974"/>
    <x v="1"/>
    <x v="0"/>
    <x v="1"/>
  </r>
  <r>
    <x v="6659"/>
    <n v="133.0899963"/>
    <n v="133.57000729999999"/>
    <n v="131.71000670000001"/>
    <n v="132.75"/>
    <n v="51589400"/>
    <n v="1.860000599999978"/>
    <x v="1"/>
    <x v="1"/>
    <x v="2"/>
  </r>
  <r>
    <x v="6660"/>
    <n v="137"/>
    <n v="137.3500061"/>
    <n v="133.71000670000001"/>
    <n v="133.96000670000001"/>
    <n v="61529400"/>
    <n v="3.6399993999999936"/>
    <x v="1"/>
    <x v="0"/>
    <x v="1"/>
  </r>
  <r>
    <x v="6661"/>
    <n v="138.07000729999999"/>
    <n v="138.8099976"/>
    <n v="136.47000120000001"/>
    <n v="138.72999569999999"/>
    <n v="52236700"/>
    <n v="2.3399963999999898"/>
    <x v="0"/>
    <x v="0"/>
    <x v="0"/>
  </r>
  <r>
    <x v="6662"/>
    <n v="138.6000061"/>
    <n v="139.4900055"/>
    <n v="137.4499969"/>
    <n v="138.9900055"/>
    <n v="44059800"/>
    <n v="2.0400085999999931"/>
    <x v="0"/>
    <x v="1"/>
    <x v="1"/>
  </r>
  <r>
    <x v="6663"/>
    <n v="139.7400055"/>
    <n v="140.72999569999999"/>
    <n v="138.36000060000001"/>
    <n v="138.7599945"/>
    <n v="44970400"/>
    <n v="2.3699950999999828"/>
    <x v="1"/>
    <x v="1"/>
    <x v="2"/>
  </r>
  <r>
    <x v="6664"/>
    <n v="142.71000670000001"/>
    <n v="143.36999510000001"/>
    <n v="140.5"/>
    <n v="140.5500031"/>
    <n v="53553500"/>
    <n v="2.8699951000000112"/>
    <x v="1"/>
    <x v="0"/>
    <x v="1"/>
  </r>
  <r>
    <x v="6665"/>
    <n v="142.08000179999999"/>
    <n v="143.11999510000001"/>
    <n v="141.22000120000001"/>
    <n v="142.97000120000001"/>
    <n v="44521700"/>
    <n v="1.8999938999999983"/>
    <x v="0"/>
    <x v="0"/>
    <x v="0"/>
  </r>
  <r>
    <x v="6666"/>
    <n v="140.6000061"/>
    <n v="142.6499939"/>
    <n v="139.8399963"/>
    <n v="142.02000430000001"/>
    <n v="36235400"/>
    <n v="2.8099976000000026"/>
    <x v="0"/>
    <x v="1"/>
    <x v="1"/>
  </r>
  <r>
    <x v="6667"/>
    <n v="143.5599976"/>
    <n v="143.6499939"/>
    <n v="139.9100037"/>
    <n v="140.46000670000001"/>
    <n v="49287800"/>
    <n v="3.739990199999994"/>
    <x v="1"/>
    <x v="0"/>
    <x v="1"/>
  </r>
  <r>
    <x v="6668"/>
    <n v="142.5899963"/>
    <n v="143.22999569999999"/>
    <n v="140.66999820000001"/>
    <n v="142.08000179999999"/>
    <n v="35680600"/>
    <n v="2.5599974999999802"/>
    <x v="1"/>
    <x v="1"/>
    <x v="2"/>
  </r>
  <r>
    <x v="6669"/>
    <n v="145.8000031"/>
    <n v="147.2599945"/>
    <n v="144.67999270000001"/>
    <n v="145"/>
    <n v="56674600"/>
    <n v="2.5800017999999909"/>
    <x v="1"/>
    <x v="1"/>
    <x v="2"/>
  </r>
  <r>
    <x v="6670"/>
    <n v="143.1999969"/>
    <n v="147.28999329999999"/>
    <n v="142.5899963"/>
    <n v="147.0599976"/>
    <n v="63875700"/>
    <n v="4.6999969999999962"/>
    <x v="0"/>
    <x v="0"/>
    <x v="0"/>
  </r>
  <r>
    <x v="6671"/>
    <n v="142.83000179999999"/>
    <n v="143.32000729999999"/>
    <n v="139.52000430000001"/>
    <n v="140.9100037"/>
    <n v="49653500"/>
    <n v="3.8000029999999754"/>
    <x v="1"/>
    <x v="0"/>
    <x v="1"/>
  </r>
  <r>
    <x v="6672"/>
    <n v="145.17999270000001"/>
    <n v="145.22999569999999"/>
    <n v="142.53999329999999"/>
    <n v="142.6600037"/>
    <n v="49636700"/>
    <n v="2.6900023999999974"/>
    <x v="1"/>
    <x v="0"/>
    <x v="1"/>
  </r>
  <r>
    <x v="6673"/>
    <n v="146.13000489999999"/>
    <n v="146.63000489999999"/>
    <n v="144.72999569999999"/>
    <n v="145.13000489999999"/>
    <n v="41951200"/>
    <n v="1.9000091999999995"/>
    <x v="1"/>
    <x v="1"/>
    <x v="2"/>
  </r>
  <r>
    <x v="6674"/>
    <n v="143.8999939"/>
    <n v="144.0500031"/>
    <n v="141.5"/>
    <n v="143.9100037"/>
    <n v="71226000"/>
    <n v="2.5500030999999979"/>
    <x v="0"/>
    <x v="0"/>
    <x v="0"/>
  </r>
  <r>
    <x v="6675"/>
    <n v="146.71000670000001"/>
    <n v="147.7400055"/>
    <n v="144.57000729999999"/>
    <n v="144.57000729999999"/>
    <n v="45669100"/>
    <n v="3.1699982000000091"/>
    <x v="1"/>
    <x v="0"/>
    <x v="1"/>
  </r>
  <r>
    <x v="6676"/>
    <n v="146.7400055"/>
    <n v="147.1999969"/>
    <n v="145.32000729999999"/>
    <n v="146.6999969"/>
    <n v="22378400"/>
    <n v="1.879989600000016"/>
    <x v="1"/>
    <x v="1"/>
    <x v="2"/>
  </r>
  <r>
    <x v="6677"/>
    <n v="147.72999569999999"/>
    <n v="149.2599945"/>
    <n v="146.88000489999999"/>
    <n v="147.52999879999999"/>
    <n v="53762400"/>
    <n v="2.379989600000016"/>
    <x v="1"/>
    <x v="0"/>
    <x v="1"/>
  </r>
  <r>
    <x v="6678"/>
    <n v="147.02999879999999"/>
    <n v="147.6000061"/>
    <n v="145.52999879999999"/>
    <n v="146.97999569999999"/>
    <n v="42711700"/>
    <n v="2.0700073000000145"/>
    <x v="1"/>
    <x v="0"/>
    <x v="1"/>
  </r>
  <r>
    <x v="6679"/>
    <n v="146.32000729999999"/>
    <n v="148.53999329999999"/>
    <n v="145.97000120000001"/>
    <n v="147.8500061"/>
    <n v="40610900"/>
    <n v="2.569992099999979"/>
    <x v="0"/>
    <x v="1"/>
    <x v="1"/>
  </r>
  <r>
    <x v="6680"/>
    <n v="146.0899963"/>
    <n v="146.92999270000001"/>
    <n v="144.33000179999999"/>
    <n v="144.7599945"/>
    <n v="65814000"/>
    <n v="2.599990900000023"/>
    <x v="1"/>
    <x v="0"/>
    <x v="1"/>
  </r>
  <r>
    <x v="6681"/>
    <n v="147.02999879999999"/>
    <n v="147.25"/>
    <n v="145.5500031"/>
    <n v="146"/>
    <n v="39951800"/>
    <n v="1.6999969000000021"/>
    <x v="1"/>
    <x v="1"/>
    <x v="2"/>
  </r>
  <r>
    <x v="6682"/>
    <n v="144.8399963"/>
    <n v="145.3500061"/>
    <n v="142.8099976"/>
    <n v="145.25"/>
    <n v="48294200"/>
    <n v="2.540008499999999"/>
    <x v="0"/>
    <x v="0"/>
    <x v="0"/>
  </r>
  <r>
    <x v="6683"/>
    <n v="146.88000489999999"/>
    <n v="148.57000729999999"/>
    <n v="143.13000489999999"/>
    <n v="143.5500031"/>
    <n v="46822400"/>
    <n v="5.4400023999999974"/>
    <x v="1"/>
    <x v="0"/>
    <x v="1"/>
  </r>
  <r>
    <x v="6684"/>
    <n v="144.52000430000001"/>
    <n v="147.8500061"/>
    <n v="144.27999879999999"/>
    <n v="147.58000179999999"/>
    <n v="39679000"/>
    <n v="3.5700073000000145"/>
    <x v="0"/>
    <x v="1"/>
    <x v="1"/>
  </r>
  <r>
    <x v="6685"/>
    <n v="146.88000489999999"/>
    <n v="147.91999820000001"/>
    <n v="145.3399963"/>
    <n v="146.1499939"/>
    <n v="52352800"/>
    <n v="2.5800019000000134"/>
    <x v="1"/>
    <x v="0"/>
    <x v="1"/>
  </r>
  <r>
    <x v="6686"/>
    <n v="147.41999820000001"/>
    <n v="147.8399963"/>
    <n v="145.3999939"/>
    <n v="145.47999569999999"/>
    <n v="41906000"/>
    <n v="2.4400023999999974"/>
    <x v="1"/>
    <x v="1"/>
    <x v="2"/>
  </r>
  <r>
    <x v="6687"/>
    <n v="145.88999939999999"/>
    <n v="146.1900024"/>
    <n v="143.63999939999999"/>
    <n v="145.6600037"/>
    <n v="50907300"/>
    <n v="2.5500030000000038"/>
    <x v="1"/>
    <x v="0"/>
    <x v="1"/>
  </r>
  <r>
    <x v="6688"/>
    <n v="147.47999569999999"/>
    <n v="147.5"/>
    <n v="145.3000031"/>
    <n v="145.52000430000001"/>
    <n v="44944300"/>
    <n v="2.1999969000000021"/>
    <x v="1"/>
    <x v="1"/>
    <x v="2"/>
  </r>
  <r>
    <x v="6689"/>
    <n v="148.8399963"/>
    <n v="149.46000670000001"/>
    <n v="146.82000729999999"/>
    <n v="148.11999510000001"/>
    <n v="52766200"/>
    <n v="2.639999400000022"/>
    <x v="1"/>
    <x v="1"/>
    <x v="2"/>
  </r>
  <r>
    <x v="6690"/>
    <n v="147.41999820000001"/>
    <n v="150.53999329999999"/>
    <n v="145.52000430000001"/>
    <n v="149.92999270000001"/>
    <n v="58400800"/>
    <n v="5.0199889999999812"/>
    <x v="0"/>
    <x v="1"/>
    <x v="1"/>
  </r>
  <r>
    <x v="6691"/>
    <n v="149.97000120000001"/>
    <n v="150.57000729999999"/>
    <n v="147.88000489999999"/>
    <n v="148.38000489999999"/>
    <n v="110089300"/>
    <n v="2.6900023999999974"/>
    <x v="1"/>
    <x v="0"/>
    <x v="1"/>
  </r>
  <r>
    <x v="6692"/>
    <n v="154.07000729999999"/>
    <n v="154.8500061"/>
    <n v="150.0500031"/>
    <n v="150.5599976"/>
    <n v="62512800"/>
    <n v="4.8000030000000038"/>
    <x v="1"/>
    <x v="0"/>
    <x v="1"/>
  </r>
  <r>
    <x v="6693"/>
    <n v="153.78999329999999"/>
    <n v="155.11999510000001"/>
    <n v="152.6900024"/>
    <n v="154.3999939"/>
    <n v="43171300"/>
    <n v="2.4299927000000139"/>
    <x v="0"/>
    <x v="1"/>
    <x v="1"/>
  </r>
  <r>
    <x v="6694"/>
    <n v="152.11999510000001"/>
    <n v="155.63000489999999"/>
    <n v="151.5599976"/>
    <n v="152.8999939"/>
    <n v="50322100"/>
    <n v="4.0700072999999861"/>
    <x v="0"/>
    <x v="0"/>
    <x v="0"/>
  </r>
  <r>
    <x v="6695"/>
    <n v="153.8399963"/>
    <n v="153.97000120000001"/>
    <n v="152.1000061"/>
    <n v="153.3000031"/>
    <n v="36305700"/>
    <n v="1.8699951000000112"/>
    <x v="1"/>
    <x v="0"/>
    <x v="1"/>
  </r>
  <r>
    <x v="6696"/>
    <n v="153.41999820000001"/>
    <n v="154.3500061"/>
    <n v="152.71000670000001"/>
    <n v="153.77000430000001"/>
    <n v="29514100"/>
    <n v="1.6399993999999936"/>
    <x v="0"/>
    <x v="0"/>
    <x v="0"/>
  </r>
  <r>
    <x v="6697"/>
    <n v="153.4100037"/>
    <n v="153.97999569999999"/>
    <n v="153.02999879999999"/>
    <n v="153.5599976"/>
    <n v="25067200"/>
    <n v="0.94999690000000214"/>
    <x v="0"/>
    <x v="1"/>
    <x v="1"/>
  </r>
  <r>
    <x v="6698"/>
    <n v="153.3399963"/>
    <n v="154.77999879999999"/>
    <n v="153.11999510000001"/>
    <n v="153.5599976"/>
    <n v="31434700"/>
    <n v="1.6600036999999759"/>
    <x v="0"/>
    <x v="0"/>
    <x v="0"/>
  </r>
  <r>
    <x v="6699"/>
    <n v="153.38000489999999"/>
    <n v="154.08000179999999"/>
    <n v="152.9499969"/>
    <n v="153.72000120000001"/>
    <n v="27057000"/>
    <n v="1.1300048999999888"/>
    <x v="0"/>
    <x v="1"/>
    <x v="1"/>
  </r>
  <r>
    <x v="6700"/>
    <n v="151.9400024"/>
    <n v="153.88999939999999"/>
    <n v="151.02999879999999"/>
    <n v="153.1000061"/>
    <n v="39823200"/>
    <n v="2.8600006000000064"/>
    <x v="0"/>
    <x v="1"/>
    <x v="1"/>
  </r>
  <r>
    <x v="6701"/>
    <n v="149.92999270000001"/>
    <n v="152.38000489999999"/>
    <n v="148.38999939999999"/>
    <n v="151.53999329999999"/>
    <n v="47339400"/>
    <n v="3.9900054999999952"/>
    <x v="0"/>
    <x v="1"/>
    <x v="1"/>
  </r>
  <r>
    <x v="6702"/>
    <n v="148.47000120000001"/>
    <n v="151.0500031"/>
    <n v="148.33000179999999"/>
    <n v="149.1999969"/>
    <n v="49425500"/>
    <n v="2.7200013000000069"/>
    <x v="0"/>
    <x v="1"/>
    <x v="1"/>
  </r>
  <r>
    <x v="6703"/>
    <n v="144.57000729999999"/>
    <n v="147.38000489999999"/>
    <n v="144.0500031"/>
    <n v="145.5899963"/>
    <n v="56039800"/>
    <n v="3.3300017999999909"/>
    <x v="0"/>
    <x v="0"/>
    <x v="0"/>
  </r>
  <r>
    <x v="6704"/>
    <n v="145.2400055"/>
    <n v="146.5899963"/>
    <n v="144.52999879999999"/>
    <n v="144.6900024"/>
    <n v="45153100"/>
    <n v="2.0599975000000086"/>
    <x v="1"/>
    <x v="1"/>
    <x v="2"/>
  </r>
  <r>
    <x v="6705"/>
    <n v="149.1000061"/>
    <n v="149.3999939"/>
    <n v="146.1499939"/>
    <n v="146.7400055"/>
    <n v="46757100"/>
    <n v="3.25"/>
    <x v="1"/>
    <x v="0"/>
    <x v="1"/>
  </r>
  <r>
    <x v="6706"/>
    <n v="151.36999510000001"/>
    <n v="151.71000670000001"/>
    <n v="148.21000670000001"/>
    <n v="148.33000179999999"/>
    <n v="43812600"/>
    <n v="3.5"/>
    <x v="1"/>
    <x v="1"/>
    <x v="2"/>
  </r>
  <r>
    <x v="6707"/>
    <n v="153.72999569999999"/>
    <n v="154.41999820000001"/>
    <n v="151.88000489999999"/>
    <n v="152.0599976"/>
    <n v="44421800"/>
    <n v="2.5399933000000203"/>
    <x v="1"/>
    <x v="1"/>
    <x v="2"/>
  </r>
  <r>
    <x v="6708"/>
    <n v="155.17999270000001"/>
    <n v="157.16999820000001"/>
    <n v="153.11999510000001"/>
    <n v="155.03999329999999"/>
    <n v="49072700"/>
    <n v="4.0500030999999979"/>
    <x v="1"/>
    <x v="0"/>
    <x v="1"/>
  </r>
  <r>
    <x v="6709"/>
    <n v="154.61999510000001"/>
    <n v="156.1999969"/>
    <n v="154.0099945"/>
    <n v="155.38999939999999"/>
    <n v="40484200"/>
    <n v="2.1900023999999974"/>
    <x v="0"/>
    <x v="1"/>
    <x v="1"/>
  </r>
  <r>
    <x v="6710"/>
    <n v="153.1600037"/>
    <n v="154.9900055"/>
    <n v="152.1499939"/>
    <n v="153.52999879999999"/>
    <n v="41384600"/>
    <n v="2.8400115999999969"/>
    <x v="0"/>
    <x v="0"/>
    <x v="0"/>
  </r>
  <r>
    <x v="6711"/>
    <n v="151.71000670000001"/>
    <n v="152.1499939"/>
    <n v="149.9100037"/>
    <n v="151.4900055"/>
    <n v="34953400"/>
    <n v="2.239990199999994"/>
    <x v="1"/>
    <x v="1"/>
    <x v="2"/>
  </r>
  <r>
    <x v="6712"/>
    <n v="153.5"/>
    <n v="153.77999879999999"/>
    <n v="151.82000729999999"/>
    <n v="152.77000430000001"/>
    <n v="37850200"/>
    <n v="1.959991500000001"/>
    <x v="1"/>
    <x v="1"/>
    <x v="2"/>
  </r>
  <r>
    <x v="6713"/>
    <n v="155.3399963"/>
    <n v="155.7599945"/>
    <n v="152.7400055"/>
    <n v="153.83000179999999"/>
    <n v="51651600"/>
    <n v="3.0199890000000096"/>
    <x v="1"/>
    <x v="0"/>
    <x v="1"/>
  </r>
  <r>
    <x v="6714"/>
    <n v="154.77999879999999"/>
    <n v="157.0500031"/>
    <n v="153.8999939"/>
    <n v="156.88999939999999"/>
    <n v="43687500"/>
    <n v="3.1500091999999995"/>
    <x v="0"/>
    <x v="0"/>
    <x v="0"/>
  </r>
  <r>
    <x v="6715"/>
    <n v="156.02000430000001"/>
    <n v="156.21000670000001"/>
    <n v="153.92999270000001"/>
    <n v="154.8500061"/>
    <n v="37986000"/>
    <n v="2.2800139999999942"/>
    <x v="1"/>
    <x v="1"/>
    <x v="2"/>
  </r>
  <r>
    <x v="6716"/>
    <n v="156.86999510000001"/>
    <n v="158.5099945"/>
    <n v="156.47999569999999"/>
    <n v="157.8000031"/>
    <n v="48547300"/>
    <n v="2.0299988000000155"/>
    <x v="0"/>
    <x v="0"/>
    <x v="0"/>
  </r>
  <r>
    <x v="6717"/>
    <n v="157.75"/>
    <n v="158.5099945"/>
    <n v="154.5500031"/>
    <n v="156.9499969"/>
    <n v="43638600"/>
    <n v="3.9599914000000069"/>
    <x v="1"/>
    <x v="1"/>
    <x v="2"/>
  </r>
  <r>
    <x v="6718"/>
    <n v="159.11999510000001"/>
    <n v="160.72000120000001"/>
    <n v="157.9100037"/>
    <n v="158.41999820000001"/>
    <n v="51047400"/>
    <n v="2.8099975000000086"/>
    <x v="1"/>
    <x v="0"/>
    <x v="1"/>
  </r>
  <r>
    <x v="6719"/>
    <n v="161.2599945"/>
    <n v="161.28999329999999"/>
    <n v="158.8999939"/>
    <n v="159.3399963"/>
    <n v="45270400"/>
    <n v="2.3899993999999936"/>
    <x v="1"/>
    <x v="0"/>
    <x v="1"/>
  </r>
  <r>
    <x v="6720"/>
    <n v="159"/>
    <n v="161.72999569999999"/>
    <n v="158.4900055"/>
    <n v="160.6999969"/>
    <n v="45207400"/>
    <n v="3.239990199999994"/>
    <x v="0"/>
    <x v="1"/>
    <x v="1"/>
  </r>
  <r>
    <x v="6721"/>
    <n v="155.1999969"/>
    <n v="159.0099945"/>
    <n v="154.8099976"/>
    <n v="157"/>
    <n v="50284400"/>
    <n v="4.1999969000000021"/>
    <x v="0"/>
    <x v="1"/>
    <x v="1"/>
  </r>
  <r>
    <x v="6722"/>
    <n v="159.27999879999999"/>
    <n v="159.7599945"/>
    <n v="155.61999510000001"/>
    <n v="155.86999510000001"/>
    <n v="76542400"/>
    <n v="4.1399993999999936"/>
    <x v="1"/>
    <x v="1"/>
    <x v="2"/>
  </r>
  <r>
    <x v="6723"/>
    <n v="171.8099976"/>
    <n v="172.5"/>
    <n v="167.33000179999999"/>
    <n v="169.1900024"/>
    <n v="117218300"/>
    <n v="5.1699982000000091"/>
    <x v="1"/>
    <x v="0"/>
    <x v="1"/>
  </r>
  <r>
    <x v="6724"/>
    <n v="170.3099976"/>
    <n v="170.5500031"/>
    <n v="167.6999969"/>
    <n v="170.1999969"/>
    <n v="55081300"/>
    <n v="2.8500061999999957"/>
    <x v="1"/>
    <x v="0"/>
    <x v="1"/>
  </r>
  <r>
    <x v="6725"/>
    <n v="169.1499939"/>
    <n v="170.71000670000001"/>
    <n v="167.6499939"/>
    <n v="169.38999939999999"/>
    <n v="42505500"/>
    <n v="3.0600128000000097"/>
    <x v="0"/>
    <x v="1"/>
    <x v="1"/>
  </r>
  <r>
    <x v="6726"/>
    <n v="170.52999879999999"/>
    <n v="170.88000489999999"/>
    <n v="168.9400024"/>
    <n v="169.47999569999999"/>
    <n v="47174100"/>
    <n v="1.9400024999999914"/>
    <x v="1"/>
    <x v="0"/>
    <x v="1"/>
  </r>
  <r>
    <x v="6727"/>
    <n v="169.8399963"/>
    <n v="171.42999270000001"/>
    <n v="168.88000489999999"/>
    <n v="169.6499939"/>
    <n v="42316500"/>
    <n v="2.5499878000000251"/>
    <x v="1"/>
    <x v="1"/>
    <x v="2"/>
  </r>
  <r>
    <x v="6728"/>
    <n v="174.4499969"/>
    <n v="175"/>
    <n v="170.58000179999999"/>
    <n v="170.8999939"/>
    <n v="56986000"/>
    <n v="4.4199982000000091"/>
    <x v="1"/>
    <x v="0"/>
    <x v="1"/>
  </r>
  <r>
    <x v="6729"/>
    <n v="172.3399963"/>
    <n v="175.38999939999999"/>
    <n v="171.53999329999999"/>
    <n v="174.8000031"/>
    <n v="51050400"/>
    <n v="3.8500061000000017"/>
    <x v="0"/>
    <x v="1"/>
    <x v="1"/>
  </r>
  <r>
    <x v="6730"/>
    <n v="168.63999939999999"/>
    <n v="170.9499969"/>
    <n v="165.75"/>
    <n v="167.72999569999999"/>
    <n v="56345100"/>
    <n v="5.1999969000000021"/>
    <x v="1"/>
    <x v="0"/>
    <x v="1"/>
  </r>
  <r>
    <x v="6731"/>
    <n v="170.97999569999999"/>
    <n v="171.21000670000001"/>
    <n v="168.27999879999999"/>
    <n v="169.21000670000001"/>
    <n v="42815500"/>
    <n v="2.930007900000021"/>
    <x v="1"/>
    <x v="1"/>
    <x v="2"/>
  </r>
  <r>
    <x v="6732"/>
    <n v="169.8000031"/>
    <n v="171.16999820000001"/>
    <n v="167.5899963"/>
    <n v="170.58000179999999"/>
    <n v="49855200"/>
    <n v="3.5800019000000134"/>
    <x v="0"/>
    <x v="0"/>
    <x v="0"/>
  </r>
  <r>
    <x v="6733"/>
    <n v="169.5099945"/>
    <n v="170.41999820000001"/>
    <n v="167.16999820000001"/>
    <n v="168.7400055"/>
    <n v="48107700"/>
    <n v="3.25"/>
    <x v="1"/>
    <x v="0"/>
    <x v="1"/>
  </r>
  <r>
    <x v="6734"/>
    <n v="167.08000179999999"/>
    <n v="168.71000670000001"/>
    <n v="165.7400055"/>
    <n v="167.83000179999999"/>
    <n v="41980300"/>
    <n v="2.9700012000000129"/>
    <x v="0"/>
    <x v="1"/>
    <x v="1"/>
  </r>
  <r>
    <x v="6735"/>
    <n v="168.5899963"/>
    <n v="170.22999569999999"/>
    <n v="167.13999939999999"/>
    <n v="168.9400024"/>
    <n v="44420100"/>
    <n v="3.0899962999999957"/>
    <x v="0"/>
    <x v="1"/>
    <x v="1"/>
  </r>
  <r>
    <x v="6736"/>
    <n v="174.58000179999999"/>
    <n v="174.8000031"/>
    <n v="171.77000430000001"/>
    <n v="173.1000061"/>
    <n v="55392400"/>
    <n v="3.0299987999999871"/>
    <x v="1"/>
    <x v="1"/>
    <x v="2"/>
  </r>
  <r>
    <x v="6737"/>
    <n v="174.9900055"/>
    <n v="175.75"/>
    <n v="173.6999969"/>
    <n v="174.27999879999999"/>
    <n v="59715200"/>
    <n v="2.0500030999999979"/>
    <x v="1"/>
    <x v="0"/>
    <x v="1"/>
  </r>
  <r>
    <x v="6738"/>
    <n v="174.72999569999999"/>
    <n v="176.36999510000001"/>
    <n v="174.2599945"/>
    <n v="175.6999969"/>
    <n v="44368600"/>
    <n v="2.1100006000000064"/>
    <x v="0"/>
    <x v="0"/>
    <x v="0"/>
  </r>
  <r>
    <x v="6739"/>
    <n v="173.53999329999999"/>
    <n v="174.61999510000001"/>
    <n v="172.86000060000001"/>
    <n v="174.08000179999999"/>
    <n v="31141700"/>
    <n v="1.7599945000000048"/>
    <x v="0"/>
    <x v="0"/>
    <x v="0"/>
  </r>
  <r>
    <x v="6740"/>
    <n v="173.1600037"/>
    <n v="174.0500031"/>
    <n v="172.27000430000001"/>
    <n v="172.4400024"/>
    <n v="28180500"/>
    <n v="1.7799987999999871"/>
    <x v="1"/>
    <x v="1"/>
    <x v="2"/>
  </r>
  <r>
    <x v="6741"/>
    <n v="176.7599945"/>
    <n v="177.22000120000001"/>
    <n v="172.8500061"/>
    <n v="173.0099945"/>
    <n v="53805400"/>
    <n v="4.3699951000000112"/>
    <x v="1"/>
    <x v="0"/>
    <x v="1"/>
  </r>
  <r>
    <x v="6742"/>
    <n v="178.22000120000001"/>
    <n v="178.72999569999999"/>
    <n v="176.07000729999999"/>
    <n v="176.75"/>
    <n v="31981200"/>
    <n v="2.6599884000000031"/>
    <x v="1"/>
    <x v="1"/>
    <x v="2"/>
  </r>
  <r>
    <x v="6743"/>
    <n v="177.58000179999999"/>
    <n v="180.13999939999999"/>
    <n v="177.4900055"/>
    <n v="177.52999879999999"/>
    <n v="37381500"/>
    <n v="2.6499938999999983"/>
    <x v="1"/>
    <x v="0"/>
    <x v="1"/>
  </r>
  <r>
    <x v="6744"/>
    <n v="174.11999510000001"/>
    <n v="176.92999270000001"/>
    <n v="173.3000031"/>
    <n v="176.92999270000001"/>
    <n v="37228300"/>
    <n v="3.629989600000016"/>
    <x v="0"/>
    <x v="0"/>
    <x v="0"/>
  </r>
  <r>
    <x v="6745"/>
    <n v="173.5099945"/>
    <n v="176.46000670000001"/>
    <n v="173.2599945"/>
    <n v="175.53999329999999"/>
    <n v="32090900"/>
    <n v="3.2000122000000033"/>
    <x v="0"/>
    <x v="1"/>
    <x v="1"/>
  </r>
  <r>
    <x v="6746"/>
    <n v="176.82000729999999"/>
    <n v="177.9900055"/>
    <n v="173.72000120000001"/>
    <n v="174.83000179999999"/>
    <n v="34063300"/>
    <n v="4.2700042999999823"/>
    <x v="1"/>
    <x v="1"/>
    <x v="2"/>
  </r>
  <r>
    <x v="6747"/>
    <n v="175.3500061"/>
    <n v="178.78999329999999"/>
    <n v="174.33000179999999"/>
    <n v="176.4400024"/>
    <n v="37893200"/>
    <n v="4.459991500000001"/>
    <x v="0"/>
    <x v="0"/>
    <x v="0"/>
  </r>
  <r>
    <x v="6748"/>
    <n v="171.96000670000001"/>
    <n v="174.47000120000001"/>
    <n v="171.47000120000001"/>
    <n v="174.3099976"/>
    <n v="28484800"/>
    <n v="3"/>
    <x v="0"/>
    <x v="1"/>
    <x v="1"/>
  </r>
  <r>
    <x v="6749"/>
    <n v="175.38999939999999"/>
    <n v="176.7599945"/>
    <n v="171.97999569999999"/>
    <n v="173.5"/>
    <n v="36610600"/>
    <n v="4.7799988000000155"/>
    <x v="1"/>
    <x v="0"/>
    <x v="1"/>
  </r>
  <r>
    <x v="6750"/>
    <n v="176.5599976"/>
    <n v="177.61999510000001"/>
    <n v="175.5500031"/>
    <n v="175.8999939"/>
    <n v="30772600"/>
    <n v="2.0699920000000134"/>
    <x v="1"/>
    <x v="1"/>
    <x v="2"/>
  </r>
  <r>
    <x v="6751"/>
    <n v="178.75"/>
    <n v="179.52999879999999"/>
    <n v="176.47000120000001"/>
    <n v="177.6900024"/>
    <n v="43705800"/>
    <n v="3.0599975999999742"/>
    <x v="1"/>
    <x v="1"/>
    <x v="2"/>
  </r>
  <r>
    <x v="6752"/>
    <n v="174.41999820000001"/>
    <n v="177.92999270000001"/>
    <n v="173.8999939"/>
    <n v="176.63999939999999"/>
    <n v="72147400"/>
    <n v="4.0299988000000155"/>
    <x v="0"/>
    <x v="0"/>
    <x v="0"/>
  </r>
  <r>
    <x v="6753"/>
    <n v="174.47999569999999"/>
    <n v="176.6900024"/>
    <n v="174.27999879999999"/>
    <n v="175.8000031"/>
    <n v="31250700"/>
    <n v="2.4100036000000102"/>
    <x v="0"/>
    <x v="0"/>
    <x v="0"/>
  </r>
  <r>
    <x v="6754"/>
    <n v="175.8999939"/>
    <n v="176.0899963"/>
    <n v="173.52000430000001"/>
    <n v="174.22000120000001"/>
    <n v="26880900"/>
    <n v="2.569991999999985"/>
    <x v="1"/>
    <x v="1"/>
    <x v="2"/>
  </r>
  <r>
    <x v="6755"/>
    <n v="178.1499939"/>
    <n v="178.52999879999999"/>
    <n v="174.63999939999999"/>
    <n v="176.13999939999999"/>
    <n v="29947200"/>
    <n v="3.8899993999999936"/>
    <x v="1"/>
    <x v="1"/>
    <x v="2"/>
  </r>
  <r>
    <x v="6756"/>
    <n v="178.1499939"/>
    <n v="181.41999820000001"/>
    <n v="178.1499939"/>
    <n v="179.9900055"/>
    <n v="32824300"/>
    <n v="3.2700043000000107"/>
    <x v="0"/>
    <x v="0"/>
    <x v="0"/>
  </r>
  <r>
    <x v="6757"/>
    <n v="178.86999510000001"/>
    <n v="179.2599945"/>
    <n v="176.75"/>
    <n v="177.75"/>
    <n v="27995400"/>
    <n v="2.5099945000000048"/>
    <x v="1"/>
    <x v="1"/>
    <x v="2"/>
  </r>
  <r>
    <x v="6758"/>
    <n v="179.71000670000001"/>
    <n v="180.9900055"/>
    <n v="177.2400055"/>
    <n v="178.0099945"/>
    <n v="29815500"/>
    <n v="3.75"/>
    <x v="1"/>
    <x v="0"/>
    <x v="1"/>
  </r>
  <r>
    <x v="6759"/>
    <n v="178.3000031"/>
    <n v="180.4499969"/>
    <n v="177.9499969"/>
    <n v="180.1499939"/>
    <n v="29659000"/>
    <n v="2.5"/>
    <x v="0"/>
    <x v="1"/>
    <x v="1"/>
  </r>
  <r>
    <x v="6760"/>
    <n v="179.83000179999999"/>
    <n v="180"/>
    <n v="177.3099976"/>
    <n v="179.88000489999999"/>
    <n v="33272600"/>
    <n v="2.6900023999999974"/>
    <x v="0"/>
    <x v="1"/>
    <x v="1"/>
  </r>
  <r>
    <x v="6761"/>
    <n v="180.38000489999999"/>
    <n v="181.6999969"/>
    <n v="179.2599945"/>
    <n v="180.16999820000001"/>
    <n v="38051600"/>
    <n v="2.4400023999999974"/>
    <x v="1"/>
    <x v="0"/>
    <x v="1"/>
  </r>
  <r>
    <x v="6762"/>
    <n v="180.97000120000001"/>
    <n v="183"/>
    <n v="179.9499969"/>
    <n v="180.78999329999999"/>
    <n v="29174500"/>
    <n v="3.0500030999999979"/>
    <x v="1"/>
    <x v="1"/>
    <x v="2"/>
  </r>
  <r>
    <x v="6763"/>
    <n v="180.6900024"/>
    <n v="180.78999329999999"/>
    <n v="178.38000489999999"/>
    <n v="179.07000729999999"/>
    <n v="32611500"/>
    <n v="2.4099884000000031"/>
    <x v="1"/>
    <x v="0"/>
    <x v="1"/>
  </r>
  <r>
    <x v="6764"/>
    <n v="182.4100037"/>
    <n v="182.86999510000001"/>
    <n v="179.8000031"/>
    <n v="179.8999939"/>
    <n v="31046600"/>
    <n v="3.0699920000000134"/>
    <x v="1"/>
    <x v="1"/>
    <x v="2"/>
  </r>
  <r>
    <x v="6765"/>
    <n v="180"/>
    <n v="185.1000061"/>
    <n v="180"/>
    <n v="184"/>
    <n v="41624300"/>
    <n v="5.1000061000000017"/>
    <x v="0"/>
    <x v="1"/>
    <x v="1"/>
  </r>
  <r>
    <x v="6766"/>
    <n v="185.07000729999999"/>
    <n v="186.27000430000001"/>
    <n v="181.97000120000001"/>
    <n v="182.38000489999999"/>
    <n v="42374000"/>
    <n v="4.3000030999999979"/>
    <x v="1"/>
    <x v="0"/>
    <x v="1"/>
  </r>
  <r>
    <x v="6767"/>
    <n v="185.1900024"/>
    <n v="187.28999329999999"/>
    <n v="184.8099976"/>
    <n v="186.8999939"/>
    <n v="39221300"/>
    <n v="2.4799956999999893"/>
    <x v="0"/>
    <x v="0"/>
    <x v="0"/>
  </r>
  <r>
    <x v="6768"/>
    <n v="185.66999820000001"/>
    <n v="187.3399963"/>
    <n v="184.1999969"/>
    <n v="187.2400055"/>
    <n v="36520100"/>
    <n v="3.1399993999999936"/>
    <x v="0"/>
    <x v="0"/>
    <x v="0"/>
  </r>
  <r>
    <x v="6769"/>
    <n v="185.9499969"/>
    <n v="186.27000430000001"/>
    <n v="182.66999820000001"/>
    <n v="182.77000430000001"/>
    <n v="35879200"/>
    <n v="3.6000061000000017"/>
    <x v="1"/>
    <x v="1"/>
    <x v="2"/>
  </r>
  <r>
    <x v="6770"/>
    <n v="189.0500031"/>
    <n v="189.77000430000001"/>
    <n v="185.5099945"/>
    <n v="186.7400055"/>
    <n v="40020700"/>
    <n v="4.260009800000006"/>
    <x v="1"/>
    <x v="0"/>
    <x v="1"/>
  </r>
  <r>
    <x v="6771"/>
    <n v="186.13000489999999"/>
    <n v="188.38000489999999"/>
    <n v="185.08000179999999"/>
    <n v="187.72000120000001"/>
    <n v="38608800"/>
    <n v="3.3000030999999979"/>
    <x v="0"/>
    <x v="1"/>
    <x v="1"/>
  </r>
  <r>
    <x v="6772"/>
    <n v="183.61999510000001"/>
    <n v="188.6900024"/>
    <n v="183"/>
    <n v="187.42999270000001"/>
    <n v="48052400"/>
    <n v="5.6900023999999974"/>
    <x v="0"/>
    <x v="0"/>
    <x v="0"/>
  </r>
  <r>
    <x v="6773"/>
    <n v="183.32000729999999"/>
    <n v="184.83000179999999"/>
    <n v="182.2599945"/>
    <n v="183.27000430000001"/>
    <n v="32891300"/>
    <n v="2.5700072999999861"/>
    <x v="1"/>
    <x v="0"/>
    <x v="1"/>
  </r>
  <r>
    <x v="6774"/>
    <n v="181.27999879999999"/>
    <n v="184.57000729999999"/>
    <n v="179.82000729999999"/>
    <n v="184.3099976"/>
    <n v="31359700"/>
    <n v="4.75"/>
    <x v="0"/>
    <x v="0"/>
    <x v="0"/>
  </r>
  <r>
    <x v="6775"/>
    <n v="179.22000120000001"/>
    <n v="182.38999939999999"/>
    <n v="178.6499939"/>
    <n v="181.47000120000001"/>
    <n v="30723800"/>
    <n v="3.7400054999999952"/>
    <x v="0"/>
    <x v="1"/>
    <x v="1"/>
  </r>
  <r>
    <x v="6776"/>
    <n v="174.63000489999999"/>
    <n v="179"/>
    <n v="173.4400024"/>
    <n v="178.7400055"/>
    <n v="56000700"/>
    <n v="5.5599976000000026"/>
    <x v="0"/>
    <x v="0"/>
    <x v="0"/>
  </r>
  <r>
    <x v="6777"/>
    <n v="177.22999569999999"/>
    <n v="178.86999510000001"/>
    <n v="174.5599976"/>
    <n v="176.9400024"/>
    <n v="37924900"/>
    <n v="4.3099975000000086"/>
    <x v="1"/>
    <x v="0"/>
    <x v="1"/>
  </r>
  <r>
    <x v="6778"/>
    <n v="179.53999329999999"/>
    <n v="179.92999270000001"/>
    <n v="175.97999569999999"/>
    <n v="178.08000179999999"/>
    <n v="37046500"/>
    <n v="3.9499970000000246"/>
    <x v="1"/>
    <x v="0"/>
    <x v="1"/>
  </r>
  <r>
    <x v="6779"/>
    <n v="176.5899963"/>
    <n v="180.32000729999999"/>
    <n v="176.17999270000001"/>
    <n v="179.9400024"/>
    <n v="34185100"/>
    <n v="4.1400145999999722"/>
    <x v="0"/>
    <x v="1"/>
    <x v="1"/>
  </r>
  <r>
    <x v="6780"/>
    <n v="173.66999820000001"/>
    <n v="173.91999820000001"/>
    <n v="166.32000729999999"/>
    <n v="169.67999270000001"/>
    <n v="49249400"/>
    <n v="7.599990900000023"/>
    <x v="1"/>
    <x v="0"/>
    <x v="1"/>
  </r>
  <r>
    <x v="6781"/>
    <n v="179.61999510000001"/>
    <n v="180.82000729999999"/>
    <n v="176.13000489999999"/>
    <n v="177.8000031"/>
    <n v="43919800"/>
    <n v="4.6900023999999974"/>
    <x v="1"/>
    <x v="1"/>
    <x v="2"/>
  </r>
  <r>
    <x v="6782"/>
    <n v="180.96000670000001"/>
    <n v="183.52999879999999"/>
    <n v="179.38999939999999"/>
    <n v="182.75"/>
    <n v="54063900"/>
    <n v="4.1399993999999936"/>
    <x v="0"/>
    <x v="1"/>
    <x v="1"/>
  </r>
  <r>
    <x v="6783"/>
    <n v="175"/>
    <n v="182.9900055"/>
    <n v="174.8000031"/>
    <n v="181.0899963"/>
    <n v="94639800"/>
    <n v="8.1900023999999974"/>
    <x v="0"/>
    <x v="1"/>
    <x v="1"/>
  </r>
  <r>
    <x v="6784"/>
    <n v="179"/>
    <n v="185.1499939"/>
    <n v="176.5599976"/>
    <n v="181.63999939999999"/>
    <n v="94645100"/>
    <n v="8.5899962999999957"/>
    <x v="0"/>
    <x v="0"/>
    <x v="0"/>
  </r>
  <r>
    <x v="6785"/>
    <n v="184.72000120000001"/>
    <n v="185.1000061"/>
    <n v="179.9100037"/>
    <n v="180.8500061"/>
    <n v="54303500"/>
    <n v="5.1900023999999974"/>
    <x v="1"/>
    <x v="0"/>
    <x v="1"/>
  </r>
  <r>
    <x v="6786"/>
    <n v="186.21000670000001"/>
    <n v="187.86999510000001"/>
    <n v="185.41999820000001"/>
    <n v="186.9900055"/>
    <n v="39172000"/>
    <n v="2.4499969000000021"/>
    <x v="0"/>
    <x v="0"/>
    <x v="0"/>
  </r>
  <r>
    <x v="6787"/>
    <n v="188.6999969"/>
    <n v="188.75"/>
    <n v="184.8000031"/>
    <n v="186.27999879999999"/>
    <n v="34725300"/>
    <n v="3.9499969000000021"/>
    <x v="1"/>
    <x v="0"/>
    <x v="1"/>
  </r>
  <r>
    <x v="6788"/>
    <n v="188.7599945"/>
    <n v="189.9400024"/>
    <n v="187.3099976"/>
    <n v="188.91999820000001"/>
    <n v="34048900"/>
    <n v="2.6300047999999947"/>
    <x v="0"/>
    <x v="0"/>
    <x v="0"/>
  </r>
  <r>
    <x v="6789"/>
    <n v="188"/>
    <n v="188.42999270000001"/>
    <n v="186.38999939999999"/>
    <n v="187.4400024"/>
    <n v="26136400"/>
    <n v="2.0399933000000203"/>
    <x v="1"/>
    <x v="1"/>
    <x v="2"/>
  </r>
  <r>
    <x v="6790"/>
    <n v="189.5"/>
    <n v="191.6999969"/>
    <n v="187.4400024"/>
    <n v="188.88000489999999"/>
    <n v="43368400"/>
    <n v="4.2599945000000048"/>
    <x v="1"/>
    <x v="0"/>
    <x v="1"/>
  </r>
  <r>
    <x v="6791"/>
    <n v="187.47999569999999"/>
    <n v="189.88999939999999"/>
    <n v="186.92999270000001"/>
    <n v="189.1600037"/>
    <n v="34141800"/>
    <n v="2.9600066999999797"/>
    <x v="0"/>
    <x v="0"/>
    <x v="0"/>
  </r>
  <r>
    <x v="6792"/>
    <n v="186.57000729999999"/>
    <n v="188.3099976"/>
    <n v="185.36000060000001"/>
    <n v="188"/>
    <n v="24898600"/>
    <n v="2.9499969999999962"/>
    <x v="0"/>
    <x v="1"/>
    <x v="1"/>
  </r>
  <r>
    <x v="6793"/>
    <n v="187.07000729999999"/>
    <n v="187.72000120000001"/>
    <n v="183.4499969"/>
    <n v="183.82000729999999"/>
    <n v="38698200"/>
    <n v="4.2700043000000107"/>
    <x v="1"/>
    <x v="1"/>
    <x v="2"/>
  </r>
  <r>
    <x v="6794"/>
    <n v="185.9900055"/>
    <n v="186.72000120000001"/>
    <n v="182.72999569999999"/>
    <n v="185.97000120000001"/>
    <n v="75459900"/>
    <n v="3.9900055000000236"/>
    <x v="1"/>
    <x v="0"/>
    <x v="1"/>
  </r>
  <r>
    <x v="6795"/>
    <n v="183.63000489999999"/>
    <n v="187.3099976"/>
    <n v="183.46000670000001"/>
    <n v="185.6000061"/>
    <n v="38834500"/>
    <n v="3.8499908999999946"/>
    <x v="0"/>
    <x v="0"/>
    <x v="0"/>
  </r>
  <r>
    <x v="6796"/>
    <n v="184.6999969"/>
    <n v="185.3000031"/>
    <n v="183.3500061"/>
    <n v="183.7599945"/>
    <n v="33175700"/>
    <n v="1.9499969999999962"/>
    <x v="1"/>
    <x v="0"/>
    <x v="1"/>
  </r>
  <r>
    <x v="6797"/>
    <n v="183.53999329999999"/>
    <n v="186.66999820000001"/>
    <n v="183.27999879999999"/>
    <n v="184.3399963"/>
    <n v="30511800"/>
    <n v="3.389999400000022"/>
    <x v="0"/>
    <x v="1"/>
    <x v="1"/>
  </r>
  <r>
    <x v="6798"/>
    <n v="183.1499939"/>
    <n v="183.2599945"/>
    <n v="180.75"/>
    <n v="182.3000031"/>
    <n v="50839100"/>
    <n v="2.5099945000000048"/>
    <x v="1"/>
    <x v="0"/>
    <x v="1"/>
  </r>
  <r>
    <x v="6799"/>
    <n v="183.13000489999999"/>
    <n v="185.22000120000001"/>
    <n v="181.97000120000001"/>
    <n v="183.88000489999999"/>
    <n v="28148800"/>
    <n v="3.25"/>
    <x v="0"/>
    <x v="1"/>
    <x v="1"/>
  </r>
  <r>
    <x v="6800"/>
    <n v="181.0500031"/>
    <n v="184.7599945"/>
    <n v="180.08000179999999"/>
    <n v="183.6600037"/>
    <n v="33670200"/>
    <n v="4.6799927000000139"/>
    <x v="0"/>
    <x v="0"/>
    <x v="0"/>
  </r>
  <r>
    <x v="6801"/>
    <n v="180.75"/>
    <n v="182.4400024"/>
    <n v="180.3000031"/>
    <n v="181.6499939"/>
    <n v="27471600"/>
    <n v="2.1399992999999995"/>
    <x v="0"/>
    <x v="1"/>
    <x v="1"/>
  </r>
  <r>
    <x v="6802"/>
    <n v="182.1499939"/>
    <n v="182.2400055"/>
    <n v="179.4900055"/>
    <n v="179.92999270000001"/>
    <n v="29927000"/>
    <n v="2.75"/>
    <x v="1"/>
    <x v="1"/>
    <x v="2"/>
  </r>
  <r>
    <x v="6803"/>
    <n v="182.02000430000001"/>
    <n v="184.08000179999999"/>
    <n v="181.5500031"/>
    <n v="181.6999969"/>
    <n v="32009300"/>
    <n v="2.5299986999999931"/>
    <x v="1"/>
    <x v="0"/>
    <x v="1"/>
  </r>
  <r>
    <x v="6804"/>
    <n v="179.32000729999999"/>
    <n v="181.3399963"/>
    <n v="178.36000060000001"/>
    <n v="181.3099976"/>
    <n v="29184700"/>
    <n v="2.9799956999999893"/>
    <x v="0"/>
    <x v="1"/>
    <x v="1"/>
  </r>
  <r>
    <x v="6805"/>
    <n v="176.4400024"/>
    <n v="179.21000670000001"/>
    <n v="173.86999510000001"/>
    <n v="178.3000031"/>
    <n v="58903900"/>
    <n v="5.3400115999999969"/>
    <x v="0"/>
    <x v="0"/>
    <x v="0"/>
  </r>
  <r>
    <x v="6806"/>
    <n v="178.3399963"/>
    <n v="178.6999969"/>
    <n v="175.91999820000001"/>
    <n v="177.6999969"/>
    <n v="30786600"/>
    <n v="2.7799986999999931"/>
    <x v="1"/>
    <x v="0"/>
    <x v="1"/>
  </r>
  <r>
    <x v="6807"/>
    <n v="179.3399963"/>
    <n v="179.82000729999999"/>
    <n v="176.4400024"/>
    <n v="177.63999939999999"/>
    <n v="27198400"/>
    <n v="3.3800048999999888"/>
    <x v="1"/>
    <x v="1"/>
    <x v="2"/>
  </r>
  <r>
    <x v="6808"/>
    <n v="181.27999879999999"/>
    <n v="181.5"/>
    <n v="178.75"/>
    <n v="180.1000061"/>
    <n v="32116400"/>
    <n v="2.75"/>
    <x v="1"/>
    <x v="0"/>
    <x v="1"/>
  </r>
  <r>
    <x v="6809"/>
    <n v="185"/>
    <n v="185"/>
    <n v="181.4900055"/>
    <n v="181.75"/>
    <n v="31371200"/>
    <n v="3.5099945000000048"/>
    <x v="1"/>
    <x v="0"/>
    <x v="1"/>
  </r>
  <r>
    <x v="6810"/>
    <n v="184.3000031"/>
    <n v="186.28999329999999"/>
    <n v="183.36000060000001"/>
    <n v="184.8999939"/>
    <n v="28021500"/>
    <n v="2.9299926999999855"/>
    <x v="0"/>
    <x v="1"/>
    <x v="1"/>
  </r>
  <r>
    <x v="6811"/>
    <n v="187.0599976"/>
    <n v="187.22999569999999"/>
    <n v="183.78999329999999"/>
    <n v="184.07000729999999"/>
    <n v="34445600"/>
    <n v="3.4400023999999974"/>
    <x v="1"/>
    <x v="0"/>
    <x v="1"/>
  </r>
  <r>
    <x v="6812"/>
    <n v="187.22999569999999"/>
    <n v="187.77000430000001"/>
    <n v="184.53999329999999"/>
    <n v="187.0599976"/>
    <n v="27265100"/>
    <n v="3.2300110000000188"/>
    <x v="1"/>
    <x v="1"/>
    <x v="2"/>
  </r>
  <r>
    <x v="6813"/>
    <n v="186.88999939999999"/>
    <n v="188.3500061"/>
    <n v="185.42999270000001"/>
    <n v="188.02000430000001"/>
    <n v="33984200"/>
    <n v="2.9200133999999878"/>
    <x v="0"/>
    <x v="1"/>
    <x v="1"/>
  </r>
  <r>
    <x v="6814"/>
    <n v="183.83000179999999"/>
    <n v="187.66999820000001"/>
    <n v="182.66999820000001"/>
    <n v="186.0899963"/>
    <n v="39721500"/>
    <n v="5"/>
    <x v="0"/>
    <x v="0"/>
    <x v="0"/>
  </r>
  <r>
    <x v="6815"/>
    <n v="183.6600037"/>
    <n v="183.72000120000001"/>
    <n v="182.22999569999999"/>
    <n v="183.08000179999999"/>
    <n v="25456400"/>
    <n v="1.4900055000000236"/>
    <x v="1"/>
    <x v="1"/>
    <x v="2"/>
  </r>
  <r>
    <x v="6816"/>
    <n v="184.0599976"/>
    <n v="185"/>
    <n v="181.22000120000001"/>
    <n v="182.52000430000001"/>
    <n v="35601900"/>
    <n v="3.7799987999999871"/>
    <x v="1"/>
    <x v="1"/>
    <x v="2"/>
  </r>
  <r>
    <x v="6817"/>
    <n v="182.8099976"/>
    <n v="184.28999329999999"/>
    <n v="181.42999270000001"/>
    <n v="183.7400055"/>
    <n v="36659200"/>
    <n v="2.860000599999978"/>
    <x v="0"/>
    <x v="1"/>
    <x v="1"/>
  </r>
  <r>
    <x v="6818"/>
    <n v="186.1000061"/>
    <n v="186.5099945"/>
    <n v="182.72000120000001"/>
    <n v="182.9100037"/>
    <n v="44726800"/>
    <n v="3.7899932999999919"/>
    <x v="1"/>
    <x v="1"/>
    <x v="2"/>
  </r>
  <r>
    <x v="6819"/>
    <n v="189.08000179999999"/>
    <n v="189.27999879999999"/>
    <n v="185.86000060000001"/>
    <n v="187.8000031"/>
    <n v="70792500"/>
    <n v="3.4199981999999807"/>
    <x v="1"/>
    <x v="0"/>
    <x v="1"/>
  </r>
  <r>
    <x v="6820"/>
    <n v="185.57000729999999"/>
    <n v="191"/>
    <n v="185.33000179999999"/>
    <n v="189.33000179999999"/>
    <n v="50610400"/>
    <n v="5.6699982000000091"/>
    <x v="0"/>
    <x v="0"/>
    <x v="0"/>
  </r>
  <r>
    <x v="6821"/>
    <n v="186.3399963"/>
    <n v="188.8399963"/>
    <n v="185.41999820000001"/>
    <n v="186.8099976"/>
    <n v="45366400"/>
    <n v="3.4199980999999866"/>
    <x v="0"/>
    <x v="1"/>
    <x v="1"/>
  </r>
  <r>
    <x v="6822"/>
    <n v="193.61000060000001"/>
    <n v="194.8000031"/>
    <n v="186.2599945"/>
    <n v="186.91999820000001"/>
    <n v="65103900"/>
    <n v="8.5400085999999931"/>
    <x v="1"/>
    <x v="1"/>
    <x v="2"/>
  </r>
  <r>
    <x v="6823"/>
    <n v="197.8500061"/>
    <n v="199.8399963"/>
    <n v="194.1999969"/>
    <n v="195.0099945"/>
    <n v="74397500"/>
    <n v="5.6399993999999936"/>
    <x v="1"/>
    <x v="1"/>
    <x v="2"/>
  </r>
  <r>
    <x v="6824"/>
    <n v="193.25"/>
    <n v="198.8500061"/>
    <n v="192.5"/>
    <n v="197.72999569999999"/>
    <n v="76930200"/>
    <n v="6.3500061000000017"/>
    <x v="0"/>
    <x v="0"/>
    <x v="0"/>
  </r>
  <r>
    <x v="6825"/>
    <n v="197.1999969"/>
    <n v="198.3000031"/>
    <n v="192.82000729999999"/>
    <n v="193.4900055"/>
    <n v="41192000"/>
    <n v="5.4799958000000117"/>
    <x v="1"/>
    <x v="1"/>
    <x v="2"/>
  </r>
  <r>
    <x v="6826"/>
    <n v="200"/>
    <n v="200.42999270000001"/>
    <n v="195.92999270000001"/>
    <n v="197.27999879999999"/>
    <n v="45600000"/>
    <n v="4.5"/>
    <x v="1"/>
    <x v="0"/>
    <x v="1"/>
  </r>
  <r>
    <x v="6827"/>
    <n v="197.5899963"/>
    <n v="200.02999879999999"/>
    <n v="196.7599945"/>
    <n v="199.9400024"/>
    <n v="31597900"/>
    <n v="3.2700042999999823"/>
    <x v="0"/>
    <x v="1"/>
    <x v="1"/>
  </r>
  <r>
    <x v="6828"/>
    <n v="200"/>
    <n v="200.5500031"/>
    <n v="198.16999820000001"/>
    <n v="198.6499939"/>
    <n v="39858900"/>
    <n v="2.3800048999999888"/>
    <x v="1"/>
    <x v="0"/>
    <x v="1"/>
  </r>
  <r>
    <x v="6829"/>
    <n v="199.28999329999999"/>
    <n v="201.1999969"/>
    <n v="197.96000670000001"/>
    <n v="200.03999329999999"/>
    <n v="34767300"/>
    <n v="3.239990199999994"/>
    <x v="0"/>
    <x v="0"/>
    <x v="0"/>
  </r>
  <r>
    <x v="6830"/>
    <n v="199.3399963"/>
    <n v="200.57000729999999"/>
    <n v="199.0500031"/>
    <n v="199.3999939"/>
    <n v="32700100"/>
    <n v="1.5200041999999883"/>
    <x v="0"/>
    <x v="1"/>
    <x v="1"/>
  </r>
  <r>
    <x v="6831"/>
    <n v="199.78999329999999"/>
    <n v="200.11000060000001"/>
    <n v="197.6900024"/>
    <n v="200"/>
    <n v="32883800"/>
    <n v="2.4199982000000091"/>
    <x v="0"/>
    <x v="1"/>
    <x v="1"/>
  </r>
  <r>
    <x v="6832"/>
    <n v="195.0500031"/>
    <n v="200.27000430000001"/>
    <n v="192.86000060000001"/>
    <n v="200.0899963"/>
    <n v="44565000"/>
    <n v="7.4100037000000043"/>
    <x v="0"/>
    <x v="0"/>
    <x v="0"/>
  </r>
  <r>
    <x v="6833"/>
    <n v="194.4900055"/>
    <n v="196.47000120000001"/>
    <n v="193.83000179999999"/>
    <n v="194.8000031"/>
    <n v="30598500"/>
    <n v="2.639999400000022"/>
    <x v="0"/>
    <x v="1"/>
    <x v="1"/>
  </r>
  <r>
    <x v="6834"/>
    <n v="192.72000120000001"/>
    <n v="196.1900024"/>
    <n v="190.83000179999999"/>
    <n v="194.5599976"/>
    <n v="40683200"/>
    <n v="5.3600006000000064"/>
    <x v="0"/>
    <x v="0"/>
    <x v="0"/>
  </r>
  <r>
    <x v="6835"/>
    <n v="193.02000430000001"/>
    <n v="196.61999510000001"/>
    <n v="192.2400055"/>
    <n v="195.5899963"/>
    <n v="33994700"/>
    <n v="4.379989600000016"/>
    <x v="0"/>
    <x v="1"/>
    <x v="1"/>
  </r>
  <r>
    <x v="6836"/>
    <n v="187.92999270000001"/>
    <n v="191.58000179999999"/>
    <n v="185.9900055"/>
    <n v="191.3500061"/>
    <n v="48076100"/>
    <n v="5.5899962999999957"/>
    <x v="0"/>
    <x v="1"/>
    <x v="1"/>
  </r>
  <r>
    <x v="6837"/>
    <n v="183.75"/>
    <n v="189.67999270000001"/>
    <n v="181.4499969"/>
    <n v="189.5899963"/>
    <n v="51043600"/>
    <n v="8.2299958000000117"/>
    <x v="0"/>
    <x v="0"/>
    <x v="0"/>
  </r>
  <r>
    <x v="6838"/>
    <n v="183.13000489999999"/>
    <n v="184.92999270000001"/>
    <n v="180.11000060000001"/>
    <n v="181.13999939999999"/>
    <n v="43081800"/>
    <n v="4.8199921000000074"/>
    <x v="1"/>
    <x v="0"/>
    <x v="1"/>
  </r>
  <r>
    <x v="6839"/>
    <n v="182.5500031"/>
    <n v="185.0599976"/>
    <n v="182.47999569999999"/>
    <n v="185"/>
    <n v="39931900"/>
    <n v="2.5800019000000134"/>
    <x v="0"/>
    <x v="1"/>
    <x v="1"/>
  </r>
  <r>
    <x v="6840"/>
    <n v="186.4100037"/>
    <n v="189.38999939999999"/>
    <n v="183.5599976"/>
    <n v="184.1000061"/>
    <n v="47537700"/>
    <n v="5.8300017999999909"/>
    <x v="1"/>
    <x v="0"/>
    <x v="1"/>
  </r>
  <r>
    <x v="6841"/>
    <n v="180.83000179999999"/>
    <n v="185.4499969"/>
    <n v="180.4100037"/>
    <n v="183.1999969"/>
    <n v="41532400"/>
    <n v="5.0399931999999978"/>
    <x v="0"/>
    <x v="1"/>
    <x v="1"/>
  </r>
  <r>
    <x v="6842"/>
    <n v="179.8500061"/>
    <n v="183.8999939"/>
    <n v="176.8000031"/>
    <n v="182.9100037"/>
    <n v="44464200"/>
    <n v="7.0999908000000005"/>
    <x v="0"/>
    <x v="0"/>
    <x v="0"/>
  </r>
  <r>
    <x v="6843"/>
    <n v="182.5"/>
    <n v="183.1900024"/>
    <n v="180.2400055"/>
    <n v="180.38999939999999"/>
    <n v="29506000"/>
    <n v="2.9499969000000021"/>
    <x v="1"/>
    <x v="1"/>
    <x v="2"/>
  </r>
  <r>
    <x v="6844"/>
    <n v="183.1999969"/>
    <n v="184.75"/>
    <n v="182.38000489999999"/>
    <n v="183.8399963"/>
    <n v="33270100"/>
    <n v="2.3699951000000112"/>
    <x v="0"/>
    <x v="1"/>
    <x v="1"/>
  </r>
  <r>
    <x v="6845"/>
    <n v="181.71000670000001"/>
    <n v="185.86000060000001"/>
    <n v="179.38000489999999"/>
    <n v="184.72000120000001"/>
    <n v="39508600"/>
    <n v="6.4799957000000177"/>
    <x v="0"/>
    <x v="1"/>
    <x v="1"/>
  </r>
  <r>
    <x v="6846"/>
    <n v="186.97999569999999"/>
    <n v="187.9400024"/>
    <n v="184.46000670000001"/>
    <n v="185.0500031"/>
    <n v="41667300"/>
    <n v="3.4799956999999893"/>
    <x v="1"/>
    <x v="1"/>
    <x v="2"/>
  </r>
  <r>
    <x v="6847"/>
    <n v="184.07000729999999"/>
    <n v="190.6000061"/>
    <n v="181.86999510000001"/>
    <n v="189.28999329999999"/>
    <n v="70435600"/>
    <n v="8.7300109999999904"/>
    <x v="0"/>
    <x v="1"/>
    <x v="1"/>
  </r>
  <r>
    <x v="6848"/>
    <n v="167.8999939"/>
    <n v="168.77000430000001"/>
    <n v="160.5500031"/>
    <n v="166.75"/>
    <n v="141448400"/>
    <n v="8.2200012000000129"/>
    <x v="1"/>
    <x v="0"/>
    <x v="1"/>
  </r>
  <r>
    <x v="6849"/>
    <n v="161.02000430000001"/>
    <n v="162.96000670000001"/>
    <n v="151.61000060000001"/>
    <n v="154.21000670000001"/>
    <n v="83149400"/>
    <n v="11.350006100000002"/>
    <x v="1"/>
    <x v="0"/>
    <x v="1"/>
  </r>
  <r>
    <x v="6850"/>
    <n v="161.92999270000001"/>
    <n v="165.08000179999999"/>
    <n v="158.53999329999999"/>
    <n v="161.71000670000001"/>
    <n v="59950800"/>
    <n v="6.540008499999999"/>
    <x v="1"/>
    <x v="0"/>
    <x v="1"/>
  </r>
  <r>
    <x v="6851"/>
    <n v="162.77000430000001"/>
    <n v="167.58000179999999"/>
    <n v="161.42999270000001"/>
    <n v="166.5500031"/>
    <n v="48408200"/>
    <n v="6.150009099999977"/>
    <x v="0"/>
    <x v="0"/>
    <x v="0"/>
  </r>
  <r>
    <x v="6852"/>
    <n v="165.8000031"/>
    <n v="166.6900024"/>
    <n v="162.5500031"/>
    <n v="165.16999820000001"/>
    <n v="44616200"/>
    <n v="4.1399992999999995"/>
    <x v="1"/>
    <x v="0"/>
    <x v="1"/>
  </r>
  <r>
    <x v="6853"/>
    <n v="166.9400024"/>
    <n v="168.5500031"/>
    <n v="165.8500061"/>
    <n v="166.3999939"/>
    <n v="36401000"/>
    <n v="2.6999969999999962"/>
    <x v="1"/>
    <x v="0"/>
    <x v="1"/>
  </r>
  <r>
    <x v="6854"/>
    <n v="166.8000031"/>
    <n v="168.5500031"/>
    <n v="166.11000060000001"/>
    <n v="168.13999939999999"/>
    <n v="30072800"/>
    <n v="2.4400024999999914"/>
    <x v="0"/>
    <x v="1"/>
    <x v="1"/>
  </r>
  <r>
    <x v="6855"/>
    <n v="170.22999569999999"/>
    <n v="171.03999329999999"/>
    <n v="167.1000061"/>
    <n v="167.8099976"/>
    <n v="39237900"/>
    <n v="3.9399871999999903"/>
    <x v="1"/>
    <x v="0"/>
    <x v="1"/>
  </r>
  <r>
    <x v="6856"/>
    <n v="170.1000061"/>
    <n v="172.27999879999999"/>
    <n v="168.86000060000001"/>
    <n v="172.11000060000001"/>
    <n v="28843800"/>
    <n v="3.4199981999999807"/>
    <x v="0"/>
    <x v="1"/>
    <x v="1"/>
  </r>
  <r>
    <x v="6857"/>
    <n v="177.5899963"/>
    <n v="177.9100037"/>
    <n v="173.9900055"/>
    <n v="174.86000060000001"/>
    <n v="51698500"/>
    <n v="3.9199982000000091"/>
    <x v="1"/>
    <x v="0"/>
    <x v="1"/>
  </r>
  <r>
    <x v="6858"/>
    <n v="177.0599976"/>
    <n v="178.3399963"/>
    <n v="176.2599945"/>
    <n v="177.03999329999999"/>
    <n v="31489200"/>
    <n v="2.0800017999999909"/>
    <x v="1"/>
    <x v="0"/>
    <x v="1"/>
  </r>
  <r>
    <x v="6859"/>
    <n v="178.22000120000001"/>
    <n v="178.3000031"/>
    <n v="176.1600037"/>
    <n v="177.63999939999999"/>
    <n v="31129800"/>
    <n v="2.1399993999999936"/>
    <x v="1"/>
    <x v="0"/>
    <x v="1"/>
  </r>
  <r>
    <x v="6860"/>
    <n v="178.88000489999999"/>
    <n v="179.0099945"/>
    <n v="177.42999270000001"/>
    <n v="177.91999820000001"/>
    <n v="26255200"/>
    <n v="1.5800017999999909"/>
    <x v="1"/>
    <x v="1"/>
    <x v="2"/>
  </r>
  <r>
    <x v="6861"/>
    <n v="180.11000060000001"/>
    <n v="182.38999939999999"/>
    <n v="178.88999939999999"/>
    <n v="179.91999820000001"/>
    <n v="35599100"/>
    <n v="3.5"/>
    <x v="1"/>
    <x v="0"/>
    <x v="1"/>
  </r>
  <r>
    <x v="6862"/>
    <n v="176.13000489999999"/>
    <n v="181.47000120000001"/>
    <n v="175.67999270000001"/>
    <n v="181.38000489999999"/>
    <n v="32047500"/>
    <n v="5.790008499999999"/>
    <x v="0"/>
    <x v="0"/>
    <x v="0"/>
  </r>
  <r>
    <x v="6863"/>
    <n v="177.03999329999999"/>
    <n v="178.97000120000001"/>
    <n v="175.2400055"/>
    <n v="177.3399963"/>
    <n v="29150100"/>
    <n v="3.7299957000000177"/>
    <x v="0"/>
    <x v="0"/>
    <x v="0"/>
  </r>
  <r>
    <x v="6864"/>
    <n v="175.5"/>
    <n v="177.47000120000001"/>
    <n v="174.3000031"/>
    <n v="176.6999969"/>
    <n v="22366200"/>
    <n v="3.169998100000015"/>
    <x v="0"/>
    <x v="1"/>
    <x v="1"/>
  </r>
  <r>
    <x v="6865"/>
    <n v="173.11999510000001"/>
    <n v="174.88999939999999"/>
    <n v="172.25"/>
    <n v="174.1499939"/>
    <n v="29842000"/>
    <n v="2.6399993999999936"/>
    <x v="0"/>
    <x v="0"/>
    <x v="0"/>
  </r>
  <r>
    <x v="6866"/>
    <n v="170.8000031"/>
    <n v="173.6900024"/>
    <n v="168.91999820000001"/>
    <n v="173.6900024"/>
    <n v="29045000"/>
    <n v="4.7700041999999883"/>
    <x v="0"/>
    <x v="0"/>
    <x v="0"/>
  </r>
  <r>
    <x v="6867"/>
    <n v="172.11999510000001"/>
    <n v="174.28999329999999"/>
    <n v="170.8099976"/>
    <n v="173.22000120000001"/>
    <n v="26407800"/>
    <n v="3.4799956999999893"/>
    <x v="0"/>
    <x v="1"/>
    <x v="1"/>
  </r>
  <r>
    <x v="6868"/>
    <n v="178.5"/>
    <n v="178.8999939"/>
    <n v="172.6000061"/>
    <n v="172.77999879999999"/>
    <n v="43429400"/>
    <n v="6.2999877999999967"/>
    <x v="1"/>
    <x v="0"/>
    <x v="1"/>
  </r>
  <r>
    <x v="6869"/>
    <n v="176.25"/>
    <n v="178.2599945"/>
    <n v="175.2599945"/>
    <n v="177.5500031"/>
    <n v="37817500"/>
    <n v="3"/>
    <x v="0"/>
    <x v="0"/>
    <x v="0"/>
  </r>
  <r>
    <x v="6870"/>
    <n v="173.33000179999999"/>
    <n v="175.97999569999999"/>
    <n v="172.53999329999999"/>
    <n v="174.47999569999999"/>
    <n v="30309200"/>
    <n v="3.4400023999999974"/>
    <x v="0"/>
    <x v="1"/>
    <x v="1"/>
  </r>
  <r>
    <x v="6871"/>
    <n v="177.88999939999999"/>
    <n v="179.88000489999999"/>
    <n v="175"/>
    <n v="175"/>
    <n v="40170500"/>
    <n v="4.8800048999999888"/>
    <x v="1"/>
    <x v="1"/>
    <x v="2"/>
  </r>
  <r>
    <x v="6872"/>
    <n v="171.38999939999999"/>
    <n v="178.38000489999999"/>
    <n v="171.1600037"/>
    <n v="177.2400055"/>
    <n v="41466500"/>
    <n v="7.2200011999999845"/>
    <x v="0"/>
    <x v="0"/>
    <x v="0"/>
  </r>
  <r>
    <x v="6873"/>
    <n v="175.3999939"/>
    <n v="175.8500061"/>
    <n v="173.5099945"/>
    <n v="174.52999879999999"/>
    <n v="29037400"/>
    <n v="2.3400115999999969"/>
    <x v="1"/>
    <x v="1"/>
    <x v="2"/>
  </r>
  <r>
    <x v="6874"/>
    <n v="179.5500031"/>
    <n v="180.5"/>
    <n v="176.78999329999999"/>
    <n v="177.4900055"/>
    <n v="36233800"/>
    <n v="3.7100067000000081"/>
    <x v="1"/>
    <x v="1"/>
    <x v="2"/>
  </r>
  <r>
    <x v="6875"/>
    <n v="184.52000430000001"/>
    <n v="184.9900055"/>
    <n v="175.72999569999999"/>
    <n v="180.1000061"/>
    <n v="42564700"/>
    <n v="9.260009800000006"/>
    <x v="1"/>
    <x v="0"/>
    <x v="1"/>
  </r>
  <r>
    <x v="6876"/>
    <n v="187"/>
    <n v="187.4100037"/>
    <n v="183.53999329999999"/>
    <n v="184.8000031"/>
    <n v="33544200"/>
    <n v="3.8700104000000124"/>
    <x v="1"/>
    <x v="0"/>
    <x v="1"/>
  </r>
  <r>
    <x v="6877"/>
    <n v="186.4900055"/>
    <n v="188.5"/>
    <n v="185.9100037"/>
    <n v="187"/>
    <n v="26495400"/>
    <n v="2.5899962999999957"/>
    <x v="0"/>
    <x v="0"/>
    <x v="0"/>
  </r>
  <r>
    <x v="6878"/>
    <n v="184.88999939999999"/>
    <n v="185.8099976"/>
    <n v="183.36000060000001"/>
    <n v="185.28999329999999"/>
    <n v="26065500"/>
    <n v="2.4499969999999962"/>
    <x v="0"/>
    <x v="1"/>
    <x v="1"/>
  </r>
  <r>
    <x v="6879"/>
    <n v="186.88000489999999"/>
    <n v="189.4499969"/>
    <n v="186.13999939999999"/>
    <n v="186.8500061"/>
    <n v="26091700"/>
    <n v="3.3099975000000086"/>
    <x v="1"/>
    <x v="1"/>
    <x v="2"/>
  </r>
  <r>
    <x v="6880"/>
    <n v="186.42999270000001"/>
    <n v="188.8000031"/>
    <n v="185.0599976"/>
    <n v="186.4499969"/>
    <n v="34448100"/>
    <n v="3.7400054999999952"/>
    <x v="0"/>
    <x v="1"/>
    <x v="1"/>
  </r>
  <r>
    <x v="6881"/>
    <n v="189.86999510000001"/>
    <n v="190.9900055"/>
    <n v="188.47000120000001"/>
    <n v="190.03999329999999"/>
    <n v="39543200"/>
    <n v="2.5200042999999823"/>
    <x v="0"/>
    <x v="1"/>
    <x v="1"/>
  </r>
  <r>
    <x v="6882"/>
    <n v="191.6000061"/>
    <n v="191.8399963"/>
    <n v="187.4100037"/>
    <n v="190.22999569999999"/>
    <n v="100378600"/>
    <n v="4.4299925999999914"/>
    <x v="1"/>
    <x v="0"/>
    <x v="1"/>
  </r>
  <r>
    <x v="6883"/>
    <n v="193.88000489999999"/>
    <n v="194.4499969"/>
    <n v="190.57000729999999"/>
    <n v="191.63999939999999"/>
    <n v="36993100"/>
    <n v="3.879989600000016"/>
    <x v="1"/>
    <x v="1"/>
    <x v="2"/>
  </r>
  <r>
    <x v="6884"/>
    <n v="193.96000670000001"/>
    <n v="195.36999510000001"/>
    <n v="190.13000489999999"/>
    <n v="194.27000430000001"/>
    <n v="43478900"/>
    <n v="5.2399902000000225"/>
    <x v="0"/>
    <x v="0"/>
    <x v="0"/>
  </r>
  <r>
    <x v="6885"/>
    <n v="192.52999879999999"/>
    <n v="193.9499969"/>
    <n v="192.1600037"/>
    <n v="193.75"/>
    <n v="26391100"/>
    <n v="1.7899931999999978"/>
    <x v="0"/>
    <x v="1"/>
    <x v="1"/>
  </r>
  <r>
    <x v="6886"/>
    <n v="191.1600037"/>
    <n v="194.52999879999999"/>
    <n v="189.53999329999999"/>
    <n v="194.3099976"/>
    <n v="36334900"/>
    <n v="4.9900054999999952"/>
    <x v="0"/>
    <x v="0"/>
    <x v="0"/>
  </r>
  <r>
    <x v="6887"/>
    <n v="187.97000120000001"/>
    <n v="190.8999939"/>
    <n v="187.3399963"/>
    <n v="190.67999270000001"/>
    <n v="36002300"/>
    <n v="3.5599976000000026"/>
    <x v="0"/>
    <x v="1"/>
    <x v="1"/>
  </r>
  <r>
    <x v="6888"/>
    <n v="186.33000179999999"/>
    <n v="188.4900055"/>
    <n v="184.6499939"/>
    <n v="187.13999939999999"/>
    <n v="41583900"/>
    <n v="3.8400115999999969"/>
    <x v="0"/>
    <x v="0"/>
    <x v="0"/>
  </r>
  <r>
    <x v="6889"/>
    <n v="185.13000489999999"/>
    <n v="186.1900024"/>
    <n v="183.4499969"/>
    <n v="184.8999939"/>
    <n v="36044900"/>
    <n v="2.7400054999999952"/>
    <x v="1"/>
    <x v="0"/>
    <x v="1"/>
  </r>
  <r>
    <x v="6890"/>
    <n v="184.7599945"/>
    <n v="186.6000061"/>
    <n v="184.03999329999999"/>
    <n v="184.4400024"/>
    <n v="23704100"/>
    <n v="2.5600128000000097"/>
    <x v="1"/>
    <x v="1"/>
    <x v="2"/>
  </r>
  <r>
    <x v="6891"/>
    <n v="181.96000670000001"/>
    <n v="183.4400024"/>
    <n v="180.88000489999999"/>
    <n v="183.0500031"/>
    <n v="30204300"/>
    <n v="2.5599975000000086"/>
    <x v="0"/>
    <x v="1"/>
    <x v="1"/>
  </r>
  <r>
    <x v="6892"/>
    <n v="186.5099945"/>
    <n v="187.6000061"/>
    <n v="183.6000061"/>
    <n v="185.75"/>
    <n v="40890300"/>
    <n v="4"/>
    <x v="1"/>
    <x v="1"/>
    <x v="2"/>
  </r>
  <r>
    <x v="6893"/>
    <n v="180.8000031"/>
    <n v="183.6000061"/>
    <n v="180.25"/>
    <n v="182.9499969"/>
    <n v="42364200"/>
    <n v="3.3500061000000017"/>
    <x v="0"/>
    <x v="0"/>
    <x v="0"/>
  </r>
  <r>
    <x v="6894"/>
    <n v="182.72000120000001"/>
    <n v="183.0899963"/>
    <n v="180.91999820000001"/>
    <n v="181.91999820000001"/>
    <n v="26372100"/>
    <n v="2.1699980999999866"/>
    <x v="1"/>
    <x v="0"/>
    <x v="1"/>
  </r>
  <r>
    <x v="6895"/>
    <n v="185.16999820000001"/>
    <n v="185.8500061"/>
    <n v="182.0500031"/>
    <n v="182.82000729999999"/>
    <n v="26343100"/>
    <n v="3.8000030000000038"/>
    <x v="1"/>
    <x v="1"/>
    <x v="2"/>
  </r>
  <r>
    <x v="6896"/>
    <n v="186.6499939"/>
    <n v="188.13000489999999"/>
    <n v="185.83000179999999"/>
    <n v="187.13000489999999"/>
    <n v="27785000"/>
    <n v="2.3000030999999979"/>
    <x v="0"/>
    <x v="0"/>
    <x v="0"/>
  </r>
  <r>
    <x v="6897"/>
    <n v="188.82000729999999"/>
    <n v="189.92999270000001"/>
    <n v="186.3000031"/>
    <n v="186.63000489999999"/>
    <n v="25751600"/>
    <n v="3.629989600000016"/>
    <x v="1"/>
    <x v="0"/>
    <x v="1"/>
  </r>
  <r>
    <x v="6898"/>
    <n v="187.53999329999999"/>
    <n v="189.83000179999999"/>
    <n v="187.36000060000001"/>
    <n v="189.77999879999999"/>
    <n v="22614400"/>
    <n v="2.4700011999999845"/>
    <x v="0"/>
    <x v="1"/>
    <x v="1"/>
  </r>
  <r>
    <x v="6899"/>
    <n v="187.6900024"/>
    <n v="188.4100037"/>
    <n v="184.58000179999999"/>
    <n v="187.63000489999999"/>
    <n v="32178900"/>
    <n v="3.8300019000000134"/>
    <x v="1"/>
    <x v="0"/>
    <x v="1"/>
  </r>
  <r>
    <x v="6900"/>
    <n v="186.88999939999999"/>
    <n v="187.77999879999999"/>
    <n v="185.61000060000001"/>
    <n v="187.0500031"/>
    <n v="23456800"/>
    <n v="2.1699981999999807"/>
    <x v="0"/>
    <x v="1"/>
    <x v="1"/>
  </r>
  <r>
    <x v="6901"/>
    <n v="187.52999879999999"/>
    <n v="188.9400024"/>
    <n v="186"/>
    <n v="188.22000120000001"/>
    <n v="25039400"/>
    <n v="2.9400023999999974"/>
    <x v="0"/>
    <x v="1"/>
    <x v="1"/>
  </r>
  <r>
    <x v="6902"/>
    <n v="188.9900055"/>
    <n v="190.7400055"/>
    <n v="186.27999879999999"/>
    <n v="187.1499939"/>
    <n v="37417700"/>
    <n v="4.4600067000000081"/>
    <x v="1"/>
    <x v="0"/>
    <x v="1"/>
  </r>
  <r>
    <x v="6903"/>
    <n v="189.07000729999999"/>
    <n v="189.46000670000001"/>
    <n v="186.3999939"/>
    <n v="188.0500031"/>
    <n v="24639400"/>
    <n v="3.0600128000000097"/>
    <x v="1"/>
    <x v="1"/>
    <x v="2"/>
  </r>
  <r>
    <x v="6904"/>
    <n v="189.6999969"/>
    <n v="191.52000430000001"/>
    <n v="186.97999569999999"/>
    <n v="188.3500061"/>
    <n v="29650600"/>
    <n v="4.5400086000000215"/>
    <x v="1"/>
    <x v="1"/>
    <x v="2"/>
  </r>
  <r>
    <x v="6905"/>
    <n v="184.71000670000001"/>
    <n v="189.1600037"/>
    <n v="183.6900024"/>
    <n v="188.8500061"/>
    <n v="31937100"/>
    <n v="5.4700013000000069"/>
    <x v="0"/>
    <x v="0"/>
    <x v="0"/>
  </r>
  <r>
    <x v="6906"/>
    <n v="186.38000489999999"/>
    <n v="187.11000060000001"/>
    <n v="183.86000060000001"/>
    <n v="185.25"/>
    <n v="21647400"/>
    <n v="3.25"/>
    <x v="1"/>
    <x v="1"/>
    <x v="2"/>
  </r>
  <r>
    <x v="6907"/>
    <n v="187.83000179999999"/>
    <n v="190.4499969"/>
    <n v="187.52999879999999"/>
    <n v="187.8500061"/>
    <n v="29362100"/>
    <n v="2.919998100000015"/>
    <x v="0"/>
    <x v="0"/>
    <x v="0"/>
  </r>
  <r>
    <x v="6908"/>
    <n v="188.38999939999999"/>
    <n v="190.21000670000001"/>
    <n v="188.21000670000001"/>
    <n v="189.57000729999999"/>
    <n v="27930800"/>
    <n v="2"/>
    <x v="0"/>
    <x v="1"/>
    <x v="1"/>
  </r>
  <r>
    <x v="6909"/>
    <n v="190.83000179999999"/>
    <n v="191.46000670000001"/>
    <n v="187.82000729999999"/>
    <n v="188.58000179999999"/>
    <n v="35690200"/>
    <n v="3.639999400000022"/>
    <x v="1"/>
    <x v="1"/>
    <x v="2"/>
  </r>
  <r>
    <x v="6910"/>
    <n v="192.72999569999999"/>
    <n v="195.61000060000001"/>
    <n v="192.41999820000001"/>
    <n v="194.6999969"/>
    <n v="37707600"/>
    <n v="3.1900023999999974"/>
    <x v="0"/>
    <x v="1"/>
    <x v="1"/>
  </r>
  <r>
    <x v="6911"/>
    <n v="186.3999939"/>
    <n v="190.6000061"/>
    <n v="185.22999569999999"/>
    <n v="190.5099945"/>
    <n v="75146800"/>
    <n v="5.3700104000000124"/>
    <x v="0"/>
    <x v="1"/>
    <x v="1"/>
  </r>
  <r>
    <x v="6912"/>
    <n v="197.92999270000001"/>
    <n v="200.5"/>
    <n v="197.02000430000001"/>
    <n v="199"/>
    <n v="99687800"/>
    <n v="3.4799956999999893"/>
    <x v="0"/>
    <x v="0"/>
    <x v="0"/>
  </r>
  <r>
    <x v="6913"/>
    <n v="195.77999879999999"/>
    <n v="197.33000179999999"/>
    <n v="194.3099976"/>
    <n v="196.4499969"/>
    <n v="38492100"/>
    <n v="3.0200041999999883"/>
    <x v="0"/>
    <x v="0"/>
    <x v="0"/>
  </r>
  <r>
    <x v="6914"/>
    <n v="199.5"/>
    <n v="199.82000729999999"/>
    <n v="195.9900055"/>
    <n v="196.03999329999999"/>
    <n v="30564800"/>
    <n v="3.8300017999999909"/>
    <x v="1"/>
    <x v="1"/>
    <x v="2"/>
  </r>
  <r>
    <x v="6915"/>
    <n v="207.0899963"/>
    <n v="207.5500031"/>
    <n v="199.13999939999999"/>
    <n v="200.0099945"/>
    <n v="72292200"/>
    <n v="8.4100037000000043"/>
    <x v="1"/>
    <x v="0"/>
    <x v="1"/>
  </r>
  <r>
    <x v="6916"/>
    <n v="210.0500031"/>
    <n v="212.25"/>
    <n v="207.1900024"/>
    <n v="207.4400024"/>
    <n v="52878400"/>
    <n v="5.0599976000000026"/>
    <x v="1"/>
    <x v="0"/>
    <x v="1"/>
  </r>
  <r>
    <x v="6917"/>
    <n v="208.17999270000001"/>
    <n v="209.96000670000001"/>
    <n v="207.4400024"/>
    <n v="209.72000120000001"/>
    <n v="36075800"/>
    <n v="2.5200043000000107"/>
    <x v="0"/>
    <x v="0"/>
    <x v="0"/>
  </r>
  <r>
    <x v="6918"/>
    <n v="206.8399963"/>
    <n v="209.6499939"/>
    <n v="205.5899963"/>
    <n v="208.5"/>
    <n v="35456000"/>
    <n v="4.0599976000000026"/>
    <x v="0"/>
    <x v="1"/>
    <x v="1"/>
  </r>
  <r>
    <x v="6919"/>
    <n v="208.9100037"/>
    <n v="209.53999329999999"/>
    <n v="206.0099945"/>
    <n v="208.36999510000001"/>
    <n v="38942900"/>
    <n v="3.5299987999999871"/>
    <x v="1"/>
    <x v="1"/>
    <x v="2"/>
  </r>
  <r>
    <x v="6920"/>
    <n v="214.1000061"/>
    <n v="215.0899963"/>
    <n v="209.13999939999999"/>
    <n v="209.3999939"/>
    <n v="46212900"/>
    <n v="5.9499969000000021"/>
    <x v="1"/>
    <x v="0"/>
    <x v="1"/>
  </r>
  <r>
    <x v="6921"/>
    <n v="211.47999569999999"/>
    <n v="215.8999939"/>
    <n v="210.88000489999999"/>
    <n v="214.1600037"/>
    <n v="42620300"/>
    <n v="5.0199890000000096"/>
    <x v="0"/>
    <x v="1"/>
    <x v="1"/>
  </r>
  <r>
    <x v="6922"/>
    <n v="202.61000060000001"/>
    <n v="207.3399963"/>
    <n v="199.61000060000001"/>
    <n v="206.7599945"/>
    <n v="86591100"/>
    <n v="7.7299956999999893"/>
    <x v="0"/>
    <x v="0"/>
    <x v="0"/>
  </r>
  <r>
    <x v="6923"/>
    <n v="201.6999969"/>
    <n v="204.66999820000001"/>
    <n v="200.9499969"/>
    <n v="204.1499939"/>
    <n v="36409900"/>
    <n v="3.7200013000000069"/>
    <x v="0"/>
    <x v="0"/>
    <x v="0"/>
  </r>
  <r>
    <x v="6924"/>
    <n v="204.61000060000001"/>
    <n v="205.3000031"/>
    <n v="198.77999879999999"/>
    <n v="199.33000179999999"/>
    <n v="31197900"/>
    <n v="6.5200043000000107"/>
    <x v="1"/>
    <x v="1"/>
    <x v="2"/>
  </r>
  <r>
    <x v="6925"/>
    <n v="202.88000489999999"/>
    <n v="203.13000489999999"/>
    <n v="199.4499969"/>
    <n v="202.97999569999999"/>
    <n v="32769000"/>
    <n v="3.6800079999999866"/>
    <x v="0"/>
    <x v="1"/>
    <x v="1"/>
  </r>
  <r>
    <x v="6926"/>
    <n v="198.38000489999999"/>
    <n v="203.4900055"/>
    <n v="195.75"/>
    <n v="203.4900055"/>
    <n v="58800000"/>
    <n v="7.7400054999999952"/>
    <x v="0"/>
    <x v="0"/>
    <x v="0"/>
  </r>
  <r>
    <x v="6927"/>
    <n v="197.11999510000001"/>
    <n v="199.2599945"/>
    <n v="196.75"/>
    <n v="198.25"/>
    <n v="31530800"/>
    <n v="2.5099945000000048"/>
    <x v="0"/>
    <x v="1"/>
    <x v="1"/>
  </r>
  <r>
    <x v="6928"/>
    <n v="201.4499969"/>
    <n v="201.9499969"/>
    <n v="199"/>
    <n v="199.27999879999999"/>
    <n v="40685700"/>
    <n v="2.9499969000000021"/>
    <x v="1"/>
    <x v="1"/>
    <x v="2"/>
  </r>
  <r>
    <x v="6929"/>
    <n v="207.86000060000001"/>
    <n v="208"/>
    <n v="201.78999329999999"/>
    <n v="201.8999939"/>
    <n v="41673700"/>
    <n v="6.2100067000000081"/>
    <x v="1"/>
    <x v="0"/>
    <x v="1"/>
  </r>
  <r>
    <x v="6930"/>
    <n v="205.7400055"/>
    <n v="207.63999939999999"/>
    <n v="205.0500031"/>
    <n v="206.97999569999999"/>
    <n v="28061600"/>
    <n v="2.5899962999999957"/>
    <x v="0"/>
    <x v="0"/>
    <x v="0"/>
  </r>
  <r>
    <x v="6931"/>
    <n v="207.88999939999999"/>
    <n v="208.1999969"/>
    <n v="204.5899963"/>
    <n v="205.83000179999999"/>
    <n v="24892400"/>
    <n v="3.6100006000000064"/>
    <x v="1"/>
    <x v="1"/>
    <x v="2"/>
  </r>
  <r>
    <x v="6932"/>
    <n v="210.71000670000001"/>
    <n v="212.9900055"/>
    <n v="209.5099945"/>
    <n v="209.96000670000001"/>
    <n v="39523200"/>
    <n v="3.4800109999999904"/>
    <x v="1"/>
    <x v="0"/>
    <x v="1"/>
  </r>
  <r>
    <x v="6933"/>
    <n v="213.4400024"/>
    <n v="214.02000430000001"/>
    <n v="209.6499939"/>
    <n v="210.3099976"/>
    <n v="32214800"/>
    <n v="4.3700104000000124"/>
    <x v="1"/>
    <x v="1"/>
    <x v="2"/>
  </r>
  <r>
    <x v="6934"/>
    <n v="218.1600037"/>
    <n v="220"/>
    <n v="215.75"/>
    <n v="215.96000670000001"/>
    <n v="48745700"/>
    <n v="4.25"/>
    <x v="1"/>
    <x v="0"/>
    <x v="1"/>
  </r>
  <r>
    <x v="6935"/>
    <n v="220.5500031"/>
    <n v="222.1499939"/>
    <n v="217.3000031"/>
    <n v="218.02999879999999"/>
    <n v="41140200"/>
    <n v="4.8499908000000005"/>
    <x v="1"/>
    <x v="1"/>
    <x v="2"/>
  </r>
  <r>
    <x v="6936"/>
    <n v="227.02999879999999"/>
    <n v="227.1499939"/>
    <n v="220.6000061"/>
    <n v="220.75"/>
    <n v="44178100"/>
    <n v="6.5499877999999967"/>
    <x v="1"/>
    <x v="1"/>
    <x v="2"/>
  </r>
  <r>
    <x v="6937"/>
    <n v="226.0899963"/>
    <n v="230.08000179999999"/>
    <n v="225.66999820000001"/>
    <n v="227.21000670000001"/>
    <n v="46819400"/>
    <n v="4.4100035999999818"/>
    <x v="0"/>
    <x v="0"/>
    <x v="0"/>
  </r>
  <r>
    <x v="6938"/>
    <n v="225.03999329999999"/>
    <n v="229.0599976"/>
    <n v="224.1999969"/>
    <n v="226.0899963"/>
    <n v="31199900"/>
    <n v="4.8600007000000005"/>
    <x v="0"/>
    <x v="1"/>
    <x v="1"/>
  </r>
  <r>
    <x v="6939"/>
    <n v="230.2599945"/>
    <n v="231.1999969"/>
    <n v="226.2599945"/>
    <n v="226.4100037"/>
    <n v="35385800"/>
    <n v="4.9400023999999974"/>
    <x v="1"/>
    <x v="0"/>
    <x v="1"/>
  </r>
  <r>
    <x v="6940"/>
    <n v="228.97000120000001"/>
    <n v="231.0899963"/>
    <n v="227.63000489999999"/>
    <n v="229.83000179999999"/>
    <n v="28204100"/>
    <n v="3.4599914000000069"/>
    <x v="0"/>
    <x v="1"/>
    <x v="1"/>
  </r>
  <r>
    <x v="6941"/>
    <n v="227.46000670000001"/>
    <n v="230.1999969"/>
    <n v="225.86000060000001"/>
    <n v="228.3999939"/>
    <n v="28768100"/>
    <n v="4.3399962999999957"/>
    <x v="0"/>
    <x v="1"/>
    <x v="1"/>
  </r>
  <r>
    <x v="6942"/>
    <n v="232.92999270000001"/>
    <n v="233"/>
    <n v="228.0099945"/>
    <n v="230.22999569999999"/>
    <n v="37552100"/>
    <n v="4.9900054999999952"/>
    <x v="1"/>
    <x v="0"/>
    <x v="1"/>
  </r>
  <r>
    <x v="6943"/>
    <n v="231.1499939"/>
    <n v="232.72999569999999"/>
    <n v="227.8500061"/>
    <n v="232.38999939999999"/>
    <n v="35948100"/>
    <n v="4.8799895999999876"/>
    <x v="0"/>
    <x v="1"/>
    <x v="1"/>
  </r>
  <r>
    <x v="6944"/>
    <n v="220.52000430000001"/>
    <n v="231.3999939"/>
    <n v="220.11000060000001"/>
    <n v="230.77000430000001"/>
    <n v="43281400"/>
    <n v="11.289993299999992"/>
    <x v="0"/>
    <x v="0"/>
    <x v="0"/>
  </r>
  <r>
    <x v="6945"/>
    <n v="223.28999329999999"/>
    <n v="226.0899963"/>
    <n v="222.91999820000001"/>
    <n v="224.9100037"/>
    <n v="39918700"/>
    <n v="3.1699980999999866"/>
    <x v="0"/>
    <x v="1"/>
    <x v="1"/>
  </r>
  <r>
    <x v="6946"/>
    <n v="224.91999820000001"/>
    <n v="226.21000670000001"/>
    <n v="218.72999569999999"/>
    <n v="219.8399963"/>
    <n v="88279200"/>
    <n v="7.4800110000000188"/>
    <x v="1"/>
    <x v="0"/>
    <x v="1"/>
  </r>
  <r>
    <x v="6947"/>
    <n v="225.0599976"/>
    <n v="226.88000489999999"/>
    <n v="223.8999939"/>
    <n v="225.0099945"/>
    <n v="28070000"/>
    <n v="2.9800109999999904"/>
    <x v="1"/>
    <x v="0"/>
    <x v="1"/>
  </r>
  <r>
    <x v="6948"/>
    <n v="229.0500031"/>
    <n v="229.13999939999999"/>
    <n v="226.13000489999999"/>
    <n v="226.9400024"/>
    <n v="15007500"/>
    <n v="3.0099945000000048"/>
    <x v="1"/>
    <x v="1"/>
    <x v="2"/>
  </r>
  <r>
    <x v="6949"/>
    <n v="227.0500031"/>
    <n v="228.5"/>
    <n v="226.66999820000001"/>
    <n v="228.5"/>
    <n v="16146700"/>
    <n v="1.8300017999999909"/>
    <x v="0"/>
    <x v="1"/>
    <x v="1"/>
  </r>
  <r>
    <x v="6950"/>
    <n v="223.75"/>
    <n v="226.02999879999999"/>
    <n v="220.8999939"/>
    <n v="225.6000061"/>
    <n v="27367100"/>
    <n v="5.1300048999999888"/>
    <x v="0"/>
    <x v="1"/>
    <x v="1"/>
  </r>
  <r>
    <x v="6951"/>
    <n v="221.3000031"/>
    <n v="223"/>
    <n v="218.42999270000001"/>
    <n v="220.0599976"/>
    <n v="28321200"/>
    <n v="4.5700072999999861"/>
    <x v="1"/>
    <x v="0"/>
    <x v="1"/>
  </r>
  <r>
    <x v="6952"/>
    <n v="219.38999939999999"/>
    <n v="223.22999569999999"/>
    <n v="218.9400024"/>
    <n v="222.97000120000001"/>
    <n v="24819700"/>
    <n v="4.2899932999999919"/>
    <x v="0"/>
    <x v="1"/>
    <x v="1"/>
  </r>
  <r>
    <x v="6953"/>
    <n v="220.22000120000001"/>
    <n v="225.1499939"/>
    <n v="218.1900024"/>
    <n v="222.02999879999999"/>
    <n v="33956600"/>
    <n v="6.959991500000001"/>
    <x v="0"/>
    <x v="0"/>
    <x v="0"/>
  </r>
  <r>
    <x v="6954"/>
    <n v="224.1900024"/>
    <n v="225.36000060000001"/>
    <n v="221.61999510000001"/>
    <n v="222.5099945"/>
    <n v="27515600"/>
    <n v="3.7400054999999952"/>
    <x v="1"/>
    <x v="1"/>
    <x v="2"/>
  </r>
  <r>
    <x v="6955"/>
    <n v="227.61000060000001"/>
    <n v="228.8399963"/>
    <n v="224.8399963"/>
    <n v="226.77999879999999"/>
    <n v="31849800"/>
    <n v="4"/>
    <x v="1"/>
    <x v="0"/>
    <x v="1"/>
  </r>
  <r>
    <x v="6956"/>
    <n v="222.11000060000001"/>
    <n v="228.38000489999999"/>
    <n v="221.46000670000001"/>
    <n v="227.8999939"/>
    <n v="28084200"/>
    <n v="6.9199981999999807"/>
    <x v="0"/>
    <x v="0"/>
    <x v="0"/>
  </r>
  <r>
    <x v="6957"/>
    <n v="222.13000489999999"/>
    <n v="223.52000430000001"/>
    <n v="220.1999969"/>
    <n v="223.1900024"/>
    <n v="25033300"/>
    <n v="3.3200074000000086"/>
    <x v="0"/>
    <x v="1"/>
    <x v="1"/>
  </r>
  <r>
    <x v="6958"/>
    <n v="218.9400024"/>
    <n v="221.71000670000001"/>
    <n v="216.5"/>
    <n v="221.46000670000001"/>
    <n v="36811500"/>
    <n v="5.2100067000000081"/>
    <x v="0"/>
    <x v="0"/>
    <x v="0"/>
  </r>
  <r>
    <x v="6959"/>
    <n v="218.46000670000001"/>
    <n v="219.3999939"/>
    <n v="216.47000120000001"/>
    <n v="218.0599976"/>
    <n v="27262700"/>
    <n v="2.9299926999999855"/>
    <x v="1"/>
    <x v="0"/>
    <x v="1"/>
  </r>
  <r>
    <x v="6960"/>
    <n v="217.7599945"/>
    <n v="221.82000729999999"/>
    <n v="216.1999969"/>
    <n v="220.4400024"/>
    <n v="24711700"/>
    <n v="5.620010399999984"/>
    <x v="0"/>
    <x v="1"/>
    <x v="1"/>
  </r>
  <r>
    <x v="6961"/>
    <n v="223.3500061"/>
    <n v="223.57000729999999"/>
    <n v="220.75"/>
    <n v="222.83000179999999"/>
    <n v="31291300"/>
    <n v="2.8200072999999861"/>
    <x v="1"/>
    <x v="0"/>
    <x v="1"/>
  </r>
  <r>
    <x v="6962"/>
    <n v="220.6600037"/>
    <n v="224.6499939"/>
    <n v="220.3099976"/>
    <n v="224.41999820000001"/>
    <n v="24757300"/>
    <n v="4.3399962999999957"/>
    <x v="0"/>
    <x v="1"/>
    <x v="1"/>
  </r>
  <r>
    <x v="6963"/>
    <n v="225.9400024"/>
    <n v="226.5099945"/>
    <n v="223.08000179999999"/>
    <n v="225.8399963"/>
    <n v="42370100"/>
    <n v="3.4299927000000139"/>
    <x v="1"/>
    <x v="0"/>
    <x v="1"/>
  </r>
  <r>
    <x v="6964"/>
    <n v="230.71000670000001"/>
    <n v="231.77999879999999"/>
    <n v="226.9400024"/>
    <n v="228.8999939"/>
    <n v="39951500"/>
    <n v="4.8399963999999898"/>
    <x v="1"/>
    <x v="1"/>
    <x v="2"/>
  </r>
  <r>
    <x v="6965"/>
    <n v="235.0099945"/>
    <n v="235.4400024"/>
    <n v="231.1900024"/>
    <n v="232.02000430000001"/>
    <n v="41448200"/>
    <n v="4.25"/>
    <x v="1"/>
    <x v="0"/>
    <x v="1"/>
  </r>
  <r>
    <x v="6966"/>
    <n v="235.41999820000001"/>
    <n v="235.52000430000001"/>
    <n v="231.5099945"/>
    <n v="234.1000061"/>
    <n v="26404400"/>
    <n v="4.010009800000006"/>
    <x v="1"/>
    <x v="0"/>
    <x v="1"/>
  </r>
  <r>
    <x v="6967"/>
    <n v="234.8500061"/>
    <n v="236.3999939"/>
    <n v="232.92999270000001"/>
    <n v="234.5"/>
    <n v="25890700"/>
    <n v="3.4700011999999845"/>
    <x v="1"/>
    <x v="1"/>
    <x v="2"/>
  </r>
  <r>
    <x v="6968"/>
    <n v="235.41999820000001"/>
    <n v="235.61000060000001"/>
    <n v="225.86000060000001"/>
    <n v="226.21000670000001"/>
    <n v="49428300"/>
    <n v="9.75"/>
    <x v="1"/>
    <x v="0"/>
    <x v="1"/>
  </r>
  <r>
    <x v="6969"/>
    <n v="238.1499939"/>
    <n v="241.77000430000001"/>
    <n v="233.97999569999999"/>
    <n v="234.28999329999999"/>
    <n v="41587200"/>
    <n v="7.7900086000000215"/>
    <x v="1"/>
    <x v="0"/>
    <x v="1"/>
  </r>
  <r>
    <x v="6970"/>
    <n v="237.07000729999999"/>
    <n v="240.38999939999999"/>
    <n v="236.1499939"/>
    <n v="239.02000430000001"/>
    <n v="26091700"/>
    <n v="4.2400054999999952"/>
    <x v="0"/>
    <x v="1"/>
    <x v="1"/>
  </r>
  <r>
    <x v="6971"/>
    <n v="234.63999939999999"/>
    <n v="237.9499969"/>
    <n v="232.22000120000001"/>
    <n v="237.13999939999999"/>
    <n v="32020700"/>
    <n v="5.7299956999999893"/>
    <x v="0"/>
    <x v="1"/>
    <x v="1"/>
  </r>
  <r>
    <x v="6972"/>
    <n v="237.67999270000001"/>
    <n v="240.28999329999999"/>
    <n v="236.4100037"/>
    <n v="236.5"/>
    <n v="36110200"/>
    <n v="3.8799895999999876"/>
    <x v="1"/>
    <x v="1"/>
    <x v="2"/>
  </r>
  <r>
    <x v="6973"/>
    <n v="237.41999820000001"/>
    <n v="239.25"/>
    <n v="232.8999939"/>
    <n v="234.0599976"/>
    <n v="37285900"/>
    <n v="6.3500061000000017"/>
    <x v="1"/>
    <x v="0"/>
    <x v="1"/>
  </r>
  <r>
    <x v="6974"/>
    <n v="242.0599976"/>
    <n v="242.52000430000001"/>
    <n v="238.02999879999999"/>
    <n v="239.0099945"/>
    <n v="29713800"/>
    <n v="4.4900055000000236"/>
    <x v="1"/>
    <x v="1"/>
    <x v="2"/>
  </r>
  <r>
    <x v="6975"/>
    <n v="236.16999820000001"/>
    <n v="238.32000729999999"/>
    <n v="235.1999969"/>
    <n v="237.02000430000001"/>
    <n v="38727300"/>
    <n v="3.120010399999984"/>
    <x v="0"/>
    <x v="1"/>
    <x v="1"/>
  </r>
  <r>
    <x v="6976"/>
    <n v="238.83000179999999"/>
    <n v="239.6600037"/>
    <n v="236.0099945"/>
    <n v="238.0099945"/>
    <n v="60897100"/>
    <n v="3.6500091999999995"/>
    <x v="1"/>
    <x v="1"/>
    <x v="2"/>
  </r>
  <r>
    <x v="6977"/>
    <n v="229.1499939"/>
    <n v="234.8099976"/>
    <n v="228.0599976"/>
    <n v="232.5"/>
    <n v="77539300"/>
    <n v="6.75"/>
    <x v="0"/>
    <x v="0"/>
    <x v="0"/>
  </r>
  <r>
    <x v="6978"/>
    <n v="233.13999939999999"/>
    <n v="233.91999820000001"/>
    <n v="229.1999969"/>
    <n v="230.5500031"/>
    <n v="35419900"/>
    <n v="4.7200013000000069"/>
    <x v="1"/>
    <x v="0"/>
    <x v="1"/>
  </r>
  <r>
    <x v="6979"/>
    <n v="232.7599945"/>
    <n v="233.4400024"/>
    <n v="230.13000489999999"/>
    <n v="231.91999820000001"/>
    <n v="23713700"/>
    <n v="3.3099975000000086"/>
    <x v="1"/>
    <x v="1"/>
    <x v="2"/>
  </r>
  <r>
    <x v="6980"/>
    <n v="228.92999270000001"/>
    <n v="231.17999270000001"/>
    <n v="228.1600037"/>
    <n v="230.46000670000001"/>
    <n v="32285200"/>
    <n v="3.0199890000000096"/>
    <x v="0"/>
    <x v="0"/>
    <x v="0"/>
  </r>
  <r>
    <x v="6981"/>
    <n v="230.36999510000001"/>
    <n v="230.41999820000001"/>
    <n v="227.52000430000001"/>
    <n v="228.8500061"/>
    <n v="31346500"/>
    <n v="2.8999938999999983"/>
    <x v="1"/>
    <x v="0"/>
    <x v="1"/>
  </r>
  <r>
    <x v="6982"/>
    <n v="228.67999270000001"/>
    <n v="229.88999939999999"/>
    <n v="227.22999569999999"/>
    <n v="229.1999969"/>
    <n v="27031100"/>
    <n v="2.6600037000000043"/>
    <x v="0"/>
    <x v="1"/>
    <x v="1"/>
  </r>
  <r>
    <x v="6983"/>
    <n v="226.6499939"/>
    <n v="229.3000031"/>
    <n v="223.72000120000001"/>
    <n v="228.82000729999999"/>
    <n v="42975100"/>
    <n v="5.580001899999985"/>
    <x v="0"/>
    <x v="0"/>
    <x v="0"/>
  </r>
  <r>
    <x v="6984"/>
    <n v="226.63000489999999"/>
    <n v="226.83000179999999"/>
    <n v="223.71000670000001"/>
    <n v="225.52000430000001"/>
    <n v="28566700"/>
    <n v="3.1199950999999828"/>
    <x v="1"/>
    <x v="1"/>
    <x v="2"/>
  </r>
  <r>
    <x v="6985"/>
    <n v="222.88000489999999"/>
    <n v="225.13000489999999"/>
    <n v="221.8099976"/>
    <n v="224.77999879999999"/>
    <n v="30001700"/>
    <n v="3.3200072999999861"/>
    <x v="0"/>
    <x v="1"/>
    <x v="1"/>
  </r>
  <r>
    <x v="6986"/>
    <n v="216.58000179999999"/>
    <n v="223.3099976"/>
    <n v="214.7400055"/>
    <n v="223.27999879999999"/>
    <n v="55323900"/>
    <n v="8.5699921000000074"/>
    <x v="0"/>
    <x v="0"/>
    <x v="0"/>
  </r>
  <r>
    <x v="6987"/>
    <n v="212.71000670000001"/>
    <n v="217.72000120000001"/>
    <n v="212.41999820000001"/>
    <n v="217.4499969"/>
    <n v="42387600"/>
    <n v="5.3000030000000038"/>
    <x v="0"/>
    <x v="1"/>
    <x v="1"/>
  </r>
  <r>
    <x v="6988"/>
    <n v="212.8000031"/>
    <n v="213.3399963"/>
    <n v="204.1600037"/>
    <n v="211.63000489999999"/>
    <n v="58958000"/>
    <n v="9.1799925999999914"/>
    <x v="1"/>
    <x v="0"/>
    <x v="1"/>
  </r>
  <r>
    <x v="6989"/>
    <n v="214.3500061"/>
    <n v="218.1600037"/>
    <n v="213.0899963"/>
    <n v="214.9400024"/>
    <n v="39120600"/>
    <n v="5.0700074000000086"/>
    <x v="0"/>
    <x v="1"/>
    <x v="1"/>
  </r>
  <r>
    <x v="6990"/>
    <n v="208.7400055"/>
    <n v="219.97000120000001"/>
    <n v="208.36999510000001"/>
    <n v="218.3500061"/>
    <n v="40548600"/>
    <n v="11.600006100000002"/>
    <x v="0"/>
    <x v="1"/>
    <x v="1"/>
  </r>
  <r>
    <x v="6991"/>
    <n v="212.27999879999999"/>
    <n v="212.61999510000001"/>
    <n v="206.9900055"/>
    <n v="208.6499939"/>
    <n v="51771700"/>
    <n v="5.629989600000016"/>
    <x v="1"/>
    <x v="0"/>
    <x v="1"/>
  </r>
  <r>
    <x v="6992"/>
    <n v="205.02000430000001"/>
    <n v="214.0099945"/>
    <n v="202.5500031"/>
    <n v="213.3500061"/>
    <n v="42948400"/>
    <n v="11.459991400000007"/>
    <x v="0"/>
    <x v="1"/>
    <x v="1"/>
  </r>
  <r>
    <x v="6993"/>
    <n v="203.8000031"/>
    <n v="206.8000031"/>
    <n v="197.42999270000001"/>
    <n v="200.11000060000001"/>
    <n v="60853100"/>
    <n v="9.370010399999984"/>
    <x v="1"/>
    <x v="0"/>
    <x v="1"/>
  </r>
  <r>
    <x v="6994"/>
    <n v="208.36000060000001"/>
    <n v="209.97999569999999"/>
    <n v="203.2599945"/>
    <n v="204.8000031"/>
    <n v="38610100"/>
    <n v="6.7200011999999845"/>
    <x v="1"/>
    <x v="1"/>
    <x v="2"/>
  </r>
  <r>
    <x v="6995"/>
    <n v="200.6999969"/>
    <n v="205.77000430000001"/>
    <n v="198.3000031"/>
    <n v="204.3999939"/>
    <n v="49863800"/>
    <n v="7.4700012000000129"/>
    <x v="0"/>
    <x v="1"/>
    <x v="1"/>
  </r>
  <r>
    <x v="6996"/>
    <n v="199.25"/>
    <n v="202.27000430000001"/>
    <n v="192.52999879999999"/>
    <n v="199.4900055"/>
    <n v="59802800"/>
    <n v="9.7400055000000236"/>
    <x v="0"/>
    <x v="1"/>
    <x v="1"/>
  </r>
  <r>
    <x v="6997"/>
    <n v="194.53999329999999"/>
    <n v="196.72999569999999"/>
    <n v="190.8500061"/>
    <n v="195.6000061"/>
    <n v="62350900"/>
    <n v="5.8799895999999876"/>
    <x v="0"/>
    <x v="0"/>
    <x v="0"/>
  </r>
  <r>
    <x v="6998"/>
    <n v="196.5899963"/>
    <n v="200.17999270000001"/>
    <n v="193.3999939"/>
    <n v="193.8999939"/>
    <n v="54002900"/>
    <n v="6.7799988000000155"/>
    <x v="1"/>
    <x v="0"/>
    <x v="1"/>
  </r>
  <r>
    <x v="6999"/>
    <n v="198.88999939999999"/>
    <n v="201.52000430000001"/>
    <n v="195.28999329999999"/>
    <n v="200.72000120000001"/>
    <n v="43679300"/>
    <n v="6.2300110000000188"/>
    <x v="0"/>
    <x v="0"/>
    <x v="0"/>
  </r>
  <r>
    <x v="7000"/>
    <n v="193.88999939999999"/>
    <n v="198.88000489999999"/>
    <n v="191.82000729999999"/>
    <n v="198.16999820000001"/>
    <n v="41270800"/>
    <n v="7.0599976000000026"/>
    <x v="0"/>
    <x v="0"/>
    <x v="0"/>
  </r>
  <r>
    <x v="7001"/>
    <n v="197.9499969"/>
    <n v="198.6499939"/>
    <n v="195.32000729999999"/>
    <n v="197.4100037"/>
    <n v="38096700"/>
    <n v="3.3299866000000122"/>
    <x v="1"/>
    <x v="1"/>
    <x v="2"/>
  </r>
  <r>
    <x v="7002"/>
    <n v="195.7400055"/>
    <n v="199"/>
    <n v="194.32000729999999"/>
    <n v="198.77000430000001"/>
    <n v="47341800"/>
    <n v="4.6799927000000139"/>
    <x v="0"/>
    <x v="0"/>
    <x v="0"/>
  </r>
  <r>
    <x v="7003"/>
    <n v="192.82000729999999"/>
    <n v="194"/>
    <n v="189.38000489999999"/>
    <n v="192.52000430000001"/>
    <n v="40414900"/>
    <n v="4.6199951000000112"/>
    <x v="1"/>
    <x v="0"/>
    <x v="1"/>
  </r>
  <r>
    <x v="7004"/>
    <n v="195.53999329999999"/>
    <n v="195.97000120000001"/>
    <n v="191.96000670000001"/>
    <n v="193.38000489999999"/>
    <n v="39442900"/>
    <n v="4.0099945000000048"/>
    <x v="1"/>
    <x v="0"/>
    <x v="1"/>
  </r>
  <r>
    <x v="7005"/>
    <n v="194.9499969"/>
    <n v="199.32000729999999"/>
    <n v="192.3000031"/>
    <n v="193.07000729999999"/>
    <n v="38921100"/>
    <n v="7.0200041999999883"/>
    <x v="1"/>
    <x v="1"/>
    <x v="2"/>
  </r>
  <r>
    <x v="7006"/>
    <n v="196.21000670000001"/>
    <n v="196.9900055"/>
    <n v="192.52000430000001"/>
    <n v="192.8999939"/>
    <n v="60056900"/>
    <n v="4.4700011999999845"/>
    <x v="1"/>
    <x v="0"/>
    <x v="1"/>
  </r>
  <r>
    <x v="7007"/>
    <n v="203.2599945"/>
    <n v="203.63999939999999"/>
    <n v="199.9499969"/>
    <n v="200"/>
    <n v="41625400"/>
    <n v="3.6900024999999914"/>
    <x v="1"/>
    <x v="0"/>
    <x v="1"/>
  </r>
  <r>
    <x v="7008"/>
    <n v="205.71000670000001"/>
    <n v="206.21000670000001"/>
    <n v="203.22000120000001"/>
    <n v="203.6000061"/>
    <n v="31171200"/>
    <n v="2.9900054999999952"/>
    <x v="1"/>
    <x v="1"/>
    <x v="2"/>
  </r>
  <r>
    <x v="7009"/>
    <n v="201.13000489999999"/>
    <n v="206.0099945"/>
    <n v="199.92999270000001"/>
    <n v="205.8399963"/>
    <n v="32855300"/>
    <n v="6.0800017999999909"/>
    <x v="0"/>
    <x v="0"/>
    <x v="0"/>
  </r>
  <r>
    <x v="7010"/>
    <n v="201.36000060000001"/>
    <n v="203.78999329999999"/>
    <n v="199.27999879999999"/>
    <n v="200.88999939999999"/>
    <n v="27317700"/>
    <n v="4.5099945000000048"/>
    <x v="1"/>
    <x v="1"/>
    <x v="2"/>
  </r>
  <r>
    <x v="7011"/>
    <n v="192.72000120000001"/>
    <n v="199.2599945"/>
    <n v="191.88000489999999"/>
    <n v="198.41999820000001"/>
    <n v="52548200"/>
    <n v="7.379989600000016"/>
    <x v="0"/>
    <x v="1"/>
    <x v="1"/>
  </r>
  <r>
    <x v="7012"/>
    <n v="190.2599945"/>
    <n v="191.33000179999999"/>
    <n v="184.3999939"/>
    <n v="188.1900024"/>
    <n v="63547600"/>
    <n v="6.9300078999999926"/>
    <x v="1"/>
    <x v="0"/>
    <x v="1"/>
  </r>
  <r>
    <x v="7013"/>
    <n v="192.16999820000001"/>
    <n v="193.92999270000001"/>
    <n v="187.1999969"/>
    <n v="187.86000060000001"/>
    <n v="41267300"/>
    <n v="6.7299958000000117"/>
    <x v="1"/>
    <x v="1"/>
    <x v="2"/>
  </r>
  <r>
    <x v="7014"/>
    <n v="196.0099945"/>
    <n v="198.3399963"/>
    <n v="187.6600037"/>
    <n v="187.6600037"/>
    <n v="53679200"/>
    <n v="10.679992599999991"/>
    <x v="1"/>
    <x v="1"/>
    <x v="2"/>
  </r>
  <r>
    <x v="7015"/>
    <n v="178.4100037"/>
    <n v="184.13000489999999"/>
    <n v="176.91999820000001"/>
    <n v="183"/>
    <n v="95553600"/>
    <n v="7.2100066999999797"/>
    <x v="0"/>
    <x v="1"/>
    <x v="1"/>
  </r>
  <r>
    <x v="7016"/>
    <n v="171"/>
    <n v="178.13999939999999"/>
    <n v="166"/>
    <n v="167.1499939"/>
    <n v="123159400"/>
    <n v="12.139999399999994"/>
    <x v="1"/>
    <x v="0"/>
    <x v="1"/>
  </r>
  <r>
    <x v="7017"/>
    <n v="175.2599945"/>
    <n v="183.4100037"/>
    <n v="161.38000489999999"/>
    <n v="162"/>
    <n v="109327100"/>
    <n v="22.029998800000016"/>
    <x v="1"/>
    <x v="0"/>
    <x v="1"/>
  </r>
  <r>
    <x v="7018"/>
    <n v="170.6600037"/>
    <n v="185.8999939"/>
    <n v="168.57000729999999"/>
    <n v="185.22999569999999"/>
    <n v="87710400"/>
    <n v="17.329986600000012"/>
    <x v="0"/>
    <x v="1"/>
    <x v="1"/>
  </r>
  <r>
    <x v="7019"/>
    <n v="191.1000061"/>
    <n v="192.6499939"/>
    <n v="169.92999270000001"/>
    <n v="172.11999510000001"/>
    <n v="116804300"/>
    <n v="22.720001199999984"/>
    <x v="1"/>
    <x v="0"/>
    <x v="1"/>
  </r>
  <r>
    <x v="7020"/>
    <n v="181.22000120000001"/>
    <n v="186.86999510000001"/>
    <n v="175.8500061"/>
    <n v="185.4400024"/>
    <n v="68302000"/>
    <n v="11.01998900000001"/>
    <x v="0"/>
    <x v="0"/>
    <x v="0"/>
  </r>
  <r>
    <x v="7021"/>
    <n v="184.86999510000001"/>
    <n v="185.86000060000001"/>
    <n v="178"/>
    <n v="179.92999270000001"/>
    <n v="50594300"/>
    <n v="7.8600006000000064"/>
    <x v="1"/>
    <x v="0"/>
    <x v="1"/>
  </r>
  <r>
    <x v="7022"/>
    <n v="182.11999510000001"/>
    <n v="187.4400024"/>
    <n v="179.22999569999999"/>
    <n v="186.8399963"/>
    <n v="48002500"/>
    <n v="8.2100067000000081"/>
    <x v="0"/>
    <x v="0"/>
    <x v="0"/>
  </r>
  <r>
    <x v="7023"/>
    <n v="179.5899963"/>
    <n v="182.3500061"/>
    <n v="177.92999270000001"/>
    <n v="181.4100037"/>
    <n v="43642000"/>
    <n v="4.4200133999999878"/>
    <x v="0"/>
    <x v="1"/>
    <x v="1"/>
  </r>
  <r>
    <x v="7024"/>
    <n v="174.33000179999999"/>
    <n v="179.1000061"/>
    <n v="171.4100037"/>
    <n v="176.28999329999999"/>
    <n v="51875300"/>
    <n v="7.6900023999999974"/>
    <x v="0"/>
    <x v="0"/>
    <x v="0"/>
  </r>
  <r>
    <x v="7025"/>
    <n v="172.61000060000001"/>
    <n v="176.21000670000001"/>
    <n v="172"/>
    <n v="176"/>
    <n v="44726500"/>
    <n v="4.2100067000000081"/>
    <x v="0"/>
    <x v="1"/>
    <x v="1"/>
  </r>
  <r>
    <x v="7026"/>
    <n v="167.32000729999999"/>
    <n v="169.6000061"/>
    <n v="165.28999329999999"/>
    <n v="169.6000061"/>
    <n v="48126100"/>
    <n v="4.3100128000000097"/>
    <x v="0"/>
    <x v="1"/>
    <x v="1"/>
  </r>
  <r>
    <x v="7027"/>
    <n v="173.17999270000001"/>
    <n v="176.77999879999999"/>
    <n v="169.3500061"/>
    <n v="169.8500061"/>
    <n v="56607200"/>
    <n v="7.4299926999999855"/>
    <x v="1"/>
    <x v="1"/>
    <x v="2"/>
  </r>
  <r>
    <x v="7028"/>
    <n v="180.6000061"/>
    <n v="187.38000489999999"/>
    <n v="180.1900024"/>
    <n v="183.4499969"/>
    <n v="63470100"/>
    <n v="7.1900024999999914"/>
    <x v="0"/>
    <x v="0"/>
    <x v="0"/>
  </r>
  <r>
    <x v="7029"/>
    <n v="186.53999329999999"/>
    <n v="186.7400055"/>
    <n v="180.17999270000001"/>
    <n v="180.91999820000001"/>
    <n v="43763200"/>
    <n v="6.5600127999999813"/>
    <x v="1"/>
    <x v="0"/>
    <x v="1"/>
  </r>
  <r>
    <x v="7030"/>
    <n v="188.9900055"/>
    <n v="189.9400024"/>
    <n v="185.4900055"/>
    <n v="187.61999510000001"/>
    <n v="36414300"/>
    <n v="4.4499969000000021"/>
    <x v="1"/>
    <x v="0"/>
    <x v="1"/>
  </r>
  <r>
    <x v="7031"/>
    <n v="187.6999969"/>
    <n v="190.22000120000001"/>
    <n v="184.88999939999999"/>
    <n v="190.11000060000001"/>
    <n v="33224700"/>
    <n v="5.3300018000000193"/>
    <x v="0"/>
    <x v="1"/>
    <x v="1"/>
  </r>
  <r>
    <x v="7032"/>
    <n v="187.38999939999999"/>
    <n v="188.02000430000001"/>
    <n v="183.67999270000001"/>
    <n v="183.9900055"/>
    <n v="41667300"/>
    <n v="4.3400115999999969"/>
    <x v="1"/>
    <x v="1"/>
    <x v="2"/>
  </r>
  <r>
    <x v="7033"/>
    <n v="184.41999820000001"/>
    <n v="185.0500031"/>
    <n v="178.8500061"/>
    <n v="182.16999820000001"/>
    <n v="55176500"/>
    <n v="6.1999969999999962"/>
    <x v="1"/>
    <x v="1"/>
    <x v="2"/>
  </r>
  <r>
    <x v="7034"/>
    <n v="190.1999969"/>
    <n v="191.8099976"/>
    <n v="187.5"/>
    <n v="190.63000489999999"/>
    <n v="74266000"/>
    <n v="4.3099976000000026"/>
    <x v="0"/>
    <x v="1"/>
    <x v="1"/>
  </r>
  <r>
    <x v="7035"/>
    <n v="189.97999569999999"/>
    <n v="192.88000489999999"/>
    <n v="186.3999939"/>
    <n v="191.4400024"/>
    <n v="77903500"/>
    <n v="6.4800109999999904"/>
    <x v="0"/>
    <x v="0"/>
    <x v="0"/>
  </r>
  <r>
    <x v="7036"/>
    <n v="186.3500061"/>
    <n v="188.17999270000001"/>
    <n v="185.52999879999999"/>
    <n v="186.5099945"/>
    <n v="35217500"/>
    <n v="2.6499939000000268"/>
    <x v="0"/>
    <x v="0"/>
    <x v="0"/>
  </r>
  <r>
    <x v="7037"/>
    <n v="185.0099945"/>
    <n v="187.92999270000001"/>
    <n v="183.8500061"/>
    <n v="184.57000729999999"/>
    <n v="29314100"/>
    <n v="4.0799866000000122"/>
    <x v="1"/>
    <x v="1"/>
    <x v="2"/>
  </r>
  <r>
    <x v="7038"/>
    <n v="188.71000670000001"/>
    <n v="190.9900055"/>
    <n v="185.0099945"/>
    <n v="185.5599976"/>
    <n v="43948600"/>
    <n v="5.9800109999999904"/>
    <x v="1"/>
    <x v="0"/>
    <x v="1"/>
  </r>
  <r>
    <x v="7039"/>
    <n v="192.08000179999999"/>
    <n v="194.33000179999999"/>
    <n v="188.82000729999999"/>
    <n v="191.42999270000001"/>
    <n v="41043600"/>
    <n v="5.5099945000000048"/>
    <x v="1"/>
    <x v="0"/>
    <x v="1"/>
  </r>
  <r>
    <x v="7040"/>
    <n v="193.0599976"/>
    <n v="194.6900024"/>
    <n v="191.1600037"/>
    <n v="193.38000489999999"/>
    <n v="29663100"/>
    <n v="3.5299986999999931"/>
    <x v="0"/>
    <x v="1"/>
    <x v="1"/>
  </r>
  <r>
    <x v="7041"/>
    <n v="208.63999939999999"/>
    <n v="211.6600037"/>
    <n v="205.75"/>
    <n v="210.71000670000001"/>
    <n v="75205000"/>
    <n v="5.9100037000000043"/>
    <x v="0"/>
    <x v="0"/>
    <x v="0"/>
  </r>
  <r>
    <x v="7042"/>
    <n v="211.36999510000001"/>
    <n v="214.8399963"/>
    <n v="210.1000061"/>
    <n v="211.08000179999999"/>
    <n v="56193700"/>
    <n v="4.739990199999994"/>
    <x v="1"/>
    <x v="0"/>
    <x v="1"/>
  </r>
  <r>
    <x v="7043"/>
    <n v="210.25"/>
    <n v="211.92999270000001"/>
    <n v="208.8500061"/>
    <n v="211.4499969"/>
    <n v="38492100"/>
    <n v="3.0799866000000122"/>
    <x v="0"/>
    <x v="1"/>
    <x v="1"/>
  </r>
  <r>
    <x v="7044"/>
    <n v="205.16999820000001"/>
    <n v="206.88000489999999"/>
    <n v="202.66999820000001"/>
    <n v="206.4499969"/>
    <n v="64347300"/>
    <n v="4.2100066999999797"/>
    <x v="0"/>
    <x v="0"/>
    <x v="0"/>
  </r>
  <r>
    <x v="7045"/>
    <n v="205.5899963"/>
    <n v="206.8500061"/>
    <n v="204.36999510000001"/>
    <n v="206.8500061"/>
    <n v="43318500"/>
    <n v="2.4800109999999904"/>
    <x v="0"/>
    <x v="0"/>
    <x v="0"/>
  </r>
  <r>
    <x v="7046"/>
    <n v="206.1600037"/>
    <n v="206.61999510000001"/>
    <n v="201.2599945"/>
    <n v="201.6499939"/>
    <n v="34314800"/>
    <n v="5.3600006000000064"/>
    <x v="1"/>
    <x v="0"/>
    <x v="1"/>
  </r>
  <r>
    <x v="7047"/>
    <n v="204.07000729999999"/>
    <n v="205.5899963"/>
    <n v="202.6499939"/>
    <n v="204.63000489999999"/>
    <n v="29470400"/>
    <n v="2.9400023999999974"/>
    <x v="0"/>
    <x v="1"/>
    <x v="1"/>
  </r>
  <r>
    <x v="7048"/>
    <n v="201.11999510000001"/>
    <n v="203.46000670000001"/>
    <n v="200.0599976"/>
    <n v="201.61000060000001"/>
    <n v="42460900"/>
    <n v="3.4000091000000054"/>
    <x v="0"/>
    <x v="0"/>
    <x v="0"/>
  </r>
  <r>
    <x v="7049"/>
    <n v="203.1000061"/>
    <n v="205.7599945"/>
    <n v="200.1600037"/>
    <n v="201.38000489999999"/>
    <n v="38938900"/>
    <n v="5.5999908000000005"/>
    <x v="1"/>
    <x v="0"/>
    <x v="1"/>
  </r>
  <r>
    <x v="7050"/>
    <n v="200.9900055"/>
    <n v="202.36999510000001"/>
    <n v="197.8500061"/>
    <n v="198.8999939"/>
    <n v="33393500"/>
    <n v="4.5199890000000096"/>
    <x v="1"/>
    <x v="1"/>
    <x v="2"/>
  </r>
  <r>
    <x v="7051"/>
    <n v="206.02000430000001"/>
    <n v="206.6900024"/>
    <n v="202.1900024"/>
    <n v="203.0899963"/>
    <n v="34892000"/>
    <n v="4.5"/>
    <x v="1"/>
    <x v="0"/>
    <x v="1"/>
  </r>
  <r>
    <x v="7052"/>
    <n v="204.72000120000001"/>
    <n v="207.6600037"/>
    <n v="204.4100037"/>
    <n v="205.91999820000001"/>
    <n v="28549800"/>
    <n v="3.25"/>
    <x v="0"/>
    <x v="1"/>
    <x v="1"/>
  </r>
  <r>
    <x v="7053"/>
    <n v="205.6999969"/>
    <n v="208.8099976"/>
    <n v="204.22999569999999"/>
    <n v="208.02999879999999"/>
    <n v="34650000"/>
    <n v="4.5800019000000134"/>
    <x v="0"/>
    <x v="1"/>
    <x v="1"/>
  </r>
  <r>
    <x v="7054"/>
    <n v="205.0099945"/>
    <n v="205.9900055"/>
    <n v="201.6999969"/>
    <n v="204.8399963"/>
    <n v="51679400"/>
    <n v="4.2900085999999931"/>
    <x v="1"/>
    <x v="0"/>
    <x v="1"/>
  </r>
  <r>
    <x v="7055"/>
    <n v="206.6499939"/>
    <n v="207"/>
    <n v="202.67999270000001"/>
    <n v="204.97999569999999"/>
    <n v="29113300"/>
    <n v="4.3200072999999861"/>
    <x v="1"/>
    <x v="1"/>
    <x v="2"/>
  </r>
  <r>
    <x v="7056"/>
    <n v="205.71000670000001"/>
    <n v="208.9499969"/>
    <n v="205.02999879999999"/>
    <n v="207.11000060000001"/>
    <n v="33139100"/>
    <n v="3.919998100000015"/>
    <x v="0"/>
    <x v="0"/>
    <x v="0"/>
  </r>
  <r>
    <x v="7057"/>
    <n v="207.22999569999999"/>
    <n v="208.17999270000001"/>
    <n v="205.17999270000001"/>
    <n v="206.5500031"/>
    <n v="29915600"/>
    <n v="3"/>
    <x v="1"/>
    <x v="1"/>
    <x v="2"/>
  </r>
  <r>
    <x v="7058"/>
    <n v="207.9100037"/>
    <n v="212.8099976"/>
    <n v="207.5599976"/>
    <n v="209.5500031"/>
    <n v="51864200"/>
    <n v="5.25"/>
    <x v="0"/>
    <x v="0"/>
    <x v="0"/>
  </r>
  <r>
    <x v="7059"/>
    <n v="213.57000729999999"/>
    <n v="213.86999510000001"/>
    <n v="210.5"/>
    <n v="212.3999939"/>
    <n v="39832500"/>
    <n v="3.3699951000000112"/>
    <x v="1"/>
    <x v="0"/>
    <x v="1"/>
  </r>
  <r>
    <x v="7060"/>
    <n v="216.97999569999999"/>
    <n v="217.8500061"/>
    <n v="212.88000489999999"/>
    <n v="214.75"/>
    <n v="38102500"/>
    <n v="4.9700012000000129"/>
    <x v="1"/>
    <x v="0"/>
    <x v="1"/>
  </r>
  <r>
    <x v="7061"/>
    <n v="217.61000060000001"/>
    <n v="217.6900024"/>
    <n v="214.1499939"/>
    <n v="216.77999879999999"/>
    <n v="31303300"/>
    <n v="3.540008499999999"/>
    <x v="1"/>
    <x v="1"/>
    <x v="2"/>
  </r>
  <r>
    <x v="7062"/>
    <n v="213.1999969"/>
    <n v="218.3999939"/>
    <n v="212.88999939999999"/>
    <n v="217.4100037"/>
    <n v="39326000"/>
    <n v="5.5099945000000048"/>
    <x v="0"/>
    <x v="0"/>
    <x v="0"/>
  </r>
  <r>
    <x v="7063"/>
    <n v="213.2400055"/>
    <n v="213.58000179999999"/>
    <n v="211.33000179999999"/>
    <n v="211.77999879999999"/>
    <n v="27640000"/>
    <n v="2.25"/>
    <x v="1"/>
    <x v="1"/>
    <x v="2"/>
  </r>
  <r>
    <x v="7064"/>
    <n v="212.1000061"/>
    <n v="214.0500031"/>
    <n v="209.61999510000001"/>
    <n v="209.96000670000001"/>
    <n v="29337800"/>
    <n v="4.4300079999999866"/>
    <x v="1"/>
    <x v="1"/>
    <x v="2"/>
  </r>
  <r>
    <x v="7065"/>
    <n v="216.1000061"/>
    <n v="217.0599976"/>
    <n v="211.6000061"/>
    <n v="212.3099976"/>
    <n v="33284200"/>
    <n v="5.459991500000001"/>
    <x v="1"/>
    <x v="0"/>
    <x v="1"/>
  </r>
  <r>
    <x v="7066"/>
    <n v="214.82000729999999"/>
    <n v="217.4100037"/>
    <n v="214.5599976"/>
    <n v="215.1999969"/>
    <n v="32086300"/>
    <n v="2.8500061000000017"/>
    <x v="0"/>
    <x v="1"/>
    <x v="1"/>
  </r>
  <r>
    <x v="7067"/>
    <n v="212.52000430000001"/>
    <n v="217.96000670000001"/>
    <n v="212.3399963"/>
    <n v="215.0899963"/>
    <n v="44360500"/>
    <n v="5.6200104000000124"/>
    <x v="0"/>
    <x v="1"/>
    <x v="1"/>
  </r>
  <r>
    <x v="7068"/>
    <n v="209.6900024"/>
    <n v="214.88999939999999"/>
    <n v="208.27000430000001"/>
    <n v="214.67999270000001"/>
    <n v="75350700"/>
    <n v="6.6199950999999828"/>
    <x v="0"/>
    <x v="0"/>
    <x v="0"/>
  </r>
  <r>
    <x v="7069"/>
    <n v="208.47000120000001"/>
    <n v="210.38999939999999"/>
    <n v="207.3099976"/>
    <n v="209.78999329999999"/>
    <n v="37311700"/>
    <n v="3.0800017999999909"/>
    <x v="0"/>
    <x v="1"/>
    <x v="1"/>
  </r>
  <r>
    <x v="7070"/>
    <n v="212.77000430000001"/>
    <n v="214.3399963"/>
    <n v="211.0500031"/>
    <n v="212.13999939999999"/>
    <n v="38378800"/>
    <n v="3.2899931999999978"/>
    <x v="1"/>
    <x v="0"/>
    <x v="1"/>
  </r>
  <r>
    <x v="7071"/>
    <n v="211.9900055"/>
    <n v="216.02999879999999"/>
    <n v="211.11000060000001"/>
    <n v="214.61999510000001"/>
    <n v="31755700"/>
    <n v="4.9199981999999807"/>
    <x v="0"/>
    <x v="1"/>
    <x v="1"/>
  </r>
  <r>
    <x v="7072"/>
    <n v="217.11999510000001"/>
    <n v="218.03999329999999"/>
    <n v="212.0099945"/>
    <n v="213.11999510000001"/>
    <n v="50480800"/>
    <n v="6.0299987999999871"/>
    <x v="1"/>
    <x v="1"/>
    <x v="2"/>
  </r>
  <r>
    <x v="7073"/>
    <n v="223.3000031"/>
    <n v="223.3000031"/>
    <n v="216.7400055"/>
    <n v="219.91999820000001"/>
    <n v="119217100"/>
    <n v="6.5599976000000026"/>
    <x v="1"/>
    <x v="0"/>
    <x v="1"/>
  </r>
  <r>
    <x v="7074"/>
    <n v="219.38999939999999"/>
    <n v="223.82000729999999"/>
    <n v="219.11999510000001"/>
    <n v="223.52000430000001"/>
    <n v="58887800"/>
    <n v="4.7000121999999749"/>
    <x v="0"/>
    <x v="0"/>
    <x v="0"/>
  </r>
  <r>
    <x v="7075"/>
    <n v="220.46000670000001"/>
    <n v="221.88000489999999"/>
    <n v="217.92999270000001"/>
    <n v="219.5"/>
    <n v="39256800"/>
    <n v="3.9500121999999749"/>
    <x v="1"/>
    <x v="0"/>
    <x v="1"/>
  </r>
  <r>
    <x v="7076"/>
    <n v="219.91999820000001"/>
    <n v="221.6000061"/>
    <n v="219.0599976"/>
    <n v="219.72999569999999"/>
    <n v="30894200"/>
    <n v="2.540008499999999"/>
    <x v="1"/>
    <x v="0"/>
    <x v="1"/>
  </r>
  <r>
    <x v="7077"/>
    <n v="223.4100037"/>
    <n v="224.0099945"/>
    <n v="221.36000060000001"/>
    <n v="221.82000729999999"/>
    <n v="29632400"/>
    <n v="2.6499938999999983"/>
    <x v="1"/>
    <x v="1"/>
    <x v="2"/>
  </r>
  <r>
    <x v="7078"/>
    <n v="223.47000120000001"/>
    <n v="224.28999329999999"/>
    <n v="222.36999510000001"/>
    <n v="223"/>
    <n v="36604100"/>
    <n v="1.9199981999999807"/>
    <x v="1"/>
    <x v="1"/>
    <x v="2"/>
  </r>
  <r>
    <x v="7079"/>
    <n v="219.36000060000001"/>
    <n v="224"/>
    <n v="218.42999270000001"/>
    <n v="223.91999820000001"/>
    <n v="45692000"/>
    <n v="5.5700072999999861"/>
    <x v="0"/>
    <x v="0"/>
    <x v="0"/>
  </r>
  <r>
    <x v="7080"/>
    <n v="222.53999329999999"/>
    <n v="224.28999329999999"/>
    <n v="220.47000120000001"/>
    <n v="221.07000729999999"/>
    <n v="38155100"/>
    <n v="3.819992099999979"/>
    <x v="1"/>
    <x v="0"/>
    <x v="1"/>
  </r>
  <r>
    <x v="7081"/>
    <n v="222.2599945"/>
    <n v="222.78999329999999"/>
    <n v="219.6999969"/>
    <n v="221.5500031"/>
    <n v="30370600"/>
    <n v="3.0899963999999898"/>
    <x v="1"/>
    <x v="1"/>
    <x v="2"/>
  </r>
  <r>
    <x v="7082"/>
    <n v="225.02000430000001"/>
    <n v="226.67999270000001"/>
    <n v="222.36999510000001"/>
    <n v="223.58000179999999"/>
    <n v="50518300"/>
    <n v="4.3099976000000026"/>
    <x v="1"/>
    <x v="0"/>
    <x v="1"/>
  </r>
  <r>
    <x v="7083"/>
    <n v="225.6900024"/>
    <n v="226.6600037"/>
    <n v="224.2400055"/>
    <n v="225.07000729999999"/>
    <n v="35702600"/>
    <n v="2.4199982000000091"/>
    <x v="1"/>
    <x v="0"/>
    <x v="1"/>
  </r>
  <r>
    <x v="7084"/>
    <n v="226.3500061"/>
    <n v="227.27000430000001"/>
    <n v="225.46000670000001"/>
    <n v="226.1999969"/>
    <n v="34907300"/>
    <n v="1.8099976000000026"/>
    <x v="1"/>
    <x v="1"/>
    <x v="2"/>
  </r>
  <r>
    <x v="7085"/>
    <n v="223.1900024"/>
    <n v="226.1000061"/>
    <n v="222.17999270000001"/>
    <n v="225.88000489999999"/>
    <n v="39535900"/>
    <n v="3.9200133999999878"/>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C2677D-99B2-462B-86E6-B4A6215E239C}" name="PivotTable1"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1:B5" firstHeaderRow="1" firstDataRow="1" firstDataCol="1"/>
  <pivotFields count="13">
    <pivotField dataField="1"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numFmtId="166" showAll="0"/>
    <pivotField numFmtId="165" showAll="0"/>
    <pivotField axis="axisRow" showAll="0">
      <items count="4">
        <item x="0"/>
        <item x="1"/>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7"/>
  </rowFields>
  <rowItems count="4">
    <i>
      <x/>
    </i>
    <i>
      <x v="1"/>
    </i>
    <i>
      <x v="2"/>
    </i>
    <i t="grand">
      <x/>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F179B5-C18A-434A-A420-AEB13AA8441F}" name="PivotTable9"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K33:K34" firstHeaderRow="1" firstDataRow="1" firstDataCol="0"/>
  <pivotFields count="13">
    <pivotField dataField="1"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showAll="0"/>
    <pivotField showAll="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Items count="1">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4786EB-03A7-4E99-A41E-FE6376575DB9}" name="PivotTable2"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8:B12" firstHeaderRow="1" firstDataRow="1" firstDataCol="1"/>
  <pivotFields count="13">
    <pivotField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dataField="1" numFmtId="166" showAll="0"/>
    <pivotField numFmtId="165" showAll="0"/>
    <pivotField axis="axisRow" showAll="0">
      <items count="4">
        <item x="0"/>
        <item x="1"/>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7"/>
  </rowFields>
  <rowItems count="4">
    <i>
      <x/>
    </i>
    <i>
      <x v="1"/>
    </i>
    <i>
      <x v="2"/>
    </i>
    <i t="grand">
      <x/>
    </i>
  </rowItems>
  <colItems count="1">
    <i/>
  </colItems>
  <dataFields count="1">
    <dataField name="Average of Volume" fld="5" subtotal="average" baseField="7"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D0A91D-529E-4416-8144-BD8F833D37AF}" name="PivotTable3"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14:B18" firstHeaderRow="1" firstDataRow="1" firstDataCol="1"/>
  <pivotFields count="13">
    <pivotField dataField="1"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9"/>
  </rowFields>
  <rowItems count="4">
    <i>
      <x/>
    </i>
    <i>
      <x v="1"/>
    </i>
    <i>
      <x v="2"/>
    </i>
    <i t="grand">
      <x/>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BF59AC-3837-4D4A-AB57-4EF205B74A7D}" name="PivotTable6"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K3:L6" firstHeaderRow="1" firstDataRow="1" firstDataCol="1"/>
  <pivotFields count="13">
    <pivotField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dataField="1" numFmtId="166" showAll="0"/>
    <pivotField numFmtId="165" showAll="0"/>
    <pivotField showAll="0">
      <items count="4">
        <item x="0"/>
        <item x="1"/>
        <item x="2"/>
        <item t="default"/>
      </items>
    </pivotField>
    <pivotField axis="axisRow" showAll="0">
      <items count="3">
        <item x="0"/>
        <item x="1"/>
        <item t="default"/>
      </items>
    </pivotField>
    <pivotField showAll="0"/>
    <pivotField showAll="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8"/>
  </rowFields>
  <rowItems count="3">
    <i>
      <x/>
    </i>
    <i>
      <x v="1"/>
    </i>
    <i t="grand">
      <x/>
    </i>
  </rowItems>
  <colItems count="1">
    <i/>
  </colItems>
  <dataFields count="1">
    <dataField name="Sum of Volume" fld="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EF0668-D8C9-4E1A-AD7F-23995C482A12}" name="PivotTable4"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21:D51" firstHeaderRow="0" firstDataRow="1" firstDataCol="1"/>
  <pivotFields count="13">
    <pivotField axis="axisRow"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dataField="1" numFmtId="164" showAll="0"/>
    <pivotField dataField="1" numFmtId="165" showAll="0"/>
    <pivotField dataField="1"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4">
    <field x="12"/>
    <field x="11"/>
    <field x="10"/>
    <field x="0"/>
  </rowFields>
  <rowItems count="3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i="1">
      <x v="1"/>
    </i>
    <i i="2">
      <x v="2"/>
    </i>
  </colItems>
  <dataFields count="3">
    <dataField name="Average of Close" fld="1" subtotal="average" baseField="12" baseItem="1" numFmtId="164"/>
    <dataField name="Max of High" fld="2" subtotal="max" baseField="12" baseItem="1" numFmtId="165"/>
    <dataField name="Min of Low" fld="3" subtotal="min" baseField="12"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3CE982-8379-43DB-9495-4FB5B858CDE3}" name="PivotTable5"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G1:H31" firstHeaderRow="1" firstDataRow="1" firstDataCol="1"/>
  <pivotFields count="13">
    <pivotField axis="axisRow"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dataField="1" numFmtId="166" showAll="0"/>
    <pivotField numFmtId="165" showAll="0"/>
    <pivotField showAll="0">
      <items count="4">
        <item x="0"/>
        <item x="1"/>
        <item x="2"/>
        <item t="default"/>
      </items>
    </pivotField>
    <pivotField showAll="0">
      <items count="3">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4">
    <field x="12"/>
    <field x="11"/>
    <field x="10"/>
    <field x="0"/>
  </rowFields>
  <rowItems count="3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Volume" fld="5" subtotal="average" baseField="12"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5BB3AD-C419-4D9D-9070-C75D35B7B727}" name="PivotTable8"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K18:X23" firstHeaderRow="1" firstDataRow="2" firstDataCol="1"/>
  <pivotFields count="13">
    <pivotField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dataField="1" numFmtId="164" showAll="0"/>
    <pivotField numFmtId="165" showAll="0"/>
    <pivotField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axis="axisRow" showAll="0">
      <items count="4">
        <item x="0"/>
        <item x="2"/>
        <item x="1"/>
        <item t="default"/>
      </items>
    </pivotField>
    <pivotField axis="axisCol" showAll="0">
      <items count="15">
        <item x="0"/>
        <item x="1"/>
        <item x="2"/>
        <item x="3"/>
        <item x="4"/>
        <item x="5"/>
        <item x="6"/>
        <item x="7"/>
        <item x="8"/>
        <item x="9"/>
        <item x="10"/>
        <item x="11"/>
        <item x="12"/>
        <item x="13"/>
        <item t="default"/>
      </items>
    </pivotField>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9"/>
  </rowFields>
  <rowItems count="4">
    <i>
      <x/>
    </i>
    <i>
      <x v="1"/>
    </i>
    <i>
      <x v="2"/>
    </i>
    <i t="grand">
      <x/>
    </i>
  </rowItems>
  <colFields count="1">
    <field x="10"/>
  </colFields>
  <colItems count="13">
    <i>
      <x v="1"/>
    </i>
    <i>
      <x v="2"/>
    </i>
    <i>
      <x v="3"/>
    </i>
    <i>
      <x v="4"/>
    </i>
    <i>
      <x v="5"/>
    </i>
    <i>
      <x v="6"/>
    </i>
    <i>
      <x v="7"/>
    </i>
    <i>
      <x v="8"/>
    </i>
    <i>
      <x v="9"/>
    </i>
    <i>
      <x v="10"/>
    </i>
    <i>
      <x v="11"/>
    </i>
    <i>
      <x v="12"/>
    </i>
    <i t="grand">
      <x/>
    </i>
  </colItems>
  <dataFields count="1">
    <dataField name="Sum of Close" fld="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DF15B0-3837-44E6-9CAF-14DCF5A5E47C}" name="PivotTable7"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K9:M13" firstHeaderRow="0" firstDataRow="1" firstDataCol="1"/>
  <pivotFields count="13">
    <pivotField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dataField="1" numFmtId="165" showAll="0"/>
    <pivotField dataField="1"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axis="axisRow" showAll="0">
      <items count="4">
        <item x="0"/>
        <item x="2"/>
        <item x="1"/>
        <item t="default"/>
      </items>
    </pivotField>
    <pivotField showAll="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9"/>
  </rowFields>
  <rowItems count="4">
    <i>
      <x/>
    </i>
    <i>
      <x v="1"/>
    </i>
    <i>
      <x v="2"/>
    </i>
    <i t="grand">
      <x/>
    </i>
  </rowItems>
  <colFields count="1">
    <field x="-2"/>
  </colFields>
  <colItems count="2">
    <i>
      <x/>
    </i>
    <i i="1">
      <x v="1"/>
    </i>
  </colItems>
  <dataFields count="2">
    <dataField name="Max of High" fld="2" subtotal="max" baseField="9" baseItem="0" numFmtId="165"/>
    <dataField name="Min of Low" fld="3" subtotal="min" baseField="9"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Movements" xr10:uid="{FBA121D5-8640-4CE1-BFBA-E15859466B2F}" sourceName="Market Movements">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49784122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me_Level" xr10:uid="{908E4B54-86AE-4B0B-AC68-45DBECA781F3}" sourceName="Volume Level">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4978412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Movements" xr10:uid="{BC382B57-77A9-4D78-B2E6-D0C8E0BBCC55}" cache="Slicer_Market_Movements" caption="Market Movements" rowHeight="234950"/>
  <slicer name="Volume Level" xr10:uid="{7E318212-EB66-46FF-919F-94B711C73CFD}" cache="Slicer_Volume_Level" caption="Volume Le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Movements 1" xr10:uid="{6B25EB02-29AE-483C-BF2C-9DDE8610B9D7}" cache="Slicer_Market_Movements" caption="Market Movements" style="Slicer Style 1" rowHeight="234950"/>
  <slicer name="Volume Level 1" xr10:uid="{27D07E0B-8084-453D-9C55-786BD176F5BA}" cache="Slicer_Volume_Level" caption="Volume Level"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904596-9DB1-4E05-A21F-BBD02E8EFD44}" name="Table1" displayName="Table1" ref="A1:J7087" totalsRowShown="0">
  <autoFilter ref="A1:J7087" xr:uid="{B2904596-9DB1-4E05-A21F-BBD02E8EFD44}"/>
  <tableColumns count="10">
    <tableColumn id="1" xr3:uid="{CB3DDE9E-C31B-46C5-8848-014DE4C8F016}" name="Date" dataDxfId="9"/>
    <tableColumn id="2" xr3:uid="{B7906FDC-E727-4E08-AE7B-60C9E6D8C718}" name="Close" dataDxfId="8"/>
    <tableColumn id="3" xr3:uid="{5C16D965-5DDC-4D8F-835D-3FBEACFFE35C}" name="High" dataDxfId="7"/>
    <tableColumn id="4" xr3:uid="{B17C9FEB-8628-4B36-A028-43A39F16584E}" name="Low" dataDxfId="6"/>
    <tableColumn id="5" xr3:uid="{263AFA2B-C2BE-4431-B5C4-FCFABB73FDE2}" name="Open" dataDxfId="5"/>
    <tableColumn id="6" xr3:uid="{3D28D0F3-793B-42E0-B6CB-056AD5492C60}" name="Volume" dataDxfId="4" dataCellStyle="Comma"/>
    <tableColumn id="7" xr3:uid="{ACD2D6F7-8484-4AFA-B840-AC06F4C97814}" name="Price Range" dataDxfId="3">
      <calculatedColumnFormula>C2-D2</calculatedColumnFormula>
    </tableColumn>
    <tableColumn id="8" xr3:uid="{9C1E5BA4-91A2-4D3A-BFB8-E99F9140126D}" name="Market Movements" dataDxfId="2">
      <calculatedColumnFormula>IF(B2&gt;E2,"Bullish",IF(B2&lt;E2,"Bearish","Neutral"))</calculatedColumnFormula>
    </tableColumn>
    <tableColumn id="9" xr3:uid="{03415278-B447-4A37-87C2-DA8EBBBF09E2}" name="Volume Level" dataDxfId="1">
      <calculatedColumnFormula>IF(F3&gt;F2,"Increasing","Decreasing")</calculatedColumnFormula>
    </tableColumn>
    <tableColumn id="10" xr3:uid="{320C66E8-1076-4365-8888-C813B1F7B1F2}" name="Trends" dataDxfId="0">
      <calculatedColumnFormula>IF(AND(H2 = "Bullish", I2 = "Increasing"), "Confirmed Uptrend", IF(AND( H2 = "Bearish", I2 = "Decreasing"), "Confirmed Downtrend", "UnConfirmed Trends"))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89F0E14-7BF4-4B17-9B25-1EB19777242B}" sourceName="Date">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state minimalRefreshVersion="6" lastRefreshVersion="6" pivotCacheId="1497841225" filterType="unknown">
    <bounds startDate="1997-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234C911-20B8-4CE0-9D9A-F5E8762A9CD3}" cache="NativeTimeline_Date" caption="Date" level="0" selectionLevel="0" scrollPosition="2019-10-2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BAFFC45-9316-4F48-AEC2-89B3455ECEA3}" cache="NativeTimeline_Date" caption="Date" level="0" selectionLevel="0" scrollPosition="2019-10-25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C5FD-9F01-4F22-9115-DEF0AB6BE062}">
  <dimension ref="A1:M7087"/>
  <sheetViews>
    <sheetView zoomScaleNormal="100" workbookViewId="0">
      <selection activeCell="G3" sqref="G3"/>
    </sheetView>
  </sheetViews>
  <sheetFormatPr defaultRowHeight="14.4" x14ac:dyDescent="0.3"/>
  <cols>
    <col min="1" max="1" width="10.6640625" bestFit="1" customWidth="1"/>
    <col min="2" max="5" width="12" bestFit="1" customWidth="1"/>
    <col min="6" max="6" width="16.33203125" bestFit="1" customWidth="1"/>
    <col min="7" max="7" width="13" bestFit="1" customWidth="1"/>
    <col min="8" max="8" width="20.109375" bestFit="1" customWidth="1"/>
    <col min="9" max="9" width="13" customWidth="1"/>
    <col min="10" max="10" width="19.88671875" bestFit="1" customWidth="1"/>
    <col min="11" max="11" width="13" customWidth="1"/>
  </cols>
  <sheetData>
    <row r="1" spans="1:13" x14ac:dyDescent="0.3">
      <c r="A1" t="s">
        <v>0</v>
      </c>
      <c r="B1" t="s">
        <v>1</v>
      </c>
      <c r="C1" t="s">
        <v>2</v>
      </c>
      <c r="D1" t="s">
        <v>3</v>
      </c>
      <c r="E1" t="s">
        <v>4</v>
      </c>
      <c r="F1" t="s">
        <v>5</v>
      </c>
      <c r="G1" t="s">
        <v>6</v>
      </c>
      <c r="H1" t="s">
        <v>9</v>
      </c>
      <c r="I1" t="s">
        <v>7</v>
      </c>
      <c r="J1" t="s">
        <v>8</v>
      </c>
    </row>
    <row r="2" spans="1:13" x14ac:dyDescent="0.3">
      <c r="A2" s="1">
        <v>35565</v>
      </c>
      <c r="B2" s="2">
        <v>9.7916998000000005E-2</v>
      </c>
      <c r="C2" s="3">
        <v>0.125</v>
      </c>
      <c r="D2" s="3">
        <v>9.6353999999999995E-2</v>
      </c>
      <c r="E2" s="3">
        <v>0.121875003</v>
      </c>
      <c r="F2" s="4">
        <v>1443120000</v>
      </c>
      <c r="G2" s="3">
        <f t="shared" ref="G2:G65" si="0">C2-D2</f>
        <v>2.8646000000000005E-2</v>
      </c>
      <c r="H2" s="3" t="str">
        <f>IF(B2&gt;E2,"Bullish",IF(B2&lt;E2,"Bearish","Neutral"))</f>
        <v>Bearish</v>
      </c>
      <c r="I2" s="3" t="str">
        <f>IF(F3&gt;F2,"Increasing","Decreasing")</f>
        <v>Decreasing</v>
      </c>
      <c r="J2" s="3" t="str">
        <f t="shared" ref="J2:J65" si="1">IF(AND(H2 = "Bullish", I2 = "Increasing"), "Confirmed Uptrend", IF(AND( H2 = "Bearish", I2 = "Decreasing"), "Confirmed Downtrend", "UnConfirmed Trends"))</f>
        <v>Confirmed Downtrend</v>
      </c>
      <c r="K2" s="3"/>
      <c r="L2">
        <v>7086</v>
      </c>
      <c r="M2">
        <f>COUNT(A:A)</f>
        <v>7086</v>
      </c>
    </row>
    <row r="3" spans="1:13" x14ac:dyDescent="0.3">
      <c r="A3" s="1">
        <v>35566</v>
      </c>
      <c r="B3" s="2">
        <v>8.6457997999999994E-2</v>
      </c>
      <c r="C3" s="3">
        <v>9.8958001000000004E-2</v>
      </c>
      <c r="D3" s="3">
        <v>8.5417002000000006E-2</v>
      </c>
      <c r="E3" s="3">
        <v>9.8438001999999997E-2</v>
      </c>
      <c r="F3" s="4">
        <v>294000000</v>
      </c>
      <c r="G3" s="3">
        <f t="shared" si="0"/>
        <v>1.3540998999999998E-2</v>
      </c>
      <c r="H3" s="3" t="str">
        <f t="shared" ref="H3:H66" si="2">IF(B3&gt;E3,"Bullish",IF(B3&lt;E3,"Bearish","Neutral"))</f>
        <v>Bearish</v>
      </c>
      <c r="I3" s="3" t="str">
        <f t="shared" ref="I3:I66" si="3">IF(F4&gt;F3,"Increasing","Decreasing")</f>
        <v>Decreasing</v>
      </c>
      <c r="J3" s="3" t="str">
        <f t="shared" si="1"/>
        <v>Confirmed Downtrend</v>
      </c>
      <c r="K3" s="3"/>
    </row>
    <row r="4" spans="1:13" x14ac:dyDescent="0.3">
      <c r="A4" s="1">
        <v>35569</v>
      </c>
      <c r="B4" s="2">
        <v>8.5417002000000006E-2</v>
      </c>
      <c r="C4" s="3">
        <v>8.8541998999999996E-2</v>
      </c>
      <c r="D4" s="3">
        <v>8.1249997000000004E-2</v>
      </c>
      <c r="E4" s="3">
        <v>8.8021003E-2</v>
      </c>
      <c r="F4" s="4">
        <v>122136000</v>
      </c>
      <c r="G4" s="3">
        <f t="shared" si="0"/>
        <v>7.2920019999999919E-3</v>
      </c>
      <c r="H4" s="3" t="str">
        <f t="shared" si="2"/>
        <v>Bearish</v>
      </c>
      <c r="I4" s="3" t="str">
        <f t="shared" si="3"/>
        <v>Decreasing</v>
      </c>
      <c r="J4" s="3" t="str">
        <f t="shared" si="1"/>
        <v>Confirmed Downtrend</v>
      </c>
      <c r="K4" s="3"/>
    </row>
    <row r="5" spans="1:13" x14ac:dyDescent="0.3">
      <c r="A5" s="1">
        <v>35570</v>
      </c>
      <c r="B5" s="2">
        <v>8.1771000999999996E-2</v>
      </c>
      <c r="C5" s="3">
        <v>8.7499998999999995E-2</v>
      </c>
      <c r="D5" s="3">
        <v>8.1771000999999996E-2</v>
      </c>
      <c r="E5" s="3">
        <v>8.6457997999999994E-2</v>
      </c>
      <c r="F5" s="4">
        <v>109344000</v>
      </c>
      <c r="G5" s="3">
        <f t="shared" si="0"/>
        <v>5.728997999999999E-3</v>
      </c>
      <c r="H5" s="3" t="str">
        <f t="shared" si="2"/>
        <v>Bearish</v>
      </c>
      <c r="I5" s="3" t="str">
        <f t="shared" si="3"/>
        <v>Increasing</v>
      </c>
      <c r="J5" s="3" t="str">
        <f t="shared" si="1"/>
        <v>UnConfirmed Trends</v>
      </c>
      <c r="K5" s="3"/>
    </row>
    <row r="6" spans="1:13" x14ac:dyDescent="0.3">
      <c r="A6" s="1">
        <v>35571</v>
      </c>
      <c r="B6" s="2">
        <v>7.1354002E-2</v>
      </c>
      <c r="C6" s="3">
        <v>8.2291998000000005E-2</v>
      </c>
      <c r="D6" s="3">
        <v>6.8750001000000005E-2</v>
      </c>
      <c r="E6" s="3">
        <v>8.1771000999999996E-2</v>
      </c>
      <c r="F6" s="4">
        <v>377064000</v>
      </c>
      <c r="G6" s="3">
        <f t="shared" si="0"/>
        <v>1.3541997E-2</v>
      </c>
      <c r="H6" s="3" t="str">
        <f t="shared" si="2"/>
        <v>Bearish</v>
      </c>
      <c r="I6" s="3" t="str">
        <f t="shared" si="3"/>
        <v>Decreasing</v>
      </c>
      <c r="J6" s="3" t="str">
        <f t="shared" si="1"/>
        <v>Confirmed Downtrend</v>
      </c>
      <c r="K6" s="3"/>
    </row>
    <row r="7" spans="1:13" x14ac:dyDescent="0.3">
      <c r="A7" s="1">
        <v>35572</v>
      </c>
      <c r="B7" s="2">
        <v>6.9792002000000006E-2</v>
      </c>
      <c r="C7" s="3">
        <v>7.2396003E-2</v>
      </c>
      <c r="D7" s="3">
        <v>6.5624997000000004E-2</v>
      </c>
      <c r="E7" s="3">
        <v>7.1874998999999995E-2</v>
      </c>
      <c r="F7" s="4">
        <v>235536000</v>
      </c>
      <c r="G7" s="3">
        <f t="shared" si="0"/>
        <v>6.7710059999999961E-3</v>
      </c>
      <c r="H7" s="3" t="str">
        <f t="shared" si="2"/>
        <v>Bearish</v>
      </c>
      <c r="I7" s="3" t="str">
        <f t="shared" si="3"/>
        <v>Increasing</v>
      </c>
      <c r="J7" s="3" t="str">
        <f t="shared" si="1"/>
        <v>UnConfirmed Trends</v>
      </c>
      <c r="K7" s="3"/>
    </row>
    <row r="8" spans="1:13" x14ac:dyDescent="0.3">
      <c r="A8" s="1">
        <v>35573</v>
      </c>
      <c r="B8" s="2">
        <v>7.5000002999999996E-2</v>
      </c>
      <c r="C8" s="3">
        <v>7.6041996000000001E-2</v>
      </c>
      <c r="D8" s="3">
        <v>6.6666998000000005E-2</v>
      </c>
      <c r="E8" s="3">
        <v>7.0312999000000001E-2</v>
      </c>
      <c r="F8" s="4">
        <v>318744000</v>
      </c>
      <c r="G8" s="3">
        <f t="shared" si="0"/>
        <v>9.3749979999999955E-3</v>
      </c>
      <c r="H8" s="3" t="str">
        <f t="shared" si="2"/>
        <v>Bullish</v>
      </c>
      <c r="I8" s="3" t="str">
        <f t="shared" si="3"/>
        <v>Decreasing</v>
      </c>
      <c r="J8" s="3" t="str">
        <f t="shared" si="1"/>
        <v>UnConfirmed Trends</v>
      </c>
      <c r="K8" s="3"/>
      <c r="L8" t="str">
        <f>IFERROR((B2-B1)/B1,"")</f>
        <v/>
      </c>
    </row>
    <row r="9" spans="1:13" x14ac:dyDescent="0.3">
      <c r="A9" s="1">
        <v>35577</v>
      </c>
      <c r="B9" s="2">
        <v>7.9167001000000001E-2</v>
      </c>
      <c r="C9" s="3">
        <v>8.2291998000000005E-2</v>
      </c>
      <c r="D9" s="3">
        <v>7.2916998999999996E-2</v>
      </c>
      <c r="E9" s="3">
        <v>7.5521000000000005E-2</v>
      </c>
      <c r="F9" s="4">
        <v>173952000</v>
      </c>
      <c r="G9" s="3">
        <f t="shared" si="0"/>
        <v>9.3749990000000089E-3</v>
      </c>
      <c r="H9" s="3" t="str">
        <f t="shared" si="2"/>
        <v>Bullish</v>
      </c>
      <c r="I9" s="3" t="str">
        <f t="shared" si="3"/>
        <v>Decreasing</v>
      </c>
      <c r="J9" s="3" t="str">
        <f t="shared" si="1"/>
        <v>UnConfirmed Trends</v>
      </c>
      <c r="K9" s="3"/>
    </row>
    <row r="10" spans="1:13" x14ac:dyDescent="0.3">
      <c r="A10" s="1">
        <v>35578</v>
      </c>
      <c r="B10" s="2">
        <v>7.6563001000000006E-2</v>
      </c>
      <c r="C10" s="3">
        <v>8.1771000999999996E-2</v>
      </c>
      <c r="D10" s="3">
        <v>7.6563001000000006E-2</v>
      </c>
      <c r="E10" s="3">
        <v>8.1249997000000004E-2</v>
      </c>
      <c r="F10" s="4">
        <v>91488000</v>
      </c>
      <c r="G10" s="3">
        <f t="shared" si="0"/>
        <v>5.2079999999999904E-3</v>
      </c>
      <c r="H10" s="3" t="str">
        <f t="shared" si="2"/>
        <v>Bearish</v>
      </c>
      <c r="I10" s="3" t="str">
        <f t="shared" si="3"/>
        <v>Decreasing</v>
      </c>
      <c r="J10" s="3" t="str">
        <f t="shared" si="1"/>
        <v>Confirmed Downtrend</v>
      </c>
      <c r="K10" s="3"/>
    </row>
    <row r="11" spans="1:13" x14ac:dyDescent="0.3">
      <c r="A11" s="1">
        <v>35579</v>
      </c>
      <c r="B11" s="2">
        <v>7.5259997999999995E-2</v>
      </c>
      <c r="C11" s="3">
        <v>7.7082998999999999E-2</v>
      </c>
      <c r="D11" s="3">
        <v>7.3958001999999995E-2</v>
      </c>
      <c r="E11" s="3">
        <v>7.7082998999999999E-2</v>
      </c>
      <c r="F11" s="4">
        <v>69456000</v>
      </c>
      <c r="G11" s="3">
        <f t="shared" si="0"/>
        <v>3.1249970000000044E-3</v>
      </c>
      <c r="H11" s="3" t="str">
        <f t="shared" si="2"/>
        <v>Bearish</v>
      </c>
      <c r="I11" s="3" t="str">
        <f t="shared" si="3"/>
        <v>Decreasing</v>
      </c>
      <c r="J11" s="3" t="str">
        <f t="shared" si="1"/>
        <v>Confirmed Downtrend</v>
      </c>
      <c r="K11" s="3"/>
    </row>
    <row r="12" spans="1:13" x14ac:dyDescent="0.3">
      <c r="A12" s="1">
        <v>35580</v>
      </c>
      <c r="B12" s="2">
        <v>7.5000002999999996E-2</v>
      </c>
      <c r="C12" s="3">
        <v>7.5521000000000005E-2</v>
      </c>
      <c r="D12" s="3">
        <v>7.3958001999999995E-2</v>
      </c>
      <c r="E12" s="3">
        <v>7.5000002999999996E-2</v>
      </c>
      <c r="F12" s="4">
        <v>51888000</v>
      </c>
      <c r="G12" s="3">
        <f t="shared" si="0"/>
        <v>1.5629980000000099E-3</v>
      </c>
      <c r="H12" s="3" t="str">
        <f t="shared" si="2"/>
        <v>Neutral</v>
      </c>
      <c r="I12" s="3" t="str">
        <f t="shared" si="3"/>
        <v>Decreasing</v>
      </c>
      <c r="J12" s="3" t="str">
        <f t="shared" si="1"/>
        <v>UnConfirmed Trends</v>
      </c>
      <c r="K12" s="3"/>
    </row>
    <row r="13" spans="1:13" x14ac:dyDescent="0.3">
      <c r="A13" s="1">
        <v>35583</v>
      </c>
      <c r="B13" s="2">
        <v>7.5521000000000005E-2</v>
      </c>
      <c r="C13" s="3">
        <v>7.6563001000000006E-2</v>
      </c>
      <c r="D13" s="3">
        <v>7.5000002999999996E-2</v>
      </c>
      <c r="E13" s="3">
        <v>7.5521000000000005E-2</v>
      </c>
      <c r="F13" s="4">
        <v>11832000</v>
      </c>
      <c r="G13" s="3">
        <f t="shared" si="0"/>
        <v>1.5629980000000099E-3</v>
      </c>
      <c r="H13" s="3" t="str">
        <f t="shared" si="2"/>
        <v>Neutral</v>
      </c>
      <c r="I13" s="3" t="str">
        <f t="shared" si="3"/>
        <v>Increasing</v>
      </c>
      <c r="J13" s="3" t="str">
        <f t="shared" si="1"/>
        <v>UnConfirmed Trends</v>
      </c>
      <c r="K13" s="3"/>
    </row>
    <row r="14" spans="1:13" x14ac:dyDescent="0.3">
      <c r="A14" s="1">
        <v>35584</v>
      </c>
      <c r="B14" s="2">
        <v>7.3958001999999995E-2</v>
      </c>
      <c r="C14" s="3">
        <v>7.6563001000000006E-2</v>
      </c>
      <c r="D14" s="3">
        <v>7.3958001999999995E-2</v>
      </c>
      <c r="E14" s="3">
        <v>7.6563001000000006E-2</v>
      </c>
      <c r="F14" s="4">
        <v>23664000</v>
      </c>
      <c r="G14" s="3">
        <f t="shared" si="0"/>
        <v>2.6049990000000106E-3</v>
      </c>
      <c r="H14" s="3" t="str">
        <f t="shared" si="2"/>
        <v>Bearish</v>
      </c>
      <c r="I14" s="3" t="str">
        <f t="shared" si="3"/>
        <v>Increasing</v>
      </c>
      <c r="J14" s="3" t="str">
        <f t="shared" si="1"/>
        <v>UnConfirmed Trends</v>
      </c>
      <c r="K14" s="3"/>
    </row>
    <row r="15" spans="1:13" x14ac:dyDescent="0.3">
      <c r="A15" s="1">
        <v>35585</v>
      </c>
      <c r="B15" s="2">
        <v>7.0832997999999994E-2</v>
      </c>
      <c r="C15" s="3">
        <v>7.4478999000000004E-2</v>
      </c>
      <c r="D15" s="3">
        <v>6.9792002000000006E-2</v>
      </c>
      <c r="E15" s="3">
        <v>7.3958001999999995E-2</v>
      </c>
      <c r="F15" s="4">
        <v>61608000</v>
      </c>
      <c r="G15" s="3">
        <f t="shared" si="0"/>
        <v>4.6869969999999983E-3</v>
      </c>
      <c r="H15" s="3" t="str">
        <f t="shared" si="2"/>
        <v>Bearish</v>
      </c>
      <c r="I15" s="3" t="str">
        <f t="shared" si="3"/>
        <v>Increasing</v>
      </c>
      <c r="J15" s="3" t="str">
        <f t="shared" si="1"/>
        <v>UnConfirmed Trends</v>
      </c>
      <c r="K15" s="3"/>
    </row>
    <row r="16" spans="1:13" x14ac:dyDescent="0.3">
      <c r="A16" s="1">
        <v>35586</v>
      </c>
      <c r="B16" s="2">
        <v>7.7082998999999999E-2</v>
      </c>
      <c r="C16" s="3">
        <v>7.7082998999999999E-2</v>
      </c>
      <c r="D16" s="3">
        <v>6.8750001000000005E-2</v>
      </c>
      <c r="E16" s="3">
        <v>7.0832997999999994E-2</v>
      </c>
      <c r="F16" s="4">
        <v>113448000</v>
      </c>
      <c r="G16" s="3">
        <f t="shared" si="0"/>
        <v>8.3329979999999942E-3</v>
      </c>
      <c r="H16" s="3" t="str">
        <f t="shared" si="2"/>
        <v>Bullish</v>
      </c>
      <c r="I16" s="3" t="str">
        <f t="shared" si="3"/>
        <v>Increasing</v>
      </c>
      <c r="J16" s="3" t="str">
        <f t="shared" si="1"/>
        <v>Confirmed Uptrend</v>
      </c>
      <c r="K16" s="3"/>
    </row>
    <row r="17" spans="1:11" x14ac:dyDescent="0.3">
      <c r="A17" s="1">
        <v>35587</v>
      </c>
      <c r="B17" s="2">
        <v>8.2813001999999997E-2</v>
      </c>
      <c r="C17" s="3">
        <v>8.5417002000000006E-2</v>
      </c>
      <c r="D17" s="3">
        <v>7.5521000000000005E-2</v>
      </c>
      <c r="E17" s="3">
        <v>7.5781003E-2</v>
      </c>
      <c r="F17" s="4">
        <v>156144000</v>
      </c>
      <c r="G17" s="3">
        <f t="shared" si="0"/>
        <v>9.896002000000001E-3</v>
      </c>
      <c r="H17" s="3" t="str">
        <f t="shared" si="2"/>
        <v>Bullish</v>
      </c>
      <c r="I17" s="3" t="str">
        <f t="shared" si="3"/>
        <v>Decreasing</v>
      </c>
      <c r="J17" s="3" t="str">
        <f t="shared" si="1"/>
        <v>UnConfirmed Trends</v>
      </c>
      <c r="K17" s="3"/>
    </row>
    <row r="18" spans="1:11" x14ac:dyDescent="0.3">
      <c r="A18" s="1">
        <v>35590</v>
      </c>
      <c r="B18" s="2">
        <v>8.4375001000000005E-2</v>
      </c>
      <c r="C18" s="3">
        <v>8.5417002000000006E-2</v>
      </c>
      <c r="D18" s="3">
        <v>8.2813001999999997E-2</v>
      </c>
      <c r="E18" s="3">
        <v>8.2813001999999997E-2</v>
      </c>
      <c r="F18" s="4">
        <v>47040000</v>
      </c>
      <c r="G18" s="3">
        <f t="shared" si="0"/>
        <v>2.6040000000000091E-3</v>
      </c>
      <c r="H18" s="3" t="str">
        <f t="shared" si="2"/>
        <v>Bullish</v>
      </c>
      <c r="I18" s="3" t="str">
        <f t="shared" si="3"/>
        <v>Increasing</v>
      </c>
      <c r="J18" s="3" t="str">
        <f t="shared" si="1"/>
        <v>Confirmed Uptrend</v>
      </c>
      <c r="K18" s="3"/>
    </row>
    <row r="19" spans="1:11" x14ac:dyDescent="0.3">
      <c r="A19" s="1">
        <v>35591</v>
      </c>
      <c r="B19" s="2">
        <v>7.9167001000000001E-2</v>
      </c>
      <c r="C19" s="3">
        <v>8.5417002000000006E-2</v>
      </c>
      <c r="D19" s="3">
        <v>7.6563001000000006E-2</v>
      </c>
      <c r="E19" s="3">
        <v>8.5417002000000006E-2</v>
      </c>
      <c r="F19" s="4">
        <v>109176000</v>
      </c>
      <c r="G19" s="3">
        <f t="shared" si="0"/>
        <v>8.8540010000000002E-3</v>
      </c>
      <c r="H19" s="3" t="str">
        <f t="shared" si="2"/>
        <v>Bearish</v>
      </c>
      <c r="I19" s="3" t="str">
        <f t="shared" si="3"/>
        <v>Decreasing</v>
      </c>
      <c r="J19" s="3" t="str">
        <f t="shared" si="1"/>
        <v>Confirmed Downtrend</v>
      </c>
      <c r="K19" s="3"/>
    </row>
    <row r="20" spans="1:11" x14ac:dyDescent="0.3">
      <c r="A20" s="1">
        <v>35592</v>
      </c>
      <c r="B20" s="2">
        <v>7.7082998999999999E-2</v>
      </c>
      <c r="C20" s="3">
        <v>8.0208003999999999E-2</v>
      </c>
      <c r="D20" s="3">
        <v>7.6563001000000006E-2</v>
      </c>
      <c r="E20" s="3">
        <v>7.9687997999999996E-2</v>
      </c>
      <c r="F20" s="4">
        <v>23760000</v>
      </c>
      <c r="G20" s="3">
        <f t="shared" si="0"/>
        <v>3.6450029999999939E-3</v>
      </c>
      <c r="H20" s="3" t="str">
        <f t="shared" si="2"/>
        <v>Bearish</v>
      </c>
      <c r="I20" s="3" t="str">
        <f t="shared" si="3"/>
        <v>Increasing</v>
      </c>
      <c r="J20" s="3" t="str">
        <f t="shared" si="1"/>
        <v>UnConfirmed Trends</v>
      </c>
      <c r="K20" s="3"/>
    </row>
    <row r="21" spans="1:11" x14ac:dyDescent="0.3">
      <c r="A21" s="1">
        <v>35593</v>
      </c>
      <c r="B21" s="2">
        <v>8.0208003999999999E-2</v>
      </c>
      <c r="C21" s="3">
        <v>8.2291998000000005E-2</v>
      </c>
      <c r="D21" s="3">
        <v>7.7604003000000005E-2</v>
      </c>
      <c r="E21" s="3">
        <v>7.9167001000000001E-2</v>
      </c>
      <c r="F21" s="4">
        <v>32640000</v>
      </c>
      <c r="G21" s="3">
        <f t="shared" si="0"/>
        <v>4.6879950000000004E-3</v>
      </c>
      <c r="H21" s="3" t="str">
        <f t="shared" si="2"/>
        <v>Bullish</v>
      </c>
      <c r="I21" s="3" t="str">
        <f t="shared" si="3"/>
        <v>Decreasing</v>
      </c>
      <c r="J21" s="3" t="str">
        <f t="shared" si="1"/>
        <v>UnConfirmed Trends</v>
      </c>
      <c r="K21" s="3"/>
    </row>
    <row r="22" spans="1:11" x14ac:dyDescent="0.3">
      <c r="A22" s="1">
        <v>35594</v>
      </c>
      <c r="B22" s="2">
        <v>7.9167001000000001E-2</v>
      </c>
      <c r="C22" s="3">
        <v>8.1249997000000004E-2</v>
      </c>
      <c r="D22" s="3">
        <v>7.9167001000000001E-2</v>
      </c>
      <c r="E22" s="3">
        <v>8.1249997000000004E-2</v>
      </c>
      <c r="F22" s="4">
        <v>13872000</v>
      </c>
      <c r="G22" s="3">
        <f t="shared" si="0"/>
        <v>2.0829960000000036E-3</v>
      </c>
      <c r="H22" s="3" t="str">
        <f t="shared" si="2"/>
        <v>Bearish</v>
      </c>
      <c r="I22" s="3" t="str">
        <f t="shared" si="3"/>
        <v>Increasing</v>
      </c>
      <c r="J22" s="3" t="str">
        <f t="shared" si="1"/>
        <v>UnConfirmed Trends</v>
      </c>
      <c r="K22" s="3"/>
    </row>
    <row r="23" spans="1:11" x14ac:dyDescent="0.3">
      <c r="A23" s="1">
        <v>35597</v>
      </c>
      <c r="B23" s="2">
        <v>7.8645996999999995E-2</v>
      </c>
      <c r="C23" s="3">
        <v>8.0208003999999999E-2</v>
      </c>
      <c r="D23" s="3">
        <v>7.8125E-2</v>
      </c>
      <c r="E23" s="3">
        <v>8.0208003999999999E-2</v>
      </c>
      <c r="F23" s="4">
        <v>18264000</v>
      </c>
      <c r="G23" s="3">
        <f t="shared" si="0"/>
        <v>2.0830039999999994E-3</v>
      </c>
      <c r="H23" s="3" t="str">
        <f t="shared" si="2"/>
        <v>Bearish</v>
      </c>
      <c r="I23" s="3" t="str">
        <f t="shared" si="3"/>
        <v>Increasing</v>
      </c>
      <c r="J23" s="3" t="str">
        <f t="shared" si="1"/>
        <v>UnConfirmed Trends</v>
      </c>
      <c r="K23" s="3"/>
    </row>
    <row r="24" spans="1:11" x14ac:dyDescent="0.3">
      <c r="A24" s="1">
        <v>35598</v>
      </c>
      <c r="B24" s="2">
        <v>7.5259997999999995E-2</v>
      </c>
      <c r="C24" s="3">
        <v>7.9948001000000005E-2</v>
      </c>
      <c r="D24" s="3">
        <v>7.4740000000000001E-2</v>
      </c>
      <c r="E24" s="3">
        <v>7.9948001000000005E-2</v>
      </c>
      <c r="F24" s="4">
        <v>94128000</v>
      </c>
      <c r="G24" s="3">
        <f t="shared" si="0"/>
        <v>5.2080010000000038E-3</v>
      </c>
      <c r="H24" s="3" t="str">
        <f t="shared" si="2"/>
        <v>Bearish</v>
      </c>
      <c r="I24" s="3" t="str">
        <f t="shared" si="3"/>
        <v>Decreasing</v>
      </c>
      <c r="J24" s="3" t="str">
        <f t="shared" si="1"/>
        <v>Confirmed Downtrend</v>
      </c>
      <c r="K24" s="3"/>
    </row>
    <row r="25" spans="1:11" x14ac:dyDescent="0.3">
      <c r="A25" s="1">
        <v>35599</v>
      </c>
      <c r="B25" s="2">
        <v>7.5521000000000005E-2</v>
      </c>
      <c r="C25" s="3">
        <v>7.6823004E-2</v>
      </c>
      <c r="D25" s="3">
        <v>7.5000002999999996E-2</v>
      </c>
      <c r="E25" s="3">
        <v>7.6041996000000001E-2</v>
      </c>
      <c r="F25" s="4">
        <v>49296000</v>
      </c>
      <c r="G25" s="3">
        <f t="shared" si="0"/>
        <v>1.8230010000000046E-3</v>
      </c>
      <c r="H25" s="3" t="str">
        <f t="shared" si="2"/>
        <v>Bearish</v>
      </c>
      <c r="I25" s="3" t="str">
        <f t="shared" si="3"/>
        <v>Decreasing</v>
      </c>
      <c r="J25" s="3" t="str">
        <f t="shared" si="1"/>
        <v>Confirmed Downtrend</v>
      </c>
      <c r="K25" s="3"/>
    </row>
    <row r="26" spans="1:11" x14ac:dyDescent="0.3">
      <c r="A26" s="1">
        <v>35600</v>
      </c>
      <c r="B26" s="2">
        <v>7.5521000000000005E-2</v>
      </c>
      <c r="C26" s="3">
        <v>7.6563001000000006E-2</v>
      </c>
      <c r="D26" s="3">
        <v>7.5000002999999996E-2</v>
      </c>
      <c r="E26" s="3">
        <v>7.5521000000000005E-2</v>
      </c>
      <c r="F26" s="4">
        <v>20064000</v>
      </c>
      <c r="G26" s="3">
        <f t="shared" si="0"/>
        <v>1.5629980000000099E-3</v>
      </c>
      <c r="H26" s="3" t="str">
        <f t="shared" si="2"/>
        <v>Neutral</v>
      </c>
      <c r="I26" s="3" t="str">
        <f t="shared" si="3"/>
        <v>Increasing</v>
      </c>
      <c r="J26" s="3" t="str">
        <f t="shared" si="1"/>
        <v>UnConfirmed Trends</v>
      </c>
      <c r="K26" s="3"/>
    </row>
    <row r="27" spans="1:11" x14ac:dyDescent="0.3">
      <c r="A27" s="1">
        <v>35601</v>
      </c>
      <c r="B27" s="2">
        <v>7.6301998999999995E-2</v>
      </c>
      <c r="C27" s="3">
        <v>7.7604003000000005E-2</v>
      </c>
      <c r="D27" s="3">
        <v>7.5000002999999996E-2</v>
      </c>
      <c r="E27" s="3">
        <v>7.6563001000000006E-2</v>
      </c>
      <c r="F27" s="4">
        <v>67752000</v>
      </c>
      <c r="G27" s="3">
        <f t="shared" si="0"/>
        <v>2.6040000000000091E-3</v>
      </c>
      <c r="H27" s="3" t="str">
        <f t="shared" si="2"/>
        <v>Bearish</v>
      </c>
      <c r="I27" s="3" t="str">
        <f t="shared" si="3"/>
        <v>Decreasing</v>
      </c>
      <c r="J27" s="3" t="str">
        <f t="shared" si="1"/>
        <v>Confirmed Downtrend</v>
      </c>
      <c r="K27" s="3"/>
    </row>
    <row r="28" spans="1:11" x14ac:dyDescent="0.3">
      <c r="A28" s="1">
        <v>35604</v>
      </c>
      <c r="B28" s="2">
        <v>7.5000002999999996E-2</v>
      </c>
      <c r="C28" s="3">
        <v>7.7082998999999999E-2</v>
      </c>
      <c r="D28" s="3">
        <v>7.3958001999999995E-2</v>
      </c>
      <c r="E28" s="3">
        <v>7.7082998999999999E-2</v>
      </c>
      <c r="F28" s="4">
        <v>20952000</v>
      </c>
      <c r="G28" s="3">
        <f t="shared" si="0"/>
        <v>3.1249970000000044E-3</v>
      </c>
      <c r="H28" s="3" t="str">
        <f t="shared" si="2"/>
        <v>Bearish</v>
      </c>
      <c r="I28" s="3" t="str">
        <f t="shared" si="3"/>
        <v>Decreasing</v>
      </c>
      <c r="J28" s="3" t="str">
        <f t="shared" si="1"/>
        <v>Confirmed Downtrend</v>
      </c>
      <c r="K28" s="3"/>
    </row>
    <row r="29" spans="1:11" x14ac:dyDescent="0.3">
      <c r="A29" s="1">
        <v>35605</v>
      </c>
      <c r="B29" s="2">
        <v>7.5521000000000005E-2</v>
      </c>
      <c r="C29" s="3">
        <v>7.6301998999999995E-2</v>
      </c>
      <c r="D29" s="3">
        <v>7.3958001999999995E-2</v>
      </c>
      <c r="E29" s="3">
        <v>7.5259997999999995E-2</v>
      </c>
      <c r="F29" s="4">
        <v>15024000</v>
      </c>
      <c r="G29" s="3">
        <f t="shared" si="0"/>
        <v>2.3439970000000004E-3</v>
      </c>
      <c r="H29" s="3" t="str">
        <f t="shared" si="2"/>
        <v>Bullish</v>
      </c>
      <c r="I29" s="3" t="str">
        <f t="shared" si="3"/>
        <v>Increasing</v>
      </c>
      <c r="J29" s="3" t="str">
        <f t="shared" si="1"/>
        <v>Confirmed Uptrend</v>
      </c>
      <c r="K29" s="3"/>
    </row>
    <row r="30" spans="1:11" x14ac:dyDescent="0.3">
      <c r="A30" s="1">
        <v>35606</v>
      </c>
      <c r="B30" s="2">
        <v>7.5521000000000005E-2</v>
      </c>
      <c r="C30" s="3">
        <v>7.6301998999999995E-2</v>
      </c>
      <c r="D30" s="3">
        <v>7.4478999000000004E-2</v>
      </c>
      <c r="E30" s="3">
        <v>7.6301998999999995E-2</v>
      </c>
      <c r="F30" s="4">
        <v>42120000</v>
      </c>
      <c r="G30" s="3">
        <f t="shared" si="0"/>
        <v>1.8229999999999913E-3</v>
      </c>
      <c r="H30" s="3" t="str">
        <f t="shared" si="2"/>
        <v>Bearish</v>
      </c>
      <c r="I30" s="3" t="str">
        <f t="shared" si="3"/>
        <v>Increasing</v>
      </c>
      <c r="J30" s="3" t="str">
        <f t="shared" si="1"/>
        <v>UnConfirmed Trends</v>
      </c>
      <c r="K30" s="3"/>
    </row>
    <row r="31" spans="1:11" x14ac:dyDescent="0.3">
      <c r="A31" s="1">
        <v>35607</v>
      </c>
      <c r="B31" s="2">
        <v>7.5521000000000005E-2</v>
      </c>
      <c r="C31" s="3">
        <v>7.6041996000000001E-2</v>
      </c>
      <c r="D31" s="3">
        <v>7.5259997999999995E-2</v>
      </c>
      <c r="E31" s="3">
        <v>7.6041996000000001E-2</v>
      </c>
      <c r="F31" s="4">
        <v>63792000</v>
      </c>
      <c r="G31" s="3">
        <f t="shared" si="0"/>
        <v>7.8199800000000597E-4</v>
      </c>
      <c r="H31" s="3" t="str">
        <f t="shared" si="2"/>
        <v>Bearish</v>
      </c>
      <c r="I31" s="3" t="str">
        <f t="shared" si="3"/>
        <v>Decreasing</v>
      </c>
      <c r="J31" s="3" t="str">
        <f t="shared" si="1"/>
        <v>Confirmed Downtrend</v>
      </c>
      <c r="K31" s="3"/>
    </row>
    <row r="32" spans="1:11" x14ac:dyDescent="0.3">
      <c r="A32" s="1">
        <v>35608</v>
      </c>
      <c r="B32" s="2">
        <v>7.4478999000000004E-2</v>
      </c>
      <c r="C32" s="3">
        <v>7.5781003E-2</v>
      </c>
      <c r="D32" s="3">
        <v>7.3958001999999995E-2</v>
      </c>
      <c r="E32" s="3">
        <v>7.5781003E-2</v>
      </c>
      <c r="F32" s="4">
        <v>23760000</v>
      </c>
      <c r="G32" s="3">
        <f t="shared" si="0"/>
        <v>1.8230010000000046E-3</v>
      </c>
      <c r="H32" s="3" t="str">
        <f t="shared" si="2"/>
        <v>Bearish</v>
      </c>
      <c r="I32" s="3" t="str">
        <f t="shared" si="3"/>
        <v>Increasing</v>
      </c>
      <c r="J32" s="3" t="str">
        <f t="shared" si="1"/>
        <v>UnConfirmed Trends</v>
      </c>
      <c r="K32" s="3"/>
    </row>
    <row r="33" spans="1:11" x14ac:dyDescent="0.3">
      <c r="A33" s="1">
        <v>35611</v>
      </c>
      <c r="B33" s="2">
        <v>7.7082998999999999E-2</v>
      </c>
      <c r="C33" s="3">
        <v>7.9948001000000005E-2</v>
      </c>
      <c r="D33" s="3">
        <v>7.3958001999999995E-2</v>
      </c>
      <c r="E33" s="3">
        <v>7.5521000000000005E-2</v>
      </c>
      <c r="F33" s="4">
        <v>54936000</v>
      </c>
      <c r="G33" s="3">
        <f t="shared" si="0"/>
        <v>5.9899990000000097E-3</v>
      </c>
      <c r="H33" s="3" t="str">
        <f t="shared" si="2"/>
        <v>Bullish</v>
      </c>
      <c r="I33" s="3" t="str">
        <f t="shared" si="3"/>
        <v>Decreasing</v>
      </c>
      <c r="J33" s="3" t="str">
        <f t="shared" si="1"/>
        <v>UnConfirmed Trends</v>
      </c>
      <c r="K33" s="3"/>
    </row>
    <row r="34" spans="1:11" x14ac:dyDescent="0.3">
      <c r="A34" s="1">
        <v>35612</v>
      </c>
      <c r="B34" s="2">
        <v>7.5781003E-2</v>
      </c>
      <c r="C34" s="3">
        <v>7.7082998999999999E-2</v>
      </c>
      <c r="D34" s="3">
        <v>7.5521000000000005E-2</v>
      </c>
      <c r="E34" s="3">
        <v>7.7082998999999999E-2</v>
      </c>
      <c r="F34" s="4">
        <v>25848000</v>
      </c>
      <c r="G34" s="3">
        <f t="shared" si="0"/>
        <v>1.5619989999999945E-3</v>
      </c>
      <c r="H34" s="3" t="str">
        <f t="shared" si="2"/>
        <v>Bearish</v>
      </c>
      <c r="I34" s="3" t="str">
        <f t="shared" si="3"/>
        <v>Increasing</v>
      </c>
      <c r="J34" s="3" t="str">
        <f t="shared" si="1"/>
        <v>UnConfirmed Trends</v>
      </c>
      <c r="K34" s="3"/>
    </row>
    <row r="35" spans="1:11" x14ac:dyDescent="0.3">
      <c r="A35" s="1">
        <v>35613</v>
      </c>
      <c r="B35" s="2">
        <v>7.9426996E-2</v>
      </c>
      <c r="C35" s="3">
        <v>7.9687997999999996E-2</v>
      </c>
      <c r="D35" s="3">
        <v>7.5521000000000005E-2</v>
      </c>
      <c r="E35" s="3">
        <v>7.5781003E-2</v>
      </c>
      <c r="F35" s="4">
        <v>77640000</v>
      </c>
      <c r="G35" s="3">
        <f t="shared" si="0"/>
        <v>4.1669979999999912E-3</v>
      </c>
      <c r="H35" s="3" t="str">
        <f t="shared" si="2"/>
        <v>Bullish</v>
      </c>
      <c r="I35" s="3" t="str">
        <f t="shared" si="3"/>
        <v>Increasing</v>
      </c>
      <c r="J35" s="3" t="str">
        <f t="shared" si="1"/>
        <v>Confirmed Uptrend</v>
      </c>
      <c r="K35" s="3"/>
    </row>
    <row r="36" spans="1:11" x14ac:dyDescent="0.3">
      <c r="A36" s="1">
        <v>35614</v>
      </c>
      <c r="B36" s="2">
        <v>9.5573001000000005E-2</v>
      </c>
      <c r="C36" s="3">
        <v>9.5833003999999999E-2</v>
      </c>
      <c r="D36" s="3">
        <v>7.9687997999999996E-2</v>
      </c>
      <c r="E36" s="3">
        <v>7.9948001000000005E-2</v>
      </c>
      <c r="F36" s="4">
        <v>251544000</v>
      </c>
      <c r="G36" s="3">
        <f t="shared" si="0"/>
        <v>1.6145006000000003E-2</v>
      </c>
      <c r="H36" s="3" t="str">
        <f t="shared" si="2"/>
        <v>Bullish</v>
      </c>
      <c r="I36" s="3" t="str">
        <f t="shared" si="3"/>
        <v>Decreasing</v>
      </c>
      <c r="J36" s="3" t="str">
        <f t="shared" si="1"/>
        <v>UnConfirmed Trends</v>
      </c>
      <c r="K36" s="3"/>
    </row>
    <row r="37" spans="1:11" x14ac:dyDescent="0.3">
      <c r="A37" s="1">
        <v>35618</v>
      </c>
      <c r="B37" s="2">
        <v>0.10000000100000001</v>
      </c>
      <c r="C37" s="3">
        <v>0.10104200200000001</v>
      </c>
      <c r="D37" s="3">
        <v>9.1666996000000001E-2</v>
      </c>
      <c r="E37" s="3">
        <v>9.1666996000000001E-2</v>
      </c>
      <c r="F37" s="4">
        <v>161064000</v>
      </c>
      <c r="G37" s="3">
        <f t="shared" si="0"/>
        <v>9.3750060000000052E-3</v>
      </c>
      <c r="H37" s="3" t="str">
        <f t="shared" si="2"/>
        <v>Bullish</v>
      </c>
      <c r="I37" s="3" t="str">
        <f t="shared" si="3"/>
        <v>Increasing</v>
      </c>
      <c r="J37" s="3" t="str">
        <f t="shared" si="1"/>
        <v>Confirmed Uptrend</v>
      </c>
      <c r="K37" s="3"/>
    </row>
    <row r="38" spans="1:11" x14ac:dyDescent="0.3">
      <c r="A38" s="1">
        <v>35619</v>
      </c>
      <c r="B38" s="2">
        <v>0.115103997</v>
      </c>
      <c r="C38" s="3">
        <v>0.11666700200000001</v>
      </c>
      <c r="D38" s="3">
        <v>0.10208299799999999</v>
      </c>
      <c r="E38" s="3">
        <v>0.10208299799999999</v>
      </c>
      <c r="F38" s="4">
        <v>310344000</v>
      </c>
      <c r="G38" s="3">
        <f t="shared" si="0"/>
        <v>1.4584004000000012E-2</v>
      </c>
      <c r="H38" s="3" t="str">
        <f t="shared" si="2"/>
        <v>Bullish</v>
      </c>
      <c r="I38" s="3" t="str">
        <f t="shared" si="3"/>
        <v>Decreasing</v>
      </c>
      <c r="J38" s="3" t="str">
        <f t="shared" si="1"/>
        <v>UnConfirmed Trends</v>
      </c>
      <c r="K38" s="3"/>
    </row>
    <row r="39" spans="1:11" x14ac:dyDescent="0.3">
      <c r="A39" s="1">
        <v>35620</v>
      </c>
      <c r="B39" s="2">
        <v>0.116145998</v>
      </c>
      <c r="C39" s="3">
        <v>0.119271003</v>
      </c>
      <c r="D39" s="3">
        <v>0.11354199800000001</v>
      </c>
      <c r="E39" s="3">
        <v>0.115103997</v>
      </c>
      <c r="F39" s="4">
        <v>165240000</v>
      </c>
      <c r="G39" s="3">
        <f t="shared" si="0"/>
        <v>5.7290049999999954E-3</v>
      </c>
      <c r="H39" s="3" t="str">
        <f t="shared" si="2"/>
        <v>Bullish</v>
      </c>
      <c r="I39" s="3" t="str">
        <f t="shared" si="3"/>
        <v>Increasing</v>
      </c>
      <c r="J39" s="3" t="str">
        <f t="shared" si="1"/>
        <v>Confirmed Uptrend</v>
      </c>
      <c r="K39" s="3"/>
    </row>
    <row r="40" spans="1:11" x14ac:dyDescent="0.3">
      <c r="A40" s="1">
        <v>35621</v>
      </c>
      <c r="B40" s="2">
        <v>0.12812499699999999</v>
      </c>
      <c r="C40" s="3">
        <v>0.12864600100000001</v>
      </c>
      <c r="D40" s="3">
        <v>0.11666700200000001</v>
      </c>
      <c r="E40" s="3">
        <v>0.11666700200000001</v>
      </c>
      <c r="F40" s="4">
        <v>181032000</v>
      </c>
      <c r="G40" s="3">
        <f t="shared" si="0"/>
        <v>1.1978999000000004E-2</v>
      </c>
      <c r="H40" s="3" t="str">
        <f t="shared" si="2"/>
        <v>Bullish</v>
      </c>
      <c r="I40" s="3" t="str">
        <f t="shared" si="3"/>
        <v>Increasing</v>
      </c>
      <c r="J40" s="3" t="str">
        <f t="shared" si="1"/>
        <v>Confirmed Uptrend</v>
      </c>
      <c r="K40" s="3"/>
    </row>
    <row r="41" spans="1:11" x14ac:dyDescent="0.3">
      <c r="A41" s="1">
        <v>35622</v>
      </c>
      <c r="B41" s="2">
        <v>0.114583001</v>
      </c>
      <c r="C41" s="3">
        <v>0.12604199299999999</v>
      </c>
      <c r="D41" s="3">
        <v>0.110417001</v>
      </c>
      <c r="E41" s="3">
        <v>0.12604199299999999</v>
      </c>
      <c r="F41" s="4">
        <v>210624000</v>
      </c>
      <c r="G41" s="3">
        <f t="shared" si="0"/>
        <v>1.562499199999999E-2</v>
      </c>
      <c r="H41" s="3" t="str">
        <f t="shared" si="2"/>
        <v>Bearish</v>
      </c>
      <c r="I41" s="3" t="str">
        <f t="shared" si="3"/>
        <v>Decreasing</v>
      </c>
      <c r="J41" s="3" t="str">
        <f t="shared" si="1"/>
        <v>Confirmed Downtrend</v>
      </c>
      <c r="K41" s="3"/>
    </row>
    <row r="42" spans="1:11" x14ac:dyDescent="0.3">
      <c r="A42" s="1">
        <v>35625</v>
      </c>
      <c r="B42" s="2">
        <v>0.106771</v>
      </c>
      <c r="C42" s="3">
        <v>0.11666700200000001</v>
      </c>
      <c r="D42" s="3">
        <v>0.105728999</v>
      </c>
      <c r="E42" s="3">
        <v>0.116145998</v>
      </c>
      <c r="F42" s="4">
        <v>92088000</v>
      </c>
      <c r="G42" s="3">
        <f t="shared" si="0"/>
        <v>1.0938003000000002E-2</v>
      </c>
      <c r="H42" s="3" t="str">
        <f t="shared" si="2"/>
        <v>Bearish</v>
      </c>
      <c r="I42" s="3" t="str">
        <f t="shared" si="3"/>
        <v>Increasing</v>
      </c>
      <c r="J42" s="3" t="str">
        <f t="shared" si="1"/>
        <v>UnConfirmed Trends</v>
      </c>
      <c r="K42" s="3"/>
    </row>
    <row r="43" spans="1:11" x14ac:dyDescent="0.3">
      <c r="A43" s="1">
        <v>35626</v>
      </c>
      <c r="B43" s="2">
        <v>0.121875003</v>
      </c>
      <c r="C43" s="3">
        <v>0.123957999</v>
      </c>
      <c r="D43" s="3">
        <v>0.106771</v>
      </c>
      <c r="E43" s="3">
        <v>0.106771</v>
      </c>
      <c r="F43" s="4">
        <v>185496000</v>
      </c>
      <c r="G43" s="3">
        <f t="shared" si="0"/>
        <v>1.7186998999999994E-2</v>
      </c>
      <c r="H43" s="3" t="str">
        <f t="shared" si="2"/>
        <v>Bullish</v>
      </c>
      <c r="I43" s="3" t="str">
        <f t="shared" si="3"/>
        <v>Decreasing</v>
      </c>
      <c r="J43" s="3" t="str">
        <f t="shared" si="1"/>
        <v>UnConfirmed Trends</v>
      </c>
      <c r="K43" s="3"/>
    </row>
    <row r="44" spans="1:11" x14ac:dyDescent="0.3">
      <c r="A44" s="1">
        <v>35627</v>
      </c>
      <c r="B44" s="2">
        <v>0.11666700200000001</v>
      </c>
      <c r="C44" s="3">
        <v>0.12473999700000001</v>
      </c>
      <c r="D44" s="3">
        <v>0.115103997</v>
      </c>
      <c r="E44" s="3">
        <v>0.122396</v>
      </c>
      <c r="F44" s="4">
        <v>60480000</v>
      </c>
      <c r="G44" s="3">
        <f t="shared" si="0"/>
        <v>9.6360000000000057E-3</v>
      </c>
      <c r="H44" s="3" t="str">
        <f t="shared" si="2"/>
        <v>Bearish</v>
      </c>
      <c r="I44" s="3" t="str">
        <f t="shared" si="3"/>
        <v>Increasing</v>
      </c>
      <c r="J44" s="3" t="str">
        <f t="shared" si="1"/>
        <v>UnConfirmed Trends</v>
      </c>
      <c r="K44" s="3"/>
    </row>
    <row r="45" spans="1:11" x14ac:dyDescent="0.3">
      <c r="A45" s="1">
        <v>35628</v>
      </c>
      <c r="B45" s="2">
        <v>0.110937998</v>
      </c>
      <c r="C45" s="3">
        <v>0.117187999</v>
      </c>
      <c r="D45" s="3">
        <v>0.10781300100000001</v>
      </c>
      <c r="E45" s="3">
        <v>0.117187999</v>
      </c>
      <c r="F45" s="4">
        <v>63384000</v>
      </c>
      <c r="G45" s="3">
        <f t="shared" si="0"/>
        <v>9.3749979999999955E-3</v>
      </c>
      <c r="H45" s="3" t="str">
        <f t="shared" si="2"/>
        <v>Bearish</v>
      </c>
      <c r="I45" s="3" t="str">
        <f t="shared" si="3"/>
        <v>Decreasing</v>
      </c>
      <c r="J45" s="3" t="str">
        <f t="shared" si="1"/>
        <v>Confirmed Downtrend</v>
      </c>
      <c r="K45" s="3"/>
    </row>
    <row r="46" spans="1:11" x14ac:dyDescent="0.3">
      <c r="A46" s="1">
        <v>35629</v>
      </c>
      <c r="B46" s="2">
        <v>0.10781300100000001</v>
      </c>
      <c r="C46" s="3">
        <v>0.110937998</v>
      </c>
      <c r="D46" s="3">
        <v>0.10781300100000001</v>
      </c>
      <c r="E46" s="3">
        <v>0.109375</v>
      </c>
      <c r="F46" s="4">
        <v>15600000</v>
      </c>
      <c r="G46" s="3">
        <f t="shared" si="0"/>
        <v>3.1249969999999905E-3</v>
      </c>
      <c r="H46" s="3" t="str">
        <f t="shared" si="2"/>
        <v>Bearish</v>
      </c>
      <c r="I46" s="3" t="str">
        <f t="shared" si="3"/>
        <v>Decreasing</v>
      </c>
      <c r="J46" s="3" t="str">
        <f t="shared" si="1"/>
        <v>Confirmed Downtrend</v>
      </c>
      <c r="K46" s="3"/>
    </row>
    <row r="47" spans="1:11" x14ac:dyDescent="0.3">
      <c r="A47" s="1">
        <v>35632</v>
      </c>
      <c r="B47" s="2">
        <v>0.10911499700000001</v>
      </c>
      <c r="C47" s="3">
        <v>0.109895997</v>
      </c>
      <c r="D47" s="3">
        <v>0.107291996</v>
      </c>
      <c r="E47" s="3">
        <v>0.108854003</v>
      </c>
      <c r="F47" s="4">
        <v>11496000</v>
      </c>
      <c r="G47" s="3">
        <f t="shared" si="0"/>
        <v>2.6040009999999947E-3</v>
      </c>
      <c r="H47" s="3" t="str">
        <f t="shared" si="2"/>
        <v>Bullish</v>
      </c>
      <c r="I47" s="3" t="str">
        <f t="shared" si="3"/>
        <v>Increasing</v>
      </c>
      <c r="J47" s="3" t="str">
        <f t="shared" si="1"/>
        <v>Confirmed Uptrend</v>
      </c>
      <c r="K47" s="3"/>
    </row>
    <row r="48" spans="1:11" x14ac:dyDescent="0.3">
      <c r="A48" s="1">
        <v>35633</v>
      </c>
      <c r="B48" s="2">
        <v>0.106771</v>
      </c>
      <c r="C48" s="3">
        <v>0.109375</v>
      </c>
      <c r="D48" s="3">
        <v>0.10312499899999999</v>
      </c>
      <c r="E48" s="3">
        <v>0.108332999</v>
      </c>
      <c r="F48" s="4">
        <v>31272000</v>
      </c>
      <c r="G48" s="3">
        <f t="shared" si="0"/>
        <v>6.250001000000005E-3</v>
      </c>
      <c r="H48" s="3" t="str">
        <f t="shared" si="2"/>
        <v>Bearish</v>
      </c>
      <c r="I48" s="3" t="str">
        <f t="shared" si="3"/>
        <v>Increasing</v>
      </c>
      <c r="J48" s="3" t="str">
        <f t="shared" si="1"/>
        <v>UnConfirmed Trends</v>
      </c>
      <c r="K48" s="3"/>
    </row>
    <row r="49" spans="1:11" x14ac:dyDescent="0.3">
      <c r="A49" s="1">
        <v>35634</v>
      </c>
      <c r="B49" s="2">
        <v>0.114583001</v>
      </c>
      <c r="C49" s="3">
        <v>0.11666700200000001</v>
      </c>
      <c r="D49" s="3">
        <v>0.108854003</v>
      </c>
      <c r="E49" s="3">
        <v>0.109375</v>
      </c>
      <c r="F49" s="4">
        <v>65184000</v>
      </c>
      <c r="G49" s="3">
        <f t="shared" si="0"/>
        <v>7.812999000000001E-3</v>
      </c>
      <c r="H49" s="3" t="str">
        <f t="shared" si="2"/>
        <v>Bullish</v>
      </c>
      <c r="I49" s="3" t="str">
        <f t="shared" si="3"/>
        <v>Decreasing</v>
      </c>
      <c r="J49" s="3" t="str">
        <f t="shared" si="1"/>
        <v>UnConfirmed Trends</v>
      </c>
      <c r="K49" s="3"/>
    </row>
    <row r="50" spans="1:11" x14ac:dyDescent="0.3">
      <c r="A50" s="1">
        <v>35635</v>
      </c>
      <c r="B50" s="2">
        <v>0.113021001</v>
      </c>
      <c r="C50" s="3">
        <v>0.11562500100000001</v>
      </c>
      <c r="D50" s="3">
        <v>0.110937998</v>
      </c>
      <c r="E50" s="3">
        <v>0.115103997</v>
      </c>
      <c r="F50" s="4">
        <v>24336000</v>
      </c>
      <c r="G50" s="3">
        <f t="shared" si="0"/>
        <v>4.687003000000009E-3</v>
      </c>
      <c r="H50" s="3" t="str">
        <f t="shared" si="2"/>
        <v>Bearish</v>
      </c>
      <c r="I50" s="3" t="str">
        <f t="shared" si="3"/>
        <v>Decreasing</v>
      </c>
      <c r="J50" s="3" t="str">
        <f t="shared" si="1"/>
        <v>Confirmed Downtrend</v>
      </c>
      <c r="K50" s="3"/>
    </row>
    <row r="51" spans="1:11" x14ac:dyDescent="0.3">
      <c r="A51" s="1">
        <v>35636</v>
      </c>
      <c r="B51" s="2">
        <v>0.111458004</v>
      </c>
      <c r="C51" s="3">
        <v>0.112499997</v>
      </c>
      <c r="D51" s="3">
        <v>0.110937998</v>
      </c>
      <c r="E51" s="3">
        <v>0.110937998</v>
      </c>
      <c r="F51" s="4">
        <v>12408000</v>
      </c>
      <c r="G51" s="3">
        <f t="shared" si="0"/>
        <v>1.5619990000000084E-3</v>
      </c>
      <c r="H51" s="3" t="str">
        <f t="shared" si="2"/>
        <v>Bullish</v>
      </c>
      <c r="I51" s="3" t="str">
        <f t="shared" si="3"/>
        <v>Increasing</v>
      </c>
      <c r="J51" s="3" t="str">
        <f t="shared" si="1"/>
        <v>Confirmed Uptrend</v>
      </c>
      <c r="K51" s="3"/>
    </row>
    <row r="52" spans="1:11" x14ac:dyDescent="0.3">
      <c r="A52" s="1">
        <v>35639</v>
      </c>
      <c r="B52" s="2">
        <v>0.116145998</v>
      </c>
      <c r="C52" s="3">
        <v>0.119791999</v>
      </c>
      <c r="D52" s="3">
        <v>0.110937998</v>
      </c>
      <c r="E52" s="3">
        <v>0.111458004</v>
      </c>
      <c r="F52" s="4">
        <v>51480000</v>
      </c>
      <c r="G52" s="3">
        <f t="shared" si="0"/>
        <v>8.8540010000000002E-3</v>
      </c>
      <c r="H52" s="3" t="str">
        <f t="shared" si="2"/>
        <v>Bullish</v>
      </c>
      <c r="I52" s="3" t="str">
        <f t="shared" si="3"/>
        <v>Increasing</v>
      </c>
      <c r="J52" s="3" t="str">
        <f t="shared" si="1"/>
        <v>Confirmed Uptrend</v>
      </c>
      <c r="K52" s="3"/>
    </row>
    <row r="53" spans="1:11" x14ac:dyDescent="0.3">
      <c r="A53" s="1">
        <v>35640</v>
      </c>
      <c r="B53" s="2">
        <v>0.123957999</v>
      </c>
      <c r="C53" s="3">
        <v>0.125</v>
      </c>
      <c r="D53" s="3">
        <v>0.11666700200000001</v>
      </c>
      <c r="E53" s="3">
        <v>0.118229002</v>
      </c>
      <c r="F53" s="4">
        <v>96288000</v>
      </c>
      <c r="G53" s="3">
        <f t="shared" si="0"/>
        <v>8.3329979999999942E-3</v>
      </c>
      <c r="H53" s="3" t="str">
        <f t="shared" si="2"/>
        <v>Bullish</v>
      </c>
      <c r="I53" s="3" t="str">
        <f t="shared" si="3"/>
        <v>Decreasing</v>
      </c>
      <c r="J53" s="3" t="str">
        <f t="shared" si="1"/>
        <v>UnConfirmed Trends</v>
      </c>
      <c r="K53" s="3"/>
    </row>
    <row r="54" spans="1:11" x14ac:dyDescent="0.3">
      <c r="A54" s="1">
        <v>35641</v>
      </c>
      <c r="B54" s="2">
        <v>0.122396</v>
      </c>
      <c r="C54" s="3">
        <v>0.12525999500000001</v>
      </c>
      <c r="D54" s="3">
        <v>0.121353999</v>
      </c>
      <c r="E54" s="3">
        <v>0.125</v>
      </c>
      <c r="F54" s="4">
        <v>50352000</v>
      </c>
      <c r="G54" s="3">
        <f t="shared" si="0"/>
        <v>3.9059960000000088E-3</v>
      </c>
      <c r="H54" s="3" t="str">
        <f t="shared" si="2"/>
        <v>Bearish</v>
      </c>
      <c r="I54" s="3" t="str">
        <f t="shared" si="3"/>
        <v>Decreasing</v>
      </c>
      <c r="J54" s="3" t="str">
        <f t="shared" si="1"/>
        <v>Confirmed Downtrend</v>
      </c>
      <c r="K54" s="3"/>
    </row>
    <row r="55" spans="1:11" x14ac:dyDescent="0.3">
      <c r="A55" s="1">
        <v>35642</v>
      </c>
      <c r="B55" s="2">
        <v>0.119791999</v>
      </c>
      <c r="C55" s="3">
        <v>0.121875003</v>
      </c>
      <c r="D55" s="3">
        <v>0.11666700200000001</v>
      </c>
      <c r="E55" s="3">
        <v>0.121875003</v>
      </c>
      <c r="F55" s="4">
        <v>29088000</v>
      </c>
      <c r="G55" s="3">
        <f t="shared" si="0"/>
        <v>5.2080009999999899E-3</v>
      </c>
      <c r="H55" s="3" t="str">
        <f t="shared" si="2"/>
        <v>Bearish</v>
      </c>
      <c r="I55" s="3" t="str">
        <f t="shared" si="3"/>
        <v>Increasing</v>
      </c>
      <c r="J55" s="3" t="str">
        <f t="shared" si="1"/>
        <v>UnConfirmed Trends</v>
      </c>
      <c r="K55" s="3"/>
    </row>
    <row r="56" spans="1:11" x14ac:dyDescent="0.3">
      <c r="A56" s="1">
        <v>35643</v>
      </c>
      <c r="B56" s="2">
        <v>0.12083300199999999</v>
      </c>
      <c r="C56" s="3">
        <v>0.12083300199999999</v>
      </c>
      <c r="D56" s="3">
        <v>0.112499997</v>
      </c>
      <c r="E56" s="3">
        <v>0.117187999</v>
      </c>
      <c r="F56" s="4">
        <v>71760000</v>
      </c>
      <c r="G56" s="3">
        <f t="shared" si="0"/>
        <v>8.3330049999999906E-3</v>
      </c>
      <c r="H56" s="3" t="str">
        <f t="shared" si="2"/>
        <v>Bullish</v>
      </c>
      <c r="I56" s="3" t="str">
        <f t="shared" si="3"/>
        <v>Decreasing</v>
      </c>
      <c r="J56" s="3" t="str">
        <f t="shared" si="1"/>
        <v>UnConfirmed Trends</v>
      </c>
      <c r="K56" s="3"/>
    </row>
    <row r="57" spans="1:11" x14ac:dyDescent="0.3">
      <c r="A57" s="1">
        <v>35646</v>
      </c>
      <c r="B57" s="2">
        <v>0.11562500100000001</v>
      </c>
      <c r="C57" s="3">
        <v>0.120572999</v>
      </c>
      <c r="D57" s="3">
        <v>0.115103997</v>
      </c>
      <c r="E57" s="3">
        <v>0.11874999899999999</v>
      </c>
      <c r="F57" s="4">
        <v>53424000</v>
      </c>
      <c r="G57" s="3">
        <f t="shared" si="0"/>
        <v>5.4690020000000006E-3</v>
      </c>
      <c r="H57" s="3" t="str">
        <f t="shared" si="2"/>
        <v>Bearish</v>
      </c>
      <c r="I57" s="3" t="str">
        <f t="shared" si="3"/>
        <v>Increasing</v>
      </c>
      <c r="J57" s="3" t="str">
        <f t="shared" si="1"/>
        <v>UnConfirmed Trends</v>
      </c>
      <c r="K57" s="3"/>
    </row>
    <row r="58" spans="1:11" x14ac:dyDescent="0.3">
      <c r="A58" s="1">
        <v>35647</v>
      </c>
      <c r="B58" s="2">
        <v>0.110417001</v>
      </c>
      <c r="C58" s="3">
        <v>0.11666700200000001</v>
      </c>
      <c r="D58" s="3">
        <v>0.107291996</v>
      </c>
      <c r="E58" s="3">
        <v>0.11666700200000001</v>
      </c>
      <c r="F58" s="4">
        <v>60648000</v>
      </c>
      <c r="G58" s="3">
        <f t="shared" si="0"/>
        <v>9.3750060000000052E-3</v>
      </c>
      <c r="H58" s="3" t="str">
        <f t="shared" si="2"/>
        <v>Bearish</v>
      </c>
      <c r="I58" s="3" t="str">
        <f t="shared" si="3"/>
        <v>Decreasing</v>
      </c>
      <c r="J58" s="3" t="str">
        <f t="shared" si="1"/>
        <v>Confirmed Downtrend</v>
      </c>
      <c r="K58" s="3"/>
    </row>
    <row r="59" spans="1:11" x14ac:dyDescent="0.3">
      <c r="A59" s="1">
        <v>35648</v>
      </c>
      <c r="B59" s="2">
        <v>0.112499997</v>
      </c>
      <c r="C59" s="3">
        <v>0.11562500100000001</v>
      </c>
      <c r="D59" s="3">
        <v>0.109375</v>
      </c>
      <c r="E59" s="3">
        <v>0.110417001</v>
      </c>
      <c r="F59" s="4">
        <v>24864000</v>
      </c>
      <c r="G59" s="3">
        <f t="shared" si="0"/>
        <v>6.250001000000005E-3</v>
      </c>
      <c r="H59" s="3" t="str">
        <f t="shared" si="2"/>
        <v>Bullish</v>
      </c>
      <c r="I59" s="3" t="str">
        <f t="shared" si="3"/>
        <v>Increasing</v>
      </c>
      <c r="J59" s="3" t="str">
        <f t="shared" si="1"/>
        <v>Confirmed Uptrend</v>
      </c>
      <c r="K59" s="3"/>
    </row>
    <row r="60" spans="1:11" x14ac:dyDescent="0.3">
      <c r="A60" s="1">
        <v>35649</v>
      </c>
      <c r="B60" s="2">
        <v>0.108854003</v>
      </c>
      <c r="C60" s="3">
        <v>0.113021001</v>
      </c>
      <c r="D60" s="3">
        <v>0.106250003</v>
      </c>
      <c r="E60" s="3">
        <v>0.112499997</v>
      </c>
      <c r="F60" s="4">
        <v>40680000</v>
      </c>
      <c r="G60" s="3">
        <f t="shared" si="0"/>
        <v>6.7709980000000003E-3</v>
      </c>
      <c r="H60" s="3" t="str">
        <f t="shared" si="2"/>
        <v>Bearish</v>
      </c>
      <c r="I60" s="3" t="str">
        <f t="shared" si="3"/>
        <v>Increasing</v>
      </c>
      <c r="J60" s="3" t="str">
        <f t="shared" si="1"/>
        <v>UnConfirmed Trends</v>
      </c>
      <c r="K60" s="3"/>
    </row>
    <row r="61" spans="1:11" x14ac:dyDescent="0.3">
      <c r="A61" s="1">
        <v>35650</v>
      </c>
      <c r="B61" s="2">
        <v>0.114583001</v>
      </c>
      <c r="C61" s="3">
        <v>0.115103997</v>
      </c>
      <c r="D61" s="3">
        <v>0.10520800199999999</v>
      </c>
      <c r="E61" s="3">
        <v>0.108332999</v>
      </c>
      <c r="F61" s="4">
        <v>44232000</v>
      </c>
      <c r="G61" s="3">
        <f t="shared" si="0"/>
        <v>9.8959950000000046E-3</v>
      </c>
      <c r="H61" s="3" t="str">
        <f t="shared" si="2"/>
        <v>Bullish</v>
      </c>
      <c r="I61" s="3" t="str">
        <f t="shared" si="3"/>
        <v>Decreasing</v>
      </c>
      <c r="J61" s="3" t="str">
        <f t="shared" si="1"/>
        <v>UnConfirmed Trends</v>
      </c>
      <c r="K61" s="3"/>
    </row>
    <row r="62" spans="1:11" x14ac:dyDescent="0.3">
      <c r="A62" s="1">
        <v>35653</v>
      </c>
      <c r="B62" s="2">
        <v>0.116406001</v>
      </c>
      <c r="C62" s="3">
        <v>0.11666700200000001</v>
      </c>
      <c r="D62" s="3">
        <v>0.112499997</v>
      </c>
      <c r="E62" s="3">
        <v>0.114583001</v>
      </c>
      <c r="F62" s="4">
        <v>24792000</v>
      </c>
      <c r="G62" s="3">
        <f t="shared" si="0"/>
        <v>4.1670050000000014E-3</v>
      </c>
      <c r="H62" s="3" t="str">
        <f t="shared" si="2"/>
        <v>Bullish</v>
      </c>
      <c r="I62" s="3" t="str">
        <f t="shared" si="3"/>
        <v>Decreasing</v>
      </c>
      <c r="J62" s="3" t="str">
        <f t="shared" si="1"/>
        <v>UnConfirmed Trends</v>
      </c>
      <c r="K62" s="3"/>
    </row>
    <row r="63" spans="1:11" x14ac:dyDescent="0.3">
      <c r="A63" s="1">
        <v>35654</v>
      </c>
      <c r="B63" s="2">
        <v>0.109895997</v>
      </c>
      <c r="C63" s="3">
        <v>0.115103997</v>
      </c>
      <c r="D63" s="3">
        <v>0.109895997</v>
      </c>
      <c r="E63" s="3">
        <v>0.114063002</v>
      </c>
      <c r="F63" s="4">
        <v>11424000</v>
      </c>
      <c r="G63" s="3">
        <f t="shared" si="0"/>
        <v>5.2080000000000043E-3</v>
      </c>
      <c r="H63" s="3" t="str">
        <f t="shared" si="2"/>
        <v>Bearish</v>
      </c>
      <c r="I63" s="3" t="str">
        <f t="shared" si="3"/>
        <v>Increasing</v>
      </c>
      <c r="J63" s="3" t="str">
        <f t="shared" si="1"/>
        <v>UnConfirmed Trends</v>
      </c>
      <c r="K63" s="3"/>
    </row>
    <row r="64" spans="1:11" x14ac:dyDescent="0.3">
      <c r="A64" s="1">
        <v>35655</v>
      </c>
      <c r="B64" s="2">
        <v>0.109895997</v>
      </c>
      <c r="C64" s="3">
        <v>0.111458004</v>
      </c>
      <c r="D64" s="3">
        <v>0.108332999</v>
      </c>
      <c r="E64" s="3">
        <v>0.111458004</v>
      </c>
      <c r="F64" s="4">
        <v>11808000</v>
      </c>
      <c r="G64" s="3">
        <f t="shared" si="0"/>
        <v>3.1250050000000001E-3</v>
      </c>
      <c r="H64" s="3" t="str">
        <f t="shared" si="2"/>
        <v>Bearish</v>
      </c>
      <c r="I64" s="3" t="str">
        <f t="shared" si="3"/>
        <v>Increasing</v>
      </c>
      <c r="J64" s="3" t="str">
        <f t="shared" si="1"/>
        <v>UnConfirmed Trends</v>
      </c>
      <c r="K64" s="3"/>
    </row>
    <row r="65" spans="1:11" x14ac:dyDescent="0.3">
      <c r="A65" s="1">
        <v>35656</v>
      </c>
      <c r="B65" s="2">
        <v>0.10781300100000001</v>
      </c>
      <c r="C65" s="3">
        <v>0.112499997</v>
      </c>
      <c r="D65" s="3">
        <v>0.10599</v>
      </c>
      <c r="E65" s="3">
        <v>0.108854003</v>
      </c>
      <c r="F65" s="4">
        <v>20832000</v>
      </c>
      <c r="G65" s="3">
        <f t="shared" si="0"/>
        <v>6.5099970000000035E-3</v>
      </c>
      <c r="H65" s="3" t="str">
        <f t="shared" si="2"/>
        <v>Bearish</v>
      </c>
      <c r="I65" s="3" t="str">
        <f t="shared" si="3"/>
        <v>Increasing</v>
      </c>
      <c r="J65" s="3" t="str">
        <f t="shared" si="1"/>
        <v>UnConfirmed Trends</v>
      </c>
      <c r="K65" s="3"/>
    </row>
    <row r="66" spans="1:11" x14ac:dyDescent="0.3">
      <c r="A66" s="1">
        <v>35657</v>
      </c>
      <c r="B66" s="2">
        <v>0.105728999</v>
      </c>
      <c r="C66" s="3">
        <v>0.10781300100000001</v>
      </c>
      <c r="D66" s="3">
        <v>9.6874997000000004E-2</v>
      </c>
      <c r="E66" s="3">
        <v>0.106771</v>
      </c>
      <c r="F66" s="4">
        <v>31944000</v>
      </c>
      <c r="G66" s="3">
        <f t="shared" ref="G66:G129" si="4">C66-D66</f>
        <v>1.0938004000000001E-2</v>
      </c>
      <c r="H66" s="3" t="str">
        <f t="shared" si="2"/>
        <v>Bearish</v>
      </c>
      <c r="I66" s="3" t="str">
        <f t="shared" si="3"/>
        <v>Increasing</v>
      </c>
      <c r="J66" s="3" t="str">
        <f t="shared" ref="J66:J129" si="5">IF(AND(H66 = "Bullish", I66 = "Increasing"), "Confirmed Uptrend", IF(AND( H66 = "Bearish", I66 = "Decreasing"), "Confirmed Downtrend", "UnConfirmed Trends"))</f>
        <v>UnConfirmed Trends</v>
      </c>
      <c r="K66" s="3"/>
    </row>
    <row r="67" spans="1:11" x14ac:dyDescent="0.3">
      <c r="A67" s="1">
        <v>35660</v>
      </c>
      <c r="B67" s="2">
        <v>0.10208299799999999</v>
      </c>
      <c r="C67" s="3">
        <v>0.102604002</v>
      </c>
      <c r="D67" s="3">
        <v>9.8438001999999997E-2</v>
      </c>
      <c r="E67" s="3">
        <v>0.102604002</v>
      </c>
      <c r="F67" s="4">
        <v>35688000</v>
      </c>
      <c r="G67" s="3">
        <f t="shared" si="4"/>
        <v>4.166000000000003E-3</v>
      </c>
      <c r="H67" s="3" t="str">
        <f t="shared" ref="H67:H130" si="6">IF(B67&gt;E67,"Bullish",IF(B67&lt;E67,"Bearish","Neutral"))</f>
        <v>Bearish</v>
      </c>
      <c r="I67" s="3" t="str">
        <f t="shared" ref="I67:I130" si="7">IF(F68&gt;F67,"Increasing","Decreasing")</f>
        <v>Decreasing</v>
      </c>
      <c r="J67" s="3" t="str">
        <f t="shared" si="5"/>
        <v>Confirmed Downtrend</v>
      </c>
      <c r="K67" s="3"/>
    </row>
    <row r="68" spans="1:11" x14ac:dyDescent="0.3">
      <c r="A68" s="1">
        <v>35661</v>
      </c>
      <c r="B68" s="2">
        <v>0.108332999</v>
      </c>
      <c r="C68" s="3">
        <v>0.110417001</v>
      </c>
      <c r="D68" s="3">
        <v>0.102604002</v>
      </c>
      <c r="E68" s="3">
        <v>0.104688004</v>
      </c>
      <c r="F68" s="4">
        <v>20064000</v>
      </c>
      <c r="G68" s="3">
        <f t="shared" si="4"/>
        <v>7.812999000000001E-3</v>
      </c>
      <c r="H68" s="3" t="str">
        <f t="shared" si="6"/>
        <v>Bullish</v>
      </c>
      <c r="I68" s="3" t="str">
        <f t="shared" si="7"/>
        <v>Decreasing</v>
      </c>
      <c r="J68" s="3" t="str">
        <f t="shared" si="5"/>
        <v>UnConfirmed Trends</v>
      </c>
      <c r="K68" s="3"/>
    </row>
    <row r="69" spans="1:11" x14ac:dyDescent="0.3">
      <c r="A69" s="1">
        <v>35662</v>
      </c>
      <c r="B69" s="2">
        <v>0.108332999</v>
      </c>
      <c r="C69" s="3">
        <v>0.109375</v>
      </c>
      <c r="D69" s="3">
        <v>0.103646003</v>
      </c>
      <c r="E69" s="3">
        <v>0.109375</v>
      </c>
      <c r="F69" s="4">
        <v>19992000</v>
      </c>
      <c r="G69" s="3">
        <f t="shared" si="4"/>
        <v>5.7289969999999996E-3</v>
      </c>
      <c r="H69" s="3" t="str">
        <f t="shared" si="6"/>
        <v>Bearish</v>
      </c>
      <c r="I69" s="3" t="str">
        <f t="shared" si="7"/>
        <v>Decreasing</v>
      </c>
      <c r="J69" s="3" t="str">
        <f t="shared" si="5"/>
        <v>Confirmed Downtrend</v>
      </c>
      <c r="K69" s="3"/>
    </row>
    <row r="70" spans="1:11" x14ac:dyDescent="0.3">
      <c r="A70" s="1">
        <v>35663</v>
      </c>
      <c r="B70" s="2">
        <v>0.105728999</v>
      </c>
      <c r="C70" s="3">
        <v>0.108594</v>
      </c>
      <c r="D70" s="3">
        <v>0.103646003</v>
      </c>
      <c r="E70" s="3">
        <v>0.106771</v>
      </c>
      <c r="F70" s="4">
        <v>12480000</v>
      </c>
      <c r="G70" s="3">
        <f t="shared" si="4"/>
        <v>4.9479969999999956E-3</v>
      </c>
      <c r="H70" s="3" t="str">
        <f t="shared" si="6"/>
        <v>Bearish</v>
      </c>
      <c r="I70" s="3" t="str">
        <f t="shared" si="7"/>
        <v>Increasing</v>
      </c>
      <c r="J70" s="3" t="str">
        <f t="shared" si="5"/>
        <v>UnConfirmed Trends</v>
      </c>
      <c r="K70" s="3"/>
    </row>
    <row r="71" spans="1:11" x14ac:dyDescent="0.3">
      <c r="A71" s="1">
        <v>35664</v>
      </c>
      <c r="B71" s="2">
        <v>0.106250003</v>
      </c>
      <c r="C71" s="3">
        <v>0.106250003</v>
      </c>
      <c r="D71" s="3">
        <v>0.104688004</v>
      </c>
      <c r="E71" s="3">
        <v>0.10520800199999999</v>
      </c>
      <c r="F71" s="4">
        <v>14256000</v>
      </c>
      <c r="G71" s="3">
        <f t="shared" si="4"/>
        <v>1.5619989999999945E-3</v>
      </c>
      <c r="H71" s="3" t="str">
        <f t="shared" si="6"/>
        <v>Bullish</v>
      </c>
      <c r="I71" s="3" t="str">
        <f t="shared" si="7"/>
        <v>Increasing</v>
      </c>
      <c r="J71" s="3" t="str">
        <f t="shared" si="5"/>
        <v>Confirmed Uptrend</v>
      </c>
      <c r="K71" s="3"/>
    </row>
    <row r="72" spans="1:11" x14ac:dyDescent="0.3">
      <c r="A72" s="1">
        <v>35667</v>
      </c>
      <c r="B72" s="2">
        <v>0.110937998</v>
      </c>
      <c r="C72" s="3">
        <v>0.113021001</v>
      </c>
      <c r="D72" s="3">
        <v>0.10520800199999999</v>
      </c>
      <c r="E72" s="3">
        <v>0.10520800199999999</v>
      </c>
      <c r="F72" s="4">
        <v>22536000</v>
      </c>
      <c r="G72" s="3">
        <f t="shared" si="4"/>
        <v>7.812999000000001E-3</v>
      </c>
      <c r="H72" s="3" t="str">
        <f t="shared" si="6"/>
        <v>Bullish</v>
      </c>
      <c r="I72" s="3" t="str">
        <f t="shared" si="7"/>
        <v>Increasing</v>
      </c>
      <c r="J72" s="3" t="str">
        <f t="shared" si="5"/>
        <v>Confirmed Uptrend</v>
      </c>
      <c r="K72" s="3"/>
    </row>
    <row r="73" spans="1:11" x14ac:dyDescent="0.3">
      <c r="A73" s="1">
        <v>35668</v>
      </c>
      <c r="B73" s="2">
        <v>0.117187999</v>
      </c>
      <c r="C73" s="3">
        <v>0.11770799799999999</v>
      </c>
      <c r="D73" s="3">
        <v>0.111458004</v>
      </c>
      <c r="E73" s="3">
        <v>0.111979</v>
      </c>
      <c r="F73" s="4">
        <v>51480000</v>
      </c>
      <c r="G73" s="3">
        <f t="shared" si="4"/>
        <v>6.2499939999999948E-3</v>
      </c>
      <c r="H73" s="3" t="str">
        <f t="shared" si="6"/>
        <v>Bullish</v>
      </c>
      <c r="I73" s="3" t="str">
        <f t="shared" si="7"/>
        <v>Decreasing</v>
      </c>
      <c r="J73" s="3" t="str">
        <f t="shared" si="5"/>
        <v>UnConfirmed Trends</v>
      </c>
      <c r="K73" s="3"/>
    </row>
    <row r="74" spans="1:11" x14ac:dyDescent="0.3">
      <c r="A74" s="1">
        <v>35669</v>
      </c>
      <c r="B74" s="2">
        <v>0.115884997</v>
      </c>
      <c r="C74" s="3">
        <v>0.116145998</v>
      </c>
      <c r="D74" s="3">
        <v>0.112499997</v>
      </c>
      <c r="E74" s="3">
        <v>0.115364999</v>
      </c>
      <c r="F74" s="4">
        <v>27840000</v>
      </c>
      <c r="G74" s="3">
        <f t="shared" si="4"/>
        <v>3.6460009999999959E-3</v>
      </c>
      <c r="H74" s="3" t="str">
        <f t="shared" si="6"/>
        <v>Bullish</v>
      </c>
      <c r="I74" s="3" t="str">
        <f t="shared" si="7"/>
        <v>Decreasing</v>
      </c>
      <c r="J74" s="3" t="str">
        <f t="shared" si="5"/>
        <v>UnConfirmed Trends</v>
      </c>
      <c r="K74" s="3"/>
    </row>
    <row r="75" spans="1:11" x14ac:dyDescent="0.3">
      <c r="A75" s="1">
        <v>35670</v>
      </c>
      <c r="B75" s="2">
        <v>0.11874999899999999</v>
      </c>
      <c r="C75" s="3">
        <v>0.119791999</v>
      </c>
      <c r="D75" s="3">
        <v>0.114063002</v>
      </c>
      <c r="E75" s="3">
        <v>0.115103997</v>
      </c>
      <c r="F75" s="4">
        <v>22944000</v>
      </c>
      <c r="G75" s="3">
        <f t="shared" si="4"/>
        <v>5.7289969999999996E-3</v>
      </c>
      <c r="H75" s="3" t="str">
        <f t="shared" si="6"/>
        <v>Bullish</v>
      </c>
      <c r="I75" s="3" t="str">
        <f t="shared" si="7"/>
        <v>Decreasing</v>
      </c>
      <c r="J75" s="3" t="str">
        <f t="shared" si="5"/>
        <v>UnConfirmed Trends</v>
      </c>
      <c r="K75" s="3"/>
    </row>
    <row r="76" spans="1:11" x14ac:dyDescent="0.3">
      <c r="A76" s="1">
        <v>35671</v>
      </c>
      <c r="B76" s="2">
        <v>0.116926998</v>
      </c>
      <c r="C76" s="3">
        <v>0.11874999899999999</v>
      </c>
      <c r="D76" s="3">
        <v>0.116145998</v>
      </c>
      <c r="E76" s="3">
        <v>0.118229002</v>
      </c>
      <c r="F76" s="4">
        <v>14448000</v>
      </c>
      <c r="G76" s="3">
        <f t="shared" si="4"/>
        <v>2.6040009999999947E-3</v>
      </c>
      <c r="H76" s="3" t="str">
        <f t="shared" si="6"/>
        <v>Bearish</v>
      </c>
      <c r="I76" s="3" t="str">
        <f t="shared" si="7"/>
        <v>Increasing</v>
      </c>
      <c r="J76" s="3" t="str">
        <f t="shared" si="5"/>
        <v>UnConfirmed Trends</v>
      </c>
      <c r="K76" s="3"/>
    </row>
    <row r="77" spans="1:11" x14ac:dyDescent="0.3">
      <c r="A77" s="1">
        <v>35675</v>
      </c>
      <c r="B77" s="2">
        <v>0.11770799799999999</v>
      </c>
      <c r="C77" s="3">
        <v>0.11874999899999999</v>
      </c>
      <c r="D77" s="3">
        <v>0.11666700200000001</v>
      </c>
      <c r="E77" s="3">
        <v>0.117187999</v>
      </c>
      <c r="F77" s="4">
        <v>14640000</v>
      </c>
      <c r="G77" s="3">
        <f t="shared" si="4"/>
        <v>2.0829969999999892E-3</v>
      </c>
      <c r="H77" s="3" t="str">
        <f t="shared" si="6"/>
        <v>Bullish</v>
      </c>
      <c r="I77" s="3" t="str">
        <f t="shared" si="7"/>
        <v>Increasing</v>
      </c>
      <c r="J77" s="3" t="str">
        <f t="shared" si="5"/>
        <v>Confirmed Uptrend</v>
      </c>
      <c r="K77" s="3"/>
    </row>
    <row r="78" spans="1:11" x14ac:dyDescent="0.3">
      <c r="A78" s="1">
        <v>35676</v>
      </c>
      <c r="B78" s="2">
        <v>0.11666700200000001</v>
      </c>
      <c r="C78" s="3">
        <v>0.12083300199999999</v>
      </c>
      <c r="D78" s="3">
        <v>0.11562500100000001</v>
      </c>
      <c r="E78" s="3">
        <v>0.117187999</v>
      </c>
      <c r="F78" s="4">
        <v>39288000</v>
      </c>
      <c r="G78" s="3">
        <f t="shared" si="4"/>
        <v>5.2080009999999899E-3</v>
      </c>
      <c r="H78" s="3" t="str">
        <f t="shared" si="6"/>
        <v>Bearish</v>
      </c>
      <c r="I78" s="3" t="str">
        <f t="shared" si="7"/>
        <v>Increasing</v>
      </c>
      <c r="J78" s="3" t="str">
        <f t="shared" si="5"/>
        <v>UnConfirmed Trends</v>
      </c>
      <c r="K78" s="3"/>
    </row>
    <row r="79" spans="1:11" x14ac:dyDescent="0.3">
      <c r="A79" s="1">
        <v>35677</v>
      </c>
      <c r="B79" s="2">
        <v>0.127603993</v>
      </c>
      <c r="C79" s="3">
        <v>0.127603993</v>
      </c>
      <c r="D79" s="3">
        <v>0.117187999</v>
      </c>
      <c r="E79" s="3">
        <v>0.118229002</v>
      </c>
      <c r="F79" s="4">
        <v>66960000</v>
      </c>
      <c r="G79" s="3">
        <f t="shared" si="4"/>
        <v>1.0415993999999998E-2</v>
      </c>
      <c r="H79" s="3" t="str">
        <f t="shared" si="6"/>
        <v>Bullish</v>
      </c>
      <c r="I79" s="3" t="str">
        <f t="shared" si="7"/>
        <v>Decreasing</v>
      </c>
      <c r="J79" s="3" t="str">
        <f t="shared" si="5"/>
        <v>UnConfirmed Trends</v>
      </c>
      <c r="K79" s="3"/>
    </row>
    <row r="80" spans="1:11" x14ac:dyDescent="0.3">
      <c r="A80" s="1">
        <v>35678</v>
      </c>
      <c r="B80" s="2">
        <v>0.125</v>
      </c>
      <c r="C80" s="3">
        <v>0.13333299800000001</v>
      </c>
      <c r="D80" s="3">
        <v>0.122916996</v>
      </c>
      <c r="E80" s="3">
        <v>0.129167005</v>
      </c>
      <c r="F80" s="4">
        <v>38160000</v>
      </c>
      <c r="G80" s="3">
        <f t="shared" si="4"/>
        <v>1.0416002000000008E-2</v>
      </c>
      <c r="H80" s="3" t="str">
        <f t="shared" si="6"/>
        <v>Bearish</v>
      </c>
      <c r="I80" s="3" t="str">
        <f t="shared" si="7"/>
        <v>Increasing</v>
      </c>
      <c r="J80" s="3" t="str">
        <f t="shared" si="5"/>
        <v>UnConfirmed Trends</v>
      </c>
      <c r="K80" s="3"/>
    </row>
    <row r="81" spans="1:11" x14ac:dyDescent="0.3">
      <c r="A81" s="1">
        <v>35681</v>
      </c>
      <c r="B81" s="2">
        <v>0.15000000599999999</v>
      </c>
      <c r="C81" s="3">
        <v>0.15104199900000001</v>
      </c>
      <c r="D81" s="3">
        <v>0.125</v>
      </c>
      <c r="E81" s="3">
        <v>0.12656299800000001</v>
      </c>
      <c r="F81" s="4">
        <v>112968000</v>
      </c>
      <c r="G81" s="3">
        <f t="shared" si="4"/>
        <v>2.604199900000001E-2</v>
      </c>
      <c r="H81" s="3" t="str">
        <f t="shared" si="6"/>
        <v>Bullish</v>
      </c>
      <c r="I81" s="3" t="str">
        <f t="shared" si="7"/>
        <v>Increasing</v>
      </c>
      <c r="J81" s="3" t="str">
        <f t="shared" si="5"/>
        <v>Confirmed Uptrend</v>
      </c>
      <c r="K81" s="3"/>
    </row>
    <row r="82" spans="1:11" x14ac:dyDescent="0.3">
      <c r="A82" s="1">
        <v>35682</v>
      </c>
      <c r="B82" s="2">
        <v>0.16197900500000001</v>
      </c>
      <c r="C82" s="3">
        <v>0.169271007</v>
      </c>
      <c r="D82" s="3">
        <v>0.15130199499999999</v>
      </c>
      <c r="E82" s="3">
        <v>0.157031</v>
      </c>
      <c r="F82" s="4">
        <v>179424000</v>
      </c>
      <c r="G82" s="3">
        <f t="shared" si="4"/>
        <v>1.7969012000000006E-2</v>
      </c>
      <c r="H82" s="3" t="str">
        <f t="shared" si="6"/>
        <v>Bullish</v>
      </c>
      <c r="I82" s="3" t="str">
        <f t="shared" si="7"/>
        <v>Decreasing</v>
      </c>
      <c r="J82" s="3" t="str">
        <f t="shared" si="5"/>
        <v>UnConfirmed Trends</v>
      </c>
      <c r="K82" s="3"/>
    </row>
    <row r="83" spans="1:11" x14ac:dyDescent="0.3">
      <c r="A83" s="1">
        <v>35683</v>
      </c>
      <c r="B83" s="2">
        <v>0.165104002</v>
      </c>
      <c r="C83" s="3">
        <v>0.166406006</v>
      </c>
      <c r="D83" s="3">
        <v>0.15625</v>
      </c>
      <c r="E83" s="3">
        <v>0.16562500599999999</v>
      </c>
      <c r="F83" s="4">
        <v>77328000</v>
      </c>
      <c r="G83" s="3">
        <f t="shared" si="4"/>
        <v>1.0156005999999995E-2</v>
      </c>
      <c r="H83" s="3" t="str">
        <f t="shared" si="6"/>
        <v>Bearish</v>
      </c>
      <c r="I83" s="3" t="str">
        <f t="shared" si="7"/>
        <v>Increasing</v>
      </c>
      <c r="J83" s="3" t="str">
        <f t="shared" si="5"/>
        <v>UnConfirmed Trends</v>
      </c>
      <c r="K83" s="3"/>
    </row>
    <row r="84" spans="1:11" x14ac:dyDescent="0.3">
      <c r="A84" s="1">
        <v>35684</v>
      </c>
      <c r="B84" s="2">
        <v>0.15781299800000001</v>
      </c>
      <c r="C84" s="3">
        <v>0.16666699900000001</v>
      </c>
      <c r="D84" s="3">
        <v>0.152082995</v>
      </c>
      <c r="E84" s="3">
        <v>0.16666699900000001</v>
      </c>
      <c r="F84" s="4">
        <v>85248000</v>
      </c>
      <c r="G84" s="3">
        <f t="shared" si="4"/>
        <v>1.4584004000000012E-2</v>
      </c>
      <c r="H84" s="3" t="str">
        <f t="shared" si="6"/>
        <v>Bearish</v>
      </c>
      <c r="I84" s="3" t="str">
        <f t="shared" si="7"/>
        <v>Decreasing</v>
      </c>
      <c r="J84" s="3" t="str">
        <f t="shared" si="5"/>
        <v>Confirmed Downtrend</v>
      </c>
      <c r="K84" s="3"/>
    </row>
    <row r="85" spans="1:11" x14ac:dyDescent="0.3">
      <c r="A85" s="1">
        <v>35685</v>
      </c>
      <c r="B85" s="2">
        <v>0.18437500300000001</v>
      </c>
      <c r="C85" s="3">
        <v>0.184896007</v>
      </c>
      <c r="D85" s="3">
        <v>0.15781299800000001</v>
      </c>
      <c r="E85" s="3">
        <v>0.15937499699999999</v>
      </c>
      <c r="F85" s="4">
        <v>66672000</v>
      </c>
      <c r="G85" s="3">
        <f t="shared" si="4"/>
        <v>2.7083008999999991E-2</v>
      </c>
      <c r="H85" s="3" t="str">
        <f t="shared" si="6"/>
        <v>Bullish</v>
      </c>
      <c r="I85" s="3" t="str">
        <f t="shared" si="7"/>
        <v>Increasing</v>
      </c>
      <c r="J85" s="3" t="str">
        <f t="shared" si="5"/>
        <v>Confirmed Uptrend</v>
      </c>
      <c r="K85" s="3"/>
    </row>
    <row r="86" spans="1:11" x14ac:dyDescent="0.3">
      <c r="A86" s="1">
        <v>35688</v>
      </c>
      <c r="B86" s="2">
        <v>0.15468800099999999</v>
      </c>
      <c r="C86" s="3">
        <v>0.18385399899999999</v>
      </c>
      <c r="D86" s="3">
        <v>0.15260399899999999</v>
      </c>
      <c r="E86" s="3">
        <v>0.183332995</v>
      </c>
      <c r="F86" s="4">
        <v>111672000</v>
      </c>
      <c r="G86" s="3">
        <f t="shared" si="4"/>
        <v>3.125E-2</v>
      </c>
      <c r="H86" s="3" t="str">
        <f t="shared" si="6"/>
        <v>Bearish</v>
      </c>
      <c r="I86" s="3" t="str">
        <f t="shared" si="7"/>
        <v>Increasing</v>
      </c>
      <c r="J86" s="3" t="str">
        <f t="shared" si="5"/>
        <v>UnConfirmed Trends</v>
      </c>
      <c r="K86" s="3"/>
    </row>
    <row r="87" spans="1:11" x14ac:dyDescent="0.3">
      <c r="A87" s="1">
        <v>35689</v>
      </c>
      <c r="B87" s="2">
        <v>0.167707995</v>
      </c>
      <c r="C87" s="3">
        <v>0.17708300099999999</v>
      </c>
      <c r="D87" s="3">
        <v>0.15599000499999999</v>
      </c>
      <c r="E87" s="3">
        <v>0.15625</v>
      </c>
      <c r="F87" s="4">
        <v>128640000</v>
      </c>
      <c r="G87" s="3">
        <f t="shared" si="4"/>
        <v>2.1092996000000003E-2</v>
      </c>
      <c r="H87" s="3" t="str">
        <f t="shared" si="6"/>
        <v>Bullish</v>
      </c>
      <c r="I87" s="3" t="str">
        <f t="shared" si="7"/>
        <v>Decreasing</v>
      </c>
      <c r="J87" s="3" t="str">
        <f t="shared" si="5"/>
        <v>UnConfirmed Trends</v>
      </c>
      <c r="K87" s="3"/>
    </row>
    <row r="88" spans="1:11" x14ac:dyDescent="0.3">
      <c r="A88" s="1">
        <v>35690</v>
      </c>
      <c r="B88" s="2">
        <v>0.17031300099999999</v>
      </c>
      <c r="C88" s="3">
        <v>0.17499999699999999</v>
      </c>
      <c r="D88" s="3">
        <v>0.16666699900000001</v>
      </c>
      <c r="E88" s="3">
        <v>0.17291699299999999</v>
      </c>
      <c r="F88" s="4">
        <v>52152000</v>
      </c>
      <c r="G88" s="3">
        <f t="shared" si="4"/>
        <v>8.3329979999999804E-3</v>
      </c>
      <c r="H88" s="3" t="str">
        <f t="shared" si="6"/>
        <v>Bearish</v>
      </c>
      <c r="I88" s="3" t="str">
        <f t="shared" si="7"/>
        <v>Decreasing</v>
      </c>
      <c r="J88" s="3" t="str">
        <f t="shared" si="5"/>
        <v>Confirmed Downtrend</v>
      </c>
      <c r="K88" s="3"/>
    </row>
    <row r="89" spans="1:11" x14ac:dyDescent="0.3">
      <c r="A89" s="1">
        <v>35691</v>
      </c>
      <c r="B89" s="2">
        <v>0.16458299800000001</v>
      </c>
      <c r="C89" s="3">
        <v>0.17343799800000001</v>
      </c>
      <c r="D89" s="3">
        <v>0.16406300700000001</v>
      </c>
      <c r="E89" s="3">
        <v>0.171875</v>
      </c>
      <c r="F89" s="4">
        <v>42576000</v>
      </c>
      <c r="G89" s="3">
        <f t="shared" si="4"/>
        <v>9.3749909999999992E-3</v>
      </c>
      <c r="H89" s="3" t="str">
        <f t="shared" si="6"/>
        <v>Bearish</v>
      </c>
      <c r="I89" s="3" t="str">
        <f t="shared" si="7"/>
        <v>Increasing</v>
      </c>
      <c r="J89" s="3" t="str">
        <f t="shared" si="5"/>
        <v>UnConfirmed Trends</v>
      </c>
      <c r="K89" s="3"/>
    </row>
    <row r="90" spans="1:11" x14ac:dyDescent="0.3">
      <c r="A90" s="1">
        <v>35692</v>
      </c>
      <c r="B90" s="2">
        <v>0.19739599499999999</v>
      </c>
      <c r="C90" s="3">
        <v>0.20416699299999999</v>
      </c>
      <c r="D90" s="3">
        <v>0.16875000300000001</v>
      </c>
      <c r="E90" s="3">
        <v>0.16900999799999999</v>
      </c>
      <c r="F90" s="4">
        <v>178584000</v>
      </c>
      <c r="G90" s="3">
        <f t="shared" si="4"/>
        <v>3.5416989999999982E-2</v>
      </c>
      <c r="H90" s="3" t="str">
        <f t="shared" si="6"/>
        <v>Bullish</v>
      </c>
      <c r="I90" s="3" t="str">
        <f t="shared" si="7"/>
        <v>Increasing</v>
      </c>
      <c r="J90" s="3" t="str">
        <f t="shared" si="5"/>
        <v>Confirmed Uptrend</v>
      </c>
      <c r="K90" s="3"/>
    </row>
    <row r="91" spans="1:11" x14ac:dyDescent="0.3">
      <c r="A91" s="1">
        <v>35695</v>
      </c>
      <c r="B91" s="2">
        <v>0.22499999400000001</v>
      </c>
      <c r="C91" s="3">
        <v>0.23385399600000001</v>
      </c>
      <c r="D91" s="3">
        <v>0.19739599499999999</v>
      </c>
      <c r="E91" s="3">
        <v>0.20000000300000001</v>
      </c>
      <c r="F91" s="4">
        <v>338760000</v>
      </c>
      <c r="G91" s="3">
        <f t="shared" si="4"/>
        <v>3.6458001000000018E-2</v>
      </c>
      <c r="H91" s="3" t="str">
        <f t="shared" si="6"/>
        <v>Bullish</v>
      </c>
      <c r="I91" s="3" t="str">
        <f t="shared" si="7"/>
        <v>Decreasing</v>
      </c>
      <c r="J91" s="3" t="str">
        <f t="shared" si="5"/>
        <v>UnConfirmed Trends</v>
      </c>
      <c r="K91" s="3"/>
    </row>
    <row r="92" spans="1:11" x14ac:dyDescent="0.3">
      <c r="A92" s="1">
        <v>35696</v>
      </c>
      <c r="B92" s="2">
        <v>0.23125000300000001</v>
      </c>
      <c r="C92" s="3">
        <v>0.232291996</v>
      </c>
      <c r="D92" s="3">
        <v>0.21979199299999999</v>
      </c>
      <c r="E92" s="3">
        <v>0.22447900500000001</v>
      </c>
      <c r="F92" s="4">
        <v>153648000</v>
      </c>
      <c r="G92" s="3">
        <f t="shared" si="4"/>
        <v>1.250000300000001E-2</v>
      </c>
      <c r="H92" s="3" t="str">
        <f t="shared" si="6"/>
        <v>Bullish</v>
      </c>
      <c r="I92" s="3" t="str">
        <f t="shared" si="7"/>
        <v>Increasing</v>
      </c>
      <c r="J92" s="3" t="str">
        <f t="shared" si="5"/>
        <v>Confirmed Uptrend</v>
      </c>
      <c r="K92" s="3"/>
    </row>
    <row r="93" spans="1:11" x14ac:dyDescent="0.3">
      <c r="A93" s="1">
        <v>35697</v>
      </c>
      <c r="B93" s="2">
        <v>0.21875</v>
      </c>
      <c r="C93" s="3">
        <v>0.24062499400000001</v>
      </c>
      <c r="D93" s="3">
        <v>0.214582995</v>
      </c>
      <c r="E93" s="3">
        <v>0.232291996</v>
      </c>
      <c r="F93" s="4">
        <v>164016000</v>
      </c>
      <c r="G93" s="3">
        <f t="shared" si="4"/>
        <v>2.604199900000001E-2</v>
      </c>
      <c r="H93" s="3" t="str">
        <f t="shared" si="6"/>
        <v>Bearish</v>
      </c>
      <c r="I93" s="3" t="str">
        <f t="shared" si="7"/>
        <v>Decreasing</v>
      </c>
      <c r="J93" s="3" t="str">
        <f t="shared" si="5"/>
        <v>Confirmed Downtrend</v>
      </c>
      <c r="K93" s="3"/>
    </row>
    <row r="94" spans="1:11" x14ac:dyDescent="0.3">
      <c r="A94" s="1">
        <v>35698</v>
      </c>
      <c r="B94" s="2">
        <v>0.203906</v>
      </c>
      <c r="C94" s="3">
        <v>0.21770800700000001</v>
      </c>
      <c r="D94" s="3">
        <v>0.20260399600000001</v>
      </c>
      <c r="E94" s="3">
        <v>0.21718800099999999</v>
      </c>
      <c r="F94" s="4">
        <v>99360000</v>
      </c>
      <c r="G94" s="3">
        <f t="shared" si="4"/>
        <v>1.5104011000000001E-2</v>
      </c>
      <c r="H94" s="3" t="str">
        <f t="shared" si="6"/>
        <v>Bearish</v>
      </c>
      <c r="I94" s="3" t="str">
        <f t="shared" si="7"/>
        <v>Decreasing</v>
      </c>
      <c r="J94" s="3" t="str">
        <f t="shared" si="5"/>
        <v>Confirmed Downtrend</v>
      </c>
      <c r="K94" s="3"/>
    </row>
    <row r="95" spans="1:11" x14ac:dyDescent="0.3">
      <c r="A95" s="1">
        <v>35699</v>
      </c>
      <c r="B95" s="2">
        <v>0.20833300099999999</v>
      </c>
      <c r="C95" s="3">
        <v>0.21302099499999999</v>
      </c>
      <c r="D95" s="3">
        <v>0.20260399600000001</v>
      </c>
      <c r="E95" s="3">
        <v>0.20364600399999999</v>
      </c>
      <c r="F95" s="4">
        <v>54624000</v>
      </c>
      <c r="G95" s="3">
        <f t="shared" si="4"/>
        <v>1.0416998999999982E-2</v>
      </c>
      <c r="H95" s="3" t="str">
        <f t="shared" si="6"/>
        <v>Bullish</v>
      </c>
      <c r="I95" s="3" t="str">
        <f t="shared" si="7"/>
        <v>Decreasing</v>
      </c>
      <c r="J95" s="3" t="str">
        <f t="shared" si="5"/>
        <v>UnConfirmed Trends</v>
      </c>
      <c r="K95" s="3"/>
    </row>
    <row r="96" spans="1:11" x14ac:dyDescent="0.3">
      <c r="A96" s="1">
        <v>35702</v>
      </c>
      <c r="B96" s="2">
        <v>0.20208300700000001</v>
      </c>
      <c r="C96" s="3">
        <v>0.20937499400000001</v>
      </c>
      <c r="D96" s="3">
        <v>0.19791699900000001</v>
      </c>
      <c r="E96" s="3">
        <v>0.207292005</v>
      </c>
      <c r="F96" s="4">
        <v>47424000</v>
      </c>
      <c r="G96" s="3">
        <f t="shared" si="4"/>
        <v>1.1457994999999999E-2</v>
      </c>
      <c r="H96" s="3" t="str">
        <f t="shared" si="6"/>
        <v>Bearish</v>
      </c>
      <c r="I96" s="3" t="str">
        <f t="shared" si="7"/>
        <v>Increasing</v>
      </c>
      <c r="J96" s="3" t="str">
        <f t="shared" si="5"/>
        <v>UnConfirmed Trends</v>
      </c>
      <c r="K96" s="3"/>
    </row>
    <row r="97" spans="1:11" x14ac:dyDescent="0.3">
      <c r="A97" s="1">
        <v>35703</v>
      </c>
      <c r="B97" s="2">
        <v>0.21692700700000001</v>
      </c>
      <c r="C97" s="3">
        <v>0.217447996</v>
      </c>
      <c r="D97" s="3">
        <v>0.190103993</v>
      </c>
      <c r="E97" s="3">
        <v>0.20000000300000001</v>
      </c>
      <c r="F97" s="4">
        <v>105096000</v>
      </c>
      <c r="G97" s="3">
        <f t="shared" si="4"/>
        <v>2.7344003000000006E-2</v>
      </c>
      <c r="H97" s="3" t="str">
        <f t="shared" si="6"/>
        <v>Bullish</v>
      </c>
      <c r="I97" s="3" t="str">
        <f t="shared" si="7"/>
        <v>Decreasing</v>
      </c>
      <c r="J97" s="3" t="str">
        <f t="shared" si="5"/>
        <v>UnConfirmed Trends</v>
      </c>
      <c r="K97" s="3"/>
    </row>
    <row r="98" spans="1:11" x14ac:dyDescent="0.3">
      <c r="A98" s="1">
        <v>35704</v>
      </c>
      <c r="B98" s="2">
        <v>0.201041996</v>
      </c>
      <c r="C98" s="3">
        <v>0.22499999400000001</v>
      </c>
      <c r="D98" s="3">
        <v>0.19687500599999999</v>
      </c>
      <c r="E98" s="3">
        <v>0.22187499699999999</v>
      </c>
      <c r="F98" s="4">
        <v>99984000</v>
      </c>
      <c r="G98" s="3">
        <f t="shared" si="4"/>
        <v>2.8124988000000017E-2</v>
      </c>
      <c r="H98" s="3" t="str">
        <f t="shared" si="6"/>
        <v>Bearish</v>
      </c>
      <c r="I98" s="3" t="str">
        <f t="shared" si="7"/>
        <v>Decreasing</v>
      </c>
      <c r="J98" s="3" t="str">
        <f t="shared" si="5"/>
        <v>Confirmed Downtrend</v>
      </c>
      <c r="K98" s="3"/>
    </row>
    <row r="99" spans="1:11" x14ac:dyDescent="0.3">
      <c r="A99" s="1">
        <v>35705</v>
      </c>
      <c r="B99" s="2">
        <v>0.200521007</v>
      </c>
      <c r="C99" s="3">
        <v>0.20885400500000001</v>
      </c>
      <c r="D99" s="3">
        <v>0.19947899899999999</v>
      </c>
      <c r="E99" s="3">
        <v>0.20208300700000001</v>
      </c>
      <c r="F99" s="4">
        <v>37536000</v>
      </c>
      <c r="G99" s="3">
        <f t="shared" si="4"/>
        <v>9.375006000000019E-3</v>
      </c>
      <c r="H99" s="3" t="str">
        <f t="shared" si="6"/>
        <v>Bearish</v>
      </c>
      <c r="I99" s="3" t="str">
        <f t="shared" si="7"/>
        <v>Decreasing</v>
      </c>
      <c r="J99" s="3" t="str">
        <f t="shared" si="5"/>
        <v>Confirmed Downtrend</v>
      </c>
      <c r="K99" s="3"/>
    </row>
    <row r="100" spans="1:11" x14ac:dyDescent="0.3">
      <c r="A100" s="1">
        <v>35706</v>
      </c>
      <c r="B100" s="2">
        <v>0.20078100300000001</v>
      </c>
      <c r="C100" s="3">
        <v>0.20624999699999999</v>
      </c>
      <c r="D100" s="3">
        <v>0.198957995</v>
      </c>
      <c r="E100" s="3">
        <v>0.20416699299999999</v>
      </c>
      <c r="F100" s="4">
        <v>23280000</v>
      </c>
      <c r="G100" s="3">
        <f t="shared" si="4"/>
        <v>7.2920019999999919E-3</v>
      </c>
      <c r="H100" s="3" t="str">
        <f t="shared" si="6"/>
        <v>Bearish</v>
      </c>
      <c r="I100" s="3" t="str">
        <f t="shared" si="7"/>
        <v>Increasing</v>
      </c>
      <c r="J100" s="3" t="str">
        <f t="shared" si="5"/>
        <v>UnConfirmed Trends</v>
      </c>
      <c r="K100" s="3"/>
    </row>
    <row r="101" spans="1:11" x14ac:dyDescent="0.3">
      <c r="A101" s="1">
        <v>35709</v>
      </c>
      <c r="B101" s="2">
        <v>0.20624999699999999</v>
      </c>
      <c r="C101" s="3">
        <v>0.20624999699999999</v>
      </c>
      <c r="D101" s="3">
        <v>0.197135001</v>
      </c>
      <c r="E101" s="3">
        <v>0.20000000300000001</v>
      </c>
      <c r="F101" s="4">
        <v>40560000</v>
      </c>
      <c r="G101" s="3">
        <f t="shared" si="4"/>
        <v>9.1149959999999863E-3</v>
      </c>
      <c r="H101" s="3" t="str">
        <f t="shared" si="6"/>
        <v>Bullish</v>
      </c>
      <c r="I101" s="3" t="str">
        <f t="shared" si="7"/>
        <v>Decreasing</v>
      </c>
      <c r="J101" s="3" t="str">
        <f t="shared" si="5"/>
        <v>UnConfirmed Trends</v>
      </c>
      <c r="K101" s="3"/>
    </row>
    <row r="102" spans="1:11" x14ac:dyDescent="0.3">
      <c r="A102" s="1">
        <v>35710</v>
      </c>
      <c r="B102" s="2">
        <v>0.20286500499999999</v>
      </c>
      <c r="C102" s="3">
        <v>0.20937499400000001</v>
      </c>
      <c r="D102" s="3">
        <v>0.20208300700000001</v>
      </c>
      <c r="E102" s="3">
        <v>0.20416699299999999</v>
      </c>
      <c r="F102" s="4">
        <v>34848000</v>
      </c>
      <c r="G102" s="3">
        <f t="shared" si="4"/>
        <v>7.2919869999999998E-3</v>
      </c>
      <c r="H102" s="3" t="str">
        <f t="shared" si="6"/>
        <v>Bearish</v>
      </c>
      <c r="I102" s="3" t="str">
        <f t="shared" si="7"/>
        <v>Increasing</v>
      </c>
      <c r="J102" s="3" t="str">
        <f t="shared" si="5"/>
        <v>UnConfirmed Trends</v>
      </c>
      <c r="K102" s="3"/>
    </row>
    <row r="103" spans="1:11" x14ac:dyDescent="0.3">
      <c r="A103" s="1">
        <v>35711</v>
      </c>
      <c r="B103" s="2">
        <v>0.20025999799999999</v>
      </c>
      <c r="C103" s="3">
        <v>0.20833300099999999</v>
      </c>
      <c r="D103" s="3">
        <v>0.19921900300000001</v>
      </c>
      <c r="E103" s="3">
        <v>0.207292005</v>
      </c>
      <c r="F103" s="4">
        <v>56136000</v>
      </c>
      <c r="G103" s="3">
        <f t="shared" si="4"/>
        <v>9.1139979999999843E-3</v>
      </c>
      <c r="H103" s="3" t="str">
        <f t="shared" si="6"/>
        <v>Bearish</v>
      </c>
      <c r="I103" s="3" t="str">
        <f t="shared" si="7"/>
        <v>Increasing</v>
      </c>
      <c r="J103" s="3" t="str">
        <f t="shared" si="5"/>
        <v>UnConfirmed Trends</v>
      </c>
      <c r="K103" s="3"/>
    </row>
    <row r="104" spans="1:11" x14ac:dyDescent="0.3">
      <c r="A104" s="1">
        <v>35712</v>
      </c>
      <c r="B104" s="2">
        <v>0.1875</v>
      </c>
      <c r="C104" s="3">
        <v>0.201041996</v>
      </c>
      <c r="D104" s="3">
        <v>0.18697899600000001</v>
      </c>
      <c r="E104" s="3">
        <v>0.20000000300000001</v>
      </c>
      <c r="F104" s="4">
        <v>79008000</v>
      </c>
      <c r="G104" s="3">
        <f t="shared" si="4"/>
        <v>1.4062999999999992E-2</v>
      </c>
      <c r="H104" s="3" t="str">
        <f t="shared" si="6"/>
        <v>Bearish</v>
      </c>
      <c r="I104" s="3" t="str">
        <f t="shared" si="7"/>
        <v>Decreasing</v>
      </c>
      <c r="J104" s="3" t="str">
        <f t="shared" si="5"/>
        <v>Confirmed Downtrend</v>
      </c>
      <c r="K104" s="3"/>
    </row>
    <row r="105" spans="1:11" x14ac:dyDescent="0.3">
      <c r="A105" s="1">
        <v>35713</v>
      </c>
      <c r="B105" s="2">
        <v>0.195051998</v>
      </c>
      <c r="C105" s="3">
        <v>0.203125</v>
      </c>
      <c r="D105" s="3">
        <v>0.183332995</v>
      </c>
      <c r="E105" s="3">
        <v>0.18645800700000001</v>
      </c>
      <c r="F105" s="4">
        <v>75744000</v>
      </c>
      <c r="G105" s="3">
        <f t="shared" si="4"/>
        <v>1.9792005000000001E-2</v>
      </c>
      <c r="H105" s="3" t="str">
        <f t="shared" si="6"/>
        <v>Bullish</v>
      </c>
      <c r="I105" s="3" t="str">
        <f t="shared" si="7"/>
        <v>Decreasing</v>
      </c>
      <c r="J105" s="3" t="str">
        <f t="shared" si="5"/>
        <v>UnConfirmed Trends</v>
      </c>
      <c r="K105" s="3"/>
    </row>
    <row r="106" spans="1:11" x14ac:dyDescent="0.3">
      <c r="A106" s="1">
        <v>35716</v>
      </c>
      <c r="B106" s="2">
        <v>0.20000000300000001</v>
      </c>
      <c r="C106" s="3">
        <v>0.20208300700000001</v>
      </c>
      <c r="D106" s="3">
        <v>0.196354002</v>
      </c>
      <c r="E106" s="3">
        <v>0.196354002</v>
      </c>
      <c r="F106" s="4">
        <v>16296000</v>
      </c>
      <c r="G106" s="3">
        <f t="shared" si="4"/>
        <v>5.7290050000000092E-3</v>
      </c>
      <c r="H106" s="3" t="str">
        <f t="shared" si="6"/>
        <v>Bullish</v>
      </c>
      <c r="I106" s="3" t="str">
        <f t="shared" si="7"/>
        <v>Increasing</v>
      </c>
      <c r="J106" s="3" t="str">
        <f t="shared" si="5"/>
        <v>Confirmed Uptrend</v>
      </c>
      <c r="K106" s="3"/>
    </row>
    <row r="107" spans="1:11" x14ac:dyDescent="0.3">
      <c r="A107" s="1">
        <v>35717</v>
      </c>
      <c r="B107" s="2">
        <v>0.198957995</v>
      </c>
      <c r="C107" s="3">
        <v>0.205208004</v>
      </c>
      <c r="D107" s="3">
        <v>0.191667005</v>
      </c>
      <c r="E107" s="3">
        <v>0.203125</v>
      </c>
      <c r="F107" s="4">
        <v>30936000</v>
      </c>
      <c r="G107" s="3">
        <f t="shared" si="4"/>
        <v>1.3540998999999998E-2</v>
      </c>
      <c r="H107" s="3" t="str">
        <f t="shared" si="6"/>
        <v>Bearish</v>
      </c>
      <c r="I107" s="3" t="str">
        <f t="shared" si="7"/>
        <v>Increasing</v>
      </c>
      <c r="J107" s="3" t="str">
        <f t="shared" si="5"/>
        <v>UnConfirmed Trends</v>
      </c>
      <c r="K107" s="3"/>
    </row>
    <row r="108" spans="1:11" x14ac:dyDescent="0.3">
      <c r="A108" s="1">
        <v>35718</v>
      </c>
      <c r="B108" s="2">
        <v>0.19609400599999999</v>
      </c>
      <c r="C108" s="3">
        <v>0.198438004</v>
      </c>
      <c r="D108" s="3">
        <v>0.18854199299999999</v>
      </c>
      <c r="E108" s="3">
        <v>0.198438004</v>
      </c>
      <c r="F108" s="4">
        <v>47112000</v>
      </c>
      <c r="G108" s="3">
        <f t="shared" si="4"/>
        <v>9.8960110000000101E-3</v>
      </c>
      <c r="H108" s="3" t="str">
        <f t="shared" si="6"/>
        <v>Bearish</v>
      </c>
      <c r="I108" s="3" t="str">
        <f t="shared" si="7"/>
        <v>Increasing</v>
      </c>
      <c r="J108" s="3" t="str">
        <f t="shared" si="5"/>
        <v>UnConfirmed Trends</v>
      </c>
      <c r="K108" s="3"/>
    </row>
    <row r="109" spans="1:11" x14ac:dyDescent="0.3">
      <c r="A109" s="1">
        <v>35719</v>
      </c>
      <c r="B109" s="2">
        <v>0.18125000599999999</v>
      </c>
      <c r="C109" s="3">
        <v>0.198957995</v>
      </c>
      <c r="D109" s="3">
        <v>0.18020799800000001</v>
      </c>
      <c r="E109" s="3">
        <v>0.198957995</v>
      </c>
      <c r="F109" s="4">
        <v>69624000</v>
      </c>
      <c r="G109" s="3">
        <f t="shared" si="4"/>
        <v>1.874999699999999E-2</v>
      </c>
      <c r="H109" s="3" t="str">
        <f t="shared" si="6"/>
        <v>Bearish</v>
      </c>
      <c r="I109" s="3" t="str">
        <f t="shared" si="7"/>
        <v>Decreasing</v>
      </c>
      <c r="J109" s="3" t="str">
        <f t="shared" si="5"/>
        <v>Confirmed Downtrend</v>
      </c>
      <c r="K109" s="3"/>
    </row>
    <row r="110" spans="1:11" x14ac:dyDescent="0.3">
      <c r="A110" s="1">
        <v>35720</v>
      </c>
      <c r="B110" s="2">
        <v>0.18125000599999999</v>
      </c>
      <c r="C110" s="3">
        <v>0.182813004</v>
      </c>
      <c r="D110" s="3">
        <v>0.176042005</v>
      </c>
      <c r="E110" s="3">
        <v>0.180729002</v>
      </c>
      <c r="F110" s="4">
        <v>50688000</v>
      </c>
      <c r="G110" s="3">
        <f t="shared" si="4"/>
        <v>6.7709989999999998E-3</v>
      </c>
      <c r="H110" s="3" t="str">
        <f t="shared" si="6"/>
        <v>Bullish</v>
      </c>
      <c r="I110" s="3" t="str">
        <f t="shared" si="7"/>
        <v>Increasing</v>
      </c>
      <c r="J110" s="3" t="str">
        <f t="shared" si="5"/>
        <v>Confirmed Uptrend</v>
      </c>
      <c r="K110" s="3"/>
    </row>
    <row r="111" spans="1:11" x14ac:dyDescent="0.3">
      <c r="A111" s="1">
        <v>35723</v>
      </c>
      <c r="B111" s="2">
        <v>0.19114600100000001</v>
      </c>
      <c r="C111" s="3">
        <v>0.19374999400000001</v>
      </c>
      <c r="D111" s="3">
        <v>0.183332995</v>
      </c>
      <c r="E111" s="3">
        <v>0.18385399899999999</v>
      </c>
      <c r="F111" s="4">
        <v>98256000</v>
      </c>
      <c r="G111" s="3">
        <f t="shared" si="4"/>
        <v>1.041699900000001E-2</v>
      </c>
      <c r="H111" s="3" t="str">
        <f t="shared" si="6"/>
        <v>Bullish</v>
      </c>
      <c r="I111" s="3" t="str">
        <f t="shared" si="7"/>
        <v>Increasing</v>
      </c>
      <c r="J111" s="3" t="str">
        <f t="shared" si="5"/>
        <v>Confirmed Uptrend</v>
      </c>
      <c r="K111" s="3"/>
    </row>
    <row r="112" spans="1:11" x14ac:dyDescent="0.3">
      <c r="A112" s="1">
        <v>35724</v>
      </c>
      <c r="B112" s="2">
        <v>0.221353993</v>
      </c>
      <c r="C112" s="3">
        <v>0.22187499699999999</v>
      </c>
      <c r="D112" s="3">
        <v>0.19270800099999999</v>
      </c>
      <c r="E112" s="3">
        <v>0.19791699900000001</v>
      </c>
      <c r="F112" s="4">
        <v>241920000</v>
      </c>
      <c r="G112" s="3">
        <f t="shared" si="4"/>
        <v>2.9166996000000001E-2</v>
      </c>
      <c r="H112" s="3" t="str">
        <f t="shared" si="6"/>
        <v>Bullish</v>
      </c>
      <c r="I112" s="3" t="str">
        <f t="shared" si="7"/>
        <v>Decreasing</v>
      </c>
      <c r="J112" s="3" t="str">
        <f t="shared" si="5"/>
        <v>UnConfirmed Trends</v>
      </c>
      <c r="K112" s="3"/>
    </row>
    <row r="113" spans="1:11" x14ac:dyDescent="0.3">
      <c r="A113" s="1">
        <v>35725</v>
      </c>
      <c r="B113" s="2">
        <v>0.22604200199999999</v>
      </c>
      <c r="C113" s="3">
        <v>0.230989993</v>
      </c>
      <c r="D113" s="3">
        <v>0.21875</v>
      </c>
      <c r="E113" s="3">
        <v>0.220833004</v>
      </c>
      <c r="F113" s="4">
        <v>104160000</v>
      </c>
      <c r="G113" s="3">
        <f t="shared" si="4"/>
        <v>1.2239993000000005E-2</v>
      </c>
      <c r="H113" s="3" t="str">
        <f t="shared" si="6"/>
        <v>Bullish</v>
      </c>
      <c r="I113" s="3" t="str">
        <f t="shared" si="7"/>
        <v>Increasing</v>
      </c>
      <c r="J113" s="3" t="str">
        <f t="shared" si="5"/>
        <v>Confirmed Uptrend</v>
      </c>
      <c r="K113" s="3"/>
    </row>
    <row r="114" spans="1:11" x14ac:dyDescent="0.3">
      <c r="A114" s="1">
        <v>35726</v>
      </c>
      <c r="B114" s="2">
        <v>0.22499999400000001</v>
      </c>
      <c r="C114" s="3">
        <v>0.22812500599999999</v>
      </c>
      <c r="D114" s="3">
        <v>0.20937499400000001</v>
      </c>
      <c r="E114" s="3">
        <v>0.21145799800000001</v>
      </c>
      <c r="F114" s="4">
        <v>113136000</v>
      </c>
      <c r="G114" s="3">
        <f t="shared" si="4"/>
        <v>1.8750011999999983E-2</v>
      </c>
      <c r="H114" s="3" t="str">
        <f t="shared" si="6"/>
        <v>Bullish</v>
      </c>
      <c r="I114" s="3" t="str">
        <f t="shared" si="7"/>
        <v>Increasing</v>
      </c>
      <c r="J114" s="3" t="str">
        <f t="shared" si="5"/>
        <v>Confirmed Uptrend</v>
      </c>
      <c r="K114" s="3"/>
    </row>
    <row r="115" spans="1:11" x14ac:dyDescent="0.3">
      <c r="A115" s="1">
        <v>35727</v>
      </c>
      <c r="B115" s="2">
        <v>0.25130200400000002</v>
      </c>
      <c r="C115" s="3">
        <v>0.25312501199999998</v>
      </c>
      <c r="D115" s="3">
        <v>0.22708299800000001</v>
      </c>
      <c r="E115" s="3">
        <v>0.23749999699999999</v>
      </c>
      <c r="F115" s="4">
        <v>189840000</v>
      </c>
      <c r="G115" s="3">
        <f t="shared" si="4"/>
        <v>2.6042013999999974E-2</v>
      </c>
      <c r="H115" s="3" t="str">
        <f t="shared" si="6"/>
        <v>Bullish</v>
      </c>
      <c r="I115" s="3" t="str">
        <f t="shared" si="7"/>
        <v>Decreasing</v>
      </c>
      <c r="J115" s="3" t="str">
        <f t="shared" si="5"/>
        <v>UnConfirmed Trends</v>
      </c>
      <c r="K115" s="3"/>
    </row>
    <row r="116" spans="1:11" x14ac:dyDescent="0.3">
      <c r="A116" s="1">
        <v>35730</v>
      </c>
      <c r="B116" s="2">
        <v>0.21354199900000001</v>
      </c>
      <c r="C116" s="3">
        <v>0.25052100399999999</v>
      </c>
      <c r="D116" s="3">
        <v>0.21145799800000001</v>
      </c>
      <c r="E116" s="3">
        <v>0.24010400500000001</v>
      </c>
      <c r="F116" s="4">
        <v>121824000</v>
      </c>
      <c r="G116" s="3">
        <f t="shared" si="4"/>
        <v>3.9063005999999983E-2</v>
      </c>
      <c r="H116" s="3" t="str">
        <f t="shared" si="6"/>
        <v>Bearish</v>
      </c>
      <c r="I116" s="3" t="str">
        <f t="shared" si="7"/>
        <v>Increasing</v>
      </c>
      <c r="J116" s="3" t="str">
        <f t="shared" si="5"/>
        <v>UnConfirmed Trends</v>
      </c>
      <c r="K116" s="3"/>
    </row>
    <row r="117" spans="1:11" x14ac:dyDescent="0.3">
      <c r="A117" s="1">
        <v>35731</v>
      </c>
      <c r="B117" s="2">
        <v>0.247396007</v>
      </c>
      <c r="C117" s="3">
        <v>0.25</v>
      </c>
      <c r="D117" s="3">
        <v>0.19374999400000001</v>
      </c>
      <c r="E117" s="3">
        <v>0.19583299800000001</v>
      </c>
      <c r="F117" s="4">
        <v>234384000</v>
      </c>
      <c r="G117" s="3">
        <f t="shared" si="4"/>
        <v>5.6250005999999991E-2</v>
      </c>
      <c r="H117" s="3" t="str">
        <f t="shared" si="6"/>
        <v>Bullish</v>
      </c>
      <c r="I117" s="3" t="str">
        <f t="shared" si="7"/>
        <v>Decreasing</v>
      </c>
      <c r="J117" s="3" t="str">
        <f t="shared" si="5"/>
        <v>UnConfirmed Trends</v>
      </c>
      <c r="K117" s="3"/>
    </row>
    <row r="118" spans="1:11" x14ac:dyDescent="0.3">
      <c r="A118" s="1">
        <v>35732</v>
      </c>
      <c r="B118" s="2">
        <v>0.26953101200000001</v>
      </c>
      <c r="C118" s="3">
        <v>0.27500000600000002</v>
      </c>
      <c r="D118" s="3">
        <v>0.25</v>
      </c>
      <c r="E118" s="3">
        <v>0.25729200200000002</v>
      </c>
      <c r="F118" s="4">
        <v>142536000</v>
      </c>
      <c r="G118" s="3">
        <f t="shared" si="4"/>
        <v>2.5000006000000019E-2</v>
      </c>
      <c r="H118" s="3" t="str">
        <f t="shared" si="6"/>
        <v>Bullish</v>
      </c>
      <c r="I118" s="3" t="str">
        <f t="shared" si="7"/>
        <v>Decreasing</v>
      </c>
      <c r="J118" s="3" t="str">
        <f t="shared" si="5"/>
        <v>UnConfirmed Trends</v>
      </c>
      <c r="K118" s="3"/>
    </row>
    <row r="119" spans="1:11" x14ac:dyDescent="0.3">
      <c r="A119" s="1">
        <v>35733</v>
      </c>
      <c r="B119" s="2">
        <v>0.25624999399999998</v>
      </c>
      <c r="C119" s="3">
        <v>0.267708004</v>
      </c>
      <c r="D119" s="3">
        <v>0.252083004</v>
      </c>
      <c r="E119" s="3">
        <v>0.260417014</v>
      </c>
      <c r="F119" s="4">
        <v>95400000</v>
      </c>
      <c r="G119" s="3">
        <f t="shared" si="4"/>
        <v>1.5625E-2</v>
      </c>
      <c r="H119" s="3" t="str">
        <f t="shared" si="6"/>
        <v>Bearish</v>
      </c>
      <c r="I119" s="3" t="str">
        <f t="shared" si="7"/>
        <v>Increasing</v>
      </c>
      <c r="J119" s="3" t="str">
        <f t="shared" si="5"/>
        <v>UnConfirmed Trends</v>
      </c>
      <c r="K119" s="3"/>
    </row>
    <row r="120" spans="1:11" x14ac:dyDescent="0.3">
      <c r="A120" s="1">
        <v>35734</v>
      </c>
      <c r="B120" s="2">
        <v>0.25416699100000001</v>
      </c>
      <c r="C120" s="3">
        <v>0.27291700200000002</v>
      </c>
      <c r="D120" s="3">
        <v>0.24843800099999999</v>
      </c>
      <c r="E120" s="3">
        <v>0.26822900799999999</v>
      </c>
      <c r="F120" s="4">
        <v>100536000</v>
      </c>
      <c r="G120" s="3">
        <f t="shared" si="4"/>
        <v>2.4479001000000028E-2</v>
      </c>
      <c r="H120" s="3" t="str">
        <f t="shared" si="6"/>
        <v>Bearish</v>
      </c>
      <c r="I120" s="3" t="str">
        <f t="shared" si="7"/>
        <v>Decreasing</v>
      </c>
      <c r="J120" s="3" t="str">
        <f t="shared" si="5"/>
        <v>Confirmed Downtrend</v>
      </c>
      <c r="K120" s="3"/>
    </row>
    <row r="121" spans="1:11" x14ac:dyDescent="0.3">
      <c r="A121" s="1">
        <v>35737</v>
      </c>
      <c r="B121" s="2">
        <v>0.25364598599999999</v>
      </c>
      <c r="C121" s="3">
        <v>0.26093798899999998</v>
      </c>
      <c r="D121" s="3">
        <v>0.247396007</v>
      </c>
      <c r="E121" s="3">
        <v>0.26093798899999998</v>
      </c>
      <c r="F121" s="4">
        <v>39984000</v>
      </c>
      <c r="G121" s="3">
        <f t="shared" si="4"/>
        <v>1.354198199999998E-2</v>
      </c>
      <c r="H121" s="3" t="str">
        <f t="shared" si="6"/>
        <v>Bearish</v>
      </c>
      <c r="I121" s="3" t="str">
        <f t="shared" si="7"/>
        <v>Increasing</v>
      </c>
      <c r="J121" s="3" t="str">
        <f t="shared" si="5"/>
        <v>UnConfirmed Trends</v>
      </c>
      <c r="K121" s="3"/>
    </row>
    <row r="122" spans="1:11" x14ac:dyDescent="0.3">
      <c r="A122" s="1">
        <v>35738</v>
      </c>
      <c r="B122" s="2">
        <v>0.247916996</v>
      </c>
      <c r="C122" s="3">
        <v>0.25260400799999999</v>
      </c>
      <c r="D122" s="3">
        <v>0.241145998</v>
      </c>
      <c r="E122" s="3">
        <v>0.25</v>
      </c>
      <c r="F122" s="4">
        <v>47304000</v>
      </c>
      <c r="G122" s="3">
        <f t="shared" si="4"/>
        <v>1.1458009999999991E-2</v>
      </c>
      <c r="H122" s="3" t="str">
        <f t="shared" si="6"/>
        <v>Bearish</v>
      </c>
      <c r="I122" s="3" t="str">
        <f t="shared" si="7"/>
        <v>Increasing</v>
      </c>
      <c r="J122" s="3" t="str">
        <f t="shared" si="5"/>
        <v>UnConfirmed Trends</v>
      </c>
      <c r="K122" s="3"/>
    </row>
    <row r="123" spans="1:11" x14ac:dyDescent="0.3">
      <c r="A123" s="1">
        <v>35739</v>
      </c>
      <c r="B123" s="2">
        <v>0.24375000599999999</v>
      </c>
      <c r="C123" s="3">
        <v>0.25598999900000002</v>
      </c>
      <c r="D123" s="3">
        <v>0.24375000599999999</v>
      </c>
      <c r="E123" s="3">
        <v>0.24895800700000001</v>
      </c>
      <c r="F123" s="4">
        <v>61872000</v>
      </c>
      <c r="G123" s="3">
        <f t="shared" si="4"/>
        <v>1.2239993000000032E-2</v>
      </c>
      <c r="H123" s="3" t="str">
        <f t="shared" si="6"/>
        <v>Bearish</v>
      </c>
      <c r="I123" s="3" t="str">
        <f t="shared" si="7"/>
        <v>Decreasing</v>
      </c>
      <c r="J123" s="3" t="str">
        <f t="shared" si="5"/>
        <v>Confirmed Downtrend</v>
      </c>
      <c r="K123" s="3"/>
    </row>
    <row r="124" spans="1:11" x14ac:dyDescent="0.3">
      <c r="A124" s="1">
        <v>35740</v>
      </c>
      <c r="B124" s="2">
        <v>0.233072996</v>
      </c>
      <c r="C124" s="3">
        <v>0.245832995</v>
      </c>
      <c r="D124" s="3">
        <v>0.231771007</v>
      </c>
      <c r="E124" s="3">
        <v>0.245832995</v>
      </c>
      <c r="F124" s="4">
        <v>58272000</v>
      </c>
      <c r="G124" s="3">
        <f t="shared" si="4"/>
        <v>1.4061987999999997E-2</v>
      </c>
      <c r="H124" s="3" t="str">
        <f t="shared" si="6"/>
        <v>Bearish</v>
      </c>
      <c r="I124" s="3" t="str">
        <f t="shared" si="7"/>
        <v>Decreasing</v>
      </c>
      <c r="J124" s="3" t="str">
        <f t="shared" si="5"/>
        <v>Confirmed Downtrend</v>
      </c>
      <c r="K124" s="3"/>
    </row>
    <row r="125" spans="1:11" x14ac:dyDescent="0.3">
      <c r="A125" s="1">
        <v>35741</v>
      </c>
      <c r="B125" s="2">
        <v>0.22395800099999999</v>
      </c>
      <c r="C125" s="3">
        <v>0.23203100300000001</v>
      </c>
      <c r="D125" s="3">
        <v>0.21927100399999999</v>
      </c>
      <c r="E125" s="3">
        <v>0.220833004</v>
      </c>
      <c r="F125" s="4">
        <v>52536000</v>
      </c>
      <c r="G125" s="3">
        <f t="shared" si="4"/>
        <v>1.2759999000000022E-2</v>
      </c>
      <c r="H125" s="3" t="str">
        <f t="shared" si="6"/>
        <v>Bullish</v>
      </c>
      <c r="I125" s="3" t="str">
        <f t="shared" si="7"/>
        <v>Increasing</v>
      </c>
      <c r="J125" s="3" t="str">
        <f t="shared" si="5"/>
        <v>Confirmed Uptrend</v>
      </c>
      <c r="K125" s="3"/>
    </row>
    <row r="126" spans="1:11" x14ac:dyDescent="0.3">
      <c r="A126" s="1">
        <v>35744</v>
      </c>
      <c r="B126" s="2">
        <v>0.21041700199999999</v>
      </c>
      <c r="C126" s="3">
        <v>0.22812500599999999</v>
      </c>
      <c r="D126" s="3">
        <v>0.21041700199999999</v>
      </c>
      <c r="E126" s="3">
        <v>0.22499999400000001</v>
      </c>
      <c r="F126" s="4">
        <v>55296000</v>
      </c>
      <c r="G126" s="3">
        <f t="shared" si="4"/>
        <v>1.7708003999999999E-2</v>
      </c>
      <c r="H126" s="3" t="str">
        <f t="shared" si="6"/>
        <v>Bearish</v>
      </c>
      <c r="I126" s="3" t="str">
        <f t="shared" si="7"/>
        <v>Increasing</v>
      </c>
      <c r="J126" s="3" t="str">
        <f t="shared" si="5"/>
        <v>UnConfirmed Trends</v>
      </c>
      <c r="K126" s="3"/>
    </row>
    <row r="127" spans="1:11" x14ac:dyDescent="0.3">
      <c r="A127" s="1">
        <v>35745</v>
      </c>
      <c r="B127" s="2">
        <v>0.19739599499999999</v>
      </c>
      <c r="C127" s="3">
        <v>0.21562500300000001</v>
      </c>
      <c r="D127" s="3">
        <v>0.19583299800000001</v>
      </c>
      <c r="E127" s="3">
        <v>0.21223999599999999</v>
      </c>
      <c r="F127" s="4">
        <v>86256000</v>
      </c>
      <c r="G127" s="3">
        <f t="shared" si="4"/>
        <v>1.9792005000000001E-2</v>
      </c>
      <c r="H127" s="3" t="str">
        <f t="shared" si="6"/>
        <v>Bearish</v>
      </c>
      <c r="I127" s="3" t="str">
        <f t="shared" si="7"/>
        <v>Increasing</v>
      </c>
      <c r="J127" s="3" t="str">
        <f t="shared" si="5"/>
        <v>UnConfirmed Trends</v>
      </c>
      <c r="K127" s="3"/>
    </row>
    <row r="128" spans="1:11" x14ac:dyDescent="0.3">
      <c r="A128" s="1">
        <v>35746</v>
      </c>
      <c r="B128" s="2">
        <v>0.18854199299999999</v>
      </c>
      <c r="C128" s="3">
        <v>0.20937499400000001</v>
      </c>
      <c r="D128" s="3">
        <v>0.183332995</v>
      </c>
      <c r="E128" s="3">
        <v>0.188802004</v>
      </c>
      <c r="F128" s="4">
        <v>173664000</v>
      </c>
      <c r="G128" s="3">
        <f t="shared" si="4"/>
        <v>2.604199900000001E-2</v>
      </c>
      <c r="H128" s="3" t="str">
        <f t="shared" si="6"/>
        <v>Bearish</v>
      </c>
      <c r="I128" s="3" t="str">
        <f t="shared" si="7"/>
        <v>Decreasing</v>
      </c>
      <c r="J128" s="3" t="str">
        <f t="shared" si="5"/>
        <v>Confirmed Downtrend</v>
      </c>
      <c r="K128" s="3"/>
    </row>
    <row r="129" spans="1:11" x14ac:dyDescent="0.3">
      <c r="A129" s="1">
        <v>35747</v>
      </c>
      <c r="B129" s="2">
        <v>0.192968994</v>
      </c>
      <c r="C129" s="3">
        <v>0.198438004</v>
      </c>
      <c r="D129" s="3">
        <v>0.18854199299999999</v>
      </c>
      <c r="E129" s="3">
        <v>0.19739599499999999</v>
      </c>
      <c r="F129" s="4">
        <v>85800000</v>
      </c>
      <c r="G129" s="3">
        <f t="shared" si="4"/>
        <v>9.8960110000000101E-3</v>
      </c>
      <c r="H129" s="3" t="str">
        <f t="shared" si="6"/>
        <v>Bearish</v>
      </c>
      <c r="I129" s="3" t="str">
        <f t="shared" si="7"/>
        <v>Increasing</v>
      </c>
      <c r="J129" s="3" t="str">
        <f t="shared" si="5"/>
        <v>UnConfirmed Trends</v>
      </c>
      <c r="K129" s="3"/>
    </row>
    <row r="130" spans="1:11" x14ac:dyDescent="0.3">
      <c r="A130" s="1">
        <v>35748</v>
      </c>
      <c r="B130" s="2">
        <v>0.20833300099999999</v>
      </c>
      <c r="C130" s="3">
        <v>0.21041700199999999</v>
      </c>
      <c r="D130" s="3">
        <v>0.18906299800000001</v>
      </c>
      <c r="E130" s="3">
        <v>0.19687500599999999</v>
      </c>
      <c r="F130" s="4">
        <v>117384000</v>
      </c>
      <c r="G130" s="3">
        <f t="shared" ref="G130:G193" si="8">C130-D130</f>
        <v>2.1354003999999982E-2</v>
      </c>
      <c r="H130" s="3" t="str">
        <f t="shared" si="6"/>
        <v>Bullish</v>
      </c>
      <c r="I130" s="3" t="str">
        <f t="shared" si="7"/>
        <v>Increasing</v>
      </c>
      <c r="J130" s="3" t="str">
        <f t="shared" ref="J130:J193" si="9">IF(AND(H130 = "Bullish", I130 = "Increasing"), "Confirmed Uptrend", IF(AND( H130 = "Bearish", I130 = "Decreasing"), "Confirmed Downtrend", "UnConfirmed Trends"))</f>
        <v>Confirmed Uptrend</v>
      </c>
      <c r="K130" s="3"/>
    </row>
    <row r="131" spans="1:11" x14ac:dyDescent="0.3">
      <c r="A131" s="1">
        <v>35751</v>
      </c>
      <c r="B131" s="2">
        <v>0.21875</v>
      </c>
      <c r="C131" s="3">
        <v>0.22708299800000001</v>
      </c>
      <c r="D131" s="3">
        <v>0.21093800700000001</v>
      </c>
      <c r="E131" s="3">
        <v>0.21145799800000001</v>
      </c>
      <c r="F131" s="4">
        <v>147888000</v>
      </c>
      <c r="G131" s="3">
        <f t="shared" si="8"/>
        <v>1.6144990999999997E-2</v>
      </c>
      <c r="H131" s="3" t="str">
        <f t="shared" ref="H131:H194" si="10">IF(B131&gt;E131,"Bullish",IF(B131&lt;E131,"Bearish","Neutral"))</f>
        <v>Bullish</v>
      </c>
      <c r="I131" s="3" t="str">
        <f t="shared" ref="I131:I194" si="11">IF(F132&gt;F131,"Increasing","Decreasing")</f>
        <v>Decreasing</v>
      </c>
      <c r="J131" s="3" t="str">
        <f t="shared" si="9"/>
        <v>UnConfirmed Trends</v>
      </c>
      <c r="K131" s="3"/>
    </row>
    <row r="132" spans="1:11" x14ac:dyDescent="0.3">
      <c r="A132" s="1">
        <v>35752</v>
      </c>
      <c r="B132" s="2">
        <v>0.220833004</v>
      </c>
      <c r="C132" s="3">
        <v>0.22395800099999999</v>
      </c>
      <c r="D132" s="3">
        <v>0.21718800099999999</v>
      </c>
      <c r="E132" s="3">
        <v>0.21875</v>
      </c>
      <c r="F132" s="4">
        <v>37320000</v>
      </c>
      <c r="G132" s="3">
        <f t="shared" si="8"/>
        <v>6.7699999999999982E-3</v>
      </c>
      <c r="H132" s="3" t="str">
        <f t="shared" si="10"/>
        <v>Bullish</v>
      </c>
      <c r="I132" s="3" t="str">
        <f t="shared" si="11"/>
        <v>Increasing</v>
      </c>
      <c r="J132" s="3" t="str">
        <f t="shared" si="9"/>
        <v>Confirmed Uptrend</v>
      </c>
      <c r="K132" s="3"/>
    </row>
    <row r="133" spans="1:11" x14ac:dyDescent="0.3">
      <c r="A133" s="1">
        <v>35753</v>
      </c>
      <c r="B133" s="2">
        <v>0.225520998</v>
      </c>
      <c r="C133" s="3">
        <v>0.22604200199999999</v>
      </c>
      <c r="D133" s="3">
        <v>0.21562500300000001</v>
      </c>
      <c r="E133" s="3">
        <v>0.22031299800000001</v>
      </c>
      <c r="F133" s="4">
        <v>50688000</v>
      </c>
      <c r="G133" s="3">
        <f t="shared" si="8"/>
        <v>1.0416998999999982E-2</v>
      </c>
      <c r="H133" s="3" t="str">
        <f t="shared" si="10"/>
        <v>Bullish</v>
      </c>
      <c r="I133" s="3" t="str">
        <f t="shared" si="11"/>
        <v>Increasing</v>
      </c>
      <c r="J133" s="3" t="str">
        <f t="shared" si="9"/>
        <v>Confirmed Uptrend</v>
      </c>
      <c r="K133" s="3"/>
    </row>
    <row r="134" spans="1:11" x14ac:dyDescent="0.3">
      <c r="A134" s="1">
        <v>35754</v>
      </c>
      <c r="B134" s="2">
        <v>0.22916699900000001</v>
      </c>
      <c r="C134" s="3">
        <v>0.230207995</v>
      </c>
      <c r="D134" s="3">
        <v>0.225520998</v>
      </c>
      <c r="E134" s="3">
        <v>0.22864599499999999</v>
      </c>
      <c r="F134" s="4">
        <v>118464000</v>
      </c>
      <c r="G134" s="3">
        <f t="shared" si="8"/>
        <v>4.6869969999999983E-3</v>
      </c>
      <c r="H134" s="3" t="str">
        <f t="shared" si="10"/>
        <v>Bullish</v>
      </c>
      <c r="I134" s="3" t="str">
        <f t="shared" si="11"/>
        <v>Decreasing</v>
      </c>
      <c r="J134" s="3" t="str">
        <f t="shared" si="9"/>
        <v>UnConfirmed Trends</v>
      </c>
      <c r="K134" s="3"/>
    </row>
    <row r="135" spans="1:11" x14ac:dyDescent="0.3">
      <c r="A135" s="1">
        <v>35755</v>
      </c>
      <c r="B135" s="2">
        <v>0.22447900500000001</v>
      </c>
      <c r="C135" s="3">
        <v>0.22916699900000001</v>
      </c>
      <c r="D135" s="3">
        <v>0.22447900500000001</v>
      </c>
      <c r="E135" s="3">
        <v>0.227604002</v>
      </c>
      <c r="F135" s="4">
        <v>52056000</v>
      </c>
      <c r="G135" s="3">
        <f t="shared" si="8"/>
        <v>4.6879940000000009E-3</v>
      </c>
      <c r="H135" s="3" t="str">
        <f t="shared" si="10"/>
        <v>Bearish</v>
      </c>
      <c r="I135" s="3" t="str">
        <f t="shared" si="11"/>
        <v>Decreasing</v>
      </c>
      <c r="J135" s="3" t="str">
        <f t="shared" si="9"/>
        <v>Confirmed Downtrend</v>
      </c>
      <c r="K135" s="3"/>
    </row>
    <row r="136" spans="1:11" x14ac:dyDescent="0.3">
      <c r="A136" s="1">
        <v>35758</v>
      </c>
      <c r="B136" s="2">
        <v>0.21145799800000001</v>
      </c>
      <c r="C136" s="3">
        <v>0.220833004</v>
      </c>
      <c r="D136" s="3">
        <v>0.21145799800000001</v>
      </c>
      <c r="E136" s="3">
        <v>0.21875</v>
      </c>
      <c r="F136" s="4">
        <v>40392000</v>
      </c>
      <c r="G136" s="3">
        <f t="shared" si="8"/>
        <v>9.3750059999999913E-3</v>
      </c>
      <c r="H136" s="3" t="str">
        <f t="shared" si="10"/>
        <v>Bearish</v>
      </c>
      <c r="I136" s="3" t="str">
        <f t="shared" si="11"/>
        <v>Increasing</v>
      </c>
      <c r="J136" s="3" t="str">
        <f t="shared" si="9"/>
        <v>UnConfirmed Trends</v>
      </c>
      <c r="K136" s="3"/>
    </row>
    <row r="137" spans="1:11" x14ac:dyDescent="0.3">
      <c r="A137" s="1">
        <v>35759</v>
      </c>
      <c r="B137" s="2">
        <v>0.21015599400000001</v>
      </c>
      <c r="C137" s="3">
        <v>0.216666996</v>
      </c>
      <c r="D137" s="3">
        <v>0.20208300700000001</v>
      </c>
      <c r="E137" s="3">
        <v>0.211979002</v>
      </c>
      <c r="F137" s="4">
        <v>66096000</v>
      </c>
      <c r="G137" s="3">
        <f t="shared" si="8"/>
        <v>1.4583988999999992E-2</v>
      </c>
      <c r="H137" s="3" t="str">
        <f t="shared" si="10"/>
        <v>Bearish</v>
      </c>
      <c r="I137" s="3" t="str">
        <f t="shared" si="11"/>
        <v>Decreasing</v>
      </c>
      <c r="J137" s="3" t="str">
        <f t="shared" si="9"/>
        <v>Confirmed Downtrend</v>
      </c>
      <c r="K137" s="3"/>
    </row>
    <row r="138" spans="1:11" x14ac:dyDescent="0.3">
      <c r="A138" s="1">
        <v>35760</v>
      </c>
      <c r="B138" s="2">
        <v>0.21302099499999999</v>
      </c>
      <c r="C138" s="3">
        <v>0.22057299299999999</v>
      </c>
      <c r="D138" s="3">
        <v>0.211979002</v>
      </c>
      <c r="E138" s="3">
        <v>0.211979002</v>
      </c>
      <c r="F138" s="4">
        <v>32616000</v>
      </c>
      <c r="G138" s="3">
        <f t="shared" si="8"/>
        <v>8.5939909999999953E-3</v>
      </c>
      <c r="H138" s="3" t="str">
        <f t="shared" si="10"/>
        <v>Bullish</v>
      </c>
      <c r="I138" s="3" t="str">
        <f t="shared" si="11"/>
        <v>Decreasing</v>
      </c>
      <c r="J138" s="3" t="str">
        <f t="shared" si="9"/>
        <v>UnConfirmed Trends</v>
      </c>
      <c r="K138" s="3"/>
    </row>
    <row r="139" spans="1:11" x14ac:dyDescent="0.3">
      <c r="A139" s="1">
        <v>35762</v>
      </c>
      <c r="B139" s="2">
        <v>0.20624999699999999</v>
      </c>
      <c r="C139" s="3">
        <v>0.216666996</v>
      </c>
      <c r="D139" s="3">
        <v>0.205728993</v>
      </c>
      <c r="E139" s="3">
        <v>0.21354199900000001</v>
      </c>
      <c r="F139" s="4">
        <v>32064000</v>
      </c>
      <c r="G139" s="3">
        <f t="shared" si="8"/>
        <v>1.0938003000000002E-2</v>
      </c>
      <c r="H139" s="3" t="str">
        <f t="shared" si="10"/>
        <v>Bearish</v>
      </c>
      <c r="I139" s="3" t="str">
        <f t="shared" si="11"/>
        <v>Increasing</v>
      </c>
      <c r="J139" s="3" t="str">
        <f t="shared" si="9"/>
        <v>UnConfirmed Trends</v>
      </c>
      <c r="K139" s="3"/>
    </row>
    <row r="140" spans="1:11" x14ac:dyDescent="0.3">
      <c r="A140" s="1">
        <v>35765</v>
      </c>
      <c r="B140" s="2">
        <v>0.21354199900000001</v>
      </c>
      <c r="C140" s="3">
        <v>0.21875</v>
      </c>
      <c r="D140" s="3">
        <v>0.20677100100000001</v>
      </c>
      <c r="E140" s="3">
        <v>0.211979002</v>
      </c>
      <c r="F140" s="4">
        <v>47664000</v>
      </c>
      <c r="G140" s="3">
        <f t="shared" si="8"/>
        <v>1.197899899999999E-2</v>
      </c>
      <c r="H140" s="3" t="str">
        <f t="shared" si="10"/>
        <v>Bullish</v>
      </c>
      <c r="I140" s="3" t="str">
        <f t="shared" si="11"/>
        <v>Decreasing</v>
      </c>
      <c r="J140" s="3" t="str">
        <f t="shared" si="9"/>
        <v>UnConfirmed Trends</v>
      </c>
      <c r="K140" s="3"/>
    </row>
    <row r="141" spans="1:11" x14ac:dyDescent="0.3">
      <c r="A141" s="1">
        <v>35766</v>
      </c>
      <c r="B141" s="2">
        <v>0.21171900599999999</v>
      </c>
      <c r="C141" s="3">
        <v>0.21510399899999999</v>
      </c>
      <c r="D141" s="3">
        <v>0.20885400500000001</v>
      </c>
      <c r="E141" s="3">
        <v>0.21302099499999999</v>
      </c>
      <c r="F141" s="4">
        <v>25248000</v>
      </c>
      <c r="G141" s="3">
        <f t="shared" si="8"/>
        <v>6.249993999999981E-3</v>
      </c>
      <c r="H141" s="3" t="str">
        <f t="shared" si="10"/>
        <v>Bearish</v>
      </c>
      <c r="I141" s="3" t="str">
        <f t="shared" si="11"/>
        <v>Increasing</v>
      </c>
      <c r="J141" s="3" t="str">
        <f t="shared" si="9"/>
        <v>UnConfirmed Trends</v>
      </c>
      <c r="K141" s="3"/>
    </row>
    <row r="142" spans="1:11" x14ac:dyDescent="0.3">
      <c r="A142" s="1">
        <v>35767</v>
      </c>
      <c r="B142" s="2">
        <v>0.21822899600000001</v>
      </c>
      <c r="C142" s="3">
        <v>0.21875</v>
      </c>
      <c r="D142" s="3">
        <v>0.20937499400000001</v>
      </c>
      <c r="E142" s="3">
        <v>0.209895998</v>
      </c>
      <c r="F142" s="4">
        <v>25800000</v>
      </c>
      <c r="G142" s="3">
        <f t="shared" si="8"/>
        <v>9.3750059999999913E-3</v>
      </c>
      <c r="H142" s="3" t="str">
        <f t="shared" si="10"/>
        <v>Bullish</v>
      </c>
      <c r="I142" s="3" t="str">
        <f t="shared" si="11"/>
        <v>Increasing</v>
      </c>
      <c r="J142" s="3" t="str">
        <f t="shared" si="9"/>
        <v>Confirmed Uptrend</v>
      </c>
      <c r="K142" s="3"/>
    </row>
    <row r="143" spans="1:11" x14ac:dyDescent="0.3">
      <c r="A143" s="1">
        <v>35768</v>
      </c>
      <c r="B143" s="2">
        <v>0.22499999400000001</v>
      </c>
      <c r="C143" s="3">
        <v>0.227604002</v>
      </c>
      <c r="D143" s="3">
        <v>0.21927100399999999</v>
      </c>
      <c r="E143" s="3">
        <v>0.220052004</v>
      </c>
      <c r="F143" s="4">
        <v>60768000</v>
      </c>
      <c r="G143" s="3">
        <f t="shared" si="8"/>
        <v>8.3329980000000081E-3</v>
      </c>
      <c r="H143" s="3" t="str">
        <f t="shared" si="10"/>
        <v>Bullish</v>
      </c>
      <c r="I143" s="3" t="str">
        <f t="shared" si="11"/>
        <v>Decreasing</v>
      </c>
      <c r="J143" s="3" t="str">
        <f t="shared" si="9"/>
        <v>UnConfirmed Trends</v>
      </c>
      <c r="K143" s="3"/>
    </row>
    <row r="144" spans="1:11" x14ac:dyDescent="0.3">
      <c r="A144" s="1">
        <v>35769</v>
      </c>
      <c r="B144" s="2">
        <v>0.229688004</v>
      </c>
      <c r="C144" s="3">
        <v>0.229688004</v>
      </c>
      <c r="D144" s="3">
        <v>0.21770800700000001</v>
      </c>
      <c r="E144" s="3">
        <v>0.22187499699999999</v>
      </c>
      <c r="F144" s="4">
        <v>53232000</v>
      </c>
      <c r="G144" s="3">
        <f t="shared" si="8"/>
        <v>1.1979996999999992E-2</v>
      </c>
      <c r="H144" s="3" t="str">
        <f t="shared" si="10"/>
        <v>Bullish</v>
      </c>
      <c r="I144" s="3" t="str">
        <f t="shared" si="11"/>
        <v>Increasing</v>
      </c>
      <c r="J144" s="3" t="str">
        <f t="shared" si="9"/>
        <v>Confirmed Uptrend</v>
      </c>
      <c r="K144" s="3"/>
    </row>
    <row r="145" spans="1:11" x14ac:dyDescent="0.3">
      <c r="A145" s="1">
        <v>35772</v>
      </c>
      <c r="B145" s="2">
        <v>0.23541699299999999</v>
      </c>
      <c r="C145" s="3">
        <v>0.238542005</v>
      </c>
      <c r="D145" s="3">
        <v>0.22604200199999999</v>
      </c>
      <c r="E145" s="3">
        <v>0.22708299800000001</v>
      </c>
      <c r="F145" s="4">
        <v>95328000</v>
      </c>
      <c r="G145" s="3">
        <f t="shared" si="8"/>
        <v>1.250000300000001E-2</v>
      </c>
      <c r="H145" s="3" t="str">
        <f t="shared" si="10"/>
        <v>Bullish</v>
      </c>
      <c r="I145" s="3" t="str">
        <f t="shared" si="11"/>
        <v>Decreasing</v>
      </c>
      <c r="J145" s="3" t="str">
        <f t="shared" si="9"/>
        <v>UnConfirmed Trends</v>
      </c>
      <c r="K145" s="3"/>
    </row>
    <row r="146" spans="1:11" x14ac:dyDescent="0.3">
      <c r="A146" s="1">
        <v>35773</v>
      </c>
      <c r="B146" s="2">
        <v>0.234375</v>
      </c>
      <c r="C146" s="3">
        <v>0.238542005</v>
      </c>
      <c r="D146" s="3">
        <v>0.230207995</v>
      </c>
      <c r="E146" s="3">
        <v>0.23333300700000001</v>
      </c>
      <c r="F146" s="4">
        <v>26640000</v>
      </c>
      <c r="G146" s="3">
        <f t="shared" si="8"/>
        <v>8.3340100000000028E-3</v>
      </c>
      <c r="H146" s="3" t="str">
        <f t="shared" si="10"/>
        <v>Bullish</v>
      </c>
      <c r="I146" s="3" t="str">
        <f t="shared" si="11"/>
        <v>Increasing</v>
      </c>
      <c r="J146" s="3" t="str">
        <f t="shared" si="9"/>
        <v>Confirmed Uptrend</v>
      </c>
      <c r="K146" s="3"/>
    </row>
    <row r="147" spans="1:11" x14ac:dyDescent="0.3">
      <c r="A147" s="1">
        <v>35774</v>
      </c>
      <c r="B147" s="2">
        <v>0.225520998</v>
      </c>
      <c r="C147" s="3">
        <v>0.23125000300000001</v>
      </c>
      <c r="D147" s="3">
        <v>0.21979199299999999</v>
      </c>
      <c r="E147" s="3">
        <v>0.22916699900000001</v>
      </c>
      <c r="F147" s="4">
        <v>28896000</v>
      </c>
      <c r="G147" s="3">
        <f t="shared" si="8"/>
        <v>1.1458010000000018E-2</v>
      </c>
      <c r="H147" s="3" t="str">
        <f t="shared" si="10"/>
        <v>Bearish</v>
      </c>
      <c r="I147" s="3" t="str">
        <f t="shared" si="11"/>
        <v>Increasing</v>
      </c>
      <c r="J147" s="3" t="str">
        <f t="shared" si="9"/>
        <v>UnConfirmed Trends</v>
      </c>
      <c r="K147" s="3"/>
    </row>
    <row r="148" spans="1:11" x14ac:dyDescent="0.3">
      <c r="A148" s="1">
        <v>35775</v>
      </c>
      <c r="B148" s="2">
        <v>0.234375</v>
      </c>
      <c r="C148" s="3">
        <v>0.24166700199999999</v>
      </c>
      <c r="D148" s="3">
        <v>0.21979199299999999</v>
      </c>
      <c r="E148" s="3">
        <v>0.21979199299999999</v>
      </c>
      <c r="F148" s="4">
        <v>100296000</v>
      </c>
      <c r="G148" s="3">
        <f t="shared" si="8"/>
        <v>2.1875009000000001E-2</v>
      </c>
      <c r="H148" s="3" t="str">
        <f t="shared" si="10"/>
        <v>Bullish</v>
      </c>
      <c r="I148" s="3" t="str">
        <f t="shared" si="11"/>
        <v>Decreasing</v>
      </c>
      <c r="J148" s="3" t="str">
        <f t="shared" si="9"/>
        <v>UnConfirmed Trends</v>
      </c>
      <c r="K148" s="3"/>
    </row>
    <row r="149" spans="1:11" x14ac:dyDescent="0.3">
      <c r="A149" s="1">
        <v>35776</v>
      </c>
      <c r="B149" s="2">
        <v>0.22708299800000001</v>
      </c>
      <c r="C149" s="3">
        <v>0.24010400500000001</v>
      </c>
      <c r="D149" s="3">
        <v>0.22031299800000001</v>
      </c>
      <c r="E149" s="3">
        <v>0.232291996</v>
      </c>
      <c r="F149" s="4">
        <v>53448000</v>
      </c>
      <c r="G149" s="3">
        <f t="shared" si="8"/>
        <v>1.9791006999999999E-2</v>
      </c>
      <c r="H149" s="3" t="str">
        <f t="shared" si="10"/>
        <v>Bearish</v>
      </c>
      <c r="I149" s="3" t="str">
        <f t="shared" si="11"/>
        <v>Decreasing</v>
      </c>
      <c r="J149" s="3" t="str">
        <f t="shared" si="9"/>
        <v>Confirmed Downtrend</v>
      </c>
      <c r="K149" s="3"/>
    </row>
    <row r="150" spans="1:11" x14ac:dyDescent="0.3">
      <c r="A150" s="1">
        <v>35779</v>
      </c>
      <c r="B150" s="2">
        <v>0.22916699900000001</v>
      </c>
      <c r="C150" s="3">
        <v>0.23333300700000001</v>
      </c>
      <c r="D150" s="3">
        <v>0.22031299800000001</v>
      </c>
      <c r="E150" s="3">
        <v>0.22916699900000001</v>
      </c>
      <c r="F150" s="4">
        <v>33888000</v>
      </c>
      <c r="G150" s="3">
        <f t="shared" si="8"/>
        <v>1.3020008999999999E-2</v>
      </c>
      <c r="H150" s="3" t="str">
        <f t="shared" si="10"/>
        <v>Neutral</v>
      </c>
      <c r="I150" s="3" t="str">
        <f t="shared" si="11"/>
        <v>Decreasing</v>
      </c>
      <c r="J150" s="3" t="str">
        <f t="shared" si="9"/>
        <v>UnConfirmed Trends</v>
      </c>
      <c r="K150" s="3"/>
    </row>
    <row r="151" spans="1:11" x14ac:dyDescent="0.3">
      <c r="A151" s="1">
        <v>35780</v>
      </c>
      <c r="B151" s="2">
        <v>0.222917005</v>
      </c>
      <c r="C151" s="3">
        <v>0.232291996</v>
      </c>
      <c r="D151" s="3">
        <v>0.222917005</v>
      </c>
      <c r="E151" s="3">
        <v>0.232291996</v>
      </c>
      <c r="F151" s="4">
        <v>33744000</v>
      </c>
      <c r="G151" s="3">
        <f t="shared" si="8"/>
        <v>9.3749909999999992E-3</v>
      </c>
      <c r="H151" s="3" t="str">
        <f t="shared" si="10"/>
        <v>Bearish</v>
      </c>
      <c r="I151" s="3" t="str">
        <f t="shared" si="11"/>
        <v>Increasing</v>
      </c>
      <c r="J151" s="3" t="str">
        <f t="shared" si="9"/>
        <v>UnConfirmed Trends</v>
      </c>
      <c r="K151" s="3"/>
    </row>
    <row r="152" spans="1:11" x14ac:dyDescent="0.3">
      <c r="A152" s="1">
        <v>35781</v>
      </c>
      <c r="B152" s="2">
        <v>0.219531</v>
      </c>
      <c r="C152" s="3">
        <v>0.222917005</v>
      </c>
      <c r="D152" s="3">
        <v>0.212760001</v>
      </c>
      <c r="E152" s="3">
        <v>0.21875</v>
      </c>
      <c r="F152" s="4">
        <v>122808000</v>
      </c>
      <c r="G152" s="3">
        <f t="shared" si="8"/>
        <v>1.0157003999999997E-2</v>
      </c>
      <c r="H152" s="3" t="str">
        <f t="shared" si="10"/>
        <v>Bullish</v>
      </c>
      <c r="I152" s="3" t="str">
        <f t="shared" si="11"/>
        <v>Decreasing</v>
      </c>
      <c r="J152" s="3" t="str">
        <f t="shared" si="9"/>
        <v>UnConfirmed Trends</v>
      </c>
      <c r="K152" s="3"/>
    </row>
    <row r="153" spans="1:11" x14ac:dyDescent="0.3">
      <c r="A153" s="1">
        <v>35782</v>
      </c>
      <c r="B153" s="2">
        <v>0.214582995</v>
      </c>
      <c r="C153" s="3">
        <v>0.221353993</v>
      </c>
      <c r="D153" s="3">
        <v>0.21145799800000001</v>
      </c>
      <c r="E153" s="3">
        <v>0.21770800700000001</v>
      </c>
      <c r="F153" s="4">
        <v>64080000</v>
      </c>
      <c r="G153" s="3">
        <f t="shared" si="8"/>
        <v>9.8959949999999908E-3</v>
      </c>
      <c r="H153" s="3" t="str">
        <f t="shared" si="10"/>
        <v>Bearish</v>
      </c>
      <c r="I153" s="3" t="str">
        <f t="shared" si="11"/>
        <v>Increasing</v>
      </c>
      <c r="J153" s="3" t="str">
        <f t="shared" si="9"/>
        <v>UnConfirmed Trends</v>
      </c>
      <c r="K153" s="3"/>
    </row>
    <row r="154" spans="1:11" x14ac:dyDescent="0.3">
      <c r="A154" s="1">
        <v>35783</v>
      </c>
      <c r="B154" s="2">
        <v>0.22499999400000001</v>
      </c>
      <c r="C154" s="3">
        <v>0.22604200199999999</v>
      </c>
      <c r="D154" s="3">
        <v>0.20833300099999999</v>
      </c>
      <c r="E154" s="3">
        <v>0.21145799800000001</v>
      </c>
      <c r="F154" s="4">
        <v>95064000</v>
      </c>
      <c r="G154" s="3">
        <f t="shared" si="8"/>
        <v>1.7709001000000002E-2</v>
      </c>
      <c r="H154" s="3" t="str">
        <f t="shared" si="10"/>
        <v>Bullish</v>
      </c>
      <c r="I154" s="3" t="str">
        <f t="shared" si="11"/>
        <v>Decreasing</v>
      </c>
      <c r="J154" s="3" t="str">
        <f t="shared" si="9"/>
        <v>UnConfirmed Trends</v>
      </c>
      <c r="K154" s="3"/>
    </row>
    <row r="155" spans="1:11" x14ac:dyDescent="0.3">
      <c r="A155" s="1">
        <v>35786</v>
      </c>
      <c r="B155" s="2">
        <v>0.23489600399999999</v>
      </c>
      <c r="C155" s="3">
        <v>0.239062995</v>
      </c>
      <c r="D155" s="3">
        <v>0.22161500200000001</v>
      </c>
      <c r="E155" s="3">
        <v>0.22499999400000001</v>
      </c>
      <c r="F155" s="4">
        <v>87048000</v>
      </c>
      <c r="G155" s="3">
        <f t="shared" si="8"/>
        <v>1.7447992999999995E-2</v>
      </c>
      <c r="H155" s="3" t="str">
        <f t="shared" si="10"/>
        <v>Bullish</v>
      </c>
      <c r="I155" s="3" t="str">
        <f t="shared" si="11"/>
        <v>Decreasing</v>
      </c>
      <c r="J155" s="3" t="str">
        <f t="shared" si="9"/>
        <v>UnConfirmed Trends</v>
      </c>
      <c r="K155" s="3"/>
    </row>
    <row r="156" spans="1:11" x14ac:dyDescent="0.3">
      <c r="A156" s="1">
        <v>35787</v>
      </c>
      <c r="B156" s="2">
        <v>0.23125000300000001</v>
      </c>
      <c r="C156" s="3">
        <v>0.236978993</v>
      </c>
      <c r="D156" s="3">
        <v>0.23125000300000001</v>
      </c>
      <c r="E156" s="3">
        <v>0.234375</v>
      </c>
      <c r="F156" s="4">
        <v>23544000</v>
      </c>
      <c r="G156" s="3">
        <f t="shared" si="8"/>
        <v>5.7289899999999894E-3</v>
      </c>
      <c r="H156" s="3" t="str">
        <f t="shared" si="10"/>
        <v>Bearish</v>
      </c>
      <c r="I156" s="3" t="str">
        <f t="shared" si="11"/>
        <v>Increasing</v>
      </c>
      <c r="J156" s="3" t="str">
        <f t="shared" si="9"/>
        <v>UnConfirmed Trends</v>
      </c>
      <c r="K156" s="3"/>
    </row>
    <row r="157" spans="1:11" x14ac:dyDescent="0.3">
      <c r="A157" s="1">
        <v>35788</v>
      </c>
      <c r="B157" s="2">
        <v>0.230207995</v>
      </c>
      <c r="C157" s="3">
        <v>0.23541699299999999</v>
      </c>
      <c r="D157" s="3">
        <v>0.223437995</v>
      </c>
      <c r="E157" s="3">
        <v>0.23125000300000001</v>
      </c>
      <c r="F157" s="4">
        <v>46728000</v>
      </c>
      <c r="G157" s="3">
        <f t="shared" si="8"/>
        <v>1.1978997999999991E-2</v>
      </c>
      <c r="H157" s="3" t="str">
        <f t="shared" si="10"/>
        <v>Bearish</v>
      </c>
      <c r="I157" s="3" t="str">
        <f t="shared" si="11"/>
        <v>Decreasing</v>
      </c>
      <c r="J157" s="3" t="str">
        <f t="shared" si="9"/>
        <v>Confirmed Downtrend</v>
      </c>
      <c r="K157" s="3"/>
    </row>
    <row r="158" spans="1:11" x14ac:dyDescent="0.3">
      <c r="A158" s="1">
        <v>35790</v>
      </c>
      <c r="B158" s="2">
        <v>0.22604200199999999</v>
      </c>
      <c r="C158" s="3">
        <v>0.232291996</v>
      </c>
      <c r="D158" s="3">
        <v>0.22447900500000001</v>
      </c>
      <c r="E158" s="3">
        <v>0.22812500599999999</v>
      </c>
      <c r="F158" s="4">
        <v>9744000</v>
      </c>
      <c r="G158" s="3">
        <f t="shared" si="8"/>
        <v>7.8129909999999914E-3</v>
      </c>
      <c r="H158" s="3" t="str">
        <f t="shared" si="10"/>
        <v>Bearish</v>
      </c>
      <c r="I158" s="3" t="str">
        <f t="shared" si="11"/>
        <v>Increasing</v>
      </c>
      <c r="J158" s="3" t="str">
        <f t="shared" si="9"/>
        <v>UnConfirmed Trends</v>
      </c>
      <c r="K158" s="3"/>
    </row>
    <row r="159" spans="1:11" x14ac:dyDescent="0.3">
      <c r="A159" s="1">
        <v>35793</v>
      </c>
      <c r="B159" s="2">
        <v>0.23749999699999999</v>
      </c>
      <c r="C159" s="3">
        <v>0.239062995</v>
      </c>
      <c r="D159" s="3">
        <v>0.22656300700000001</v>
      </c>
      <c r="E159" s="3">
        <v>0.22916699900000001</v>
      </c>
      <c r="F159" s="4">
        <v>51048000</v>
      </c>
      <c r="G159" s="3">
        <f t="shared" si="8"/>
        <v>1.249998799999999E-2</v>
      </c>
      <c r="H159" s="3" t="str">
        <f t="shared" si="10"/>
        <v>Bullish</v>
      </c>
      <c r="I159" s="3" t="str">
        <f t="shared" si="11"/>
        <v>Increasing</v>
      </c>
      <c r="J159" s="3" t="str">
        <f t="shared" si="9"/>
        <v>Confirmed Uptrend</v>
      </c>
      <c r="K159" s="3"/>
    </row>
    <row r="160" spans="1:11" x14ac:dyDescent="0.3">
      <c r="A160" s="1">
        <v>35794</v>
      </c>
      <c r="B160" s="2">
        <v>0.242448002</v>
      </c>
      <c r="C160" s="3">
        <v>0.245313004</v>
      </c>
      <c r="D160" s="3">
        <v>0.239062995</v>
      </c>
      <c r="E160" s="3">
        <v>0.24166700199999999</v>
      </c>
      <c r="F160" s="4">
        <v>125712000</v>
      </c>
      <c r="G160" s="3">
        <f t="shared" si="8"/>
        <v>6.2500090000000008E-3</v>
      </c>
      <c r="H160" s="3" t="str">
        <f t="shared" si="10"/>
        <v>Bullish</v>
      </c>
      <c r="I160" s="3" t="str">
        <f t="shared" si="11"/>
        <v>Decreasing</v>
      </c>
      <c r="J160" s="3" t="str">
        <f t="shared" si="9"/>
        <v>UnConfirmed Trends</v>
      </c>
      <c r="K160" s="3"/>
    </row>
    <row r="161" spans="1:11" x14ac:dyDescent="0.3">
      <c r="A161" s="1">
        <v>35795</v>
      </c>
      <c r="B161" s="2">
        <v>0.25104200799999998</v>
      </c>
      <c r="C161" s="3">
        <v>0.252083004</v>
      </c>
      <c r="D161" s="3">
        <v>0.24218800700000001</v>
      </c>
      <c r="E161" s="3">
        <v>0.24375000599999999</v>
      </c>
      <c r="F161" s="4">
        <v>88920000</v>
      </c>
      <c r="G161" s="3">
        <f t="shared" si="8"/>
        <v>9.8949969999999887E-3</v>
      </c>
      <c r="H161" s="3" t="str">
        <f t="shared" si="10"/>
        <v>Bullish</v>
      </c>
      <c r="I161" s="3" t="str">
        <f t="shared" si="11"/>
        <v>Decreasing</v>
      </c>
      <c r="J161" s="3" t="str">
        <f t="shared" si="9"/>
        <v>UnConfirmed Trends</v>
      </c>
      <c r="K161" s="3"/>
    </row>
    <row r="162" spans="1:11" x14ac:dyDescent="0.3">
      <c r="A162" s="1">
        <v>35797</v>
      </c>
      <c r="B162" s="2">
        <v>0.247916996</v>
      </c>
      <c r="C162" s="3">
        <v>0.25</v>
      </c>
      <c r="D162" s="3">
        <v>0.239843994</v>
      </c>
      <c r="E162" s="3">
        <v>0.25</v>
      </c>
      <c r="F162" s="4">
        <v>33216000</v>
      </c>
      <c r="G162" s="3">
        <f t="shared" si="8"/>
        <v>1.0156005999999995E-2</v>
      </c>
      <c r="H162" s="3" t="str">
        <f t="shared" si="10"/>
        <v>Bearish</v>
      </c>
      <c r="I162" s="3" t="str">
        <f t="shared" si="11"/>
        <v>Increasing</v>
      </c>
      <c r="J162" s="3" t="str">
        <f t="shared" si="9"/>
        <v>UnConfirmed Trends</v>
      </c>
      <c r="K162" s="3"/>
    </row>
    <row r="163" spans="1:11" x14ac:dyDescent="0.3">
      <c r="A163" s="1">
        <v>35800</v>
      </c>
      <c r="B163" s="2">
        <v>0.23749999699999999</v>
      </c>
      <c r="C163" s="3">
        <v>0.24687500300000001</v>
      </c>
      <c r="D163" s="3">
        <v>0.23541699299999999</v>
      </c>
      <c r="E163" s="3">
        <v>0.24427099499999999</v>
      </c>
      <c r="F163" s="4">
        <v>71808000</v>
      </c>
      <c r="G163" s="3">
        <f t="shared" si="8"/>
        <v>1.1458010000000018E-2</v>
      </c>
      <c r="H163" s="3" t="str">
        <f t="shared" si="10"/>
        <v>Bearish</v>
      </c>
      <c r="I163" s="3" t="str">
        <f t="shared" si="11"/>
        <v>Increasing</v>
      </c>
      <c r="J163" s="3" t="str">
        <f t="shared" si="9"/>
        <v>UnConfirmed Trends</v>
      </c>
      <c r="K163" s="3"/>
    </row>
    <row r="164" spans="1:11" x14ac:dyDescent="0.3">
      <c r="A164" s="1">
        <v>35801</v>
      </c>
      <c r="B164" s="2">
        <v>0.241926998</v>
      </c>
      <c r="C164" s="3">
        <v>0.24375000599999999</v>
      </c>
      <c r="D164" s="3">
        <v>0.23333300700000001</v>
      </c>
      <c r="E164" s="3">
        <v>0.23489600399999999</v>
      </c>
      <c r="F164" s="4">
        <v>83496000</v>
      </c>
      <c r="G164" s="3">
        <f t="shared" si="8"/>
        <v>1.0416998999999982E-2</v>
      </c>
      <c r="H164" s="3" t="str">
        <f t="shared" si="10"/>
        <v>Bullish</v>
      </c>
      <c r="I164" s="3" t="str">
        <f t="shared" si="11"/>
        <v>Decreasing</v>
      </c>
      <c r="J164" s="3" t="str">
        <f t="shared" si="9"/>
        <v>UnConfirmed Trends</v>
      </c>
      <c r="K164" s="3"/>
    </row>
    <row r="165" spans="1:11" x14ac:dyDescent="0.3">
      <c r="A165" s="1">
        <v>35802</v>
      </c>
      <c r="B165" s="2">
        <v>0.239062995</v>
      </c>
      <c r="C165" s="3">
        <v>0.24166700199999999</v>
      </c>
      <c r="D165" s="3">
        <v>0.23463499500000001</v>
      </c>
      <c r="E165" s="3">
        <v>0.24166700199999999</v>
      </c>
      <c r="F165" s="4">
        <v>54504000</v>
      </c>
      <c r="G165" s="3">
        <f t="shared" si="8"/>
        <v>7.032006999999979E-3</v>
      </c>
      <c r="H165" s="3" t="str">
        <f t="shared" si="10"/>
        <v>Bearish</v>
      </c>
      <c r="I165" s="3" t="str">
        <f t="shared" si="11"/>
        <v>Increasing</v>
      </c>
      <c r="J165" s="3" t="str">
        <f t="shared" si="9"/>
        <v>UnConfirmed Trends</v>
      </c>
      <c r="K165" s="3"/>
    </row>
    <row r="166" spans="1:11" x14ac:dyDescent="0.3">
      <c r="A166" s="1">
        <v>35803</v>
      </c>
      <c r="B166" s="2">
        <v>0.23072899899999999</v>
      </c>
      <c r="C166" s="3">
        <v>0.235156</v>
      </c>
      <c r="D166" s="3">
        <v>0.22656300700000001</v>
      </c>
      <c r="E166" s="3">
        <v>0.23489600399999999</v>
      </c>
      <c r="F166" s="4">
        <v>120312000</v>
      </c>
      <c r="G166" s="3">
        <f t="shared" si="8"/>
        <v>8.5929929999999932E-3</v>
      </c>
      <c r="H166" s="3" t="str">
        <f t="shared" si="10"/>
        <v>Bearish</v>
      </c>
      <c r="I166" s="3" t="str">
        <f t="shared" si="11"/>
        <v>Increasing</v>
      </c>
      <c r="J166" s="3" t="str">
        <f t="shared" si="9"/>
        <v>UnConfirmed Trends</v>
      </c>
      <c r="K166" s="3"/>
    </row>
    <row r="167" spans="1:11" x14ac:dyDescent="0.3">
      <c r="A167" s="1">
        <v>35804</v>
      </c>
      <c r="B167" s="2">
        <v>0.21302099499999999</v>
      </c>
      <c r="C167" s="3">
        <v>0.23333300700000001</v>
      </c>
      <c r="D167" s="3">
        <v>0.21145799800000001</v>
      </c>
      <c r="E167" s="3">
        <v>0.23333300700000001</v>
      </c>
      <c r="F167" s="4">
        <v>132864000</v>
      </c>
      <c r="G167" s="3">
        <f t="shared" si="8"/>
        <v>2.1875009000000001E-2</v>
      </c>
      <c r="H167" s="3" t="str">
        <f t="shared" si="10"/>
        <v>Bearish</v>
      </c>
      <c r="I167" s="3" t="str">
        <f t="shared" si="11"/>
        <v>Increasing</v>
      </c>
      <c r="J167" s="3" t="str">
        <f t="shared" si="9"/>
        <v>UnConfirmed Trends</v>
      </c>
      <c r="K167" s="3"/>
    </row>
    <row r="168" spans="1:11" x14ac:dyDescent="0.3">
      <c r="A168" s="1">
        <v>35807</v>
      </c>
      <c r="B168" s="2">
        <v>0.21510399899999999</v>
      </c>
      <c r="C168" s="3">
        <v>0.21927100399999999</v>
      </c>
      <c r="D168" s="3">
        <v>0.207292005</v>
      </c>
      <c r="E168" s="3">
        <v>0.20833300099999999</v>
      </c>
      <c r="F168" s="4">
        <v>148032000</v>
      </c>
      <c r="G168" s="3">
        <f t="shared" si="8"/>
        <v>1.197899899999999E-2</v>
      </c>
      <c r="H168" s="3" t="str">
        <f t="shared" si="10"/>
        <v>Bullish</v>
      </c>
      <c r="I168" s="3" t="str">
        <f t="shared" si="11"/>
        <v>Decreasing</v>
      </c>
      <c r="J168" s="3" t="str">
        <f t="shared" si="9"/>
        <v>UnConfirmed Trends</v>
      </c>
      <c r="K168" s="3"/>
    </row>
    <row r="169" spans="1:11" x14ac:dyDescent="0.3">
      <c r="A169" s="1">
        <v>35808</v>
      </c>
      <c r="B169" s="2">
        <v>0.232291996</v>
      </c>
      <c r="C169" s="3">
        <v>0.23333300700000001</v>
      </c>
      <c r="D169" s="3">
        <v>0.216146007</v>
      </c>
      <c r="E169" s="3">
        <v>0.21718800099999999</v>
      </c>
      <c r="F169" s="4">
        <v>146424000</v>
      </c>
      <c r="G169" s="3">
        <f t="shared" si="8"/>
        <v>1.7187000000000008E-2</v>
      </c>
      <c r="H169" s="3" t="str">
        <f t="shared" si="10"/>
        <v>Bullish</v>
      </c>
      <c r="I169" s="3" t="str">
        <f t="shared" si="11"/>
        <v>Increasing</v>
      </c>
      <c r="J169" s="3" t="str">
        <f t="shared" si="9"/>
        <v>Confirmed Uptrend</v>
      </c>
      <c r="K169" s="3"/>
    </row>
    <row r="170" spans="1:11" x14ac:dyDescent="0.3">
      <c r="A170" s="1">
        <v>35809</v>
      </c>
      <c r="B170" s="2">
        <v>0.24375000599999999</v>
      </c>
      <c r="C170" s="3">
        <v>0.24375000599999999</v>
      </c>
      <c r="D170" s="3">
        <v>0.23125000300000001</v>
      </c>
      <c r="E170" s="3">
        <v>0.23281300099999999</v>
      </c>
      <c r="F170" s="4">
        <v>170112000</v>
      </c>
      <c r="G170" s="3">
        <f t="shared" si="8"/>
        <v>1.2500002999999982E-2</v>
      </c>
      <c r="H170" s="3" t="str">
        <f t="shared" si="10"/>
        <v>Bullish</v>
      </c>
      <c r="I170" s="3" t="str">
        <f t="shared" si="11"/>
        <v>Decreasing</v>
      </c>
      <c r="J170" s="3" t="str">
        <f t="shared" si="9"/>
        <v>UnConfirmed Trends</v>
      </c>
      <c r="K170" s="3"/>
    </row>
    <row r="171" spans="1:11" x14ac:dyDescent="0.3">
      <c r="A171" s="1">
        <v>35810</v>
      </c>
      <c r="B171" s="2">
        <v>0.24765600300000001</v>
      </c>
      <c r="C171" s="3">
        <v>0.25052100399999999</v>
      </c>
      <c r="D171" s="3">
        <v>0.23958300099999999</v>
      </c>
      <c r="E171" s="3">
        <v>0.23958300099999999</v>
      </c>
      <c r="F171" s="4">
        <v>120288000</v>
      </c>
      <c r="G171" s="3">
        <f t="shared" si="8"/>
        <v>1.0938003000000002E-2</v>
      </c>
      <c r="H171" s="3" t="str">
        <f t="shared" si="10"/>
        <v>Bullish</v>
      </c>
      <c r="I171" s="3" t="str">
        <f t="shared" si="11"/>
        <v>Decreasing</v>
      </c>
      <c r="J171" s="3" t="str">
        <f t="shared" si="9"/>
        <v>UnConfirmed Trends</v>
      </c>
      <c r="K171" s="3"/>
    </row>
    <row r="172" spans="1:11" x14ac:dyDescent="0.3">
      <c r="A172" s="1">
        <v>35811</v>
      </c>
      <c r="B172" s="2">
        <v>0.23958300099999999</v>
      </c>
      <c r="C172" s="3">
        <v>0.24895800700000001</v>
      </c>
      <c r="D172" s="3">
        <v>0.238542005</v>
      </c>
      <c r="E172" s="3">
        <v>0.247916996</v>
      </c>
      <c r="F172" s="4">
        <v>51264000</v>
      </c>
      <c r="G172" s="3">
        <f t="shared" si="8"/>
        <v>1.0416002000000008E-2</v>
      </c>
      <c r="H172" s="3" t="str">
        <f t="shared" si="10"/>
        <v>Bearish</v>
      </c>
      <c r="I172" s="3" t="str">
        <f t="shared" si="11"/>
        <v>Increasing</v>
      </c>
      <c r="J172" s="3" t="str">
        <f t="shared" si="9"/>
        <v>UnConfirmed Trends</v>
      </c>
      <c r="K172" s="3"/>
    </row>
    <row r="173" spans="1:11" x14ac:dyDescent="0.3">
      <c r="A173" s="1">
        <v>35815</v>
      </c>
      <c r="B173" s="2">
        <v>0.24765600300000001</v>
      </c>
      <c r="C173" s="3">
        <v>0.25052100399999999</v>
      </c>
      <c r="D173" s="3">
        <v>0.24062499400000001</v>
      </c>
      <c r="E173" s="3">
        <v>0.241145998</v>
      </c>
      <c r="F173" s="4">
        <v>109344000</v>
      </c>
      <c r="G173" s="3">
        <f t="shared" si="8"/>
        <v>9.8960099999999829E-3</v>
      </c>
      <c r="H173" s="3" t="str">
        <f t="shared" si="10"/>
        <v>Bullish</v>
      </c>
      <c r="I173" s="3" t="str">
        <f t="shared" si="11"/>
        <v>Increasing</v>
      </c>
      <c r="J173" s="3" t="str">
        <f t="shared" si="9"/>
        <v>Confirmed Uptrend</v>
      </c>
      <c r="K173" s="3"/>
    </row>
    <row r="174" spans="1:11" x14ac:dyDescent="0.3">
      <c r="A174" s="1">
        <v>35816</v>
      </c>
      <c r="B174" s="2">
        <v>0.25364598599999999</v>
      </c>
      <c r="C174" s="3">
        <v>0.25833299799999998</v>
      </c>
      <c r="D174" s="3">
        <v>0.24375000599999999</v>
      </c>
      <c r="E174" s="3">
        <v>0.24687500300000001</v>
      </c>
      <c r="F174" s="4">
        <v>174768000</v>
      </c>
      <c r="G174" s="3">
        <f t="shared" si="8"/>
        <v>1.4582991999999989E-2</v>
      </c>
      <c r="H174" s="3" t="str">
        <f t="shared" si="10"/>
        <v>Bullish</v>
      </c>
      <c r="I174" s="3" t="str">
        <f t="shared" si="11"/>
        <v>Increasing</v>
      </c>
      <c r="J174" s="3" t="str">
        <f t="shared" si="9"/>
        <v>Confirmed Uptrend</v>
      </c>
      <c r="K174" s="3"/>
    </row>
    <row r="175" spans="1:11" x14ac:dyDescent="0.3">
      <c r="A175" s="1">
        <v>35817</v>
      </c>
      <c r="B175" s="2">
        <v>0.25677099799999997</v>
      </c>
      <c r="C175" s="3">
        <v>0.263541996</v>
      </c>
      <c r="D175" s="3">
        <v>0.25104200799999998</v>
      </c>
      <c r="E175" s="3">
        <v>0.25364598599999999</v>
      </c>
      <c r="F175" s="4">
        <v>189432000</v>
      </c>
      <c r="G175" s="3">
        <f t="shared" si="8"/>
        <v>1.2499988000000017E-2</v>
      </c>
      <c r="H175" s="3" t="str">
        <f t="shared" si="10"/>
        <v>Bullish</v>
      </c>
      <c r="I175" s="3" t="str">
        <f t="shared" si="11"/>
        <v>Decreasing</v>
      </c>
      <c r="J175" s="3" t="str">
        <f t="shared" si="9"/>
        <v>UnConfirmed Trends</v>
      </c>
      <c r="K175" s="3"/>
    </row>
    <row r="176" spans="1:11" x14ac:dyDescent="0.3">
      <c r="A176" s="1">
        <v>35818</v>
      </c>
      <c r="B176" s="2">
        <v>0.24687500300000001</v>
      </c>
      <c r="C176" s="3">
        <v>0.267188013</v>
      </c>
      <c r="D176" s="3">
        <v>0.24687500300000001</v>
      </c>
      <c r="E176" s="3">
        <v>0.267188013</v>
      </c>
      <c r="F176" s="4">
        <v>182376000</v>
      </c>
      <c r="G176" s="3">
        <f t="shared" si="8"/>
        <v>2.0313009999999992E-2</v>
      </c>
      <c r="H176" s="3" t="str">
        <f t="shared" si="10"/>
        <v>Bearish</v>
      </c>
      <c r="I176" s="3" t="str">
        <f t="shared" si="11"/>
        <v>Decreasing</v>
      </c>
      <c r="J176" s="3" t="str">
        <f t="shared" si="9"/>
        <v>Confirmed Downtrend</v>
      </c>
      <c r="K176" s="3"/>
    </row>
    <row r="177" spans="1:11" x14ac:dyDescent="0.3">
      <c r="A177" s="1">
        <v>35821</v>
      </c>
      <c r="B177" s="2">
        <v>0.24062499400000001</v>
      </c>
      <c r="C177" s="3">
        <v>0.24947899600000001</v>
      </c>
      <c r="D177" s="3">
        <v>0.236978993</v>
      </c>
      <c r="E177" s="3">
        <v>0.24895800700000001</v>
      </c>
      <c r="F177" s="4">
        <v>94248000</v>
      </c>
      <c r="G177" s="3">
        <f t="shared" si="8"/>
        <v>1.250000300000001E-2</v>
      </c>
      <c r="H177" s="3" t="str">
        <f t="shared" si="10"/>
        <v>Bearish</v>
      </c>
      <c r="I177" s="3" t="str">
        <f t="shared" si="11"/>
        <v>Decreasing</v>
      </c>
      <c r="J177" s="3" t="str">
        <f t="shared" si="9"/>
        <v>Confirmed Downtrend</v>
      </c>
      <c r="K177" s="3"/>
    </row>
    <row r="178" spans="1:11" x14ac:dyDescent="0.3">
      <c r="A178" s="1">
        <v>35822</v>
      </c>
      <c r="B178" s="2">
        <v>0.23749999699999999</v>
      </c>
      <c r="C178" s="3">
        <v>0.243229002</v>
      </c>
      <c r="D178" s="3">
        <v>0.23333300700000001</v>
      </c>
      <c r="E178" s="3">
        <v>0.24088500400000001</v>
      </c>
      <c r="F178" s="4">
        <v>82080000</v>
      </c>
      <c r="G178" s="3">
        <f t="shared" si="8"/>
        <v>9.8959949999999908E-3</v>
      </c>
      <c r="H178" s="3" t="str">
        <f t="shared" si="10"/>
        <v>Bearish</v>
      </c>
      <c r="I178" s="3" t="str">
        <f t="shared" si="11"/>
        <v>Increasing</v>
      </c>
      <c r="J178" s="3" t="str">
        <f t="shared" si="9"/>
        <v>UnConfirmed Trends</v>
      </c>
      <c r="K178" s="3"/>
    </row>
    <row r="179" spans="1:11" x14ac:dyDescent="0.3">
      <c r="A179" s="1">
        <v>35823</v>
      </c>
      <c r="B179" s="2">
        <v>0.238542005</v>
      </c>
      <c r="C179" s="3">
        <v>0.24166700199999999</v>
      </c>
      <c r="D179" s="3">
        <v>0.23125000300000001</v>
      </c>
      <c r="E179" s="3">
        <v>0.23749999699999999</v>
      </c>
      <c r="F179" s="4">
        <v>105864000</v>
      </c>
      <c r="G179" s="3">
        <f t="shared" si="8"/>
        <v>1.0416998999999982E-2</v>
      </c>
      <c r="H179" s="3" t="str">
        <f t="shared" si="10"/>
        <v>Bullish</v>
      </c>
      <c r="I179" s="3" t="str">
        <f t="shared" si="11"/>
        <v>Decreasing</v>
      </c>
      <c r="J179" s="3" t="str">
        <f t="shared" si="9"/>
        <v>UnConfirmed Trends</v>
      </c>
      <c r="K179" s="3"/>
    </row>
    <row r="180" spans="1:11" x14ac:dyDescent="0.3">
      <c r="A180" s="1">
        <v>35824</v>
      </c>
      <c r="B180" s="2">
        <v>0.247916996</v>
      </c>
      <c r="C180" s="3">
        <v>0.24947899600000001</v>
      </c>
      <c r="D180" s="3">
        <v>0.239062995</v>
      </c>
      <c r="E180" s="3">
        <v>0.23958300099999999</v>
      </c>
      <c r="F180" s="4">
        <v>96720000</v>
      </c>
      <c r="G180" s="3">
        <f t="shared" si="8"/>
        <v>1.0416001000000008E-2</v>
      </c>
      <c r="H180" s="3" t="str">
        <f t="shared" si="10"/>
        <v>Bullish</v>
      </c>
      <c r="I180" s="3" t="str">
        <f t="shared" si="11"/>
        <v>Decreasing</v>
      </c>
      <c r="J180" s="3" t="str">
        <f t="shared" si="9"/>
        <v>UnConfirmed Trends</v>
      </c>
      <c r="K180" s="3"/>
    </row>
    <row r="181" spans="1:11" x14ac:dyDescent="0.3">
      <c r="A181" s="1">
        <v>35825</v>
      </c>
      <c r="B181" s="2">
        <v>0.245832995</v>
      </c>
      <c r="C181" s="3">
        <v>0.25312501199999998</v>
      </c>
      <c r="D181" s="3">
        <v>0.24427099499999999</v>
      </c>
      <c r="E181" s="3">
        <v>0.25</v>
      </c>
      <c r="F181" s="4">
        <v>74448000</v>
      </c>
      <c r="G181" s="3">
        <f t="shared" si="8"/>
        <v>8.8540169999999918E-3</v>
      </c>
      <c r="H181" s="3" t="str">
        <f t="shared" si="10"/>
        <v>Bearish</v>
      </c>
      <c r="I181" s="3" t="str">
        <f t="shared" si="11"/>
        <v>Increasing</v>
      </c>
      <c r="J181" s="3" t="str">
        <f t="shared" si="9"/>
        <v>UnConfirmed Trends</v>
      </c>
      <c r="K181" s="3"/>
    </row>
    <row r="182" spans="1:11" x14ac:dyDescent="0.3">
      <c r="A182" s="1">
        <v>35828</v>
      </c>
      <c r="B182" s="2">
        <v>0.25989601000000001</v>
      </c>
      <c r="C182" s="3">
        <v>0.260417014</v>
      </c>
      <c r="D182" s="3">
        <v>0.24687500300000001</v>
      </c>
      <c r="E182" s="3">
        <v>0.247396007</v>
      </c>
      <c r="F182" s="4">
        <v>138264000</v>
      </c>
      <c r="G182" s="3">
        <f t="shared" si="8"/>
        <v>1.3542010999999993E-2</v>
      </c>
      <c r="H182" s="3" t="str">
        <f t="shared" si="10"/>
        <v>Bullish</v>
      </c>
      <c r="I182" s="3" t="str">
        <f t="shared" si="11"/>
        <v>Decreasing</v>
      </c>
      <c r="J182" s="3" t="str">
        <f t="shared" si="9"/>
        <v>UnConfirmed Trends</v>
      </c>
      <c r="K182" s="3"/>
    </row>
    <row r="183" spans="1:11" x14ac:dyDescent="0.3">
      <c r="A183" s="1">
        <v>35829</v>
      </c>
      <c r="B183" s="2">
        <v>0.257551998</v>
      </c>
      <c r="C183" s="3">
        <v>0.26249998800000002</v>
      </c>
      <c r="D183" s="3">
        <v>0.254687995</v>
      </c>
      <c r="E183" s="3">
        <v>0.25937500600000002</v>
      </c>
      <c r="F183" s="4">
        <v>88584000</v>
      </c>
      <c r="G183" s="3">
        <f t="shared" si="8"/>
        <v>7.8119930000000171E-3</v>
      </c>
      <c r="H183" s="3" t="str">
        <f t="shared" si="10"/>
        <v>Bearish</v>
      </c>
      <c r="I183" s="3" t="str">
        <f t="shared" si="11"/>
        <v>Decreasing</v>
      </c>
      <c r="J183" s="3" t="str">
        <f t="shared" si="9"/>
        <v>Confirmed Downtrend</v>
      </c>
      <c r="K183" s="3"/>
    </row>
    <row r="184" spans="1:11" x14ac:dyDescent="0.3">
      <c r="A184" s="1">
        <v>35830</v>
      </c>
      <c r="B184" s="2">
        <v>0.25312501199999998</v>
      </c>
      <c r="C184" s="3">
        <v>0.25937500600000002</v>
      </c>
      <c r="D184" s="3">
        <v>0.25260400799999999</v>
      </c>
      <c r="E184" s="3">
        <v>0.25312501199999998</v>
      </c>
      <c r="F184" s="4">
        <v>24696000</v>
      </c>
      <c r="G184" s="3">
        <f t="shared" si="8"/>
        <v>6.770998000000028E-3</v>
      </c>
      <c r="H184" s="3" t="str">
        <f t="shared" si="10"/>
        <v>Neutral</v>
      </c>
      <c r="I184" s="3" t="str">
        <f t="shared" si="11"/>
        <v>Increasing</v>
      </c>
      <c r="J184" s="3" t="str">
        <f t="shared" si="9"/>
        <v>UnConfirmed Trends</v>
      </c>
      <c r="K184" s="3"/>
    </row>
    <row r="185" spans="1:11" x14ac:dyDescent="0.3">
      <c r="A185" s="1">
        <v>35831</v>
      </c>
      <c r="B185" s="2">
        <v>0.24687500300000001</v>
      </c>
      <c r="C185" s="3">
        <v>0.25572898999999999</v>
      </c>
      <c r="D185" s="3">
        <v>0.24375000599999999</v>
      </c>
      <c r="E185" s="3">
        <v>0.25572898999999999</v>
      </c>
      <c r="F185" s="4">
        <v>116640000</v>
      </c>
      <c r="G185" s="3">
        <f t="shared" si="8"/>
        <v>1.1978983999999998E-2</v>
      </c>
      <c r="H185" s="3" t="str">
        <f t="shared" si="10"/>
        <v>Bearish</v>
      </c>
      <c r="I185" s="3" t="str">
        <f t="shared" si="11"/>
        <v>Decreasing</v>
      </c>
      <c r="J185" s="3" t="str">
        <f t="shared" si="9"/>
        <v>Confirmed Downtrend</v>
      </c>
      <c r="K185" s="3"/>
    </row>
    <row r="186" spans="1:11" x14ac:dyDescent="0.3">
      <c r="A186" s="1">
        <v>35832</v>
      </c>
      <c r="B186" s="2">
        <v>0.245313004</v>
      </c>
      <c r="C186" s="3">
        <v>0.25104200799999998</v>
      </c>
      <c r="D186" s="3">
        <v>0.24375000599999999</v>
      </c>
      <c r="E186" s="3">
        <v>0.24635399899999999</v>
      </c>
      <c r="F186" s="4">
        <v>42456000</v>
      </c>
      <c r="G186" s="3">
        <f t="shared" si="8"/>
        <v>7.2920019999999919E-3</v>
      </c>
      <c r="H186" s="3" t="str">
        <f t="shared" si="10"/>
        <v>Bearish</v>
      </c>
      <c r="I186" s="3" t="str">
        <f t="shared" si="11"/>
        <v>Increasing</v>
      </c>
      <c r="J186" s="3" t="str">
        <f t="shared" si="9"/>
        <v>UnConfirmed Trends</v>
      </c>
      <c r="K186" s="3"/>
    </row>
    <row r="187" spans="1:11" x14ac:dyDescent="0.3">
      <c r="A187" s="1">
        <v>35835</v>
      </c>
      <c r="B187" s="2">
        <v>0.24270799800000001</v>
      </c>
      <c r="C187" s="3">
        <v>0.247916996</v>
      </c>
      <c r="D187" s="3">
        <v>0.238542005</v>
      </c>
      <c r="E187" s="3">
        <v>0.245832995</v>
      </c>
      <c r="F187" s="4">
        <v>52536000</v>
      </c>
      <c r="G187" s="3">
        <f t="shared" si="8"/>
        <v>9.3749909999999992E-3</v>
      </c>
      <c r="H187" s="3" t="str">
        <f t="shared" si="10"/>
        <v>Bearish</v>
      </c>
      <c r="I187" s="3" t="str">
        <f t="shared" si="11"/>
        <v>Increasing</v>
      </c>
      <c r="J187" s="3" t="str">
        <f t="shared" si="9"/>
        <v>UnConfirmed Trends</v>
      </c>
      <c r="K187" s="3"/>
    </row>
    <row r="188" spans="1:11" x14ac:dyDescent="0.3">
      <c r="A188" s="1">
        <v>35836</v>
      </c>
      <c r="B188" s="2">
        <v>0.26510399600000001</v>
      </c>
      <c r="C188" s="3">
        <v>0.26588499500000001</v>
      </c>
      <c r="D188" s="3">
        <v>0.24166700199999999</v>
      </c>
      <c r="E188" s="3">
        <v>0.24375000599999999</v>
      </c>
      <c r="F188" s="4">
        <v>245928000</v>
      </c>
      <c r="G188" s="3">
        <f t="shared" si="8"/>
        <v>2.4217993000000021E-2</v>
      </c>
      <c r="H188" s="3" t="str">
        <f t="shared" si="10"/>
        <v>Bullish</v>
      </c>
      <c r="I188" s="3" t="str">
        <f t="shared" si="11"/>
        <v>Decreasing</v>
      </c>
      <c r="J188" s="3" t="str">
        <f t="shared" si="9"/>
        <v>UnConfirmed Trends</v>
      </c>
      <c r="K188" s="3"/>
    </row>
    <row r="189" spans="1:11" x14ac:dyDescent="0.3">
      <c r="A189" s="1">
        <v>35837</v>
      </c>
      <c r="B189" s="2">
        <v>0.26458299200000002</v>
      </c>
      <c r="C189" s="3">
        <v>0.273176998</v>
      </c>
      <c r="D189" s="3">
        <v>0.26406300100000002</v>
      </c>
      <c r="E189" s="3">
        <v>0.26458299200000002</v>
      </c>
      <c r="F189" s="4">
        <v>129480000</v>
      </c>
      <c r="G189" s="3">
        <f t="shared" si="8"/>
        <v>9.1139969999999848E-3</v>
      </c>
      <c r="H189" s="3" t="str">
        <f t="shared" si="10"/>
        <v>Neutral</v>
      </c>
      <c r="I189" s="3" t="str">
        <f t="shared" si="11"/>
        <v>Decreasing</v>
      </c>
      <c r="J189" s="3" t="str">
        <f t="shared" si="9"/>
        <v>UnConfirmed Trends</v>
      </c>
      <c r="K189" s="3"/>
    </row>
    <row r="190" spans="1:11" x14ac:dyDescent="0.3">
      <c r="A190" s="1">
        <v>35838</v>
      </c>
      <c r="B190" s="2">
        <v>0.26302099200000001</v>
      </c>
      <c r="C190" s="3">
        <v>0.26510399600000001</v>
      </c>
      <c r="D190" s="3">
        <v>0.25937500600000002</v>
      </c>
      <c r="E190" s="3">
        <v>0.263541996</v>
      </c>
      <c r="F190" s="4">
        <v>60720000</v>
      </c>
      <c r="G190" s="3">
        <f t="shared" si="8"/>
        <v>5.7289899999999894E-3</v>
      </c>
      <c r="H190" s="3" t="str">
        <f t="shared" si="10"/>
        <v>Bearish</v>
      </c>
      <c r="I190" s="3" t="str">
        <f t="shared" si="11"/>
        <v>Increasing</v>
      </c>
      <c r="J190" s="3" t="str">
        <f t="shared" si="9"/>
        <v>UnConfirmed Trends</v>
      </c>
      <c r="K190" s="3"/>
    </row>
    <row r="191" spans="1:11" x14ac:dyDescent="0.3">
      <c r="A191" s="1">
        <v>35839</v>
      </c>
      <c r="B191" s="2">
        <v>0.25937500600000002</v>
      </c>
      <c r="C191" s="3">
        <v>0.263541996</v>
      </c>
      <c r="D191" s="3">
        <v>0.25729200200000002</v>
      </c>
      <c r="E191" s="3">
        <v>0.26249998800000002</v>
      </c>
      <c r="F191" s="4">
        <v>168408000</v>
      </c>
      <c r="G191" s="3">
        <f t="shared" si="8"/>
        <v>6.249993999999981E-3</v>
      </c>
      <c r="H191" s="3" t="str">
        <f t="shared" si="10"/>
        <v>Bearish</v>
      </c>
      <c r="I191" s="3" t="str">
        <f t="shared" si="11"/>
        <v>Decreasing</v>
      </c>
      <c r="J191" s="3" t="str">
        <f t="shared" si="9"/>
        <v>Confirmed Downtrend</v>
      </c>
      <c r="K191" s="3"/>
    </row>
    <row r="192" spans="1:11" x14ac:dyDescent="0.3">
      <c r="A192" s="1">
        <v>35843</v>
      </c>
      <c r="B192" s="2">
        <v>0.25729200200000002</v>
      </c>
      <c r="C192" s="3">
        <v>0.26093798899999998</v>
      </c>
      <c r="D192" s="3">
        <v>0.25364598599999999</v>
      </c>
      <c r="E192" s="3">
        <v>0.26093798899999998</v>
      </c>
      <c r="F192" s="4">
        <v>47520000</v>
      </c>
      <c r="G192" s="3">
        <f t="shared" si="8"/>
        <v>7.2920029999999914E-3</v>
      </c>
      <c r="H192" s="3" t="str">
        <f t="shared" si="10"/>
        <v>Bearish</v>
      </c>
      <c r="I192" s="3" t="str">
        <f t="shared" si="11"/>
        <v>Increasing</v>
      </c>
      <c r="J192" s="3" t="str">
        <f t="shared" si="9"/>
        <v>UnConfirmed Trends</v>
      </c>
      <c r="K192" s="3"/>
    </row>
    <row r="193" spans="1:11" x14ac:dyDescent="0.3">
      <c r="A193" s="1">
        <v>35844</v>
      </c>
      <c r="B193" s="2">
        <v>0.25364598599999999</v>
      </c>
      <c r="C193" s="3">
        <v>0.25729200200000002</v>
      </c>
      <c r="D193" s="3">
        <v>0.25260400799999999</v>
      </c>
      <c r="E193" s="3">
        <v>0.25729200200000002</v>
      </c>
      <c r="F193" s="4">
        <v>59424000</v>
      </c>
      <c r="G193" s="3">
        <f t="shared" si="8"/>
        <v>4.6879940000000286E-3</v>
      </c>
      <c r="H193" s="3" t="str">
        <f t="shared" si="10"/>
        <v>Bearish</v>
      </c>
      <c r="I193" s="3" t="str">
        <f t="shared" si="11"/>
        <v>Increasing</v>
      </c>
      <c r="J193" s="3" t="str">
        <f t="shared" si="9"/>
        <v>UnConfirmed Trends</v>
      </c>
      <c r="K193" s="3"/>
    </row>
    <row r="194" spans="1:11" x14ac:dyDescent="0.3">
      <c r="A194" s="1">
        <v>35845</v>
      </c>
      <c r="B194" s="2">
        <v>0.26145800899999999</v>
      </c>
      <c r="C194" s="3">
        <v>0.26458299200000002</v>
      </c>
      <c r="D194" s="3">
        <v>0.25416699100000001</v>
      </c>
      <c r="E194" s="3">
        <v>0.255468994</v>
      </c>
      <c r="F194" s="4">
        <v>88728000</v>
      </c>
      <c r="G194" s="3">
        <f t="shared" ref="G194:G257" si="12">C194-D194</f>
        <v>1.0416001000000008E-2</v>
      </c>
      <c r="H194" s="3" t="str">
        <f t="shared" si="10"/>
        <v>Bullish</v>
      </c>
      <c r="I194" s="3" t="str">
        <f t="shared" si="11"/>
        <v>Decreasing</v>
      </c>
      <c r="J194" s="3" t="str">
        <f t="shared" ref="J194:J257" si="13">IF(AND(H194 = "Bullish", I194 = "Increasing"), "Confirmed Uptrend", IF(AND( H194 = "Bearish", I194 = "Decreasing"), "Confirmed Downtrend", "UnConfirmed Trends"))</f>
        <v>UnConfirmed Trends</v>
      </c>
      <c r="K194" s="3"/>
    </row>
    <row r="195" spans="1:11" x14ac:dyDescent="0.3">
      <c r="A195" s="1">
        <v>35846</v>
      </c>
      <c r="B195" s="2">
        <v>0.263541996</v>
      </c>
      <c r="C195" s="3">
        <v>0.26458299200000002</v>
      </c>
      <c r="D195" s="3">
        <v>0.25572898999999999</v>
      </c>
      <c r="E195" s="3">
        <v>0.26145800899999999</v>
      </c>
      <c r="F195" s="4">
        <v>54072000</v>
      </c>
      <c r="G195" s="3">
        <f t="shared" si="12"/>
        <v>8.8540020000000275E-3</v>
      </c>
      <c r="H195" s="3" t="str">
        <f t="shared" ref="H195:H258" si="14">IF(B195&gt;E195,"Bullish",IF(B195&lt;E195,"Bearish","Neutral"))</f>
        <v>Bullish</v>
      </c>
      <c r="I195" s="3" t="str">
        <f t="shared" ref="I195:I258" si="15">IF(F196&gt;F195,"Increasing","Decreasing")</f>
        <v>Increasing</v>
      </c>
      <c r="J195" s="3" t="str">
        <f t="shared" si="13"/>
        <v>Confirmed Uptrend</v>
      </c>
      <c r="K195" s="3"/>
    </row>
    <row r="196" spans="1:11" x14ac:dyDescent="0.3">
      <c r="A196" s="1">
        <v>35849</v>
      </c>
      <c r="B196" s="2">
        <v>0.270312995</v>
      </c>
      <c r="C196" s="3">
        <v>0.270832986</v>
      </c>
      <c r="D196" s="3">
        <v>0.260417014</v>
      </c>
      <c r="E196" s="3">
        <v>0.26458299200000002</v>
      </c>
      <c r="F196" s="4">
        <v>79560000</v>
      </c>
      <c r="G196" s="3">
        <f t="shared" si="12"/>
        <v>1.0415971999999996E-2</v>
      </c>
      <c r="H196" s="3" t="str">
        <f t="shared" si="14"/>
        <v>Bullish</v>
      </c>
      <c r="I196" s="3" t="str">
        <f t="shared" si="15"/>
        <v>Increasing</v>
      </c>
      <c r="J196" s="3" t="str">
        <f t="shared" si="13"/>
        <v>Confirmed Uptrend</v>
      </c>
      <c r="K196" s="3"/>
    </row>
    <row r="197" spans="1:11" x14ac:dyDescent="0.3">
      <c r="A197" s="1">
        <v>35850</v>
      </c>
      <c r="B197" s="2">
        <v>0.270312995</v>
      </c>
      <c r="C197" s="3">
        <v>0.28385400799999999</v>
      </c>
      <c r="D197" s="3">
        <v>0.267708004</v>
      </c>
      <c r="E197" s="3">
        <v>0.270832986</v>
      </c>
      <c r="F197" s="4">
        <v>278904000</v>
      </c>
      <c r="G197" s="3">
        <f t="shared" si="12"/>
        <v>1.6146003999999992E-2</v>
      </c>
      <c r="H197" s="3" t="str">
        <f t="shared" si="14"/>
        <v>Bearish</v>
      </c>
      <c r="I197" s="3" t="str">
        <f t="shared" si="15"/>
        <v>Decreasing</v>
      </c>
      <c r="J197" s="3" t="str">
        <f t="shared" si="13"/>
        <v>Confirmed Downtrend</v>
      </c>
      <c r="K197" s="3"/>
    </row>
    <row r="198" spans="1:11" x14ac:dyDescent="0.3">
      <c r="A198" s="1">
        <v>35851</v>
      </c>
      <c r="B198" s="2">
        <v>0.27447900200000003</v>
      </c>
      <c r="C198" s="3">
        <v>0.27708300899999999</v>
      </c>
      <c r="D198" s="3">
        <v>0.26302099200000001</v>
      </c>
      <c r="E198" s="3">
        <v>0.27343800699999998</v>
      </c>
      <c r="F198" s="4">
        <v>134904000</v>
      </c>
      <c r="G198" s="3">
        <f t="shared" si="12"/>
        <v>1.4062016999999982E-2</v>
      </c>
      <c r="H198" s="3" t="str">
        <f t="shared" si="14"/>
        <v>Bullish</v>
      </c>
      <c r="I198" s="3" t="str">
        <f t="shared" si="15"/>
        <v>Increasing</v>
      </c>
      <c r="J198" s="3" t="str">
        <f t="shared" si="13"/>
        <v>Confirmed Uptrend</v>
      </c>
      <c r="K198" s="3"/>
    </row>
    <row r="199" spans="1:11" x14ac:dyDescent="0.3">
      <c r="A199" s="1">
        <v>35852</v>
      </c>
      <c r="B199" s="2">
        <v>0.30312499399999998</v>
      </c>
      <c r="C199" s="3">
        <v>0.30416700200000002</v>
      </c>
      <c r="D199" s="3">
        <v>0.27187499399999998</v>
      </c>
      <c r="E199" s="3">
        <v>0.273176998</v>
      </c>
      <c r="F199" s="4">
        <v>307464000</v>
      </c>
      <c r="G199" s="3">
        <f t="shared" si="12"/>
        <v>3.2292008000000039E-2</v>
      </c>
      <c r="H199" s="3" t="str">
        <f t="shared" si="14"/>
        <v>Bullish</v>
      </c>
      <c r="I199" s="3" t="str">
        <f t="shared" si="15"/>
        <v>Increasing</v>
      </c>
      <c r="J199" s="3" t="str">
        <f t="shared" si="13"/>
        <v>Confirmed Uptrend</v>
      </c>
      <c r="K199" s="3"/>
    </row>
    <row r="200" spans="1:11" x14ac:dyDescent="0.3">
      <c r="A200" s="1">
        <v>35853</v>
      </c>
      <c r="B200" s="2">
        <v>0.32083299799999998</v>
      </c>
      <c r="C200" s="3">
        <v>0.33177098599999999</v>
      </c>
      <c r="D200" s="3">
        <v>0.29921901200000001</v>
      </c>
      <c r="E200" s="3">
        <v>0.30104199100000001</v>
      </c>
      <c r="F200" s="4">
        <v>494136000</v>
      </c>
      <c r="G200" s="3">
        <f t="shared" si="12"/>
        <v>3.2551973999999984E-2</v>
      </c>
      <c r="H200" s="3" t="str">
        <f t="shared" si="14"/>
        <v>Bullish</v>
      </c>
      <c r="I200" s="3" t="str">
        <f t="shared" si="15"/>
        <v>Decreasing</v>
      </c>
      <c r="J200" s="3" t="str">
        <f t="shared" si="13"/>
        <v>UnConfirmed Trends</v>
      </c>
      <c r="K200" s="3"/>
    </row>
    <row r="201" spans="1:11" x14ac:dyDescent="0.3">
      <c r="A201" s="1">
        <v>35856</v>
      </c>
      <c r="B201" s="2">
        <v>0.317707986</v>
      </c>
      <c r="C201" s="3">
        <v>0.32187500600000002</v>
      </c>
      <c r="D201" s="3">
        <v>0.3125</v>
      </c>
      <c r="E201" s="3">
        <v>0.31614598599999999</v>
      </c>
      <c r="F201" s="4">
        <v>219144000</v>
      </c>
      <c r="G201" s="3">
        <f t="shared" si="12"/>
        <v>9.375006000000019E-3</v>
      </c>
      <c r="H201" s="3" t="str">
        <f t="shared" si="14"/>
        <v>Bullish</v>
      </c>
      <c r="I201" s="3" t="str">
        <f t="shared" si="15"/>
        <v>Decreasing</v>
      </c>
      <c r="J201" s="3" t="str">
        <f t="shared" si="13"/>
        <v>UnConfirmed Trends</v>
      </c>
      <c r="K201" s="3"/>
    </row>
    <row r="202" spans="1:11" x14ac:dyDescent="0.3">
      <c r="A202" s="1">
        <v>35857</v>
      </c>
      <c r="B202" s="2">
        <v>0.298958004</v>
      </c>
      <c r="C202" s="3">
        <v>0.31562501199999998</v>
      </c>
      <c r="D202" s="3">
        <v>0.29791700799999998</v>
      </c>
      <c r="E202" s="3">
        <v>0.314583004</v>
      </c>
      <c r="F202" s="4">
        <v>160320000</v>
      </c>
      <c r="G202" s="3">
        <f t="shared" si="12"/>
        <v>1.7708003999999999E-2</v>
      </c>
      <c r="H202" s="3" t="str">
        <f t="shared" si="14"/>
        <v>Bearish</v>
      </c>
      <c r="I202" s="3" t="str">
        <f t="shared" si="15"/>
        <v>Decreasing</v>
      </c>
      <c r="J202" s="3" t="str">
        <f t="shared" si="13"/>
        <v>Confirmed Downtrend</v>
      </c>
      <c r="K202" s="3"/>
    </row>
    <row r="203" spans="1:11" x14ac:dyDescent="0.3">
      <c r="A203" s="1">
        <v>35858</v>
      </c>
      <c r="B203" s="2">
        <v>0.30599000999999998</v>
      </c>
      <c r="C203" s="3">
        <v>0.30937498800000002</v>
      </c>
      <c r="D203" s="3">
        <v>0.291667014</v>
      </c>
      <c r="E203" s="3">
        <v>0.30000001199999998</v>
      </c>
      <c r="F203" s="4">
        <v>146280000</v>
      </c>
      <c r="G203" s="3">
        <f t="shared" si="12"/>
        <v>1.7707974000000015E-2</v>
      </c>
      <c r="H203" s="3" t="str">
        <f t="shared" si="14"/>
        <v>Bullish</v>
      </c>
      <c r="I203" s="3" t="str">
        <f t="shared" si="15"/>
        <v>Increasing</v>
      </c>
      <c r="J203" s="3" t="str">
        <f t="shared" si="13"/>
        <v>Confirmed Uptrend</v>
      </c>
      <c r="K203" s="3"/>
    </row>
    <row r="204" spans="1:11" x14ac:dyDescent="0.3">
      <c r="A204" s="1">
        <v>35859</v>
      </c>
      <c r="B204" s="2">
        <v>0.3125</v>
      </c>
      <c r="C204" s="3">
        <v>0.32578098799999999</v>
      </c>
      <c r="D204" s="3">
        <v>0.296875</v>
      </c>
      <c r="E204" s="3">
        <v>0.298958004</v>
      </c>
      <c r="F204" s="4">
        <v>240024000</v>
      </c>
      <c r="G204" s="3">
        <f t="shared" si="12"/>
        <v>2.8905987999999994E-2</v>
      </c>
      <c r="H204" s="3" t="str">
        <f t="shared" si="14"/>
        <v>Bullish</v>
      </c>
      <c r="I204" s="3" t="str">
        <f t="shared" si="15"/>
        <v>Decreasing</v>
      </c>
      <c r="J204" s="3" t="str">
        <f t="shared" si="13"/>
        <v>UnConfirmed Trends</v>
      </c>
      <c r="K204" s="3"/>
    </row>
    <row r="205" spans="1:11" x14ac:dyDescent="0.3">
      <c r="A205" s="1">
        <v>35860</v>
      </c>
      <c r="B205" s="2">
        <v>0.31979200200000002</v>
      </c>
      <c r="C205" s="3">
        <v>0.32083299799999998</v>
      </c>
      <c r="D205" s="3">
        <v>0.307292014</v>
      </c>
      <c r="E205" s="3">
        <v>0.31510400799999999</v>
      </c>
      <c r="F205" s="4">
        <v>117744000</v>
      </c>
      <c r="G205" s="3">
        <f t="shared" si="12"/>
        <v>1.3540983999999978E-2</v>
      </c>
      <c r="H205" s="3" t="str">
        <f t="shared" si="14"/>
        <v>Bullish</v>
      </c>
      <c r="I205" s="3" t="str">
        <f t="shared" si="15"/>
        <v>Increasing</v>
      </c>
      <c r="J205" s="3" t="str">
        <f t="shared" si="13"/>
        <v>Confirmed Uptrend</v>
      </c>
      <c r="K205" s="3"/>
    </row>
    <row r="206" spans="1:11" x14ac:dyDescent="0.3">
      <c r="A206" s="1">
        <v>35863</v>
      </c>
      <c r="B206" s="2">
        <v>0.34791699100000001</v>
      </c>
      <c r="C206" s="3">
        <v>0.357291996</v>
      </c>
      <c r="D206" s="3">
        <v>0.31979200200000002</v>
      </c>
      <c r="E206" s="3">
        <v>0.32031300699999998</v>
      </c>
      <c r="F206" s="4">
        <v>461112000</v>
      </c>
      <c r="G206" s="3">
        <f t="shared" si="12"/>
        <v>3.7499993999999981E-2</v>
      </c>
      <c r="H206" s="3" t="str">
        <f t="shared" si="14"/>
        <v>Bullish</v>
      </c>
      <c r="I206" s="3" t="str">
        <f t="shared" si="15"/>
        <v>Increasing</v>
      </c>
      <c r="J206" s="3" t="str">
        <f t="shared" si="13"/>
        <v>Confirmed Uptrend</v>
      </c>
      <c r="K206" s="3"/>
    </row>
    <row r="207" spans="1:11" x14ac:dyDescent="0.3">
      <c r="A207" s="1">
        <v>35864</v>
      </c>
      <c r="B207" s="2">
        <v>0.34628900899999998</v>
      </c>
      <c r="C207" s="3">
        <v>0.36770799799999998</v>
      </c>
      <c r="D207" s="3">
        <v>0.345313013</v>
      </c>
      <c r="E207" s="3">
        <v>0.35624998800000002</v>
      </c>
      <c r="F207" s="4">
        <v>495000000</v>
      </c>
      <c r="G207" s="3">
        <f t="shared" si="12"/>
        <v>2.2394984999999978E-2</v>
      </c>
      <c r="H207" s="3" t="str">
        <f t="shared" si="14"/>
        <v>Bearish</v>
      </c>
      <c r="I207" s="3" t="str">
        <f t="shared" si="15"/>
        <v>Decreasing</v>
      </c>
      <c r="J207" s="3" t="str">
        <f t="shared" si="13"/>
        <v>Confirmed Downtrend</v>
      </c>
      <c r="K207" s="3"/>
    </row>
    <row r="208" spans="1:11" x14ac:dyDescent="0.3">
      <c r="A208" s="1">
        <v>35865</v>
      </c>
      <c r="B208" s="2">
        <v>0.33177098599999999</v>
      </c>
      <c r="C208" s="3">
        <v>0.34375</v>
      </c>
      <c r="D208" s="3">
        <v>0.326041996</v>
      </c>
      <c r="E208" s="3">
        <v>0.341666996</v>
      </c>
      <c r="F208" s="4">
        <v>246984000</v>
      </c>
      <c r="G208" s="3">
        <f t="shared" si="12"/>
        <v>1.7708003999999999E-2</v>
      </c>
      <c r="H208" s="3" t="str">
        <f t="shared" si="14"/>
        <v>Bearish</v>
      </c>
      <c r="I208" s="3" t="str">
        <f t="shared" si="15"/>
        <v>Decreasing</v>
      </c>
      <c r="J208" s="3" t="str">
        <f t="shared" si="13"/>
        <v>Confirmed Downtrend</v>
      </c>
      <c r="K208" s="3"/>
    </row>
    <row r="209" spans="1:11" x14ac:dyDescent="0.3">
      <c r="A209" s="1">
        <v>35866</v>
      </c>
      <c r="B209" s="2">
        <v>0.32708299200000002</v>
      </c>
      <c r="C209" s="3">
        <v>0.33802101000000001</v>
      </c>
      <c r="D209" s="3">
        <v>0.32135400200000003</v>
      </c>
      <c r="E209" s="3">
        <v>0.328125</v>
      </c>
      <c r="F209" s="4">
        <v>195984000</v>
      </c>
      <c r="G209" s="3">
        <f t="shared" si="12"/>
        <v>1.6667007999999983E-2</v>
      </c>
      <c r="H209" s="3" t="str">
        <f t="shared" si="14"/>
        <v>Bearish</v>
      </c>
      <c r="I209" s="3" t="str">
        <f t="shared" si="15"/>
        <v>Decreasing</v>
      </c>
      <c r="J209" s="3" t="str">
        <f t="shared" si="13"/>
        <v>Confirmed Downtrend</v>
      </c>
      <c r="K209" s="3"/>
    </row>
    <row r="210" spans="1:11" x14ac:dyDescent="0.3">
      <c r="A210" s="1">
        <v>35867</v>
      </c>
      <c r="B210" s="2">
        <v>0.32786500499999999</v>
      </c>
      <c r="C210" s="3">
        <v>0.33697900200000003</v>
      </c>
      <c r="D210" s="3">
        <v>0.32395800899999999</v>
      </c>
      <c r="E210" s="3">
        <v>0.33177098599999999</v>
      </c>
      <c r="F210" s="4">
        <v>130464000</v>
      </c>
      <c r="G210" s="3">
        <f t="shared" si="12"/>
        <v>1.3020993000000036E-2</v>
      </c>
      <c r="H210" s="3" t="str">
        <f t="shared" si="14"/>
        <v>Bearish</v>
      </c>
      <c r="I210" s="3" t="str">
        <f t="shared" si="15"/>
        <v>Decreasing</v>
      </c>
      <c r="J210" s="3" t="str">
        <f t="shared" si="13"/>
        <v>Confirmed Downtrend</v>
      </c>
      <c r="K210" s="3"/>
    </row>
    <row r="211" spans="1:11" x14ac:dyDescent="0.3">
      <c r="A211" s="1">
        <v>35870</v>
      </c>
      <c r="B211" s="2">
        <v>0.32916700799999998</v>
      </c>
      <c r="C211" s="3">
        <v>0.33645799799999998</v>
      </c>
      <c r="D211" s="3">
        <v>0.32916700799999998</v>
      </c>
      <c r="E211" s="3">
        <v>0.331510007</v>
      </c>
      <c r="F211" s="4">
        <v>66240000</v>
      </c>
      <c r="G211" s="3">
        <f t="shared" si="12"/>
        <v>7.2909899999999972E-3</v>
      </c>
      <c r="H211" s="3" t="str">
        <f t="shared" si="14"/>
        <v>Bearish</v>
      </c>
      <c r="I211" s="3" t="str">
        <f t="shared" si="15"/>
        <v>Decreasing</v>
      </c>
      <c r="J211" s="3" t="str">
        <f t="shared" si="13"/>
        <v>Confirmed Downtrend</v>
      </c>
      <c r="K211" s="3"/>
    </row>
    <row r="212" spans="1:11" x14ac:dyDescent="0.3">
      <c r="A212" s="1">
        <v>35871</v>
      </c>
      <c r="B212" s="2">
        <v>0.332812995</v>
      </c>
      <c r="C212" s="3">
        <v>0.33437499399999998</v>
      </c>
      <c r="D212" s="3">
        <v>0.32447901400000001</v>
      </c>
      <c r="E212" s="3">
        <v>0.33229199100000001</v>
      </c>
      <c r="F212" s="4">
        <v>62016000</v>
      </c>
      <c r="G212" s="3">
        <f t="shared" si="12"/>
        <v>9.8959799999999709E-3</v>
      </c>
      <c r="H212" s="3" t="str">
        <f t="shared" si="14"/>
        <v>Bullish</v>
      </c>
      <c r="I212" s="3" t="str">
        <f t="shared" si="15"/>
        <v>Increasing</v>
      </c>
      <c r="J212" s="3" t="str">
        <f t="shared" si="13"/>
        <v>Confirmed Uptrend</v>
      </c>
      <c r="K212" s="3"/>
    </row>
    <row r="213" spans="1:11" x14ac:dyDescent="0.3">
      <c r="A213" s="1">
        <v>35872</v>
      </c>
      <c r="B213" s="2">
        <v>0.35546898799999999</v>
      </c>
      <c r="C213" s="3">
        <v>0.357291996</v>
      </c>
      <c r="D213" s="3">
        <v>0.330208004</v>
      </c>
      <c r="E213" s="3">
        <v>0.330208004</v>
      </c>
      <c r="F213" s="4">
        <v>273192000</v>
      </c>
      <c r="G213" s="3">
        <f t="shared" si="12"/>
        <v>2.7083992000000001E-2</v>
      </c>
      <c r="H213" s="3" t="str">
        <f t="shared" si="14"/>
        <v>Bullish</v>
      </c>
      <c r="I213" s="3" t="str">
        <f t="shared" si="15"/>
        <v>Decreasing</v>
      </c>
      <c r="J213" s="3" t="str">
        <f t="shared" si="13"/>
        <v>UnConfirmed Trends</v>
      </c>
      <c r="K213" s="3"/>
    </row>
    <row r="214" spans="1:11" x14ac:dyDescent="0.3">
      <c r="A214" s="1">
        <v>35873</v>
      </c>
      <c r="B214" s="2">
        <v>0.34999999399999998</v>
      </c>
      <c r="C214" s="3">
        <v>0.364582986</v>
      </c>
      <c r="D214" s="3">
        <v>0.348957986</v>
      </c>
      <c r="E214" s="3">
        <v>0.35572901400000001</v>
      </c>
      <c r="F214" s="4">
        <v>242304000</v>
      </c>
      <c r="G214" s="3">
        <f t="shared" si="12"/>
        <v>1.5625E-2</v>
      </c>
      <c r="H214" s="3" t="str">
        <f t="shared" si="14"/>
        <v>Bearish</v>
      </c>
      <c r="I214" s="3" t="str">
        <f t="shared" si="15"/>
        <v>Decreasing</v>
      </c>
      <c r="J214" s="3" t="str">
        <f t="shared" si="13"/>
        <v>Confirmed Downtrend</v>
      </c>
      <c r="K214" s="3"/>
    </row>
    <row r="215" spans="1:11" x14ac:dyDescent="0.3">
      <c r="A215" s="1">
        <v>35874</v>
      </c>
      <c r="B215" s="2">
        <v>0.34999999399999998</v>
      </c>
      <c r="C215" s="3">
        <v>0.35364601000000001</v>
      </c>
      <c r="D215" s="3">
        <v>0.34635400799999999</v>
      </c>
      <c r="E215" s="3">
        <v>0.34999999399999998</v>
      </c>
      <c r="F215" s="4">
        <v>128256000</v>
      </c>
      <c r="G215" s="3">
        <f t="shared" si="12"/>
        <v>7.2920020000000196E-3</v>
      </c>
      <c r="H215" s="3" t="str">
        <f t="shared" si="14"/>
        <v>Neutral</v>
      </c>
      <c r="I215" s="3" t="str">
        <f t="shared" si="15"/>
        <v>Decreasing</v>
      </c>
      <c r="J215" s="3" t="str">
        <f t="shared" si="13"/>
        <v>UnConfirmed Trends</v>
      </c>
      <c r="K215" s="3"/>
    </row>
    <row r="216" spans="1:11" x14ac:dyDescent="0.3">
      <c r="A216" s="1">
        <v>35877</v>
      </c>
      <c r="B216" s="2">
        <v>0.349218994</v>
      </c>
      <c r="C216" s="3">
        <v>0.35312500600000002</v>
      </c>
      <c r="D216" s="3">
        <v>0.34479200799999998</v>
      </c>
      <c r="E216" s="3">
        <v>0.34817698600000002</v>
      </c>
      <c r="F216" s="4">
        <v>60096000</v>
      </c>
      <c r="G216" s="3">
        <f t="shared" si="12"/>
        <v>8.3329980000000359E-3</v>
      </c>
      <c r="H216" s="3" t="str">
        <f t="shared" si="14"/>
        <v>Bullish</v>
      </c>
      <c r="I216" s="3" t="str">
        <f t="shared" si="15"/>
        <v>Increasing</v>
      </c>
      <c r="J216" s="3" t="str">
        <f t="shared" si="13"/>
        <v>Confirmed Uptrend</v>
      </c>
      <c r="K216" s="3"/>
    </row>
    <row r="217" spans="1:11" x14ac:dyDescent="0.3">
      <c r="A217" s="1">
        <v>35878</v>
      </c>
      <c r="B217" s="2">
        <v>0.35104200200000002</v>
      </c>
      <c r="C217" s="3">
        <v>0.361458004</v>
      </c>
      <c r="D217" s="3">
        <v>0.34375</v>
      </c>
      <c r="E217" s="3">
        <v>0.34375</v>
      </c>
      <c r="F217" s="4">
        <v>113616000</v>
      </c>
      <c r="G217" s="3">
        <f t="shared" si="12"/>
        <v>1.7708003999999999E-2</v>
      </c>
      <c r="H217" s="3" t="str">
        <f t="shared" si="14"/>
        <v>Bullish</v>
      </c>
      <c r="I217" s="3" t="str">
        <f t="shared" si="15"/>
        <v>Increasing</v>
      </c>
      <c r="J217" s="3" t="str">
        <f t="shared" si="13"/>
        <v>Confirmed Uptrend</v>
      </c>
      <c r="K217" s="3"/>
    </row>
    <row r="218" spans="1:11" x14ac:dyDescent="0.3">
      <c r="A218" s="1">
        <v>35879</v>
      </c>
      <c r="B218" s="2">
        <v>0.340364993</v>
      </c>
      <c r="C218" s="3">
        <v>0.357291996</v>
      </c>
      <c r="D218" s="3">
        <v>0.33750000600000002</v>
      </c>
      <c r="E218" s="3">
        <v>0.354167014</v>
      </c>
      <c r="F218" s="4">
        <v>225792000</v>
      </c>
      <c r="G218" s="3">
        <f t="shared" si="12"/>
        <v>1.9791989999999982E-2</v>
      </c>
      <c r="H218" s="3" t="str">
        <f t="shared" si="14"/>
        <v>Bearish</v>
      </c>
      <c r="I218" s="3" t="str">
        <f t="shared" si="15"/>
        <v>Decreasing</v>
      </c>
      <c r="J218" s="3" t="str">
        <f t="shared" si="13"/>
        <v>Confirmed Downtrend</v>
      </c>
      <c r="K218" s="3"/>
    </row>
    <row r="219" spans="1:11" x14ac:dyDescent="0.3">
      <c r="A219" s="1">
        <v>35880</v>
      </c>
      <c r="B219" s="2">
        <v>0.34479200799999998</v>
      </c>
      <c r="C219" s="3">
        <v>0.348957986</v>
      </c>
      <c r="D219" s="3">
        <v>0.33125001199999998</v>
      </c>
      <c r="E219" s="3">
        <v>0.34062498800000002</v>
      </c>
      <c r="F219" s="4">
        <v>157560000</v>
      </c>
      <c r="G219" s="3">
        <f t="shared" si="12"/>
        <v>1.7707974000000015E-2</v>
      </c>
      <c r="H219" s="3" t="str">
        <f t="shared" si="14"/>
        <v>Bullish</v>
      </c>
      <c r="I219" s="3" t="str">
        <f t="shared" si="15"/>
        <v>Decreasing</v>
      </c>
      <c r="J219" s="3" t="str">
        <f t="shared" si="13"/>
        <v>UnConfirmed Trends</v>
      </c>
      <c r="K219" s="3"/>
    </row>
    <row r="220" spans="1:11" x14ac:dyDescent="0.3">
      <c r="A220" s="1">
        <v>35881</v>
      </c>
      <c r="B220" s="2">
        <v>0.354167014</v>
      </c>
      <c r="C220" s="3">
        <v>0.36302098599999999</v>
      </c>
      <c r="D220" s="3">
        <v>0.34479200799999998</v>
      </c>
      <c r="E220" s="3">
        <v>0.35104200200000002</v>
      </c>
      <c r="F220" s="4">
        <v>152928000</v>
      </c>
      <c r="G220" s="3">
        <f t="shared" si="12"/>
        <v>1.8228978000000007E-2</v>
      </c>
      <c r="H220" s="3" t="str">
        <f t="shared" si="14"/>
        <v>Bullish</v>
      </c>
      <c r="I220" s="3" t="str">
        <f t="shared" si="15"/>
        <v>Decreasing</v>
      </c>
      <c r="J220" s="3" t="str">
        <f t="shared" si="13"/>
        <v>UnConfirmed Trends</v>
      </c>
      <c r="K220" s="3"/>
    </row>
    <row r="221" spans="1:11" x14ac:dyDescent="0.3">
      <c r="A221" s="1">
        <v>35884</v>
      </c>
      <c r="B221" s="2">
        <v>0.35781300100000002</v>
      </c>
      <c r="C221" s="3">
        <v>0.364582986</v>
      </c>
      <c r="D221" s="3">
        <v>0.35468798899999998</v>
      </c>
      <c r="E221" s="3">
        <v>0.35781300100000002</v>
      </c>
      <c r="F221" s="4">
        <v>110016000</v>
      </c>
      <c r="G221" s="3">
        <f t="shared" si="12"/>
        <v>9.8949970000000165E-3</v>
      </c>
      <c r="H221" s="3" t="str">
        <f t="shared" si="14"/>
        <v>Neutral</v>
      </c>
      <c r="I221" s="3" t="str">
        <f t="shared" si="15"/>
        <v>Increasing</v>
      </c>
      <c r="J221" s="3" t="str">
        <f t="shared" si="13"/>
        <v>UnConfirmed Trends</v>
      </c>
      <c r="K221" s="3"/>
    </row>
    <row r="222" spans="1:11" x14ac:dyDescent="0.3">
      <c r="A222" s="1">
        <v>35885</v>
      </c>
      <c r="B222" s="2">
        <v>0.35637998599999998</v>
      </c>
      <c r="C222" s="3">
        <v>0.36041700799999998</v>
      </c>
      <c r="D222" s="3">
        <v>0.348957986</v>
      </c>
      <c r="E222" s="3">
        <v>0.35572901400000001</v>
      </c>
      <c r="F222" s="4">
        <v>131304000</v>
      </c>
      <c r="G222" s="3">
        <f t="shared" si="12"/>
        <v>1.1459021999999985E-2</v>
      </c>
      <c r="H222" s="3" t="str">
        <f t="shared" si="14"/>
        <v>Bullish</v>
      </c>
      <c r="I222" s="3" t="str">
        <f t="shared" si="15"/>
        <v>Increasing</v>
      </c>
      <c r="J222" s="3" t="str">
        <f t="shared" si="13"/>
        <v>Confirmed Uptrend</v>
      </c>
      <c r="K222" s="3"/>
    </row>
    <row r="223" spans="1:11" x14ac:dyDescent="0.3">
      <c r="A223" s="1">
        <v>35886</v>
      </c>
      <c r="B223" s="2">
        <v>0.37552100399999999</v>
      </c>
      <c r="C223" s="3">
        <v>0.376563013</v>
      </c>
      <c r="D223" s="3">
        <v>0.350129992</v>
      </c>
      <c r="E223" s="3">
        <v>0.35520800899999999</v>
      </c>
      <c r="F223" s="4">
        <v>289032000</v>
      </c>
      <c r="G223" s="3">
        <f t="shared" si="12"/>
        <v>2.6433021000000001E-2</v>
      </c>
      <c r="H223" s="3" t="str">
        <f t="shared" si="14"/>
        <v>Bullish</v>
      </c>
      <c r="I223" s="3" t="str">
        <f t="shared" si="15"/>
        <v>Increasing</v>
      </c>
      <c r="J223" s="3" t="str">
        <f t="shared" si="13"/>
        <v>Confirmed Uptrend</v>
      </c>
      <c r="K223" s="3"/>
    </row>
    <row r="224" spans="1:11" x14ac:dyDescent="0.3">
      <c r="A224" s="1">
        <v>35887</v>
      </c>
      <c r="B224" s="2">
        <v>0.396093994</v>
      </c>
      <c r="C224" s="3">
        <v>0.40312498800000002</v>
      </c>
      <c r="D224" s="3">
        <v>0.37395799200000002</v>
      </c>
      <c r="E224" s="3">
        <v>0.379687995</v>
      </c>
      <c r="F224" s="4">
        <v>332856000</v>
      </c>
      <c r="G224" s="3">
        <f t="shared" si="12"/>
        <v>2.9166996000000001E-2</v>
      </c>
      <c r="H224" s="3" t="str">
        <f t="shared" si="14"/>
        <v>Bullish</v>
      </c>
      <c r="I224" s="3" t="str">
        <f t="shared" si="15"/>
        <v>Decreasing</v>
      </c>
      <c r="J224" s="3" t="str">
        <f t="shared" si="13"/>
        <v>UnConfirmed Trends</v>
      </c>
      <c r="K224" s="3"/>
    </row>
    <row r="225" spans="1:11" x14ac:dyDescent="0.3">
      <c r="A225" s="1">
        <v>35888</v>
      </c>
      <c r="B225" s="2">
        <v>0.38749998800000002</v>
      </c>
      <c r="C225" s="3">
        <v>0.40156298899999998</v>
      </c>
      <c r="D225" s="3">
        <v>0.38437500600000002</v>
      </c>
      <c r="E225" s="3">
        <v>0.401042014</v>
      </c>
      <c r="F225" s="4">
        <v>233880000</v>
      </c>
      <c r="G225" s="3">
        <f t="shared" si="12"/>
        <v>1.7187982999999962E-2</v>
      </c>
      <c r="H225" s="3" t="str">
        <f t="shared" si="14"/>
        <v>Bearish</v>
      </c>
      <c r="I225" s="3" t="str">
        <f t="shared" si="15"/>
        <v>Decreasing</v>
      </c>
      <c r="J225" s="3" t="str">
        <f t="shared" si="13"/>
        <v>Confirmed Downtrend</v>
      </c>
      <c r="K225" s="3"/>
    </row>
    <row r="226" spans="1:11" x14ac:dyDescent="0.3">
      <c r="A226" s="1">
        <v>35891</v>
      </c>
      <c r="B226" s="2">
        <v>0.36927101000000001</v>
      </c>
      <c r="C226" s="3">
        <v>0.39479199100000001</v>
      </c>
      <c r="D226" s="3">
        <v>0.36770799799999998</v>
      </c>
      <c r="E226" s="3">
        <v>0.392708004</v>
      </c>
      <c r="F226" s="4">
        <v>220488000</v>
      </c>
      <c r="G226" s="3">
        <f t="shared" si="12"/>
        <v>2.7083993000000028E-2</v>
      </c>
      <c r="H226" s="3" t="str">
        <f t="shared" si="14"/>
        <v>Bearish</v>
      </c>
      <c r="I226" s="3" t="str">
        <f t="shared" si="15"/>
        <v>Increasing</v>
      </c>
      <c r="J226" s="3" t="str">
        <f t="shared" si="13"/>
        <v>UnConfirmed Trends</v>
      </c>
      <c r="K226" s="3"/>
    </row>
    <row r="227" spans="1:11" x14ac:dyDescent="0.3">
      <c r="A227" s="1">
        <v>35892</v>
      </c>
      <c r="B227" s="2">
        <v>0.35833299200000002</v>
      </c>
      <c r="C227" s="3">
        <v>0.36354199100000001</v>
      </c>
      <c r="D227" s="3">
        <v>0.35312500600000002</v>
      </c>
      <c r="E227" s="3">
        <v>0.36250001199999998</v>
      </c>
      <c r="F227" s="4">
        <v>232680000</v>
      </c>
      <c r="G227" s="3">
        <f t="shared" si="12"/>
        <v>1.041698499999999E-2</v>
      </c>
      <c r="H227" s="3" t="str">
        <f t="shared" si="14"/>
        <v>Bearish</v>
      </c>
      <c r="I227" s="3" t="str">
        <f t="shared" si="15"/>
        <v>Decreasing</v>
      </c>
      <c r="J227" s="3" t="str">
        <f t="shared" si="13"/>
        <v>Confirmed Downtrend</v>
      </c>
      <c r="K227" s="3"/>
    </row>
    <row r="228" spans="1:11" x14ac:dyDescent="0.3">
      <c r="A228" s="1">
        <v>35893</v>
      </c>
      <c r="B228" s="2">
        <v>0.36927101000000001</v>
      </c>
      <c r="C228" s="3">
        <v>0.37395799200000002</v>
      </c>
      <c r="D228" s="3">
        <v>0.35624998800000002</v>
      </c>
      <c r="E228" s="3">
        <v>0.35989600399999999</v>
      </c>
      <c r="F228" s="4">
        <v>226296000</v>
      </c>
      <c r="G228" s="3">
        <f t="shared" si="12"/>
        <v>1.7708003999999999E-2</v>
      </c>
      <c r="H228" s="3" t="str">
        <f t="shared" si="14"/>
        <v>Bullish</v>
      </c>
      <c r="I228" s="3" t="str">
        <f t="shared" si="15"/>
        <v>Increasing</v>
      </c>
      <c r="J228" s="3" t="str">
        <f t="shared" si="13"/>
        <v>Confirmed Uptrend</v>
      </c>
      <c r="K228" s="3"/>
    </row>
    <row r="229" spans="1:11" x14ac:dyDescent="0.3">
      <c r="A229" s="1">
        <v>35894</v>
      </c>
      <c r="B229" s="2">
        <v>0.39687499399999998</v>
      </c>
      <c r="C229" s="3">
        <v>0.40000000600000002</v>
      </c>
      <c r="D229" s="3">
        <v>0.38177099799999997</v>
      </c>
      <c r="E229" s="3">
        <v>0.38489601000000001</v>
      </c>
      <c r="F229" s="4">
        <v>320688000</v>
      </c>
      <c r="G229" s="3">
        <f t="shared" si="12"/>
        <v>1.8229008000000047E-2</v>
      </c>
      <c r="H229" s="3" t="str">
        <f t="shared" si="14"/>
        <v>Bullish</v>
      </c>
      <c r="I229" s="3" t="str">
        <f t="shared" si="15"/>
        <v>Decreasing</v>
      </c>
      <c r="J229" s="3" t="str">
        <f t="shared" si="13"/>
        <v>UnConfirmed Trends</v>
      </c>
      <c r="K229" s="3"/>
    </row>
    <row r="230" spans="1:11" x14ac:dyDescent="0.3">
      <c r="A230" s="1">
        <v>35898</v>
      </c>
      <c r="B230" s="2">
        <v>0.39296901200000001</v>
      </c>
      <c r="C230" s="3">
        <v>0.401042014</v>
      </c>
      <c r="D230" s="3">
        <v>0.38333299799999998</v>
      </c>
      <c r="E230" s="3">
        <v>0.395312995</v>
      </c>
      <c r="F230" s="4">
        <v>219600000</v>
      </c>
      <c r="G230" s="3">
        <f t="shared" si="12"/>
        <v>1.7709016000000022E-2</v>
      </c>
      <c r="H230" s="3" t="str">
        <f t="shared" si="14"/>
        <v>Bearish</v>
      </c>
      <c r="I230" s="3" t="str">
        <f t="shared" si="15"/>
        <v>Increasing</v>
      </c>
      <c r="J230" s="3" t="str">
        <f t="shared" si="13"/>
        <v>UnConfirmed Trends</v>
      </c>
      <c r="K230" s="3"/>
    </row>
    <row r="231" spans="1:11" x14ac:dyDescent="0.3">
      <c r="A231" s="1">
        <v>35899</v>
      </c>
      <c r="B231" s="2">
        <v>0.40494799599999998</v>
      </c>
      <c r="C231" s="3">
        <v>0.41614601000000001</v>
      </c>
      <c r="D231" s="3">
        <v>0.388541996</v>
      </c>
      <c r="E231" s="3">
        <v>0.39114600399999999</v>
      </c>
      <c r="F231" s="4">
        <v>326472000</v>
      </c>
      <c r="G231" s="3">
        <f t="shared" si="12"/>
        <v>2.760401400000001E-2</v>
      </c>
      <c r="H231" s="3" t="str">
        <f t="shared" si="14"/>
        <v>Bullish</v>
      </c>
      <c r="I231" s="3" t="str">
        <f t="shared" si="15"/>
        <v>Decreasing</v>
      </c>
      <c r="J231" s="3" t="str">
        <f t="shared" si="13"/>
        <v>UnConfirmed Trends</v>
      </c>
      <c r="K231" s="3"/>
    </row>
    <row r="232" spans="1:11" x14ac:dyDescent="0.3">
      <c r="A232" s="1">
        <v>35900</v>
      </c>
      <c r="B232" s="2">
        <v>0.40052101000000001</v>
      </c>
      <c r="C232" s="3">
        <v>0.416667014</v>
      </c>
      <c r="D232" s="3">
        <v>0.39375001199999998</v>
      </c>
      <c r="E232" s="3">
        <v>0.408333004</v>
      </c>
      <c r="F232" s="4">
        <v>223848000</v>
      </c>
      <c r="G232" s="3">
        <f t="shared" si="12"/>
        <v>2.291700200000002E-2</v>
      </c>
      <c r="H232" s="3" t="str">
        <f t="shared" si="14"/>
        <v>Bearish</v>
      </c>
      <c r="I232" s="3" t="str">
        <f t="shared" si="15"/>
        <v>Increasing</v>
      </c>
      <c r="J232" s="3" t="str">
        <f t="shared" si="13"/>
        <v>UnConfirmed Trends</v>
      </c>
      <c r="K232" s="3"/>
    </row>
    <row r="233" spans="1:11" x14ac:dyDescent="0.3">
      <c r="A233" s="1">
        <v>35901</v>
      </c>
      <c r="B233" s="2">
        <v>0.41041699100000001</v>
      </c>
      <c r="C233" s="3">
        <v>0.413801998</v>
      </c>
      <c r="D233" s="3">
        <v>0.38828098799999999</v>
      </c>
      <c r="E233" s="3">
        <v>0.40052101000000001</v>
      </c>
      <c r="F233" s="4">
        <v>324888000</v>
      </c>
      <c r="G233" s="3">
        <f t="shared" si="12"/>
        <v>2.5521010000000011E-2</v>
      </c>
      <c r="H233" s="3" t="str">
        <f t="shared" si="14"/>
        <v>Bullish</v>
      </c>
      <c r="I233" s="3" t="str">
        <f t="shared" si="15"/>
        <v>Decreasing</v>
      </c>
      <c r="J233" s="3" t="str">
        <f t="shared" si="13"/>
        <v>UnConfirmed Trends</v>
      </c>
      <c r="K233" s="3"/>
    </row>
    <row r="234" spans="1:11" x14ac:dyDescent="0.3">
      <c r="A234" s="1">
        <v>35902</v>
      </c>
      <c r="B234" s="2">
        <v>0.395312995</v>
      </c>
      <c r="C234" s="3">
        <v>0.40520799200000002</v>
      </c>
      <c r="D234" s="3">
        <v>0.39375001199999998</v>
      </c>
      <c r="E234" s="3">
        <v>0.39921900599999999</v>
      </c>
      <c r="F234" s="4">
        <v>140712000</v>
      </c>
      <c r="G234" s="3">
        <f t="shared" si="12"/>
        <v>1.1457980000000034E-2</v>
      </c>
      <c r="H234" s="3" t="str">
        <f t="shared" si="14"/>
        <v>Bearish</v>
      </c>
      <c r="I234" s="3" t="str">
        <f t="shared" si="15"/>
        <v>Increasing</v>
      </c>
      <c r="J234" s="3" t="str">
        <f t="shared" si="13"/>
        <v>UnConfirmed Trends</v>
      </c>
      <c r="K234" s="3"/>
    </row>
    <row r="235" spans="1:11" x14ac:dyDescent="0.3">
      <c r="A235" s="1">
        <v>35905</v>
      </c>
      <c r="B235" s="2">
        <v>0.392708004</v>
      </c>
      <c r="C235" s="3">
        <v>0.41458299799999998</v>
      </c>
      <c r="D235" s="3">
        <v>0.390625</v>
      </c>
      <c r="E235" s="3">
        <v>0.39739599799999997</v>
      </c>
      <c r="F235" s="4">
        <v>179592000</v>
      </c>
      <c r="G235" s="3">
        <f t="shared" si="12"/>
        <v>2.395799799999998E-2</v>
      </c>
      <c r="H235" s="3" t="str">
        <f t="shared" si="14"/>
        <v>Bearish</v>
      </c>
      <c r="I235" s="3" t="str">
        <f t="shared" si="15"/>
        <v>Decreasing</v>
      </c>
      <c r="J235" s="3" t="str">
        <f t="shared" si="13"/>
        <v>Confirmed Downtrend</v>
      </c>
      <c r="K235" s="3"/>
    </row>
    <row r="236" spans="1:11" x14ac:dyDescent="0.3">
      <c r="A236" s="1">
        <v>35906</v>
      </c>
      <c r="B236" s="2">
        <v>0.38776001300000001</v>
      </c>
      <c r="C236" s="3">
        <v>0.39739599799999997</v>
      </c>
      <c r="D236" s="3">
        <v>0.379687995</v>
      </c>
      <c r="E236" s="3">
        <v>0.39687499399999998</v>
      </c>
      <c r="F236" s="4">
        <v>167088000</v>
      </c>
      <c r="G236" s="3">
        <f t="shared" si="12"/>
        <v>1.7708002999999972E-2</v>
      </c>
      <c r="H236" s="3" t="str">
        <f t="shared" si="14"/>
        <v>Bearish</v>
      </c>
      <c r="I236" s="3" t="str">
        <f t="shared" si="15"/>
        <v>Increasing</v>
      </c>
      <c r="J236" s="3" t="str">
        <f t="shared" si="13"/>
        <v>UnConfirmed Trends</v>
      </c>
      <c r="K236" s="3"/>
    </row>
    <row r="237" spans="1:11" x14ac:dyDescent="0.3">
      <c r="A237" s="1">
        <v>35907</v>
      </c>
      <c r="B237" s="2">
        <v>0.36354199100000001</v>
      </c>
      <c r="C237" s="3">
        <v>0.39010399600000001</v>
      </c>
      <c r="D237" s="3">
        <v>0.36250001199999998</v>
      </c>
      <c r="E237" s="3">
        <v>0.388541996</v>
      </c>
      <c r="F237" s="4">
        <v>226032000</v>
      </c>
      <c r="G237" s="3">
        <f t="shared" si="12"/>
        <v>2.7603984000000026E-2</v>
      </c>
      <c r="H237" s="3" t="str">
        <f t="shared" si="14"/>
        <v>Bearish</v>
      </c>
      <c r="I237" s="3" t="str">
        <f t="shared" si="15"/>
        <v>Increasing</v>
      </c>
      <c r="J237" s="3" t="str">
        <f t="shared" si="13"/>
        <v>UnConfirmed Trends</v>
      </c>
      <c r="K237" s="3"/>
    </row>
    <row r="238" spans="1:11" x14ac:dyDescent="0.3">
      <c r="A238" s="1">
        <v>35908</v>
      </c>
      <c r="B238" s="2">
        <v>0.33750000600000002</v>
      </c>
      <c r="C238" s="3">
        <v>0.36250001199999998</v>
      </c>
      <c r="D238" s="3">
        <v>0.33541700200000002</v>
      </c>
      <c r="E238" s="3">
        <v>0.36250001199999998</v>
      </c>
      <c r="F238" s="4">
        <v>245064000</v>
      </c>
      <c r="G238" s="3">
        <f t="shared" si="12"/>
        <v>2.7083009999999963E-2</v>
      </c>
      <c r="H238" s="3" t="str">
        <f t="shared" si="14"/>
        <v>Bearish</v>
      </c>
      <c r="I238" s="3" t="str">
        <f t="shared" si="15"/>
        <v>Increasing</v>
      </c>
      <c r="J238" s="3" t="str">
        <f t="shared" si="13"/>
        <v>UnConfirmed Trends</v>
      </c>
      <c r="K238" s="3"/>
    </row>
    <row r="239" spans="1:11" x14ac:dyDescent="0.3">
      <c r="A239" s="1">
        <v>35909</v>
      </c>
      <c r="B239" s="2">
        <v>0.35364601000000001</v>
      </c>
      <c r="C239" s="3">
        <v>0.36562499399999998</v>
      </c>
      <c r="D239" s="3">
        <v>0.33958300899999999</v>
      </c>
      <c r="E239" s="3">
        <v>0.341666996</v>
      </c>
      <c r="F239" s="4">
        <v>335712000</v>
      </c>
      <c r="G239" s="3">
        <f t="shared" si="12"/>
        <v>2.604198499999999E-2</v>
      </c>
      <c r="H239" s="3" t="str">
        <f t="shared" si="14"/>
        <v>Bullish</v>
      </c>
      <c r="I239" s="3" t="str">
        <f t="shared" si="15"/>
        <v>Increasing</v>
      </c>
      <c r="J239" s="3" t="str">
        <f t="shared" si="13"/>
        <v>Confirmed Uptrend</v>
      </c>
      <c r="K239" s="3"/>
    </row>
    <row r="240" spans="1:11" x14ac:dyDescent="0.3">
      <c r="A240" s="1">
        <v>35912</v>
      </c>
      <c r="B240" s="2">
        <v>0.34479200799999998</v>
      </c>
      <c r="C240" s="3">
        <v>0.35260400200000003</v>
      </c>
      <c r="D240" s="3">
        <v>0.32135400200000003</v>
      </c>
      <c r="E240" s="3">
        <v>0.34739598599999999</v>
      </c>
      <c r="F240" s="4">
        <v>377712000</v>
      </c>
      <c r="G240" s="3">
        <f t="shared" si="12"/>
        <v>3.125E-2</v>
      </c>
      <c r="H240" s="3" t="str">
        <f t="shared" si="14"/>
        <v>Bearish</v>
      </c>
      <c r="I240" s="3" t="str">
        <f t="shared" si="15"/>
        <v>Increasing</v>
      </c>
      <c r="J240" s="3" t="str">
        <f t="shared" si="13"/>
        <v>UnConfirmed Trends</v>
      </c>
      <c r="K240" s="3"/>
    </row>
    <row r="241" spans="1:11" x14ac:dyDescent="0.3">
      <c r="A241" s="1">
        <v>35913</v>
      </c>
      <c r="B241" s="2">
        <v>0.39843800699999998</v>
      </c>
      <c r="C241" s="3">
        <v>0.41458299799999998</v>
      </c>
      <c r="D241" s="3">
        <v>0.37109398799999999</v>
      </c>
      <c r="E241" s="3">
        <v>0.38697901400000001</v>
      </c>
      <c r="F241" s="4">
        <v>1391880000</v>
      </c>
      <c r="G241" s="3">
        <f t="shared" si="12"/>
        <v>4.3489009999999995E-2</v>
      </c>
      <c r="H241" s="3" t="str">
        <f t="shared" si="14"/>
        <v>Bullish</v>
      </c>
      <c r="I241" s="3" t="str">
        <f t="shared" si="15"/>
        <v>Decreasing</v>
      </c>
      <c r="J241" s="3" t="str">
        <f t="shared" si="13"/>
        <v>UnConfirmed Trends</v>
      </c>
      <c r="K241" s="3"/>
    </row>
    <row r="242" spans="1:11" x14ac:dyDescent="0.3">
      <c r="A242" s="1">
        <v>35914</v>
      </c>
      <c r="B242" s="2">
        <v>0.39791700200000002</v>
      </c>
      <c r="C242" s="3">
        <v>0.410937995</v>
      </c>
      <c r="D242" s="3">
        <v>0.39010399600000001</v>
      </c>
      <c r="E242" s="3">
        <v>0.40520799200000002</v>
      </c>
      <c r="F242" s="4">
        <v>633144000</v>
      </c>
      <c r="G242" s="3">
        <f t="shared" si="12"/>
        <v>2.0833998999999992E-2</v>
      </c>
      <c r="H242" s="3" t="str">
        <f t="shared" si="14"/>
        <v>Bearish</v>
      </c>
      <c r="I242" s="3" t="str">
        <f t="shared" si="15"/>
        <v>Decreasing</v>
      </c>
      <c r="J242" s="3" t="str">
        <f t="shared" si="13"/>
        <v>Confirmed Downtrend</v>
      </c>
      <c r="K242" s="3"/>
    </row>
    <row r="243" spans="1:11" x14ac:dyDescent="0.3">
      <c r="A243" s="1">
        <v>35915</v>
      </c>
      <c r="B243" s="2">
        <v>0.38229200200000002</v>
      </c>
      <c r="C243" s="3">
        <v>0.408333004</v>
      </c>
      <c r="D243" s="3">
        <v>0.377083004</v>
      </c>
      <c r="E243" s="3">
        <v>0.40625</v>
      </c>
      <c r="F243" s="4">
        <v>449712000</v>
      </c>
      <c r="G243" s="3">
        <f t="shared" si="12"/>
        <v>3.125E-2</v>
      </c>
      <c r="H243" s="3" t="str">
        <f t="shared" si="14"/>
        <v>Bearish</v>
      </c>
      <c r="I243" s="3" t="str">
        <f t="shared" si="15"/>
        <v>Decreasing</v>
      </c>
      <c r="J243" s="3" t="str">
        <f t="shared" si="13"/>
        <v>Confirmed Downtrend</v>
      </c>
      <c r="K243" s="3"/>
    </row>
    <row r="244" spans="1:11" x14ac:dyDescent="0.3">
      <c r="A244" s="1">
        <v>35916</v>
      </c>
      <c r="B244" s="2">
        <v>0.39375001199999998</v>
      </c>
      <c r="C244" s="3">
        <v>0.39635398999999999</v>
      </c>
      <c r="D244" s="3">
        <v>0.377083004</v>
      </c>
      <c r="E244" s="3">
        <v>0.38645800899999999</v>
      </c>
      <c r="F244" s="4">
        <v>186144000</v>
      </c>
      <c r="G244" s="3">
        <f t="shared" si="12"/>
        <v>1.927098599999999E-2</v>
      </c>
      <c r="H244" s="3" t="str">
        <f t="shared" si="14"/>
        <v>Bullish</v>
      </c>
      <c r="I244" s="3" t="str">
        <f t="shared" si="15"/>
        <v>Decreasing</v>
      </c>
      <c r="J244" s="3" t="str">
        <f t="shared" si="13"/>
        <v>UnConfirmed Trends</v>
      </c>
      <c r="K244" s="3"/>
    </row>
    <row r="245" spans="1:11" x14ac:dyDescent="0.3">
      <c r="A245" s="1">
        <v>35919</v>
      </c>
      <c r="B245" s="2">
        <v>0.39687499399999998</v>
      </c>
      <c r="C245" s="3">
        <v>0.39947900200000003</v>
      </c>
      <c r="D245" s="3">
        <v>0.38906300100000002</v>
      </c>
      <c r="E245" s="3">
        <v>0.395832986</v>
      </c>
      <c r="F245" s="4">
        <v>154704000</v>
      </c>
      <c r="G245" s="3">
        <f t="shared" si="12"/>
        <v>1.0416001000000008E-2</v>
      </c>
      <c r="H245" s="3" t="str">
        <f t="shared" si="14"/>
        <v>Bullish</v>
      </c>
      <c r="I245" s="3" t="str">
        <f t="shared" si="15"/>
        <v>Decreasing</v>
      </c>
      <c r="J245" s="3" t="str">
        <f t="shared" si="13"/>
        <v>UnConfirmed Trends</v>
      </c>
      <c r="K245" s="3"/>
    </row>
    <row r="246" spans="1:11" x14ac:dyDescent="0.3">
      <c r="A246" s="1">
        <v>35920</v>
      </c>
      <c r="B246" s="2">
        <v>0.39049500199999998</v>
      </c>
      <c r="C246" s="3">
        <v>0.39791700200000002</v>
      </c>
      <c r="D246" s="3">
        <v>0.38802099200000001</v>
      </c>
      <c r="E246" s="3">
        <v>0.39166700799999998</v>
      </c>
      <c r="F246" s="4">
        <v>119976000</v>
      </c>
      <c r="G246" s="3">
        <f t="shared" si="12"/>
        <v>9.8960100000000106E-3</v>
      </c>
      <c r="H246" s="3" t="str">
        <f t="shared" si="14"/>
        <v>Bearish</v>
      </c>
      <c r="I246" s="3" t="str">
        <f t="shared" si="15"/>
        <v>Increasing</v>
      </c>
      <c r="J246" s="3" t="str">
        <f t="shared" si="13"/>
        <v>UnConfirmed Trends</v>
      </c>
      <c r="K246" s="3"/>
    </row>
    <row r="247" spans="1:11" x14ac:dyDescent="0.3">
      <c r="A247" s="1">
        <v>35921</v>
      </c>
      <c r="B247" s="2">
        <v>0.376563013</v>
      </c>
      <c r="C247" s="3">
        <v>0.39166700799999998</v>
      </c>
      <c r="D247" s="3">
        <v>0.37552100399999999</v>
      </c>
      <c r="E247" s="3">
        <v>0.39166700799999998</v>
      </c>
      <c r="F247" s="4">
        <v>148776000</v>
      </c>
      <c r="G247" s="3">
        <f t="shared" si="12"/>
        <v>1.6146003999999992E-2</v>
      </c>
      <c r="H247" s="3" t="str">
        <f t="shared" si="14"/>
        <v>Bearish</v>
      </c>
      <c r="I247" s="3" t="str">
        <f t="shared" si="15"/>
        <v>Increasing</v>
      </c>
      <c r="J247" s="3" t="str">
        <f t="shared" si="13"/>
        <v>UnConfirmed Trends</v>
      </c>
      <c r="K247" s="3"/>
    </row>
    <row r="248" spans="1:11" x14ac:dyDescent="0.3">
      <c r="A248" s="1">
        <v>35922</v>
      </c>
      <c r="B248" s="2">
        <v>0.37916699100000001</v>
      </c>
      <c r="C248" s="3">
        <v>0.38749998800000002</v>
      </c>
      <c r="D248" s="3">
        <v>0.36770799799999998</v>
      </c>
      <c r="E248" s="3">
        <v>0.37916699100000001</v>
      </c>
      <c r="F248" s="4">
        <v>277752000</v>
      </c>
      <c r="G248" s="3">
        <f t="shared" si="12"/>
        <v>1.9791990000000037E-2</v>
      </c>
      <c r="H248" s="3" t="str">
        <f t="shared" si="14"/>
        <v>Neutral</v>
      </c>
      <c r="I248" s="3" t="str">
        <f t="shared" si="15"/>
        <v>Decreasing</v>
      </c>
      <c r="J248" s="3" t="str">
        <f t="shared" si="13"/>
        <v>UnConfirmed Trends</v>
      </c>
      <c r="K248" s="3"/>
    </row>
    <row r="249" spans="1:11" x14ac:dyDescent="0.3">
      <c r="A249" s="1">
        <v>35923</v>
      </c>
      <c r="B249" s="2">
        <v>0.38489601000000001</v>
      </c>
      <c r="C249" s="3">
        <v>0.38645800899999999</v>
      </c>
      <c r="D249" s="3">
        <v>0.372916996</v>
      </c>
      <c r="E249" s="3">
        <v>0.380207986</v>
      </c>
      <c r="F249" s="4">
        <v>95856000</v>
      </c>
      <c r="G249" s="3">
        <f t="shared" si="12"/>
        <v>1.3541012999999991E-2</v>
      </c>
      <c r="H249" s="3" t="str">
        <f t="shared" si="14"/>
        <v>Bullish</v>
      </c>
      <c r="I249" s="3" t="str">
        <f t="shared" si="15"/>
        <v>Increasing</v>
      </c>
      <c r="J249" s="3" t="str">
        <f t="shared" si="13"/>
        <v>Confirmed Uptrend</v>
      </c>
      <c r="K249" s="3"/>
    </row>
    <row r="250" spans="1:11" x14ac:dyDescent="0.3">
      <c r="A250" s="1">
        <v>35926</v>
      </c>
      <c r="B250" s="2">
        <v>0.36197900799999999</v>
      </c>
      <c r="C250" s="3">
        <v>0.38749998800000002</v>
      </c>
      <c r="D250" s="3">
        <v>0.36041700799999998</v>
      </c>
      <c r="E250" s="3">
        <v>0.387239993</v>
      </c>
      <c r="F250" s="4">
        <v>227448000</v>
      </c>
      <c r="G250" s="3">
        <f t="shared" si="12"/>
        <v>2.7082980000000034E-2</v>
      </c>
      <c r="H250" s="3" t="str">
        <f t="shared" si="14"/>
        <v>Bearish</v>
      </c>
      <c r="I250" s="3" t="str">
        <f t="shared" si="15"/>
        <v>Increasing</v>
      </c>
      <c r="J250" s="3" t="str">
        <f t="shared" si="13"/>
        <v>UnConfirmed Trends</v>
      </c>
      <c r="K250" s="3"/>
    </row>
    <row r="251" spans="1:11" x14ac:dyDescent="0.3">
      <c r="A251" s="1">
        <v>35927</v>
      </c>
      <c r="B251" s="2">
        <v>0.38072898999999999</v>
      </c>
      <c r="C251" s="3">
        <v>0.383073002</v>
      </c>
      <c r="D251" s="3">
        <v>0.360938013</v>
      </c>
      <c r="E251" s="3">
        <v>0.36562499399999998</v>
      </c>
      <c r="F251" s="4">
        <v>232728000</v>
      </c>
      <c r="G251" s="3">
        <f t="shared" si="12"/>
        <v>2.2134988999999994E-2</v>
      </c>
      <c r="H251" s="3" t="str">
        <f t="shared" si="14"/>
        <v>Bullish</v>
      </c>
      <c r="I251" s="3" t="str">
        <f t="shared" si="15"/>
        <v>Increasing</v>
      </c>
      <c r="J251" s="3" t="str">
        <f t="shared" si="13"/>
        <v>Confirmed Uptrend</v>
      </c>
      <c r="K251" s="3"/>
    </row>
    <row r="252" spans="1:11" x14ac:dyDescent="0.3">
      <c r="A252" s="1">
        <v>35928</v>
      </c>
      <c r="B252" s="2">
        <v>0.38697901400000001</v>
      </c>
      <c r="C252" s="3">
        <v>0.39166700799999998</v>
      </c>
      <c r="D252" s="3">
        <v>0.37395799200000002</v>
      </c>
      <c r="E252" s="3">
        <v>0.377083004</v>
      </c>
      <c r="F252" s="4">
        <v>278880000</v>
      </c>
      <c r="G252" s="3">
        <f t="shared" si="12"/>
        <v>1.7709015999999966E-2</v>
      </c>
      <c r="H252" s="3" t="str">
        <f t="shared" si="14"/>
        <v>Bullish</v>
      </c>
      <c r="I252" s="3" t="str">
        <f t="shared" si="15"/>
        <v>Decreasing</v>
      </c>
      <c r="J252" s="3" t="str">
        <f t="shared" si="13"/>
        <v>UnConfirmed Trends</v>
      </c>
      <c r="K252" s="3"/>
    </row>
    <row r="253" spans="1:11" x14ac:dyDescent="0.3">
      <c r="A253" s="1">
        <v>35929</v>
      </c>
      <c r="B253" s="2">
        <v>0.38150999000000002</v>
      </c>
      <c r="C253" s="3">
        <v>0.39427098599999999</v>
      </c>
      <c r="D253" s="3">
        <v>0.37916699100000001</v>
      </c>
      <c r="E253" s="3">
        <v>0.38333299799999998</v>
      </c>
      <c r="F253" s="4">
        <v>172008000</v>
      </c>
      <c r="G253" s="3">
        <f t="shared" si="12"/>
        <v>1.5103994999999981E-2</v>
      </c>
      <c r="H253" s="3" t="str">
        <f t="shared" si="14"/>
        <v>Bearish</v>
      </c>
      <c r="I253" s="3" t="str">
        <f t="shared" si="15"/>
        <v>Decreasing</v>
      </c>
      <c r="J253" s="3" t="str">
        <f t="shared" si="13"/>
        <v>Confirmed Downtrend</v>
      </c>
      <c r="K253" s="3"/>
    </row>
    <row r="254" spans="1:11" x14ac:dyDescent="0.3">
      <c r="A254" s="1">
        <v>35930</v>
      </c>
      <c r="B254" s="2">
        <v>0.37343800100000002</v>
      </c>
      <c r="C254" s="3">
        <v>0.385417014</v>
      </c>
      <c r="D254" s="3">
        <v>0.372916996</v>
      </c>
      <c r="E254" s="3">
        <v>0.38281300699999998</v>
      </c>
      <c r="F254" s="4">
        <v>92568000</v>
      </c>
      <c r="G254" s="3">
        <f t="shared" si="12"/>
        <v>1.2500018000000002E-2</v>
      </c>
      <c r="H254" s="3" t="str">
        <f t="shared" si="14"/>
        <v>Bearish</v>
      </c>
      <c r="I254" s="3" t="str">
        <f t="shared" si="15"/>
        <v>Increasing</v>
      </c>
      <c r="J254" s="3" t="str">
        <f t="shared" si="13"/>
        <v>UnConfirmed Trends</v>
      </c>
      <c r="K254" s="3"/>
    </row>
    <row r="255" spans="1:11" x14ac:dyDescent="0.3">
      <c r="A255" s="1">
        <v>35933</v>
      </c>
      <c r="B255" s="2">
        <v>0.366926998</v>
      </c>
      <c r="C255" s="3">
        <v>0.37760400799999999</v>
      </c>
      <c r="D255" s="3">
        <v>0.361458004</v>
      </c>
      <c r="E255" s="3">
        <v>0.375</v>
      </c>
      <c r="F255" s="4">
        <v>132360000</v>
      </c>
      <c r="G255" s="3">
        <f t="shared" si="12"/>
        <v>1.6146003999999992E-2</v>
      </c>
      <c r="H255" s="3" t="str">
        <f t="shared" si="14"/>
        <v>Bearish</v>
      </c>
      <c r="I255" s="3" t="str">
        <f t="shared" si="15"/>
        <v>Decreasing</v>
      </c>
      <c r="J255" s="3" t="str">
        <f t="shared" si="13"/>
        <v>Confirmed Downtrend</v>
      </c>
      <c r="K255" s="3"/>
    </row>
    <row r="256" spans="1:11" x14ac:dyDescent="0.3">
      <c r="A256" s="1">
        <v>35934</v>
      </c>
      <c r="B256" s="2">
        <v>0.376563013</v>
      </c>
      <c r="C256" s="3">
        <v>0.37760400799999999</v>
      </c>
      <c r="D256" s="3">
        <v>0.37187498800000002</v>
      </c>
      <c r="E256" s="3">
        <v>0.37343800100000002</v>
      </c>
      <c r="F256" s="4">
        <v>68472000</v>
      </c>
      <c r="G256" s="3">
        <f t="shared" si="12"/>
        <v>5.7290199999999736E-3</v>
      </c>
      <c r="H256" s="3" t="str">
        <f t="shared" si="14"/>
        <v>Bullish</v>
      </c>
      <c r="I256" s="3" t="str">
        <f t="shared" si="15"/>
        <v>Increasing</v>
      </c>
      <c r="J256" s="3" t="str">
        <f t="shared" si="13"/>
        <v>Confirmed Uptrend</v>
      </c>
      <c r="K256" s="3"/>
    </row>
    <row r="257" spans="1:11" x14ac:dyDescent="0.3">
      <c r="A257" s="1">
        <v>35935</v>
      </c>
      <c r="B257" s="2">
        <v>0.36927101000000001</v>
      </c>
      <c r="C257" s="3">
        <v>0.38124999399999998</v>
      </c>
      <c r="D257" s="3">
        <v>0.36770799799999998</v>
      </c>
      <c r="E257" s="3">
        <v>0.376563013</v>
      </c>
      <c r="F257" s="4">
        <v>80976000</v>
      </c>
      <c r="G257" s="3">
        <f t="shared" si="12"/>
        <v>1.3541996000000001E-2</v>
      </c>
      <c r="H257" s="3" t="str">
        <f t="shared" si="14"/>
        <v>Bearish</v>
      </c>
      <c r="I257" s="3" t="str">
        <f t="shared" si="15"/>
        <v>Decreasing</v>
      </c>
      <c r="J257" s="3" t="str">
        <f t="shared" si="13"/>
        <v>Confirmed Downtrend</v>
      </c>
      <c r="K257" s="3"/>
    </row>
    <row r="258" spans="1:11" x14ac:dyDescent="0.3">
      <c r="A258" s="1">
        <v>35936</v>
      </c>
      <c r="B258" s="2">
        <v>0.369792014</v>
      </c>
      <c r="C258" s="3">
        <v>0.375</v>
      </c>
      <c r="D258" s="3">
        <v>0.36380198600000002</v>
      </c>
      <c r="E258" s="3">
        <v>0.372916996</v>
      </c>
      <c r="F258" s="4">
        <v>68064000</v>
      </c>
      <c r="G258" s="3">
        <f t="shared" ref="G258:G321" si="16">C258-D258</f>
        <v>1.1198013999999978E-2</v>
      </c>
      <c r="H258" s="3" t="str">
        <f t="shared" si="14"/>
        <v>Bearish</v>
      </c>
      <c r="I258" s="3" t="str">
        <f t="shared" si="15"/>
        <v>Increasing</v>
      </c>
      <c r="J258" s="3" t="str">
        <f t="shared" ref="J258:J321" si="17">IF(AND(H258 = "Bullish", I258 = "Increasing"), "Confirmed Uptrend", IF(AND( H258 = "Bearish", I258 = "Decreasing"), "Confirmed Downtrend", "UnConfirmed Trends"))</f>
        <v>UnConfirmed Trends</v>
      </c>
      <c r="K258" s="3"/>
    </row>
    <row r="259" spans="1:11" x14ac:dyDescent="0.3">
      <c r="A259" s="1">
        <v>35937</v>
      </c>
      <c r="B259" s="2">
        <v>0.35833299200000002</v>
      </c>
      <c r="C259" s="3">
        <v>0.36927101000000001</v>
      </c>
      <c r="D259" s="3">
        <v>0.35624998800000002</v>
      </c>
      <c r="E259" s="3">
        <v>0.36822900200000003</v>
      </c>
      <c r="F259" s="4">
        <v>117240000</v>
      </c>
      <c r="G259" s="3">
        <f t="shared" si="16"/>
        <v>1.3021021999999993E-2</v>
      </c>
      <c r="H259" s="3" t="str">
        <f t="shared" ref="H259:H322" si="18">IF(B259&gt;E259,"Bullish",IF(B259&lt;E259,"Bearish","Neutral"))</f>
        <v>Bearish</v>
      </c>
      <c r="I259" s="3" t="str">
        <f t="shared" ref="I259:I322" si="19">IF(F260&gt;F259,"Increasing","Decreasing")</f>
        <v>Increasing</v>
      </c>
      <c r="J259" s="3" t="str">
        <f t="shared" si="17"/>
        <v>UnConfirmed Trends</v>
      </c>
      <c r="K259" s="3"/>
    </row>
    <row r="260" spans="1:11" x14ac:dyDescent="0.3">
      <c r="A260" s="1">
        <v>35941</v>
      </c>
      <c r="B260" s="2">
        <v>0.34114599200000001</v>
      </c>
      <c r="C260" s="3">
        <v>0.36197900799999999</v>
      </c>
      <c r="D260" s="3">
        <v>0.33697900200000003</v>
      </c>
      <c r="E260" s="3">
        <v>0.35859400000000002</v>
      </c>
      <c r="F260" s="4">
        <v>217680000</v>
      </c>
      <c r="G260" s="3">
        <f t="shared" si="16"/>
        <v>2.5000005999999964E-2</v>
      </c>
      <c r="H260" s="3" t="str">
        <f t="shared" si="18"/>
        <v>Bearish</v>
      </c>
      <c r="I260" s="3" t="str">
        <f t="shared" si="19"/>
        <v>Increasing</v>
      </c>
      <c r="J260" s="3" t="str">
        <f t="shared" si="17"/>
        <v>UnConfirmed Trends</v>
      </c>
      <c r="K260" s="3"/>
    </row>
    <row r="261" spans="1:11" x14ac:dyDescent="0.3">
      <c r="A261" s="1">
        <v>35942</v>
      </c>
      <c r="B261" s="2">
        <v>0.360938013</v>
      </c>
      <c r="C261" s="3">
        <v>0.364062995</v>
      </c>
      <c r="D261" s="3">
        <v>0.33229199100000001</v>
      </c>
      <c r="E261" s="3">
        <v>0.33489599799999997</v>
      </c>
      <c r="F261" s="4">
        <v>464688000</v>
      </c>
      <c r="G261" s="3">
        <f t="shared" si="16"/>
        <v>3.1771003999999992E-2</v>
      </c>
      <c r="H261" s="3" t="str">
        <f t="shared" si="18"/>
        <v>Bullish</v>
      </c>
      <c r="I261" s="3" t="str">
        <f t="shared" si="19"/>
        <v>Decreasing</v>
      </c>
      <c r="J261" s="3" t="str">
        <f t="shared" si="17"/>
        <v>UnConfirmed Trends</v>
      </c>
      <c r="K261" s="3"/>
    </row>
    <row r="262" spans="1:11" x14ac:dyDescent="0.3">
      <c r="A262" s="1">
        <v>35943</v>
      </c>
      <c r="B262" s="2">
        <v>0.35807299599999998</v>
      </c>
      <c r="C262" s="3">
        <v>0.36562499399999998</v>
      </c>
      <c r="D262" s="3">
        <v>0.35520800899999999</v>
      </c>
      <c r="E262" s="3">
        <v>0.36354199100000001</v>
      </c>
      <c r="F262" s="4">
        <v>188256000</v>
      </c>
      <c r="G262" s="3">
        <f t="shared" si="16"/>
        <v>1.041698499999999E-2</v>
      </c>
      <c r="H262" s="3" t="str">
        <f t="shared" si="18"/>
        <v>Bearish</v>
      </c>
      <c r="I262" s="3" t="str">
        <f t="shared" si="19"/>
        <v>Decreasing</v>
      </c>
      <c r="J262" s="3" t="str">
        <f t="shared" si="17"/>
        <v>Confirmed Downtrend</v>
      </c>
      <c r="K262" s="3"/>
    </row>
    <row r="263" spans="1:11" x14ac:dyDescent="0.3">
      <c r="A263" s="1">
        <v>35944</v>
      </c>
      <c r="B263" s="2">
        <v>0.36718800699999998</v>
      </c>
      <c r="C263" s="3">
        <v>0.37083300899999999</v>
      </c>
      <c r="D263" s="3">
        <v>0.35624998800000002</v>
      </c>
      <c r="E263" s="3">
        <v>0.35781300100000002</v>
      </c>
      <c r="F263" s="4">
        <v>172824000</v>
      </c>
      <c r="G263" s="3">
        <f t="shared" si="16"/>
        <v>1.4583020999999974E-2</v>
      </c>
      <c r="H263" s="3" t="str">
        <f t="shared" si="18"/>
        <v>Bullish</v>
      </c>
      <c r="I263" s="3" t="str">
        <f t="shared" si="19"/>
        <v>Decreasing</v>
      </c>
      <c r="J263" s="3" t="str">
        <f t="shared" si="17"/>
        <v>UnConfirmed Trends</v>
      </c>
      <c r="K263" s="3"/>
    </row>
    <row r="264" spans="1:11" x14ac:dyDescent="0.3">
      <c r="A264" s="1">
        <v>35947</v>
      </c>
      <c r="B264" s="2">
        <v>0.35677099200000001</v>
      </c>
      <c r="C264" s="3">
        <v>0.36875000600000002</v>
      </c>
      <c r="D264" s="3">
        <v>0.347135007</v>
      </c>
      <c r="E264" s="3">
        <v>0.36666700200000002</v>
      </c>
      <c r="F264" s="4">
        <v>160872000</v>
      </c>
      <c r="G264" s="3">
        <f t="shared" si="16"/>
        <v>2.1614999000000024E-2</v>
      </c>
      <c r="H264" s="3" t="str">
        <f t="shared" si="18"/>
        <v>Bearish</v>
      </c>
      <c r="I264" s="3" t="str">
        <f t="shared" si="19"/>
        <v>Increasing</v>
      </c>
      <c r="J264" s="3" t="str">
        <f t="shared" si="17"/>
        <v>UnConfirmed Trends</v>
      </c>
      <c r="K264" s="3"/>
    </row>
    <row r="265" spans="1:11" x14ac:dyDescent="0.3">
      <c r="A265" s="1">
        <v>35948</v>
      </c>
      <c r="B265" s="2">
        <v>0.364062995</v>
      </c>
      <c r="C265" s="3">
        <v>0.37083300899999999</v>
      </c>
      <c r="D265" s="3">
        <v>0.345833004</v>
      </c>
      <c r="E265" s="3">
        <v>0.36354199100000001</v>
      </c>
      <c r="F265" s="4">
        <v>164028000</v>
      </c>
      <c r="G265" s="3">
        <f t="shared" si="16"/>
        <v>2.5000004999999992E-2</v>
      </c>
      <c r="H265" s="3" t="str">
        <f t="shared" si="18"/>
        <v>Bullish</v>
      </c>
      <c r="I265" s="3" t="str">
        <f t="shared" si="19"/>
        <v>Decreasing</v>
      </c>
      <c r="J265" s="3" t="str">
        <f t="shared" si="17"/>
        <v>UnConfirmed Trends</v>
      </c>
      <c r="K265" s="3"/>
    </row>
    <row r="266" spans="1:11" x14ac:dyDescent="0.3">
      <c r="A266" s="1">
        <v>35949</v>
      </c>
      <c r="B266" s="2">
        <v>0.35208299799999998</v>
      </c>
      <c r="C266" s="3">
        <v>0.377083004</v>
      </c>
      <c r="D266" s="3">
        <v>0.34999999399999998</v>
      </c>
      <c r="E266" s="3">
        <v>0.37395799200000002</v>
      </c>
      <c r="F266" s="4">
        <v>131628000</v>
      </c>
      <c r="G266" s="3">
        <f t="shared" si="16"/>
        <v>2.7083010000000018E-2</v>
      </c>
      <c r="H266" s="3" t="str">
        <f t="shared" si="18"/>
        <v>Bearish</v>
      </c>
      <c r="I266" s="3" t="str">
        <f t="shared" si="19"/>
        <v>Decreasing</v>
      </c>
      <c r="J266" s="3" t="str">
        <f t="shared" si="17"/>
        <v>Confirmed Downtrend</v>
      </c>
      <c r="K266" s="3"/>
    </row>
    <row r="267" spans="1:11" x14ac:dyDescent="0.3">
      <c r="A267" s="1">
        <v>35950</v>
      </c>
      <c r="B267" s="2">
        <v>0.36562499399999998</v>
      </c>
      <c r="C267" s="3">
        <v>0.36614599799999997</v>
      </c>
      <c r="D267" s="3">
        <v>0.34375</v>
      </c>
      <c r="E267" s="3">
        <v>0.35781300100000002</v>
      </c>
      <c r="F267" s="4">
        <v>99912000</v>
      </c>
      <c r="G267" s="3">
        <f t="shared" si="16"/>
        <v>2.2395997999999973E-2</v>
      </c>
      <c r="H267" s="3" t="str">
        <f t="shared" si="18"/>
        <v>Bullish</v>
      </c>
      <c r="I267" s="3" t="str">
        <f t="shared" si="19"/>
        <v>Decreasing</v>
      </c>
      <c r="J267" s="3" t="str">
        <f t="shared" si="17"/>
        <v>UnConfirmed Trends</v>
      </c>
      <c r="K267" s="3"/>
    </row>
    <row r="268" spans="1:11" x14ac:dyDescent="0.3">
      <c r="A268" s="1">
        <v>35951</v>
      </c>
      <c r="B268" s="2">
        <v>0.36875000600000002</v>
      </c>
      <c r="C268" s="3">
        <v>0.369792014</v>
      </c>
      <c r="D268" s="3">
        <v>0.359375</v>
      </c>
      <c r="E268" s="3">
        <v>0.364582986</v>
      </c>
      <c r="F268" s="4">
        <v>68544000</v>
      </c>
      <c r="G268" s="3">
        <f t="shared" si="16"/>
        <v>1.0417014000000002E-2</v>
      </c>
      <c r="H268" s="3" t="str">
        <f t="shared" si="18"/>
        <v>Bullish</v>
      </c>
      <c r="I268" s="3" t="str">
        <f t="shared" si="19"/>
        <v>Increasing</v>
      </c>
      <c r="J268" s="3" t="str">
        <f t="shared" si="17"/>
        <v>Confirmed Uptrend</v>
      </c>
      <c r="K268" s="3"/>
    </row>
    <row r="269" spans="1:11" x14ac:dyDescent="0.3">
      <c r="A269" s="1">
        <v>35954</v>
      </c>
      <c r="B269" s="2">
        <v>0.385417014</v>
      </c>
      <c r="C269" s="3">
        <v>0.38593798899999998</v>
      </c>
      <c r="D269" s="3">
        <v>0.36250001199999998</v>
      </c>
      <c r="E269" s="3">
        <v>0.36510398999999999</v>
      </c>
      <c r="F269" s="4">
        <v>109260000</v>
      </c>
      <c r="G269" s="3">
        <f t="shared" si="16"/>
        <v>2.3437976999999999E-2</v>
      </c>
      <c r="H269" s="3" t="str">
        <f t="shared" si="18"/>
        <v>Bullish</v>
      </c>
      <c r="I269" s="3" t="str">
        <f t="shared" si="19"/>
        <v>Increasing</v>
      </c>
      <c r="J269" s="3" t="str">
        <f t="shared" si="17"/>
        <v>Confirmed Uptrend</v>
      </c>
      <c r="K269" s="3"/>
    </row>
    <row r="270" spans="1:11" x14ac:dyDescent="0.3">
      <c r="A270" s="1">
        <v>35955</v>
      </c>
      <c r="B270" s="2">
        <v>0.427082986</v>
      </c>
      <c r="C270" s="3">
        <v>0.432292014</v>
      </c>
      <c r="D270" s="3">
        <v>0.385417014</v>
      </c>
      <c r="E270" s="3">
        <v>0.38697901400000001</v>
      </c>
      <c r="F270" s="4">
        <v>388728000</v>
      </c>
      <c r="G270" s="3">
        <f t="shared" si="16"/>
        <v>4.6875E-2</v>
      </c>
      <c r="H270" s="3" t="str">
        <f t="shared" si="18"/>
        <v>Bullish</v>
      </c>
      <c r="I270" s="3" t="str">
        <f t="shared" si="19"/>
        <v>Increasing</v>
      </c>
      <c r="J270" s="3" t="str">
        <f t="shared" si="17"/>
        <v>Confirmed Uptrend</v>
      </c>
      <c r="K270" s="3"/>
    </row>
    <row r="271" spans="1:11" x14ac:dyDescent="0.3">
      <c r="A271" s="1">
        <v>35956</v>
      </c>
      <c r="B271" s="2">
        <v>0.451041996</v>
      </c>
      <c r="C271" s="3">
        <v>0.46875</v>
      </c>
      <c r="D271" s="3">
        <v>0.42500001199999998</v>
      </c>
      <c r="E271" s="3">
        <v>0.43020799799999998</v>
      </c>
      <c r="F271" s="4">
        <v>485700000</v>
      </c>
      <c r="G271" s="3">
        <f t="shared" si="16"/>
        <v>4.3749988000000017E-2</v>
      </c>
      <c r="H271" s="3" t="str">
        <f t="shared" si="18"/>
        <v>Bullish</v>
      </c>
      <c r="I271" s="3" t="str">
        <f t="shared" si="19"/>
        <v>Increasing</v>
      </c>
      <c r="J271" s="3" t="str">
        <f t="shared" si="17"/>
        <v>Confirmed Uptrend</v>
      </c>
      <c r="K271" s="3"/>
    </row>
    <row r="272" spans="1:11" x14ac:dyDescent="0.3">
      <c r="A272" s="1">
        <v>35957</v>
      </c>
      <c r="B272" s="2">
        <v>0.52083301500000001</v>
      </c>
      <c r="C272" s="3">
        <v>0.52187502399999997</v>
      </c>
      <c r="D272" s="3">
        <v>0.458332986</v>
      </c>
      <c r="E272" s="3">
        <v>0.46041700200000002</v>
      </c>
      <c r="F272" s="4">
        <v>717024000</v>
      </c>
      <c r="G272" s="3">
        <f t="shared" si="16"/>
        <v>6.3542037999999967E-2</v>
      </c>
      <c r="H272" s="3" t="str">
        <f t="shared" si="18"/>
        <v>Bullish</v>
      </c>
      <c r="I272" s="3" t="str">
        <f t="shared" si="19"/>
        <v>Decreasing</v>
      </c>
      <c r="J272" s="3" t="str">
        <f t="shared" si="17"/>
        <v>UnConfirmed Trends</v>
      </c>
      <c r="K272" s="3"/>
    </row>
    <row r="273" spans="1:11" x14ac:dyDescent="0.3">
      <c r="A273" s="1">
        <v>35958</v>
      </c>
      <c r="B273" s="2">
        <v>0.50833302700000005</v>
      </c>
      <c r="C273" s="3">
        <v>0.52916699599999995</v>
      </c>
      <c r="D273" s="3">
        <v>0.48541700799999998</v>
      </c>
      <c r="E273" s="3">
        <v>0.52916699599999995</v>
      </c>
      <c r="F273" s="4">
        <v>433116000</v>
      </c>
      <c r="G273" s="3">
        <f t="shared" si="16"/>
        <v>4.3749987999999962E-2</v>
      </c>
      <c r="H273" s="3" t="str">
        <f t="shared" si="18"/>
        <v>Bearish</v>
      </c>
      <c r="I273" s="3" t="str">
        <f t="shared" si="19"/>
        <v>Increasing</v>
      </c>
      <c r="J273" s="3" t="str">
        <f t="shared" si="17"/>
        <v>UnConfirmed Trends</v>
      </c>
      <c r="K273" s="3"/>
    </row>
    <row r="274" spans="1:11" x14ac:dyDescent="0.3">
      <c r="A274" s="1">
        <v>35961</v>
      </c>
      <c r="B274" s="2">
        <v>0.54791700799999998</v>
      </c>
      <c r="C274" s="3">
        <v>0.57083302700000005</v>
      </c>
      <c r="D274" s="3">
        <v>0.49270799799999998</v>
      </c>
      <c r="E274" s="3">
        <v>0.49583300899999999</v>
      </c>
      <c r="F274" s="4">
        <v>674028000</v>
      </c>
      <c r="G274" s="3">
        <f t="shared" si="16"/>
        <v>7.8125029000000068E-2</v>
      </c>
      <c r="H274" s="3" t="str">
        <f t="shared" si="18"/>
        <v>Bullish</v>
      </c>
      <c r="I274" s="3" t="str">
        <f t="shared" si="19"/>
        <v>Increasing</v>
      </c>
      <c r="J274" s="3" t="str">
        <f t="shared" si="17"/>
        <v>Confirmed Uptrend</v>
      </c>
      <c r="K274" s="3"/>
    </row>
    <row r="275" spans="1:11" x14ac:dyDescent="0.3">
      <c r="A275" s="1">
        <v>35962</v>
      </c>
      <c r="B275" s="2">
        <v>0.61354202000000002</v>
      </c>
      <c r="C275" s="3">
        <v>0.61458301500000001</v>
      </c>
      <c r="D275" s="3">
        <v>0.55416697299999995</v>
      </c>
      <c r="E275" s="3">
        <v>0.55624997600000003</v>
      </c>
      <c r="F275" s="4">
        <v>783348000</v>
      </c>
      <c r="G275" s="3">
        <f t="shared" si="16"/>
        <v>6.0416042000000059E-2</v>
      </c>
      <c r="H275" s="3" t="str">
        <f t="shared" si="18"/>
        <v>Bullish</v>
      </c>
      <c r="I275" s="3" t="str">
        <f t="shared" si="19"/>
        <v>Increasing</v>
      </c>
      <c r="J275" s="3" t="str">
        <f t="shared" si="17"/>
        <v>Confirmed Uptrend</v>
      </c>
      <c r="K275" s="3"/>
    </row>
    <row r="276" spans="1:11" x14ac:dyDescent="0.3">
      <c r="A276" s="1">
        <v>35963</v>
      </c>
      <c r="B276" s="2">
        <v>0.65833300400000005</v>
      </c>
      <c r="C276" s="3">
        <v>0.67656302499999998</v>
      </c>
      <c r="D276" s="3">
        <v>0.62812501200000004</v>
      </c>
      <c r="E276" s="3">
        <v>0.63229197299999995</v>
      </c>
      <c r="F276" s="4">
        <v>805308000</v>
      </c>
      <c r="G276" s="3">
        <f t="shared" si="16"/>
        <v>4.8438012999999946E-2</v>
      </c>
      <c r="H276" s="3" t="str">
        <f t="shared" si="18"/>
        <v>Bullish</v>
      </c>
      <c r="I276" s="3" t="str">
        <f t="shared" si="19"/>
        <v>Decreasing</v>
      </c>
      <c r="J276" s="3" t="str">
        <f t="shared" si="17"/>
        <v>UnConfirmed Trends</v>
      </c>
      <c r="K276" s="3"/>
    </row>
    <row r="277" spans="1:11" x14ac:dyDescent="0.3">
      <c r="A277" s="1">
        <v>35964</v>
      </c>
      <c r="B277" s="2">
        <v>0.60104197299999995</v>
      </c>
      <c r="C277" s="3">
        <v>0.6875</v>
      </c>
      <c r="D277" s="3">
        <v>0.59791702000000002</v>
      </c>
      <c r="E277" s="3">
        <v>0.67500001200000004</v>
      </c>
      <c r="F277" s="4">
        <v>632796000</v>
      </c>
      <c r="G277" s="3">
        <f t="shared" si="16"/>
        <v>8.9582979999999979E-2</v>
      </c>
      <c r="H277" s="3" t="str">
        <f t="shared" si="18"/>
        <v>Bearish</v>
      </c>
      <c r="I277" s="3" t="str">
        <f t="shared" si="19"/>
        <v>Increasing</v>
      </c>
      <c r="J277" s="3" t="str">
        <f t="shared" si="17"/>
        <v>UnConfirmed Trends</v>
      </c>
      <c r="K277" s="3"/>
    </row>
    <row r="278" spans="1:11" x14ac:dyDescent="0.3">
      <c r="A278" s="1">
        <v>35965</v>
      </c>
      <c r="B278" s="2">
        <v>0.63177102799999996</v>
      </c>
      <c r="C278" s="3">
        <v>0.63541698499999999</v>
      </c>
      <c r="D278" s="3">
        <v>0.56666702000000002</v>
      </c>
      <c r="E278" s="3">
        <v>0.59218800100000002</v>
      </c>
      <c r="F278" s="4">
        <v>733572000</v>
      </c>
      <c r="G278" s="3">
        <f t="shared" si="16"/>
        <v>6.8749964999999968E-2</v>
      </c>
      <c r="H278" s="3" t="str">
        <f t="shared" si="18"/>
        <v>Bullish</v>
      </c>
      <c r="I278" s="3" t="str">
        <f t="shared" si="19"/>
        <v>Decreasing</v>
      </c>
      <c r="J278" s="3" t="str">
        <f t="shared" si="17"/>
        <v>UnConfirmed Trends</v>
      </c>
      <c r="K278" s="3"/>
    </row>
    <row r="279" spans="1:11" x14ac:dyDescent="0.3">
      <c r="A279" s="1">
        <v>35968</v>
      </c>
      <c r="B279" s="2">
        <v>0.67812502399999997</v>
      </c>
      <c r="C279" s="3">
        <v>0.68645799200000002</v>
      </c>
      <c r="D279" s="3">
        <v>0.60208302700000005</v>
      </c>
      <c r="E279" s="3">
        <v>0.62291699599999995</v>
      </c>
      <c r="F279" s="4">
        <v>726360000</v>
      </c>
      <c r="G279" s="3">
        <f t="shared" si="16"/>
        <v>8.4374964999999968E-2</v>
      </c>
      <c r="H279" s="3" t="str">
        <f t="shared" si="18"/>
        <v>Bullish</v>
      </c>
      <c r="I279" s="3" t="str">
        <f t="shared" si="19"/>
        <v>Increasing</v>
      </c>
      <c r="J279" s="3" t="str">
        <f t="shared" si="17"/>
        <v>Confirmed Uptrend</v>
      </c>
      <c r="K279" s="3"/>
    </row>
    <row r="280" spans="1:11" x14ac:dyDescent="0.3">
      <c r="A280" s="1">
        <v>35969</v>
      </c>
      <c r="B280" s="2">
        <v>0.77239602799999996</v>
      </c>
      <c r="C280" s="3">
        <v>0.77291697299999995</v>
      </c>
      <c r="D280" s="3">
        <v>0.67083299200000002</v>
      </c>
      <c r="E280" s="3">
        <v>0.67552101600000003</v>
      </c>
      <c r="F280" s="4">
        <v>749268000</v>
      </c>
      <c r="G280" s="3">
        <f t="shared" si="16"/>
        <v>0.10208398099999993</v>
      </c>
      <c r="H280" s="3" t="str">
        <f t="shared" si="18"/>
        <v>Bullish</v>
      </c>
      <c r="I280" s="3" t="str">
        <f t="shared" si="19"/>
        <v>Increasing</v>
      </c>
      <c r="J280" s="3" t="str">
        <f t="shared" si="17"/>
        <v>Confirmed Uptrend</v>
      </c>
      <c r="K280" s="3"/>
    </row>
    <row r="281" spans="1:11" x14ac:dyDescent="0.3">
      <c r="A281" s="1">
        <v>35970</v>
      </c>
      <c r="B281" s="2">
        <v>0.83177101600000003</v>
      </c>
      <c r="C281" s="3">
        <v>0.83958297999999998</v>
      </c>
      <c r="D281" s="3">
        <v>0.74270802700000005</v>
      </c>
      <c r="E281" s="3">
        <v>0.79166698499999999</v>
      </c>
      <c r="F281" s="4">
        <v>1174092000</v>
      </c>
      <c r="G281" s="3">
        <f t="shared" si="16"/>
        <v>9.687495299999993E-2</v>
      </c>
      <c r="H281" s="3" t="str">
        <f t="shared" si="18"/>
        <v>Bullish</v>
      </c>
      <c r="I281" s="3" t="str">
        <f t="shared" si="19"/>
        <v>Decreasing</v>
      </c>
      <c r="J281" s="3" t="str">
        <f t="shared" si="17"/>
        <v>UnConfirmed Trends</v>
      </c>
      <c r="K281" s="3"/>
    </row>
    <row r="282" spans="1:11" x14ac:dyDescent="0.3">
      <c r="A282" s="1">
        <v>35971</v>
      </c>
      <c r="B282" s="2">
        <v>0.82552099199999995</v>
      </c>
      <c r="C282" s="3">
        <v>0.87291699599999995</v>
      </c>
      <c r="D282" s="3">
        <v>0.80000001200000004</v>
      </c>
      <c r="E282" s="3">
        <v>0.83333301500000001</v>
      </c>
      <c r="F282" s="4">
        <v>1089300000</v>
      </c>
      <c r="G282" s="3">
        <f t="shared" si="16"/>
        <v>7.2916983999999907E-2</v>
      </c>
      <c r="H282" s="3" t="str">
        <f t="shared" si="18"/>
        <v>Bearish</v>
      </c>
      <c r="I282" s="3" t="str">
        <f t="shared" si="19"/>
        <v>Decreasing</v>
      </c>
      <c r="J282" s="3" t="str">
        <f t="shared" si="17"/>
        <v>Confirmed Downtrend</v>
      </c>
      <c r="K282" s="3"/>
    </row>
    <row r="283" spans="1:11" x14ac:dyDescent="0.3">
      <c r="A283" s="1">
        <v>35972</v>
      </c>
      <c r="B283" s="2">
        <v>0.78541702000000002</v>
      </c>
      <c r="C283" s="3">
        <v>0.83541697299999995</v>
      </c>
      <c r="D283" s="3">
        <v>0.78125</v>
      </c>
      <c r="E283" s="3">
        <v>0.8125</v>
      </c>
      <c r="F283" s="4">
        <v>622992000</v>
      </c>
      <c r="G283" s="3">
        <f t="shared" si="16"/>
        <v>5.4166972999999952E-2</v>
      </c>
      <c r="H283" s="3" t="str">
        <f t="shared" si="18"/>
        <v>Bearish</v>
      </c>
      <c r="I283" s="3" t="str">
        <f t="shared" si="19"/>
        <v>Decreasing</v>
      </c>
      <c r="J283" s="3" t="str">
        <f t="shared" si="17"/>
        <v>Confirmed Downtrend</v>
      </c>
      <c r="K283" s="3"/>
    </row>
    <row r="284" spans="1:11" x14ac:dyDescent="0.3">
      <c r="A284" s="1">
        <v>35975</v>
      </c>
      <c r="B284" s="2">
        <v>0.82291698499999999</v>
      </c>
      <c r="C284" s="3">
        <v>0.83020800400000005</v>
      </c>
      <c r="D284" s="3">
        <v>0.78958302700000005</v>
      </c>
      <c r="E284" s="3">
        <v>0.78958302700000005</v>
      </c>
      <c r="F284" s="4">
        <v>490152000</v>
      </c>
      <c r="G284" s="3">
        <f t="shared" si="16"/>
        <v>4.0624977000000007E-2</v>
      </c>
      <c r="H284" s="3" t="str">
        <f t="shared" si="18"/>
        <v>Bullish</v>
      </c>
      <c r="I284" s="3" t="str">
        <f t="shared" si="19"/>
        <v>Decreasing</v>
      </c>
      <c r="J284" s="3" t="str">
        <f t="shared" si="17"/>
        <v>UnConfirmed Trends</v>
      </c>
      <c r="K284" s="3"/>
    </row>
    <row r="285" spans="1:11" x14ac:dyDescent="0.3">
      <c r="A285" s="1">
        <v>35976</v>
      </c>
      <c r="B285" s="2">
        <v>0.83125001200000004</v>
      </c>
      <c r="C285" s="3">
        <v>0.84583300400000005</v>
      </c>
      <c r="D285" s="3">
        <v>0.80624997600000003</v>
      </c>
      <c r="E285" s="3">
        <v>0.81510400800000005</v>
      </c>
      <c r="F285" s="4">
        <v>437544000</v>
      </c>
      <c r="G285" s="3">
        <f t="shared" si="16"/>
        <v>3.958302800000002E-2</v>
      </c>
      <c r="H285" s="3" t="str">
        <f t="shared" si="18"/>
        <v>Bullish</v>
      </c>
      <c r="I285" s="3" t="str">
        <f t="shared" si="19"/>
        <v>Increasing</v>
      </c>
      <c r="J285" s="3" t="str">
        <f t="shared" si="17"/>
        <v>Confirmed Uptrend</v>
      </c>
      <c r="K285" s="3"/>
    </row>
    <row r="286" spans="1:11" x14ac:dyDescent="0.3">
      <c r="A286" s="1">
        <v>35977</v>
      </c>
      <c r="B286" s="2">
        <v>0.95104199599999995</v>
      </c>
      <c r="C286" s="3">
        <v>0.95416700799999998</v>
      </c>
      <c r="D286" s="3">
        <v>0.83958297999999998</v>
      </c>
      <c r="E286" s="3">
        <v>0.84843802499999998</v>
      </c>
      <c r="F286" s="4">
        <v>565092000</v>
      </c>
      <c r="G286" s="3">
        <f t="shared" si="16"/>
        <v>0.114584028</v>
      </c>
      <c r="H286" s="3" t="str">
        <f t="shared" si="18"/>
        <v>Bullish</v>
      </c>
      <c r="I286" s="3" t="str">
        <f t="shared" si="19"/>
        <v>Increasing</v>
      </c>
      <c r="J286" s="3" t="str">
        <f t="shared" si="17"/>
        <v>Confirmed Uptrend</v>
      </c>
      <c r="K286" s="3"/>
    </row>
    <row r="287" spans="1:11" x14ac:dyDescent="0.3">
      <c r="A287" s="1">
        <v>35978</v>
      </c>
      <c r="B287" s="2">
        <v>1.0333329440000001</v>
      </c>
      <c r="C287" s="3">
        <v>1.045832992</v>
      </c>
      <c r="D287" s="3">
        <v>0.9375</v>
      </c>
      <c r="E287" s="3">
        <v>0.96458297999999998</v>
      </c>
      <c r="F287" s="4">
        <v>1045596000</v>
      </c>
      <c r="G287" s="3">
        <f t="shared" si="16"/>
        <v>0.10833299200000002</v>
      </c>
      <c r="H287" s="3" t="str">
        <f t="shared" si="18"/>
        <v>Bullish</v>
      </c>
      <c r="I287" s="3" t="str">
        <f t="shared" si="19"/>
        <v>Decreasing</v>
      </c>
      <c r="J287" s="3" t="str">
        <f t="shared" si="17"/>
        <v>UnConfirmed Trends</v>
      </c>
      <c r="K287" s="3"/>
    </row>
    <row r="288" spans="1:11" x14ac:dyDescent="0.3">
      <c r="A288" s="1">
        <v>35982</v>
      </c>
      <c r="B288" s="2">
        <v>1.1625000240000001</v>
      </c>
      <c r="C288" s="3">
        <v>1.172917008</v>
      </c>
      <c r="D288" s="3">
        <v>1.045832992</v>
      </c>
      <c r="E288" s="3">
        <v>1.061457992</v>
      </c>
      <c r="F288" s="4">
        <v>937668000</v>
      </c>
      <c r="G288" s="3">
        <f t="shared" si="16"/>
        <v>0.12708401599999997</v>
      </c>
      <c r="H288" s="3" t="str">
        <f t="shared" si="18"/>
        <v>Bullish</v>
      </c>
      <c r="I288" s="3" t="str">
        <f t="shared" si="19"/>
        <v>Increasing</v>
      </c>
      <c r="J288" s="3" t="str">
        <f t="shared" si="17"/>
        <v>Confirmed Uptrend</v>
      </c>
      <c r="K288" s="3"/>
    </row>
    <row r="289" spans="1:11" x14ac:dyDescent="0.3">
      <c r="A289" s="1">
        <v>35983</v>
      </c>
      <c r="B289" s="2">
        <v>1.0177079440000001</v>
      </c>
      <c r="C289" s="3">
        <v>1.197916985</v>
      </c>
      <c r="D289" s="3">
        <v>1.0083329679999999</v>
      </c>
      <c r="E289" s="3">
        <v>1.1916669609999999</v>
      </c>
      <c r="F289" s="4">
        <v>945036000</v>
      </c>
      <c r="G289" s="3">
        <f t="shared" si="16"/>
        <v>0.18958401700000005</v>
      </c>
      <c r="H289" s="3" t="str">
        <f t="shared" si="18"/>
        <v>Bearish</v>
      </c>
      <c r="I289" s="3" t="str">
        <f t="shared" si="19"/>
        <v>Increasing</v>
      </c>
      <c r="J289" s="3" t="str">
        <f t="shared" si="17"/>
        <v>UnConfirmed Trends</v>
      </c>
      <c r="K289" s="3"/>
    </row>
    <row r="290" spans="1:11" x14ac:dyDescent="0.3">
      <c r="A290" s="1">
        <v>35984</v>
      </c>
      <c r="B290" s="2">
        <v>0.89270800400000005</v>
      </c>
      <c r="C290" s="3">
        <v>0.99166697299999995</v>
      </c>
      <c r="D290" s="3">
        <v>0.85312497600000003</v>
      </c>
      <c r="E290" s="3">
        <v>0.93229198499999999</v>
      </c>
      <c r="F290" s="4">
        <v>1166232000</v>
      </c>
      <c r="G290" s="3">
        <f t="shared" si="16"/>
        <v>0.13854199699999992</v>
      </c>
      <c r="H290" s="3" t="str">
        <f t="shared" si="18"/>
        <v>Bearish</v>
      </c>
      <c r="I290" s="3" t="str">
        <f t="shared" si="19"/>
        <v>Decreasing</v>
      </c>
      <c r="J290" s="3" t="str">
        <f t="shared" si="17"/>
        <v>Confirmed Downtrend</v>
      </c>
      <c r="K290" s="3"/>
    </row>
    <row r="291" spans="1:11" x14ac:dyDescent="0.3">
      <c r="A291" s="1">
        <v>35985</v>
      </c>
      <c r="B291" s="2">
        <v>0.87916702000000002</v>
      </c>
      <c r="C291" s="3">
        <v>0.97083300400000005</v>
      </c>
      <c r="D291" s="3">
        <v>0.875</v>
      </c>
      <c r="E291" s="3">
        <v>0.921875</v>
      </c>
      <c r="F291" s="4">
        <v>589860000</v>
      </c>
      <c r="G291" s="3">
        <f t="shared" si="16"/>
        <v>9.5833004000000055E-2</v>
      </c>
      <c r="H291" s="3" t="str">
        <f t="shared" si="18"/>
        <v>Bearish</v>
      </c>
      <c r="I291" s="3" t="str">
        <f t="shared" si="19"/>
        <v>Decreasing</v>
      </c>
      <c r="J291" s="3" t="str">
        <f t="shared" si="17"/>
        <v>Confirmed Downtrend</v>
      </c>
      <c r="K291" s="3"/>
    </row>
    <row r="292" spans="1:11" x14ac:dyDescent="0.3">
      <c r="A292" s="1">
        <v>35986</v>
      </c>
      <c r="B292" s="2">
        <v>0.82916700799999998</v>
      </c>
      <c r="C292" s="3">
        <v>0.88229197299999995</v>
      </c>
      <c r="D292" s="3">
        <v>0.81770801500000001</v>
      </c>
      <c r="E292" s="3">
        <v>0.85833299200000002</v>
      </c>
      <c r="F292" s="4">
        <v>499644000</v>
      </c>
      <c r="G292" s="3">
        <f t="shared" si="16"/>
        <v>6.4583957999999941E-2</v>
      </c>
      <c r="H292" s="3" t="str">
        <f t="shared" si="18"/>
        <v>Bearish</v>
      </c>
      <c r="I292" s="3" t="str">
        <f t="shared" si="19"/>
        <v>Decreasing</v>
      </c>
      <c r="J292" s="3" t="str">
        <f t="shared" si="17"/>
        <v>Confirmed Downtrend</v>
      </c>
      <c r="K292" s="3"/>
    </row>
    <row r="293" spans="1:11" x14ac:dyDescent="0.3">
      <c r="A293" s="1">
        <v>35989</v>
      </c>
      <c r="B293" s="2">
        <v>0.89687502399999997</v>
      </c>
      <c r="C293" s="3">
        <v>0.89999997600000003</v>
      </c>
      <c r="D293" s="3">
        <v>0.78541702000000002</v>
      </c>
      <c r="E293" s="3">
        <v>0.80416697299999995</v>
      </c>
      <c r="F293" s="4">
        <v>384960000</v>
      </c>
      <c r="G293" s="3">
        <f t="shared" si="16"/>
        <v>0.11458295600000001</v>
      </c>
      <c r="H293" s="3" t="str">
        <f t="shared" si="18"/>
        <v>Bullish</v>
      </c>
      <c r="I293" s="3" t="str">
        <f t="shared" si="19"/>
        <v>Increasing</v>
      </c>
      <c r="J293" s="3" t="str">
        <f t="shared" si="17"/>
        <v>Confirmed Uptrend</v>
      </c>
      <c r="K293" s="3"/>
    </row>
    <row r="294" spans="1:11" x14ac:dyDescent="0.3">
      <c r="A294" s="1">
        <v>35990</v>
      </c>
      <c r="B294" s="2">
        <v>0.95833301500000001</v>
      </c>
      <c r="C294" s="3">
        <v>0.96458297999999998</v>
      </c>
      <c r="D294" s="3">
        <v>0.89166700799999998</v>
      </c>
      <c r="E294" s="3">
        <v>0.90416699599999995</v>
      </c>
      <c r="F294" s="4">
        <v>507168000</v>
      </c>
      <c r="G294" s="3">
        <f t="shared" si="16"/>
        <v>7.2915971999999996E-2</v>
      </c>
      <c r="H294" s="3" t="str">
        <f t="shared" si="18"/>
        <v>Bullish</v>
      </c>
      <c r="I294" s="3" t="str">
        <f t="shared" si="19"/>
        <v>Decreasing</v>
      </c>
      <c r="J294" s="3" t="str">
        <f t="shared" si="17"/>
        <v>UnConfirmed Trends</v>
      </c>
      <c r="K294" s="3"/>
    </row>
    <row r="295" spans="1:11" x14ac:dyDescent="0.3">
      <c r="A295" s="1">
        <v>35991</v>
      </c>
      <c r="B295" s="2">
        <v>0.9375</v>
      </c>
      <c r="C295" s="3">
        <v>0.97812497600000003</v>
      </c>
      <c r="D295" s="3">
        <v>0.91458302700000005</v>
      </c>
      <c r="E295" s="3">
        <v>0.96666699599999995</v>
      </c>
      <c r="F295" s="4">
        <v>352200000</v>
      </c>
      <c r="G295" s="3">
        <f t="shared" si="16"/>
        <v>6.3541948999999986E-2</v>
      </c>
      <c r="H295" s="3" t="str">
        <f t="shared" si="18"/>
        <v>Bearish</v>
      </c>
      <c r="I295" s="3" t="str">
        <f t="shared" si="19"/>
        <v>Decreasing</v>
      </c>
      <c r="J295" s="3" t="str">
        <f t="shared" si="17"/>
        <v>Confirmed Downtrend</v>
      </c>
      <c r="K295" s="3"/>
    </row>
    <row r="296" spans="1:11" x14ac:dyDescent="0.3">
      <c r="A296" s="1">
        <v>35992</v>
      </c>
      <c r="B296" s="2">
        <v>0.94479197299999995</v>
      </c>
      <c r="C296" s="3">
        <v>0.95833301500000001</v>
      </c>
      <c r="D296" s="3">
        <v>0.90416699599999995</v>
      </c>
      <c r="E296" s="3">
        <v>0.94531297700000005</v>
      </c>
      <c r="F296" s="4">
        <v>279984000</v>
      </c>
      <c r="G296" s="3">
        <f t="shared" si="16"/>
        <v>5.4166019000000065E-2</v>
      </c>
      <c r="H296" s="3" t="str">
        <f t="shared" si="18"/>
        <v>Bearish</v>
      </c>
      <c r="I296" s="3" t="str">
        <f t="shared" si="19"/>
        <v>Increasing</v>
      </c>
      <c r="J296" s="3" t="str">
        <f t="shared" si="17"/>
        <v>UnConfirmed Trends</v>
      </c>
      <c r="K296" s="3"/>
    </row>
    <row r="297" spans="1:11" x14ac:dyDescent="0.3">
      <c r="A297" s="1">
        <v>35993</v>
      </c>
      <c r="B297" s="2">
        <v>0.99843800100000002</v>
      </c>
      <c r="C297" s="3">
        <v>1.0041669609999999</v>
      </c>
      <c r="D297" s="3">
        <v>0.93229198499999999</v>
      </c>
      <c r="E297" s="3">
        <v>0.93645799200000002</v>
      </c>
      <c r="F297" s="4">
        <v>356520000</v>
      </c>
      <c r="G297" s="3">
        <f t="shared" si="16"/>
        <v>7.1874975999999924E-2</v>
      </c>
      <c r="H297" s="3" t="str">
        <f t="shared" si="18"/>
        <v>Bullish</v>
      </c>
      <c r="I297" s="3" t="str">
        <f t="shared" si="19"/>
        <v>Increasing</v>
      </c>
      <c r="J297" s="3" t="str">
        <f t="shared" si="17"/>
        <v>Confirmed Uptrend</v>
      </c>
      <c r="K297" s="3"/>
    </row>
    <row r="298" spans="1:11" x14ac:dyDescent="0.3">
      <c r="A298" s="1">
        <v>35996</v>
      </c>
      <c r="B298" s="2">
        <v>1.145833015</v>
      </c>
      <c r="C298" s="3">
        <v>1.1677080390000001</v>
      </c>
      <c r="D298" s="3">
        <v>0.99791699599999995</v>
      </c>
      <c r="E298" s="3">
        <v>1.0093749759999999</v>
      </c>
      <c r="F298" s="4">
        <v>718500000</v>
      </c>
      <c r="G298" s="3">
        <f t="shared" si="16"/>
        <v>0.16979104300000014</v>
      </c>
      <c r="H298" s="3" t="str">
        <f t="shared" si="18"/>
        <v>Bullish</v>
      </c>
      <c r="I298" s="3" t="str">
        <f t="shared" si="19"/>
        <v>Increasing</v>
      </c>
      <c r="J298" s="3" t="str">
        <f t="shared" si="17"/>
        <v>Confirmed Uptrend</v>
      </c>
      <c r="K298" s="3"/>
    </row>
    <row r="299" spans="1:11" x14ac:dyDescent="0.3">
      <c r="A299" s="1">
        <v>35997</v>
      </c>
      <c r="B299" s="2">
        <v>1.1005209680000001</v>
      </c>
      <c r="C299" s="3">
        <v>1.2250000240000001</v>
      </c>
      <c r="D299" s="3">
        <v>1.0666669609999999</v>
      </c>
      <c r="E299" s="3">
        <v>1.1437499520000001</v>
      </c>
      <c r="F299" s="4">
        <v>946560000</v>
      </c>
      <c r="G299" s="3">
        <f t="shared" si="16"/>
        <v>0.15833306300000016</v>
      </c>
      <c r="H299" s="3" t="str">
        <f t="shared" si="18"/>
        <v>Bearish</v>
      </c>
      <c r="I299" s="3" t="str">
        <f t="shared" si="19"/>
        <v>Decreasing</v>
      </c>
      <c r="J299" s="3" t="str">
        <f t="shared" si="17"/>
        <v>Confirmed Downtrend</v>
      </c>
      <c r="K299" s="3"/>
    </row>
    <row r="300" spans="1:11" x14ac:dyDescent="0.3">
      <c r="A300" s="1">
        <v>35998</v>
      </c>
      <c r="B300" s="2">
        <v>1.1166670320000001</v>
      </c>
      <c r="C300" s="3">
        <v>1.1656249759999999</v>
      </c>
      <c r="D300" s="3">
        <v>1.0874999759999999</v>
      </c>
      <c r="E300" s="3">
        <v>1.1166670320000001</v>
      </c>
      <c r="F300" s="4">
        <v>559488000</v>
      </c>
      <c r="G300" s="3">
        <f t="shared" si="16"/>
        <v>7.8125E-2</v>
      </c>
      <c r="H300" s="3" t="str">
        <f t="shared" si="18"/>
        <v>Neutral</v>
      </c>
      <c r="I300" s="3" t="str">
        <f t="shared" si="19"/>
        <v>Decreasing</v>
      </c>
      <c r="J300" s="3" t="str">
        <f t="shared" si="17"/>
        <v>UnConfirmed Trends</v>
      </c>
      <c r="K300" s="3"/>
    </row>
    <row r="301" spans="1:11" x14ac:dyDescent="0.3">
      <c r="A301" s="1">
        <v>35999</v>
      </c>
      <c r="B301" s="2">
        <v>1.063542008</v>
      </c>
      <c r="C301" s="3">
        <v>1.1541670559999999</v>
      </c>
      <c r="D301" s="3">
        <v>1.0583330390000001</v>
      </c>
      <c r="E301" s="3">
        <v>1.083333015</v>
      </c>
      <c r="F301" s="4">
        <v>556212000</v>
      </c>
      <c r="G301" s="3">
        <f t="shared" si="16"/>
        <v>9.5834016999999827E-2</v>
      </c>
      <c r="H301" s="3" t="str">
        <f t="shared" si="18"/>
        <v>Bearish</v>
      </c>
      <c r="I301" s="3" t="str">
        <f t="shared" si="19"/>
        <v>Increasing</v>
      </c>
      <c r="J301" s="3" t="str">
        <f t="shared" si="17"/>
        <v>UnConfirmed Trends</v>
      </c>
      <c r="K301" s="3"/>
    </row>
    <row r="302" spans="1:11" x14ac:dyDescent="0.3">
      <c r="A302" s="1">
        <v>36000</v>
      </c>
      <c r="B302" s="2">
        <v>1.0354169609999999</v>
      </c>
      <c r="C302" s="3">
        <v>1.0958329440000001</v>
      </c>
      <c r="D302" s="3">
        <v>0.97500002399999997</v>
      </c>
      <c r="E302" s="3">
        <v>1.077082992</v>
      </c>
      <c r="F302" s="4">
        <v>579480000</v>
      </c>
      <c r="G302" s="3">
        <f t="shared" si="16"/>
        <v>0.12083292000000012</v>
      </c>
      <c r="H302" s="3" t="str">
        <f t="shared" si="18"/>
        <v>Bearish</v>
      </c>
      <c r="I302" s="3" t="str">
        <f t="shared" si="19"/>
        <v>Decreasing</v>
      </c>
      <c r="J302" s="3" t="str">
        <f t="shared" si="17"/>
        <v>Confirmed Downtrend</v>
      </c>
      <c r="K302" s="3"/>
    </row>
    <row r="303" spans="1:11" x14ac:dyDescent="0.3">
      <c r="A303" s="1">
        <v>36003</v>
      </c>
      <c r="B303" s="2">
        <v>1.0463540549999999</v>
      </c>
      <c r="C303" s="3">
        <v>1.061457992</v>
      </c>
      <c r="D303" s="3">
        <v>0.96354198499999999</v>
      </c>
      <c r="E303" s="3">
        <v>0.99270802700000005</v>
      </c>
      <c r="F303" s="4">
        <v>576612000</v>
      </c>
      <c r="G303" s="3">
        <f t="shared" si="16"/>
        <v>9.7916007000000027E-2</v>
      </c>
      <c r="H303" s="3" t="str">
        <f t="shared" si="18"/>
        <v>Bullish</v>
      </c>
      <c r="I303" s="3" t="str">
        <f t="shared" si="19"/>
        <v>Decreasing</v>
      </c>
      <c r="J303" s="3" t="str">
        <f t="shared" si="17"/>
        <v>UnConfirmed Trends</v>
      </c>
      <c r="K303" s="3"/>
    </row>
    <row r="304" spans="1:11" x14ac:dyDescent="0.3">
      <c r="A304" s="1">
        <v>36004</v>
      </c>
      <c r="B304" s="2">
        <v>0.99114602799999996</v>
      </c>
      <c r="C304" s="3">
        <v>1.0499999520000001</v>
      </c>
      <c r="D304" s="3">
        <v>0.98333299200000002</v>
      </c>
      <c r="E304" s="3">
        <v>1.0369789599999999</v>
      </c>
      <c r="F304" s="4">
        <v>414936000</v>
      </c>
      <c r="G304" s="3">
        <f t="shared" si="16"/>
        <v>6.6666960000000053E-2</v>
      </c>
      <c r="H304" s="3" t="str">
        <f t="shared" si="18"/>
        <v>Bearish</v>
      </c>
      <c r="I304" s="3" t="str">
        <f t="shared" si="19"/>
        <v>Decreasing</v>
      </c>
      <c r="J304" s="3" t="str">
        <f t="shared" si="17"/>
        <v>Confirmed Downtrend</v>
      </c>
      <c r="K304" s="3"/>
    </row>
    <row r="305" spans="1:11" x14ac:dyDescent="0.3">
      <c r="A305" s="1">
        <v>36005</v>
      </c>
      <c r="B305" s="2">
        <v>0.89843797700000005</v>
      </c>
      <c r="C305" s="3">
        <v>1.0125000479999999</v>
      </c>
      <c r="D305" s="3">
        <v>0.89583301500000001</v>
      </c>
      <c r="E305" s="3">
        <v>1.0041669609999999</v>
      </c>
      <c r="F305" s="4">
        <v>392892000</v>
      </c>
      <c r="G305" s="3">
        <f t="shared" si="16"/>
        <v>0.11666703299999992</v>
      </c>
      <c r="H305" s="3" t="str">
        <f t="shared" si="18"/>
        <v>Bearish</v>
      </c>
      <c r="I305" s="3" t="str">
        <f t="shared" si="19"/>
        <v>Increasing</v>
      </c>
      <c r="J305" s="3" t="str">
        <f t="shared" si="17"/>
        <v>UnConfirmed Trends</v>
      </c>
      <c r="K305" s="3"/>
    </row>
    <row r="306" spans="1:11" x14ac:dyDescent="0.3">
      <c r="A306" s="1">
        <v>36006</v>
      </c>
      <c r="B306" s="2">
        <v>0.94791698499999999</v>
      </c>
      <c r="C306" s="3">
        <v>0.95833301500000001</v>
      </c>
      <c r="D306" s="3">
        <v>0.87916702000000002</v>
      </c>
      <c r="E306" s="3">
        <v>0.93124997600000003</v>
      </c>
      <c r="F306" s="4">
        <v>635484000</v>
      </c>
      <c r="G306" s="3">
        <f t="shared" si="16"/>
        <v>7.9165994999999989E-2</v>
      </c>
      <c r="H306" s="3" t="str">
        <f t="shared" si="18"/>
        <v>Bullish</v>
      </c>
      <c r="I306" s="3" t="str">
        <f t="shared" si="19"/>
        <v>Decreasing</v>
      </c>
      <c r="J306" s="3" t="str">
        <f t="shared" si="17"/>
        <v>UnConfirmed Trends</v>
      </c>
      <c r="K306" s="3"/>
    </row>
    <row r="307" spans="1:11" x14ac:dyDescent="0.3">
      <c r="A307" s="1">
        <v>36007</v>
      </c>
      <c r="B307" s="2">
        <v>0.92395800400000005</v>
      </c>
      <c r="C307" s="3">
        <v>0.95937502399999997</v>
      </c>
      <c r="D307" s="3">
        <v>0.90937501200000004</v>
      </c>
      <c r="E307" s="3">
        <v>0.95416700799999998</v>
      </c>
      <c r="F307" s="4">
        <v>268812000</v>
      </c>
      <c r="G307" s="3">
        <f t="shared" si="16"/>
        <v>5.0000011999999927E-2</v>
      </c>
      <c r="H307" s="3" t="str">
        <f t="shared" si="18"/>
        <v>Bearish</v>
      </c>
      <c r="I307" s="3" t="str">
        <f t="shared" si="19"/>
        <v>Decreasing</v>
      </c>
      <c r="J307" s="3" t="str">
        <f t="shared" si="17"/>
        <v>Confirmed Downtrend</v>
      </c>
      <c r="K307" s="3"/>
    </row>
    <row r="308" spans="1:11" x14ac:dyDescent="0.3">
      <c r="A308" s="1">
        <v>36010</v>
      </c>
      <c r="B308" s="2">
        <v>0.90208297999999998</v>
      </c>
      <c r="C308" s="3">
        <v>0.92916697299999995</v>
      </c>
      <c r="D308" s="3">
        <v>0.89375001200000004</v>
      </c>
      <c r="E308" s="3">
        <v>0.91458302700000005</v>
      </c>
      <c r="F308" s="4">
        <v>258264000</v>
      </c>
      <c r="G308" s="3">
        <f t="shared" si="16"/>
        <v>3.5416960999999914E-2</v>
      </c>
      <c r="H308" s="3" t="str">
        <f t="shared" si="18"/>
        <v>Bearish</v>
      </c>
      <c r="I308" s="3" t="str">
        <f t="shared" si="19"/>
        <v>Increasing</v>
      </c>
      <c r="J308" s="3" t="str">
        <f t="shared" si="17"/>
        <v>UnConfirmed Trends</v>
      </c>
      <c r="K308" s="3"/>
    </row>
    <row r="309" spans="1:11" x14ac:dyDescent="0.3">
      <c r="A309" s="1">
        <v>36011</v>
      </c>
      <c r="B309" s="2">
        <v>0.91562497600000003</v>
      </c>
      <c r="C309" s="3">
        <v>0.95104199599999995</v>
      </c>
      <c r="D309" s="3">
        <v>0.90104198499999999</v>
      </c>
      <c r="E309" s="3">
        <v>0.91770797999999998</v>
      </c>
      <c r="F309" s="4">
        <v>561300000</v>
      </c>
      <c r="G309" s="3">
        <f t="shared" si="16"/>
        <v>5.0000010999999955E-2</v>
      </c>
      <c r="H309" s="3" t="str">
        <f t="shared" si="18"/>
        <v>Bearish</v>
      </c>
      <c r="I309" s="3" t="str">
        <f t="shared" si="19"/>
        <v>Decreasing</v>
      </c>
      <c r="J309" s="3" t="str">
        <f t="shared" si="17"/>
        <v>Confirmed Downtrend</v>
      </c>
      <c r="K309" s="3"/>
    </row>
    <row r="310" spans="1:11" x14ac:dyDescent="0.3">
      <c r="A310" s="1">
        <v>36012</v>
      </c>
      <c r="B310" s="2">
        <v>0.88489598000000003</v>
      </c>
      <c r="C310" s="3">
        <v>0.94270801500000001</v>
      </c>
      <c r="D310" s="3">
        <v>0.83333301500000001</v>
      </c>
      <c r="E310" s="3">
        <v>0.94010400800000005</v>
      </c>
      <c r="F310" s="4">
        <v>461208000</v>
      </c>
      <c r="G310" s="3">
        <f t="shared" si="16"/>
        <v>0.109375</v>
      </c>
      <c r="H310" s="3" t="str">
        <f t="shared" si="18"/>
        <v>Bearish</v>
      </c>
      <c r="I310" s="3" t="str">
        <f t="shared" si="19"/>
        <v>Decreasing</v>
      </c>
      <c r="J310" s="3" t="str">
        <f t="shared" si="17"/>
        <v>Confirmed Downtrend</v>
      </c>
      <c r="K310" s="3"/>
    </row>
    <row r="311" spans="1:11" x14ac:dyDescent="0.3">
      <c r="A311" s="1">
        <v>36013</v>
      </c>
      <c r="B311" s="2">
        <v>0.91250002399999997</v>
      </c>
      <c r="C311" s="3">
        <v>0.9375</v>
      </c>
      <c r="D311" s="3">
        <v>0.85885399600000001</v>
      </c>
      <c r="E311" s="3">
        <v>0.86979198499999999</v>
      </c>
      <c r="F311" s="4">
        <v>372072000</v>
      </c>
      <c r="G311" s="3">
        <f t="shared" si="16"/>
        <v>7.8646003999999992E-2</v>
      </c>
      <c r="H311" s="3" t="str">
        <f t="shared" si="18"/>
        <v>Bullish</v>
      </c>
      <c r="I311" s="3" t="str">
        <f t="shared" si="19"/>
        <v>Increasing</v>
      </c>
      <c r="J311" s="3" t="str">
        <f t="shared" si="17"/>
        <v>Confirmed Uptrend</v>
      </c>
      <c r="K311" s="3"/>
    </row>
    <row r="312" spans="1:11" x14ac:dyDescent="0.3">
      <c r="A312" s="1">
        <v>36014</v>
      </c>
      <c r="B312" s="2">
        <v>0.96666699599999995</v>
      </c>
      <c r="C312" s="3">
        <v>0.99062502399999997</v>
      </c>
      <c r="D312" s="3">
        <v>0.91145801500000001</v>
      </c>
      <c r="E312" s="3">
        <v>0.92708301500000001</v>
      </c>
      <c r="F312" s="4">
        <v>468660000</v>
      </c>
      <c r="G312" s="3">
        <f t="shared" si="16"/>
        <v>7.9167008999999955E-2</v>
      </c>
      <c r="H312" s="3" t="str">
        <f t="shared" si="18"/>
        <v>Bullish</v>
      </c>
      <c r="I312" s="3" t="str">
        <f t="shared" si="19"/>
        <v>Decreasing</v>
      </c>
      <c r="J312" s="3" t="str">
        <f t="shared" si="17"/>
        <v>UnConfirmed Trends</v>
      </c>
      <c r="K312" s="3"/>
    </row>
    <row r="313" spans="1:11" x14ac:dyDescent="0.3">
      <c r="A313" s="1">
        <v>36017</v>
      </c>
      <c r="B313" s="2">
        <v>1.0135420559999999</v>
      </c>
      <c r="C313" s="3">
        <v>1.015625</v>
      </c>
      <c r="D313" s="3">
        <v>0.95833301500000001</v>
      </c>
      <c r="E313" s="3">
        <v>0.97500002399999997</v>
      </c>
      <c r="F313" s="4">
        <v>370320000</v>
      </c>
      <c r="G313" s="3">
        <f t="shared" si="16"/>
        <v>5.729198499999999E-2</v>
      </c>
      <c r="H313" s="3" t="str">
        <f t="shared" si="18"/>
        <v>Bullish</v>
      </c>
      <c r="I313" s="3" t="str">
        <f t="shared" si="19"/>
        <v>Increasing</v>
      </c>
      <c r="J313" s="3" t="str">
        <f t="shared" si="17"/>
        <v>Confirmed Uptrend</v>
      </c>
      <c r="K313" s="3"/>
    </row>
    <row r="314" spans="1:11" x14ac:dyDescent="0.3">
      <c r="A314" s="1">
        <v>36018</v>
      </c>
      <c r="B314" s="2">
        <v>1.0333329440000001</v>
      </c>
      <c r="C314" s="3">
        <v>1.057291985</v>
      </c>
      <c r="D314" s="3">
        <v>0.96041697299999995</v>
      </c>
      <c r="E314" s="3">
        <v>0.96249997600000003</v>
      </c>
      <c r="F314" s="4">
        <v>563172000</v>
      </c>
      <c r="G314" s="3">
        <f t="shared" si="16"/>
        <v>9.6875012000000038E-2</v>
      </c>
      <c r="H314" s="3" t="str">
        <f t="shared" si="18"/>
        <v>Bullish</v>
      </c>
      <c r="I314" s="3" t="str">
        <f t="shared" si="19"/>
        <v>Decreasing</v>
      </c>
      <c r="J314" s="3" t="str">
        <f t="shared" si="17"/>
        <v>UnConfirmed Trends</v>
      </c>
      <c r="K314" s="3"/>
    </row>
    <row r="315" spans="1:11" x14ac:dyDescent="0.3">
      <c r="A315" s="1">
        <v>36019</v>
      </c>
      <c r="B315" s="2">
        <v>1.0864579679999999</v>
      </c>
      <c r="C315" s="3">
        <v>1.0958329440000001</v>
      </c>
      <c r="D315" s="3">
        <v>1.033854008</v>
      </c>
      <c r="E315" s="3">
        <v>1.0562499759999999</v>
      </c>
      <c r="F315" s="4">
        <v>402816000</v>
      </c>
      <c r="G315" s="3">
        <f t="shared" si="16"/>
        <v>6.197893600000004E-2</v>
      </c>
      <c r="H315" s="3" t="str">
        <f t="shared" si="18"/>
        <v>Bullish</v>
      </c>
      <c r="I315" s="3" t="str">
        <f t="shared" si="19"/>
        <v>Increasing</v>
      </c>
      <c r="J315" s="3" t="str">
        <f t="shared" si="17"/>
        <v>Confirmed Uptrend</v>
      </c>
      <c r="K315" s="3"/>
    </row>
    <row r="316" spans="1:11" x14ac:dyDescent="0.3">
      <c r="A316" s="1">
        <v>36020</v>
      </c>
      <c r="B316" s="2">
        <v>1.0625</v>
      </c>
      <c r="C316" s="3">
        <v>1.125</v>
      </c>
      <c r="D316" s="3">
        <v>1.0583330390000001</v>
      </c>
      <c r="E316" s="3">
        <v>1.088541985</v>
      </c>
      <c r="F316" s="4">
        <v>492588000</v>
      </c>
      <c r="G316" s="3">
        <f t="shared" si="16"/>
        <v>6.6666960999999914E-2</v>
      </c>
      <c r="H316" s="3" t="str">
        <f t="shared" si="18"/>
        <v>Bearish</v>
      </c>
      <c r="I316" s="3" t="str">
        <f t="shared" si="19"/>
        <v>Decreasing</v>
      </c>
      <c r="J316" s="3" t="str">
        <f t="shared" si="17"/>
        <v>Confirmed Downtrend</v>
      </c>
      <c r="K316" s="3"/>
    </row>
    <row r="317" spans="1:11" x14ac:dyDescent="0.3">
      <c r="A317" s="1">
        <v>36021</v>
      </c>
      <c r="B317" s="2">
        <v>1.0229170320000001</v>
      </c>
      <c r="C317" s="3">
        <v>1.0895830390000001</v>
      </c>
      <c r="D317" s="3">
        <v>1.0020829440000001</v>
      </c>
      <c r="E317" s="3">
        <v>1.0890630480000001</v>
      </c>
      <c r="F317" s="4">
        <v>388200000</v>
      </c>
      <c r="G317" s="3">
        <f t="shared" si="16"/>
        <v>8.7500095E-2</v>
      </c>
      <c r="H317" s="3" t="str">
        <f t="shared" si="18"/>
        <v>Bearish</v>
      </c>
      <c r="I317" s="3" t="str">
        <f t="shared" si="19"/>
        <v>Decreasing</v>
      </c>
      <c r="J317" s="3" t="str">
        <f t="shared" si="17"/>
        <v>Confirmed Downtrend</v>
      </c>
      <c r="K317" s="3"/>
    </row>
    <row r="318" spans="1:11" x14ac:dyDescent="0.3">
      <c r="A318" s="1">
        <v>36024</v>
      </c>
      <c r="B318" s="2">
        <v>0.99739599199999995</v>
      </c>
      <c r="C318" s="3">
        <v>1.0265630480000001</v>
      </c>
      <c r="D318" s="3">
        <v>0.98750001200000004</v>
      </c>
      <c r="E318" s="3">
        <v>1.0062500240000001</v>
      </c>
      <c r="F318" s="4">
        <v>292356000</v>
      </c>
      <c r="G318" s="3">
        <f t="shared" si="16"/>
        <v>3.9063036000000051E-2</v>
      </c>
      <c r="H318" s="3" t="str">
        <f t="shared" si="18"/>
        <v>Bearish</v>
      </c>
      <c r="I318" s="3" t="str">
        <f t="shared" si="19"/>
        <v>Increasing</v>
      </c>
      <c r="J318" s="3" t="str">
        <f t="shared" si="17"/>
        <v>UnConfirmed Trends</v>
      </c>
      <c r="K318" s="3"/>
    </row>
    <row r="319" spans="1:11" x14ac:dyDescent="0.3">
      <c r="A319" s="1">
        <v>36025</v>
      </c>
      <c r="B319" s="2">
        <v>1.0723960400000001</v>
      </c>
      <c r="C319" s="3">
        <v>1.0760420559999999</v>
      </c>
      <c r="D319" s="3">
        <v>0.99270802700000005</v>
      </c>
      <c r="E319" s="3">
        <v>1.0098960400000001</v>
      </c>
      <c r="F319" s="4">
        <v>360012000</v>
      </c>
      <c r="G319" s="3">
        <f t="shared" si="16"/>
        <v>8.3334028999999865E-2</v>
      </c>
      <c r="H319" s="3" t="str">
        <f t="shared" si="18"/>
        <v>Bullish</v>
      </c>
      <c r="I319" s="3" t="str">
        <f t="shared" si="19"/>
        <v>Increasing</v>
      </c>
      <c r="J319" s="3" t="str">
        <f t="shared" si="17"/>
        <v>Confirmed Uptrend</v>
      </c>
      <c r="K319" s="3"/>
    </row>
    <row r="320" spans="1:11" x14ac:dyDescent="0.3">
      <c r="A320" s="1">
        <v>36026</v>
      </c>
      <c r="B320" s="2">
        <v>1.072916985</v>
      </c>
      <c r="C320" s="3">
        <v>1.114583015</v>
      </c>
      <c r="D320" s="3">
        <v>1.0583330390000001</v>
      </c>
      <c r="E320" s="3">
        <v>1.09375</v>
      </c>
      <c r="F320" s="4">
        <v>385632000</v>
      </c>
      <c r="G320" s="3">
        <f t="shared" si="16"/>
        <v>5.6249975999999924E-2</v>
      </c>
      <c r="H320" s="3" t="str">
        <f t="shared" si="18"/>
        <v>Bearish</v>
      </c>
      <c r="I320" s="3" t="str">
        <f t="shared" si="19"/>
        <v>Decreasing</v>
      </c>
      <c r="J320" s="3" t="str">
        <f t="shared" si="17"/>
        <v>Confirmed Downtrend</v>
      </c>
      <c r="K320" s="3"/>
    </row>
    <row r="321" spans="1:11" x14ac:dyDescent="0.3">
      <c r="A321" s="1">
        <v>36027</v>
      </c>
      <c r="B321" s="2">
        <v>1.0760420559999999</v>
      </c>
      <c r="C321" s="3">
        <v>1.0812499520000001</v>
      </c>
      <c r="D321" s="3">
        <v>1.045832992</v>
      </c>
      <c r="E321" s="3">
        <v>1.052083015</v>
      </c>
      <c r="F321" s="4">
        <v>317724000</v>
      </c>
      <c r="G321" s="3">
        <f t="shared" si="16"/>
        <v>3.5416960000000053E-2</v>
      </c>
      <c r="H321" s="3" t="str">
        <f t="shared" si="18"/>
        <v>Bullish</v>
      </c>
      <c r="I321" s="3" t="str">
        <f t="shared" si="19"/>
        <v>Decreasing</v>
      </c>
      <c r="J321" s="3" t="str">
        <f t="shared" si="17"/>
        <v>UnConfirmed Trends</v>
      </c>
      <c r="K321" s="3"/>
    </row>
    <row r="322" spans="1:11" x14ac:dyDescent="0.3">
      <c r="A322" s="1">
        <v>36028</v>
      </c>
      <c r="B322" s="2">
        <v>1.080729008</v>
      </c>
      <c r="C322" s="3">
        <v>1.0856770280000001</v>
      </c>
      <c r="D322" s="3">
        <v>1.0270830390000001</v>
      </c>
      <c r="E322" s="3">
        <v>1.0604170559999999</v>
      </c>
      <c r="F322" s="4">
        <v>302724000</v>
      </c>
      <c r="G322" s="3">
        <f t="shared" ref="G322:G385" si="20">C322-D322</f>
        <v>5.8593989000000013E-2</v>
      </c>
      <c r="H322" s="3" t="str">
        <f t="shared" si="18"/>
        <v>Bullish</v>
      </c>
      <c r="I322" s="3" t="str">
        <f t="shared" si="19"/>
        <v>Decreasing</v>
      </c>
      <c r="J322" s="3" t="str">
        <f t="shared" ref="J322:J385" si="21">IF(AND(H322 = "Bullish", I322 = "Increasing"), "Confirmed Uptrend", IF(AND( H322 = "Bearish", I322 = "Decreasing"), "Confirmed Downtrend", "UnConfirmed Trends"))</f>
        <v>UnConfirmed Trends</v>
      </c>
      <c r="K322" s="3"/>
    </row>
    <row r="323" spans="1:11" x14ac:dyDescent="0.3">
      <c r="A323" s="1">
        <v>36031</v>
      </c>
      <c r="B323" s="2">
        <v>1.1229170559999999</v>
      </c>
      <c r="C323" s="3">
        <v>1.125</v>
      </c>
      <c r="D323" s="3">
        <v>1.0843750240000001</v>
      </c>
      <c r="E323" s="3">
        <v>1.0854170320000001</v>
      </c>
      <c r="F323" s="4">
        <v>278988000</v>
      </c>
      <c r="G323" s="3">
        <f t="shared" si="20"/>
        <v>4.0624975999999924E-2</v>
      </c>
      <c r="H323" s="3" t="str">
        <f t="shared" ref="H323:H386" si="22">IF(B323&gt;E323,"Bullish",IF(B323&lt;E323,"Bearish","Neutral"))</f>
        <v>Bullish</v>
      </c>
      <c r="I323" s="3" t="str">
        <f t="shared" ref="I323:I386" si="23">IF(F324&gt;F323,"Increasing","Decreasing")</f>
        <v>Increasing</v>
      </c>
      <c r="J323" s="3" t="str">
        <f t="shared" si="21"/>
        <v>Confirmed Uptrend</v>
      </c>
      <c r="K323" s="3"/>
    </row>
    <row r="324" spans="1:11" x14ac:dyDescent="0.3">
      <c r="A324" s="1">
        <v>36032</v>
      </c>
      <c r="B324" s="2">
        <v>1.0968749520000001</v>
      </c>
      <c r="C324" s="3">
        <v>1.145833015</v>
      </c>
      <c r="D324" s="3">
        <v>1.0895830390000001</v>
      </c>
      <c r="E324" s="3">
        <v>1.1453130250000001</v>
      </c>
      <c r="F324" s="4">
        <v>287028000</v>
      </c>
      <c r="G324" s="3">
        <f t="shared" si="20"/>
        <v>5.6249975999999924E-2</v>
      </c>
      <c r="H324" s="3" t="str">
        <f t="shared" si="22"/>
        <v>Bearish</v>
      </c>
      <c r="I324" s="3" t="str">
        <f t="shared" si="23"/>
        <v>Increasing</v>
      </c>
      <c r="J324" s="3" t="str">
        <f t="shared" si="21"/>
        <v>UnConfirmed Trends</v>
      </c>
      <c r="K324" s="3"/>
    </row>
    <row r="325" spans="1:11" x14ac:dyDescent="0.3">
      <c r="A325" s="1">
        <v>36033</v>
      </c>
      <c r="B325" s="2">
        <v>1.0604170559999999</v>
      </c>
      <c r="C325" s="3">
        <v>1.0854170320000001</v>
      </c>
      <c r="D325" s="3">
        <v>1.0567710400000001</v>
      </c>
      <c r="E325" s="3">
        <v>1.0812499520000001</v>
      </c>
      <c r="F325" s="4">
        <v>327816000</v>
      </c>
      <c r="G325" s="3">
        <f t="shared" si="20"/>
        <v>2.8645991999999953E-2</v>
      </c>
      <c r="H325" s="3" t="str">
        <f t="shared" si="22"/>
        <v>Bearish</v>
      </c>
      <c r="I325" s="3" t="str">
        <f t="shared" si="23"/>
        <v>Decreasing</v>
      </c>
      <c r="J325" s="3" t="str">
        <f t="shared" si="21"/>
        <v>Confirmed Downtrend</v>
      </c>
      <c r="K325" s="3"/>
    </row>
    <row r="326" spans="1:11" x14ac:dyDescent="0.3">
      <c r="A326" s="1">
        <v>36034</v>
      </c>
      <c r="B326" s="2">
        <v>0.99166697299999995</v>
      </c>
      <c r="C326" s="3">
        <v>1.041666985</v>
      </c>
      <c r="D326" s="3">
        <v>0.99166697299999995</v>
      </c>
      <c r="E326" s="3">
        <v>1.036458015</v>
      </c>
      <c r="F326" s="4">
        <v>320544000</v>
      </c>
      <c r="G326" s="3">
        <f t="shared" si="20"/>
        <v>5.0000012000000038E-2</v>
      </c>
      <c r="H326" s="3" t="str">
        <f t="shared" si="22"/>
        <v>Bearish</v>
      </c>
      <c r="I326" s="3" t="str">
        <f t="shared" si="23"/>
        <v>Increasing</v>
      </c>
      <c r="J326" s="3" t="str">
        <f t="shared" si="21"/>
        <v>UnConfirmed Trends</v>
      </c>
      <c r="K326" s="3"/>
    </row>
    <row r="327" spans="1:11" x14ac:dyDescent="0.3">
      <c r="A327" s="1">
        <v>36035</v>
      </c>
      <c r="B327" s="2">
        <v>0.88242197</v>
      </c>
      <c r="C327" s="3">
        <v>1.0072920320000001</v>
      </c>
      <c r="D327" s="3">
        <v>0.86041700799999998</v>
      </c>
      <c r="E327" s="3">
        <v>0.99791699599999995</v>
      </c>
      <c r="F327" s="4">
        <v>780720000</v>
      </c>
      <c r="G327" s="3">
        <f t="shared" si="20"/>
        <v>0.14687502400000008</v>
      </c>
      <c r="H327" s="3" t="str">
        <f t="shared" si="22"/>
        <v>Bearish</v>
      </c>
      <c r="I327" s="3" t="str">
        <f t="shared" si="23"/>
        <v>Increasing</v>
      </c>
      <c r="J327" s="3" t="str">
        <f t="shared" si="21"/>
        <v>UnConfirmed Trends</v>
      </c>
      <c r="K327" s="3"/>
    </row>
    <row r="328" spans="1:11" x14ac:dyDescent="0.3">
      <c r="A328" s="1">
        <v>36038</v>
      </c>
      <c r="B328" s="2">
        <v>0.69791698499999999</v>
      </c>
      <c r="C328" s="3">
        <v>0.89687502399999997</v>
      </c>
      <c r="D328" s="3">
        <v>0.69270801500000001</v>
      </c>
      <c r="E328" s="3">
        <v>0.87864601600000003</v>
      </c>
      <c r="F328" s="4">
        <v>820008000</v>
      </c>
      <c r="G328" s="3">
        <f t="shared" si="20"/>
        <v>0.20416700899999995</v>
      </c>
      <c r="H328" s="3" t="str">
        <f t="shared" si="22"/>
        <v>Bearish</v>
      </c>
      <c r="I328" s="3" t="str">
        <f t="shared" si="23"/>
        <v>Increasing</v>
      </c>
      <c r="J328" s="3" t="str">
        <f t="shared" si="21"/>
        <v>UnConfirmed Trends</v>
      </c>
      <c r="K328" s="3"/>
    </row>
    <row r="329" spans="1:11" x14ac:dyDescent="0.3">
      <c r="A329" s="1">
        <v>36039</v>
      </c>
      <c r="B329" s="2">
        <v>0.66627597800000005</v>
      </c>
      <c r="C329" s="3">
        <v>0.72187501200000004</v>
      </c>
      <c r="D329" s="3">
        <v>0.54166698499999999</v>
      </c>
      <c r="E329" s="3">
        <v>0.63437497600000003</v>
      </c>
      <c r="F329" s="4">
        <v>1349016000</v>
      </c>
      <c r="G329" s="3">
        <f t="shared" si="20"/>
        <v>0.18020802700000005</v>
      </c>
      <c r="H329" s="3" t="str">
        <f t="shared" si="22"/>
        <v>Bullish</v>
      </c>
      <c r="I329" s="3" t="str">
        <f t="shared" si="23"/>
        <v>Decreasing</v>
      </c>
      <c r="J329" s="3" t="str">
        <f t="shared" si="21"/>
        <v>UnConfirmed Trends</v>
      </c>
      <c r="K329" s="3"/>
    </row>
    <row r="330" spans="1:11" x14ac:dyDescent="0.3">
      <c r="A330" s="1">
        <v>36040</v>
      </c>
      <c r="B330" s="2">
        <v>0.73229199599999995</v>
      </c>
      <c r="C330" s="3">
        <v>0.80000001200000004</v>
      </c>
      <c r="D330" s="3">
        <v>0.68333297999999998</v>
      </c>
      <c r="E330" s="3">
        <v>0.69270801500000001</v>
      </c>
      <c r="F330" s="4">
        <v>946572000</v>
      </c>
      <c r="G330" s="3">
        <f t="shared" si="20"/>
        <v>0.11666703200000006</v>
      </c>
      <c r="H330" s="3" t="str">
        <f t="shared" si="22"/>
        <v>Bullish</v>
      </c>
      <c r="I330" s="3" t="str">
        <f t="shared" si="23"/>
        <v>Decreasing</v>
      </c>
      <c r="J330" s="3" t="str">
        <f t="shared" si="21"/>
        <v>UnConfirmed Trends</v>
      </c>
      <c r="K330" s="3"/>
    </row>
    <row r="331" spans="1:11" x14ac:dyDescent="0.3">
      <c r="A331" s="1">
        <v>36041</v>
      </c>
      <c r="B331" s="2">
        <v>0.71562498799999996</v>
      </c>
      <c r="C331" s="3">
        <v>0.75208300400000005</v>
      </c>
      <c r="D331" s="3">
        <v>0.67291700799999998</v>
      </c>
      <c r="E331" s="3">
        <v>0.69687497600000003</v>
      </c>
      <c r="F331" s="4">
        <v>509424000</v>
      </c>
      <c r="G331" s="3">
        <f t="shared" si="20"/>
        <v>7.9165996000000072E-2</v>
      </c>
      <c r="H331" s="3" t="str">
        <f t="shared" si="22"/>
        <v>Bullish</v>
      </c>
      <c r="I331" s="3" t="str">
        <f t="shared" si="23"/>
        <v>Decreasing</v>
      </c>
      <c r="J331" s="3" t="str">
        <f t="shared" si="21"/>
        <v>UnConfirmed Trends</v>
      </c>
      <c r="K331" s="3"/>
    </row>
    <row r="332" spans="1:11" x14ac:dyDescent="0.3">
      <c r="A332" s="1">
        <v>36042</v>
      </c>
      <c r="B332" s="2">
        <v>0.71875</v>
      </c>
      <c r="C332" s="3">
        <v>0.75</v>
      </c>
      <c r="D332" s="3">
        <v>0.68333297999999998</v>
      </c>
      <c r="E332" s="3">
        <v>0.72239601600000003</v>
      </c>
      <c r="F332" s="4">
        <v>356244000</v>
      </c>
      <c r="G332" s="3">
        <f t="shared" si="20"/>
        <v>6.6667020000000021E-2</v>
      </c>
      <c r="H332" s="3" t="str">
        <f t="shared" si="22"/>
        <v>Bearish</v>
      </c>
      <c r="I332" s="3" t="str">
        <f t="shared" si="23"/>
        <v>Increasing</v>
      </c>
      <c r="J332" s="3" t="str">
        <f t="shared" si="21"/>
        <v>UnConfirmed Trends</v>
      </c>
      <c r="K332" s="3"/>
    </row>
    <row r="333" spans="1:11" x14ac:dyDescent="0.3">
      <c r="A333" s="1">
        <v>36046</v>
      </c>
      <c r="B333" s="2">
        <v>0.76875001200000004</v>
      </c>
      <c r="C333" s="3">
        <v>0.78958302700000005</v>
      </c>
      <c r="D333" s="3">
        <v>0.75</v>
      </c>
      <c r="E333" s="3">
        <v>0.78333300400000005</v>
      </c>
      <c r="F333" s="4">
        <v>438732000</v>
      </c>
      <c r="G333" s="3">
        <f t="shared" si="20"/>
        <v>3.9583027000000048E-2</v>
      </c>
      <c r="H333" s="3" t="str">
        <f t="shared" si="22"/>
        <v>Bearish</v>
      </c>
      <c r="I333" s="3" t="str">
        <f t="shared" si="23"/>
        <v>Decreasing</v>
      </c>
      <c r="J333" s="3" t="str">
        <f t="shared" si="21"/>
        <v>Confirmed Downtrend</v>
      </c>
      <c r="K333" s="3"/>
    </row>
    <row r="334" spans="1:11" x14ac:dyDescent="0.3">
      <c r="A334" s="1">
        <v>36047</v>
      </c>
      <c r="B334" s="2">
        <v>0.70416700799999998</v>
      </c>
      <c r="C334" s="3">
        <v>0.76979202000000002</v>
      </c>
      <c r="D334" s="3">
        <v>0.69479197299999995</v>
      </c>
      <c r="E334" s="3">
        <v>0.74583297999999998</v>
      </c>
      <c r="F334" s="4">
        <v>357924000</v>
      </c>
      <c r="G334" s="3">
        <f t="shared" si="20"/>
        <v>7.500004700000007E-2</v>
      </c>
      <c r="H334" s="3" t="str">
        <f t="shared" si="22"/>
        <v>Bearish</v>
      </c>
      <c r="I334" s="3" t="str">
        <f t="shared" si="23"/>
        <v>Increasing</v>
      </c>
      <c r="J334" s="3" t="str">
        <f t="shared" si="21"/>
        <v>UnConfirmed Trends</v>
      </c>
      <c r="K334" s="3"/>
    </row>
    <row r="335" spans="1:11" x14ac:dyDescent="0.3">
      <c r="A335" s="1">
        <v>36048</v>
      </c>
      <c r="B335" s="2">
        <v>0.66354197299999995</v>
      </c>
      <c r="C335" s="3">
        <v>0.67083299200000002</v>
      </c>
      <c r="D335" s="3">
        <v>0.62708300400000005</v>
      </c>
      <c r="E335" s="3">
        <v>0.66145801500000001</v>
      </c>
      <c r="F335" s="4">
        <v>639396000</v>
      </c>
      <c r="G335" s="3">
        <f t="shared" si="20"/>
        <v>4.3749987999999962E-2</v>
      </c>
      <c r="H335" s="3" t="str">
        <f t="shared" si="22"/>
        <v>Bullish</v>
      </c>
      <c r="I335" s="3" t="str">
        <f t="shared" si="23"/>
        <v>Decreasing</v>
      </c>
      <c r="J335" s="3" t="str">
        <f t="shared" si="21"/>
        <v>UnConfirmed Trends</v>
      </c>
      <c r="K335" s="3"/>
    </row>
    <row r="336" spans="1:11" x14ac:dyDescent="0.3">
      <c r="A336" s="1">
        <v>36049</v>
      </c>
      <c r="B336" s="2">
        <v>0.63385397200000004</v>
      </c>
      <c r="C336" s="3">
        <v>0.67395800400000005</v>
      </c>
      <c r="D336" s="3">
        <v>0.61250001200000004</v>
      </c>
      <c r="E336" s="3">
        <v>0.65312498799999996</v>
      </c>
      <c r="F336" s="4">
        <v>472248000</v>
      </c>
      <c r="G336" s="3">
        <f t="shared" si="20"/>
        <v>6.1457992000000017E-2</v>
      </c>
      <c r="H336" s="3" t="str">
        <f t="shared" si="22"/>
        <v>Bearish</v>
      </c>
      <c r="I336" s="3" t="str">
        <f t="shared" si="23"/>
        <v>Decreasing</v>
      </c>
      <c r="J336" s="3" t="str">
        <f t="shared" si="21"/>
        <v>Confirmed Downtrend</v>
      </c>
      <c r="K336" s="3"/>
    </row>
    <row r="337" spans="1:11" x14ac:dyDescent="0.3">
      <c r="A337" s="1">
        <v>36052</v>
      </c>
      <c r="B337" s="2">
        <v>0.61406302499999998</v>
      </c>
      <c r="C337" s="3">
        <v>0.67083299200000002</v>
      </c>
      <c r="D337" s="3">
        <v>0.61250001200000004</v>
      </c>
      <c r="E337" s="3">
        <v>0.66979199599999995</v>
      </c>
      <c r="F337" s="4">
        <v>301200000</v>
      </c>
      <c r="G337" s="3">
        <f t="shared" si="20"/>
        <v>5.8332979999999979E-2</v>
      </c>
      <c r="H337" s="3" t="str">
        <f t="shared" si="22"/>
        <v>Bearish</v>
      </c>
      <c r="I337" s="3" t="str">
        <f t="shared" si="23"/>
        <v>Increasing</v>
      </c>
      <c r="J337" s="3" t="str">
        <f t="shared" si="21"/>
        <v>UnConfirmed Trends</v>
      </c>
      <c r="K337" s="3"/>
    </row>
    <row r="338" spans="1:11" x14ac:dyDescent="0.3">
      <c r="A338" s="1">
        <v>36053</v>
      </c>
      <c r="B338" s="2">
        <v>0.60833299200000002</v>
      </c>
      <c r="C338" s="3">
        <v>0.62291699599999995</v>
      </c>
      <c r="D338" s="3">
        <v>0.58645802700000005</v>
      </c>
      <c r="E338" s="3">
        <v>0.59010398399999997</v>
      </c>
      <c r="F338" s="4">
        <v>344568000</v>
      </c>
      <c r="G338" s="3">
        <f t="shared" si="20"/>
        <v>3.6458968999999897E-2</v>
      </c>
      <c r="H338" s="3" t="str">
        <f t="shared" si="22"/>
        <v>Bullish</v>
      </c>
      <c r="I338" s="3" t="str">
        <f t="shared" si="23"/>
        <v>Increasing</v>
      </c>
      <c r="J338" s="3" t="str">
        <f t="shared" si="21"/>
        <v>Confirmed Uptrend</v>
      </c>
      <c r="K338" s="3"/>
    </row>
    <row r="339" spans="1:11" x14ac:dyDescent="0.3">
      <c r="A339" s="1">
        <v>36054</v>
      </c>
      <c r="B339" s="2">
        <v>0.70416700799999998</v>
      </c>
      <c r="C339" s="3">
        <v>0.71614599199999995</v>
      </c>
      <c r="D339" s="3">
        <v>0.59583300400000005</v>
      </c>
      <c r="E339" s="3">
        <v>0.61874997600000003</v>
      </c>
      <c r="F339" s="4">
        <v>782376000</v>
      </c>
      <c r="G339" s="3">
        <f t="shared" si="20"/>
        <v>0.1203129879999999</v>
      </c>
      <c r="H339" s="3" t="str">
        <f t="shared" si="22"/>
        <v>Bullish</v>
      </c>
      <c r="I339" s="3" t="str">
        <f t="shared" si="23"/>
        <v>Increasing</v>
      </c>
      <c r="J339" s="3" t="str">
        <f t="shared" si="21"/>
        <v>Confirmed Uptrend</v>
      </c>
      <c r="K339" s="3"/>
    </row>
    <row r="340" spans="1:11" x14ac:dyDescent="0.3">
      <c r="A340" s="1">
        <v>36055</v>
      </c>
      <c r="B340" s="2">
        <v>0.64166700799999998</v>
      </c>
      <c r="C340" s="3">
        <v>0.69583302700000005</v>
      </c>
      <c r="D340" s="3">
        <v>0.63749998799999996</v>
      </c>
      <c r="E340" s="3">
        <v>0.67031300100000002</v>
      </c>
      <c r="F340" s="4">
        <v>849156000</v>
      </c>
      <c r="G340" s="3">
        <f t="shared" si="20"/>
        <v>5.8333039000000086E-2</v>
      </c>
      <c r="H340" s="3" t="str">
        <f t="shared" si="22"/>
        <v>Bearish</v>
      </c>
      <c r="I340" s="3" t="str">
        <f t="shared" si="23"/>
        <v>Decreasing</v>
      </c>
      <c r="J340" s="3" t="str">
        <f t="shared" si="21"/>
        <v>Confirmed Downtrend</v>
      </c>
      <c r="K340" s="3"/>
    </row>
    <row r="341" spans="1:11" x14ac:dyDescent="0.3">
      <c r="A341" s="1">
        <v>36056</v>
      </c>
      <c r="B341" s="2">
        <v>0.66406297700000005</v>
      </c>
      <c r="C341" s="3">
        <v>0.67656302499999998</v>
      </c>
      <c r="D341" s="3">
        <v>0.64739602799999996</v>
      </c>
      <c r="E341" s="3">
        <v>0.64791697299999995</v>
      </c>
      <c r="F341" s="4">
        <v>334848000</v>
      </c>
      <c r="G341" s="3">
        <f t="shared" si="20"/>
        <v>2.9166997000000028E-2</v>
      </c>
      <c r="H341" s="3" t="str">
        <f t="shared" si="22"/>
        <v>Bullish</v>
      </c>
      <c r="I341" s="3" t="str">
        <f t="shared" si="23"/>
        <v>Increasing</v>
      </c>
      <c r="J341" s="3" t="str">
        <f t="shared" si="21"/>
        <v>Confirmed Uptrend</v>
      </c>
      <c r="K341" s="3"/>
    </row>
    <row r="342" spans="1:11" x14ac:dyDescent="0.3">
      <c r="A342" s="1">
        <v>36059</v>
      </c>
      <c r="B342" s="2">
        <v>0.71249997600000003</v>
      </c>
      <c r="C342" s="3">
        <v>0.72395801500000001</v>
      </c>
      <c r="D342" s="3">
        <v>0.63333302700000005</v>
      </c>
      <c r="E342" s="3">
        <v>0.63333302700000005</v>
      </c>
      <c r="F342" s="4">
        <v>475344000</v>
      </c>
      <c r="G342" s="3">
        <f t="shared" si="20"/>
        <v>9.0624987999999962E-2</v>
      </c>
      <c r="H342" s="3" t="str">
        <f t="shared" si="22"/>
        <v>Bullish</v>
      </c>
      <c r="I342" s="3" t="str">
        <f t="shared" si="23"/>
        <v>Increasing</v>
      </c>
      <c r="J342" s="3" t="str">
        <f t="shared" si="21"/>
        <v>Confirmed Uptrend</v>
      </c>
      <c r="K342" s="3"/>
    </row>
    <row r="343" spans="1:11" x14ac:dyDescent="0.3">
      <c r="A343" s="1">
        <v>36060</v>
      </c>
      <c r="B343" s="2">
        <v>0.73489600399999999</v>
      </c>
      <c r="C343" s="3">
        <v>0.76249998799999996</v>
      </c>
      <c r="D343" s="3">
        <v>0.73020797999999998</v>
      </c>
      <c r="E343" s="3">
        <v>0.73541700799999998</v>
      </c>
      <c r="F343" s="4">
        <v>606108000</v>
      </c>
      <c r="G343" s="3">
        <f t="shared" si="20"/>
        <v>3.2292007999999983E-2</v>
      </c>
      <c r="H343" s="3" t="str">
        <f t="shared" si="22"/>
        <v>Bearish</v>
      </c>
      <c r="I343" s="3" t="str">
        <f t="shared" si="23"/>
        <v>Increasing</v>
      </c>
      <c r="J343" s="3" t="str">
        <f t="shared" si="21"/>
        <v>UnConfirmed Trends</v>
      </c>
      <c r="K343" s="3"/>
    </row>
    <row r="344" spans="1:11" x14ac:dyDescent="0.3">
      <c r="A344" s="1">
        <v>36061</v>
      </c>
      <c r="B344" s="2">
        <v>0.87604200799999998</v>
      </c>
      <c r="C344" s="3">
        <v>0.87916702000000002</v>
      </c>
      <c r="D344" s="3">
        <v>0.75</v>
      </c>
      <c r="E344" s="3">
        <v>0.75677102799999996</v>
      </c>
      <c r="F344" s="4">
        <v>911676000</v>
      </c>
      <c r="G344" s="3">
        <f t="shared" si="20"/>
        <v>0.12916702000000002</v>
      </c>
      <c r="H344" s="3" t="str">
        <f t="shared" si="22"/>
        <v>Bullish</v>
      </c>
      <c r="I344" s="3" t="str">
        <f t="shared" si="23"/>
        <v>Increasing</v>
      </c>
      <c r="J344" s="3" t="str">
        <f t="shared" si="21"/>
        <v>Confirmed Uptrend</v>
      </c>
      <c r="K344" s="3"/>
    </row>
    <row r="345" spans="1:11" x14ac:dyDescent="0.3">
      <c r="A345" s="1">
        <v>36062</v>
      </c>
      <c r="B345" s="2">
        <v>0.85104197299999995</v>
      </c>
      <c r="C345" s="3">
        <v>0.97395801500000001</v>
      </c>
      <c r="D345" s="3">
        <v>0.84583300400000005</v>
      </c>
      <c r="E345" s="3">
        <v>0.89270800400000005</v>
      </c>
      <c r="F345" s="4">
        <v>1022484000</v>
      </c>
      <c r="G345" s="3">
        <f t="shared" si="20"/>
        <v>0.12812501099999996</v>
      </c>
      <c r="H345" s="3" t="str">
        <f t="shared" si="22"/>
        <v>Bearish</v>
      </c>
      <c r="I345" s="3" t="str">
        <f t="shared" si="23"/>
        <v>Decreasing</v>
      </c>
      <c r="J345" s="3" t="str">
        <f t="shared" si="21"/>
        <v>Confirmed Downtrend</v>
      </c>
      <c r="K345" s="3"/>
    </row>
    <row r="346" spans="1:11" x14ac:dyDescent="0.3">
      <c r="A346" s="1">
        <v>36063</v>
      </c>
      <c r="B346" s="2">
        <v>0.91041702000000002</v>
      </c>
      <c r="C346" s="3">
        <v>0.921875</v>
      </c>
      <c r="D346" s="3">
        <v>0.82083302700000005</v>
      </c>
      <c r="E346" s="3">
        <v>0.82083302700000005</v>
      </c>
      <c r="F346" s="4">
        <v>731976000</v>
      </c>
      <c r="G346" s="3">
        <f t="shared" si="20"/>
        <v>0.10104197299999995</v>
      </c>
      <c r="H346" s="3" t="str">
        <f t="shared" si="22"/>
        <v>Bullish</v>
      </c>
      <c r="I346" s="3" t="str">
        <f t="shared" si="23"/>
        <v>Increasing</v>
      </c>
      <c r="J346" s="3" t="str">
        <f t="shared" si="21"/>
        <v>Confirmed Uptrend</v>
      </c>
      <c r="K346" s="3"/>
    </row>
    <row r="347" spans="1:11" x14ac:dyDescent="0.3">
      <c r="A347" s="1">
        <v>36066</v>
      </c>
      <c r="B347" s="2">
        <v>0.96354198499999999</v>
      </c>
      <c r="C347" s="3">
        <v>1</v>
      </c>
      <c r="D347" s="3">
        <v>0.93229198499999999</v>
      </c>
      <c r="E347" s="3">
        <v>0.96979200799999998</v>
      </c>
      <c r="F347" s="4">
        <v>772092000</v>
      </c>
      <c r="G347" s="3">
        <f t="shared" si="20"/>
        <v>6.770801500000001E-2</v>
      </c>
      <c r="H347" s="3" t="str">
        <f t="shared" si="22"/>
        <v>Bearish</v>
      </c>
      <c r="I347" s="3" t="str">
        <f t="shared" si="23"/>
        <v>Decreasing</v>
      </c>
      <c r="J347" s="3" t="str">
        <f t="shared" si="21"/>
        <v>Confirmed Downtrend</v>
      </c>
      <c r="K347" s="3"/>
    </row>
    <row r="348" spans="1:11" x14ac:dyDescent="0.3">
      <c r="A348" s="1">
        <v>36067</v>
      </c>
      <c r="B348" s="2">
        <v>0.94270801500000001</v>
      </c>
      <c r="C348" s="3">
        <v>0.99635398399999997</v>
      </c>
      <c r="D348" s="3">
        <v>0.92916697299999995</v>
      </c>
      <c r="E348" s="3">
        <v>0.97708302700000005</v>
      </c>
      <c r="F348" s="4">
        <v>766716000</v>
      </c>
      <c r="G348" s="3">
        <f t="shared" si="20"/>
        <v>6.7187011000000019E-2</v>
      </c>
      <c r="H348" s="3" t="str">
        <f t="shared" si="22"/>
        <v>Bearish</v>
      </c>
      <c r="I348" s="3" t="str">
        <f t="shared" si="23"/>
        <v>Decreasing</v>
      </c>
      <c r="J348" s="3" t="str">
        <f t="shared" si="21"/>
        <v>Confirmed Downtrend</v>
      </c>
      <c r="K348" s="3"/>
    </row>
    <row r="349" spans="1:11" x14ac:dyDescent="0.3">
      <c r="A349" s="1">
        <v>36068</v>
      </c>
      <c r="B349" s="2">
        <v>0.93020802700000005</v>
      </c>
      <c r="C349" s="3">
        <v>0.96249997600000003</v>
      </c>
      <c r="D349" s="3">
        <v>0.90677100399999999</v>
      </c>
      <c r="E349" s="3">
        <v>0.92916697299999995</v>
      </c>
      <c r="F349" s="4">
        <v>588612000</v>
      </c>
      <c r="G349" s="3">
        <f t="shared" si="20"/>
        <v>5.5728972000000043E-2</v>
      </c>
      <c r="H349" s="3" t="str">
        <f t="shared" si="22"/>
        <v>Bullish</v>
      </c>
      <c r="I349" s="3" t="str">
        <f t="shared" si="23"/>
        <v>Increasing</v>
      </c>
      <c r="J349" s="3" t="str">
        <f t="shared" si="21"/>
        <v>Confirmed Uptrend</v>
      </c>
      <c r="K349" s="3"/>
    </row>
    <row r="350" spans="1:11" x14ac:dyDescent="0.3">
      <c r="A350" s="1">
        <v>36069</v>
      </c>
      <c r="B350" s="2">
        <v>0.85520797999999998</v>
      </c>
      <c r="C350" s="3">
        <v>0.92500001200000004</v>
      </c>
      <c r="D350" s="3">
        <v>0.83333301500000001</v>
      </c>
      <c r="E350" s="3">
        <v>0.89999997600000003</v>
      </c>
      <c r="F350" s="4">
        <v>687840000</v>
      </c>
      <c r="G350" s="3">
        <f t="shared" si="20"/>
        <v>9.1666997000000028E-2</v>
      </c>
      <c r="H350" s="3" t="str">
        <f t="shared" si="22"/>
        <v>Bearish</v>
      </c>
      <c r="I350" s="3" t="str">
        <f t="shared" si="23"/>
        <v>Increasing</v>
      </c>
      <c r="J350" s="3" t="str">
        <f t="shared" si="21"/>
        <v>UnConfirmed Trends</v>
      </c>
      <c r="K350" s="3"/>
    </row>
    <row r="351" spans="1:11" x14ac:dyDescent="0.3">
      <c r="A351" s="1">
        <v>36070</v>
      </c>
      <c r="B351" s="2">
        <v>0.91874998799999996</v>
      </c>
      <c r="C351" s="3">
        <v>0.93229198499999999</v>
      </c>
      <c r="D351" s="3">
        <v>0.84166699599999995</v>
      </c>
      <c r="E351" s="3">
        <v>0.87760400800000005</v>
      </c>
      <c r="F351" s="4">
        <v>689916000</v>
      </c>
      <c r="G351" s="3">
        <f t="shared" si="20"/>
        <v>9.0624989000000045E-2</v>
      </c>
      <c r="H351" s="3" t="str">
        <f t="shared" si="22"/>
        <v>Bullish</v>
      </c>
      <c r="I351" s="3" t="str">
        <f t="shared" si="23"/>
        <v>Decreasing</v>
      </c>
      <c r="J351" s="3" t="str">
        <f t="shared" si="21"/>
        <v>UnConfirmed Trends</v>
      </c>
      <c r="K351" s="3"/>
    </row>
    <row r="352" spans="1:11" x14ac:dyDescent="0.3">
      <c r="A352" s="1">
        <v>36073</v>
      </c>
      <c r="B352" s="2">
        <v>0.87252598999999997</v>
      </c>
      <c r="C352" s="3">
        <v>0.92500001200000004</v>
      </c>
      <c r="D352" s="3">
        <v>0.84166699599999995</v>
      </c>
      <c r="E352" s="3">
        <v>0.90729200799999998</v>
      </c>
      <c r="F352" s="4">
        <v>489924000</v>
      </c>
      <c r="G352" s="3">
        <f t="shared" si="20"/>
        <v>8.3333016000000093E-2</v>
      </c>
      <c r="H352" s="3" t="str">
        <f t="shared" si="22"/>
        <v>Bearish</v>
      </c>
      <c r="I352" s="3" t="str">
        <f t="shared" si="23"/>
        <v>Increasing</v>
      </c>
      <c r="J352" s="3" t="str">
        <f t="shared" si="21"/>
        <v>UnConfirmed Trends</v>
      </c>
      <c r="K352" s="3"/>
    </row>
    <row r="353" spans="1:11" x14ac:dyDescent="0.3">
      <c r="A353" s="1">
        <v>36074</v>
      </c>
      <c r="B353" s="2">
        <v>0.90260398399999997</v>
      </c>
      <c r="C353" s="3">
        <v>0.93541699599999995</v>
      </c>
      <c r="D353" s="3">
        <v>0.86666697299999995</v>
      </c>
      <c r="E353" s="3">
        <v>0.92916697299999995</v>
      </c>
      <c r="F353" s="4">
        <v>563436000</v>
      </c>
      <c r="G353" s="3">
        <f t="shared" si="20"/>
        <v>6.8750022999999993E-2</v>
      </c>
      <c r="H353" s="3" t="str">
        <f t="shared" si="22"/>
        <v>Bearish</v>
      </c>
      <c r="I353" s="3" t="str">
        <f t="shared" si="23"/>
        <v>Increasing</v>
      </c>
      <c r="J353" s="3" t="str">
        <f t="shared" si="21"/>
        <v>UnConfirmed Trends</v>
      </c>
      <c r="K353" s="3"/>
    </row>
    <row r="354" spans="1:11" x14ac:dyDescent="0.3">
      <c r="A354" s="1">
        <v>36075</v>
      </c>
      <c r="B354" s="2">
        <v>0.77864599199999995</v>
      </c>
      <c r="C354" s="3">
        <v>0.87291699599999995</v>
      </c>
      <c r="D354" s="3">
        <v>0.76041698499999999</v>
      </c>
      <c r="E354" s="3">
        <v>0.85520797999999998</v>
      </c>
      <c r="F354" s="4">
        <v>856680000</v>
      </c>
      <c r="G354" s="3">
        <f t="shared" si="20"/>
        <v>0.11250001099999996</v>
      </c>
      <c r="H354" s="3" t="str">
        <f t="shared" si="22"/>
        <v>Bearish</v>
      </c>
      <c r="I354" s="3" t="str">
        <f t="shared" si="23"/>
        <v>Decreasing</v>
      </c>
      <c r="J354" s="3" t="str">
        <f t="shared" si="21"/>
        <v>Confirmed Downtrend</v>
      </c>
      <c r="K354" s="3"/>
    </row>
    <row r="355" spans="1:11" x14ac:dyDescent="0.3">
      <c r="A355" s="1">
        <v>36076</v>
      </c>
      <c r="B355" s="2">
        <v>0.71822899600000001</v>
      </c>
      <c r="C355" s="3">
        <v>0.73333299200000002</v>
      </c>
      <c r="D355" s="3">
        <v>0.66666698499999999</v>
      </c>
      <c r="E355" s="3">
        <v>0.69062501200000004</v>
      </c>
      <c r="F355" s="4">
        <v>607692000</v>
      </c>
      <c r="G355" s="3">
        <f t="shared" si="20"/>
        <v>6.6666007000000027E-2</v>
      </c>
      <c r="H355" s="3" t="str">
        <f t="shared" si="22"/>
        <v>Bullish</v>
      </c>
      <c r="I355" s="3" t="str">
        <f t="shared" si="23"/>
        <v>Decreasing</v>
      </c>
      <c r="J355" s="3" t="str">
        <f t="shared" si="21"/>
        <v>UnConfirmed Trends</v>
      </c>
      <c r="K355" s="3"/>
    </row>
    <row r="356" spans="1:11" x14ac:dyDescent="0.3">
      <c r="A356" s="1">
        <v>36077</v>
      </c>
      <c r="B356" s="2">
        <v>0.75989598000000003</v>
      </c>
      <c r="C356" s="3">
        <v>0.765625</v>
      </c>
      <c r="D356" s="3">
        <v>0.69791698499999999</v>
      </c>
      <c r="E356" s="3">
        <v>0.75208300400000005</v>
      </c>
      <c r="F356" s="4">
        <v>414540000</v>
      </c>
      <c r="G356" s="3">
        <f t="shared" si="20"/>
        <v>6.770801500000001E-2</v>
      </c>
      <c r="H356" s="3" t="str">
        <f t="shared" si="22"/>
        <v>Bullish</v>
      </c>
      <c r="I356" s="3" t="str">
        <f t="shared" si="23"/>
        <v>Increasing</v>
      </c>
      <c r="J356" s="3" t="str">
        <f t="shared" si="21"/>
        <v>Confirmed Uptrend</v>
      </c>
      <c r="K356" s="3"/>
    </row>
    <row r="357" spans="1:11" x14ac:dyDescent="0.3">
      <c r="A357" s="1">
        <v>36080</v>
      </c>
      <c r="B357" s="2">
        <v>0.77656298899999998</v>
      </c>
      <c r="C357" s="3">
        <v>0.84166699599999995</v>
      </c>
      <c r="D357" s="3">
        <v>0.77499997600000003</v>
      </c>
      <c r="E357" s="3">
        <v>0.80937498799999996</v>
      </c>
      <c r="F357" s="4">
        <v>436344000</v>
      </c>
      <c r="G357" s="3">
        <f t="shared" si="20"/>
        <v>6.666701999999991E-2</v>
      </c>
      <c r="H357" s="3" t="str">
        <f t="shared" si="22"/>
        <v>Bearish</v>
      </c>
      <c r="I357" s="3" t="str">
        <f t="shared" si="23"/>
        <v>Decreasing</v>
      </c>
      <c r="J357" s="3" t="str">
        <f t="shared" si="21"/>
        <v>Confirmed Downtrend</v>
      </c>
      <c r="K357" s="3"/>
    </row>
    <row r="358" spans="1:11" x14ac:dyDescent="0.3">
      <c r="A358" s="1">
        <v>36081</v>
      </c>
      <c r="B358" s="2">
        <v>0.76145797999999998</v>
      </c>
      <c r="C358" s="3">
        <v>0.79479199599999995</v>
      </c>
      <c r="D358" s="3">
        <v>0.75520801500000001</v>
      </c>
      <c r="E358" s="3">
        <v>0.76510399600000001</v>
      </c>
      <c r="F358" s="4">
        <v>213708000</v>
      </c>
      <c r="G358" s="3">
        <f t="shared" si="20"/>
        <v>3.9583980999999935E-2</v>
      </c>
      <c r="H358" s="3" t="str">
        <f t="shared" si="22"/>
        <v>Bearish</v>
      </c>
      <c r="I358" s="3" t="str">
        <f t="shared" si="23"/>
        <v>Increasing</v>
      </c>
      <c r="J358" s="3" t="str">
        <f t="shared" si="21"/>
        <v>UnConfirmed Trends</v>
      </c>
      <c r="K358" s="3"/>
    </row>
    <row r="359" spans="1:11" x14ac:dyDescent="0.3">
      <c r="A359" s="1">
        <v>36082</v>
      </c>
      <c r="B359" s="2">
        <v>0.77916699599999995</v>
      </c>
      <c r="C359" s="3">
        <v>0.81354200799999998</v>
      </c>
      <c r="D359" s="3">
        <v>0.74791699599999995</v>
      </c>
      <c r="E359" s="3">
        <v>0.75885397200000004</v>
      </c>
      <c r="F359" s="4">
        <v>311808000</v>
      </c>
      <c r="G359" s="3">
        <f t="shared" si="20"/>
        <v>6.5625012000000038E-2</v>
      </c>
      <c r="H359" s="3" t="str">
        <f t="shared" si="22"/>
        <v>Bullish</v>
      </c>
      <c r="I359" s="3" t="str">
        <f t="shared" si="23"/>
        <v>Increasing</v>
      </c>
      <c r="J359" s="3" t="str">
        <f t="shared" si="21"/>
        <v>Confirmed Uptrend</v>
      </c>
      <c r="K359" s="3"/>
    </row>
    <row r="360" spans="1:11" x14ac:dyDescent="0.3">
      <c r="A360" s="1">
        <v>36083</v>
      </c>
      <c r="B360" s="2">
        <v>0.80885398399999997</v>
      </c>
      <c r="C360" s="3">
        <v>0.81562501200000004</v>
      </c>
      <c r="D360" s="3">
        <v>0.77083301500000001</v>
      </c>
      <c r="E360" s="3">
        <v>0.78541702000000002</v>
      </c>
      <c r="F360" s="4">
        <v>339420000</v>
      </c>
      <c r="G360" s="3">
        <f t="shared" si="20"/>
        <v>4.4791997000000028E-2</v>
      </c>
      <c r="H360" s="3" t="str">
        <f t="shared" si="22"/>
        <v>Bullish</v>
      </c>
      <c r="I360" s="3" t="str">
        <f t="shared" si="23"/>
        <v>Increasing</v>
      </c>
      <c r="J360" s="3" t="str">
        <f t="shared" si="21"/>
        <v>Confirmed Uptrend</v>
      </c>
      <c r="K360" s="3"/>
    </row>
    <row r="361" spans="1:11" x14ac:dyDescent="0.3">
      <c r="A361" s="1">
        <v>36084</v>
      </c>
      <c r="B361" s="2">
        <v>0.82864600399999999</v>
      </c>
      <c r="C361" s="3">
        <v>0.84947901999999997</v>
      </c>
      <c r="D361" s="3">
        <v>0.80833297999999998</v>
      </c>
      <c r="E361" s="3">
        <v>0.82187497600000003</v>
      </c>
      <c r="F361" s="4">
        <v>428100000</v>
      </c>
      <c r="G361" s="3">
        <f t="shared" si="20"/>
        <v>4.1146039999999995E-2</v>
      </c>
      <c r="H361" s="3" t="str">
        <f t="shared" si="22"/>
        <v>Bullish</v>
      </c>
      <c r="I361" s="3" t="str">
        <f t="shared" si="23"/>
        <v>Decreasing</v>
      </c>
      <c r="J361" s="3" t="str">
        <f t="shared" si="21"/>
        <v>UnConfirmed Trends</v>
      </c>
      <c r="K361" s="3"/>
    </row>
    <row r="362" spans="1:11" x14ac:dyDescent="0.3">
      <c r="A362" s="1">
        <v>36087</v>
      </c>
      <c r="B362" s="2">
        <v>0.88125002399999997</v>
      </c>
      <c r="C362" s="3">
        <v>0.890625</v>
      </c>
      <c r="D362" s="3">
        <v>0.82499998799999996</v>
      </c>
      <c r="E362" s="3">
        <v>0.82499998799999996</v>
      </c>
      <c r="F362" s="4">
        <v>333624000</v>
      </c>
      <c r="G362" s="3">
        <f t="shared" si="20"/>
        <v>6.5625012000000038E-2</v>
      </c>
      <c r="H362" s="3" t="str">
        <f t="shared" si="22"/>
        <v>Bullish</v>
      </c>
      <c r="I362" s="3" t="str">
        <f t="shared" si="23"/>
        <v>Increasing</v>
      </c>
      <c r="J362" s="3" t="str">
        <f t="shared" si="21"/>
        <v>Confirmed Uptrend</v>
      </c>
      <c r="K362" s="3"/>
    </row>
    <row r="363" spans="1:11" x14ac:dyDescent="0.3">
      <c r="A363" s="1">
        <v>36088</v>
      </c>
      <c r="B363" s="2">
        <v>0.88958299200000002</v>
      </c>
      <c r="C363" s="3">
        <v>0.9375</v>
      </c>
      <c r="D363" s="3">
        <v>0.88854199599999995</v>
      </c>
      <c r="E363" s="3">
        <v>0.90625</v>
      </c>
      <c r="F363" s="4">
        <v>383352000</v>
      </c>
      <c r="G363" s="3">
        <f t="shared" si="20"/>
        <v>4.8958004000000055E-2</v>
      </c>
      <c r="H363" s="3" t="str">
        <f t="shared" si="22"/>
        <v>Bearish</v>
      </c>
      <c r="I363" s="3" t="str">
        <f t="shared" si="23"/>
        <v>Decreasing</v>
      </c>
      <c r="J363" s="3" t="str">
        <f t="shared" si="21"/>
        <v>Confirmed Downtrend</v>
      </c>
      <c r="K363" s="3"/>
    </row>
    <row r="364" spans="1:11" x14ac:dyDescent="0.3">
      <c r="A364" s="1">
        <v>36089</v>
      </c>
      <c r="B364" s="2">
        <v>0.91666698499999999</v>
      </c>
      <c r="C364" s="3">
        <v>0.91874998799999996</v>
      </c>
      <c r="D364" s="3">
        <v>0.88020801500000001</v>
      </c>
      <c r="E364" s="3">
        <v>0.91197901999999997</v>
      </c>
      <c r="F364" s="4">
        <v>252360000</v>
      </c>
      <c r="G364" s="3">
        <f t="shared" si="20"/>
        <v>3.8541972999999952E-2</v>
      </c>
      <c r="H364" s="3" t="str">
        <f t="shared" si="22"/>
        <v>Bullish</v>
      </c>
      <c r="I364" s="3" t="str">
        <f t="shared" si="23"/>
        <v>Increasing</v>
      </c>
      <c r="J364" s="3" t="str">
        <f t="shared" si="21"/>
        <v>Confirmed Uptrend</v>
      </c>
      <c r="K364" s="3"/>
    </row>
    <row r="365" spans="1:11" x14ac:dyDescent="0.3">
      <c r="A365" s="1">
        <v>36090</v>
      </c>
      <c r="B365" s="2">
        <v>0.95572900800000005</v>
      </c>
      <c r="C365" s="3">
        <v>0.98229199599999995</v>
      </c>
      <c r="D365" s="3">
        <v>0.89479202000000002</v>
      </c>
      <c r="E365" s="3">
        <v>0.89687502399999997</v>
      </c>
      <c r="F365" s="4">
        <v>533904000</v>
      </c>
      <c r="G365" s="3">
        <f t="shared" si="20"/>
        <v>8.7499975999999924E-2</v>
      </c>
      <c r="H365" s="3" t="str">
        <f t="shared" si="22"/>
        <v>Bullish</v>
      </c>
      <c r="I365" s="3" t="str">
        <f t="shared" si="23"/>
        <v>Decreasing</v>
      </c>
      <c r="J365" s="3" t="str">
        <f t="shared" si="21"/>
        <v>UnConfirmed Trends</v>
      </c>
      <c r="K365" s="3"/>
    </row>
    <row r="366" spans="1:11" x14ac:dyDescent="0.3">
      <c r="A366" s="1">
        <v>36091</v>
      </c>
      <c r="B366" s="2">
        <v>0.96770799200000002</v>
      </c>
      <c r="C366" s="3">
        <v>0.98593801299999995</v>
      </c>
      <c r="D366" s="3">
        <v>0.95104199599999995</v>
      </c>
      <c r="E366" s="3">
        <v>0.95416700799999998</v>
      </c>
      <c r="F366" s="4">
        <v>272496000</v>
      </c>
      <c r="G366" s="3">
        <f t="shared" si="20"/>
        <v>3.4896017000000001E-2</v>
      </c>
      <c r="H366" s="3" t="str">
        <f t="shared" si="22"/>
        <v>Bullish</v>
      </c>
      <c r="I366" s="3" t="str">
        <f t="shared" si="23"/>
        <v>Increasing</v>
      </c>
      <c r="J366" s="3" t="str">
        <f t="shared" si="21"/>
        <v>Confirmed Uptrend</v>
      </c>
      <c r="K366" s="3"/>
    </row>
    <row r="367" spans="1:11" x14ac:dyDescent="0.3">
      <c r="A367" s="1">
        <v>36094</v>
      </c>
      <c r="B367" s="2">
        <v>1.011978984</v>
      </c>
      <c r="C367" s="3">
        <v>1.015625</v>
      </c>
      <c r="D367" s="3">
        <v>0.97291702000000002</v>
      </c>
      <c r="E367" s="3">
        <v>0.99270802700000005</v>
      </c>
      <c r="F367" s="4">
        <v>390336000</v>
      </c>
      <c r="G367" s="3">
        <f t="shared" si="20"/>
        <v>4.2707979999999979E-2</v>
      </c>
      <c r="H367" s="3" t="str">
        <f t="shared" si="22"/>
        <v>Bullish</v>
      </c>
      <c r="I367" s="3" t="str">
        <f t="shared" si="23"/>
        <v>Increasing</v>
      </c>
      <c r="J367" s="3" t="str">
        <f t="shared" si="21"/>
        <v>Confirmed Uptrend</v>
      </c>
      <c r="K367" s="3"/>
    </row>
    <row r="368" spans="1:11" x14ac:dyDescent="0.3">
      <c r="A368" s="1">
        <v>36095</v>
      </c>
      <c r="B368" s="2">
        <v>0.96927100399999999</v>
      </c>
      <c r="C368" s="3">
        <v>1.0499999520000001</v>
      </c>
      <c r="D368" s="3">
        <v>0.96718800100000002</v>
      </c>
      <c r="E368" s="3">
        <v>1.0343749520000001</v>
      </c>
      <c r="F368" s="4">
        <v>403284000</v>
      </c>
      <c r="G368" s="3">
        <f t="shared" si="20"/>
        <v>8.281195100000005E-2</v>
      </c>
      <c r="H368" s="3" t="str">
        <f t="shared" si="22"/>
        <v>Bearish</v>
      </c>
      <c r="I368" s="3" t="str">
        <f t="shared" si="23"/>
        <v>Decreasing</v>
      </c>
      <c r="J368" s="3" t="str">
        <f t="shared" si="21"/>
        <v>Confirmed Downtrend</v>
      </c>
      <c r="K368" s="3"/>
    </row>
    <row r="369" spans="1:11" x14ac:dyDescent="0.3">
      <c r="A369" s="1">
        <v>36096</v>
      </c>
      <c r="B369" s="2">
        <v>0.97552102799999996</v>
      </c>
      <c r="C369" s="3">
        <v>0.99583297999999998</v>
      </c>
      <c r="D369" s="3">
        <v>0.95208299200000002</v>
      </c>
      <c r="E369" s="3">
        <v>0.97447901999999997</v>
      </c>
      <c r="F369" s="4">
        <v>397836000</v>
      </c>
      <c r="G369" s="3">
        <f t="shared" si="20"/>
        <v>4.3749987999999962E-2</v>
      </c>
      <c r="H369" s="3" t="str">
        <f t="shared" si="22"/>
        <v>Bullish</v>
      </c>
      <c r="I369" s="3" t="str">
        <f t="shared" si="23"/>
        <v>Increasing</v>
      </c>
      <c r="J369" s="3" t="str">
        <f t="shared" si="21"/>
        <v>Confirmed Uptrend</v>
      </c>
      <c r="K369" s="3"/>
    </row>
    <row r="370" spans="1:11" x14ac:dyDescent="0.3">
      <c r="A370" s="1">
        <v>36097</v>
      </c>
      <c r="B370" s="2">
        <v>1.0541670320000001</v>
      </c>
      <c r="C370" s="3">
        <v>1.0604170559999999</v>
      </c>
      <c r="D370" s="3">
        <v>0.99166697299999995</v>
      </c>
      <c r="E370" s="3">
        <v>1.0109380480000001</v>
      </c>
      <c r="F370" s="4">
        <v>658644000</v>
      </c>
      <c r="G370" s="3">
        <f t="shared" si="20"/>
        <v>6.8750082999999962E-2</v>
      </c>
      <c r="H370" s="3" t="str">
        <f t="shared" si="22"/>
        <v>Bullish</v>
      </c>
      <c r="I370" s="3" t="str">
        <f t="shared" si="23"/>
        <v>Decreasing</v>
      </c>
      <c r="J370" s="3" t="str">
        <f t="shared" si="21"/>
        <v>UnConfirmed Trends</v>
      </c>
      <c r="K370" s="3"/>
    </row>
    <row r="371" spans="1:11" x14ac:dyDescent="0.3">
      <c r="A371" s="1">
        <v>36098</v>
      </c>
      <c r="B371" s="2">
        <v>1.0536459680000001</v>
      </c>
      <c r="C371" s="3">
        <v>1.081771016</v>
      </c>
      <c r="D371" s="3">
        <v>1.0385420320000001</v>
      </c>
      <c r="E371" s="3">
        <v>1.0552079679999999</v>
      </c>
      <c r="F371" s="4">
        <v>423648000</v>
      </c>
      <c r="G371" s="3">
        <f t="shared" si="20"/>
        <v>4.322898399999997E-2</v>
      </c>
      <c r="H371" s="3" t="str">
        <f t="shared" si="22"/>
        <v>Bearish</v>
      </c>
      <c r="I371" s="3" t="str">
        <f t="shared" si="23"/>
        <v>Increasing</v>
      </c>
      <c r="J371" s="3" t="str">
        <f t="shared" si="21"/>
        <v>UnConfirmed Trends</v>
      </c>
      <c r="K371" s="3"/>
    </row>
    <row r="372" spans="1:11" x14ac:dyDescent="0.3">
      <c r="A372" s="1">
        <v>36101</v>
      </c>
      <c r="B372" s="2">
        <v>1.0916670559999999</v>
      </c>
      <c r="C372" s="3">
        <v>1.0953129530000001</v>
      </c>
      <c r="D372" s="3">
        <v>1.0375000240000001</v>
      </c>
      <c r="E372" s="3">
        <v>1.067708015</v>
      </c>
      <c r="F372" s="4">
        <v>629880000</v>
      </c>
      <c r="G372" s="3">
        <f t="shared" si="20"/>
        <v>5.7812929000000013E-2</v>
      </c>
      <c r="H372" s="3" t="str">
        <f t="shared" si="22"/>
        <v>Bullish</v>
      </c>
      <c r="I372" s="3" t="str">
        <f t="shared" si="23"/>
        <v>Decreasing</v>
      </c>
      <c r="J372" s="3" t="str">
        <f t="shared" si="21"/>
        <v>UnConfirmed Trends</v>
      </c>
      <c r="K372" s="3"/>
    </row>
    <row r="373" spans="1:11" x14ac:dyDescent="0.3">
      <c r="A373" s="1">
        <v>36102</v>
      </c>
      <c r="B373" s="2">
        <v>1.050521016</v>
      </c>
      <c r="C373" s="3">
        <v>1.1088540549999999</v>
      </c>
      <c r="D373" s="3">
        <v>1.047917008</v>
      </c>
      <c r="E373" s="3">
        <v>1.092707992</v>
      </c>
      <c r="F373" s="4">
        <v>367764000</v>
      </c>
      <c r="G373" s="3">
        <f t="shared" si="20"/>
        <v>6.0937046999999911E-2</v>
      </c>
      <c r="H373" s="3" t="str">
        <f t="shared" si="22"/>
        <v>Bearish</v>
      </c>
      <c r="I373" s="3" t="str">
        <f t="shared" si="23"/>
        <v>Increasing</v>
      </c>
      <c r="J373" s="3" t="str">
        <f t="shared" si="21"/>
        <v>UnConfirmed Trends</v>
      </c>
      <c r="K373" s="3"/>
    </row>
    <row r="374" spans="1:11" x14ac:dyDescent="0.3">
      <c r="A374" s="1">
        <v>36103</v>
      </c>
      <c r="B374" s="2">
        <v>1.081771016</v>
      </c>
      <c r="C374" s="3">
        <v>1.1000000240000001</v>
      </c>
      <c r="D374" s="3">
        <v>1.0552079679999999</v>
      </c>
      <c r="E374" s="3">
        <v>1.094792008</v>
      </c>
      <c r="F374" s="4">
        <v>407664000</v>
      </c>
      <c r="G374" s="3">
        <f t="shared" si="20"/>
        <v>4.4792056000000136E-2</v>
      </c>
      <c r="H374" s="3" t="str">
        <f t="shared" si="22"/>
        <v>Bearish</v>
      </c>
      <c r="I374" s="3" t="str">
        <f t="shared" si="23"/>
        <v>Decreasing</v>
      </c>
      <c r="J374" s="3" t="str">
        <f t="shared" si="21"/>
        <v>Confirmed Downtrend</v>
      </c>
      <c r="K374" s="3"/>
    </row>
    <row r="375" spans="1:11" x14ac:dyDescent="0.3">
      <c r="A375" s="1">
        <v>36104</v>
      </c>
      <c r="B375" s="2">
        <v>1.0708329679999999</v>
      </c>
      <c r="C375" s="3">
        <v>1.0843750240000001</v>
      </c>
      <c r="D375" s="3">
        <v>1.052083015</v>
      </c>
      <c r="E375" s="3">
        <v>1.0640629530000001</v>
      </c>
      <c r="F375" s="4">
        <v>294648000</v>
      </c>
      <c r="G375" s="3">
        <f t="shared" si="20"/>
        <v>3.2292009000000066E-2</v>
      </c>
      <c r="H375" s="3" t="str">
        <f t="shared" si="22"/>
        <v>Bullish</v>
      </c>
      <c r="I375" s="3" t="str">
        <f t="shared" si="23"/>
        <v>Increasing</v>
      </c>
      <c r="J375" s="3" t="str">
        <f t="shared" si="21"/>
        <v>Confirmed Uptrend</v>
      </c>
      <c r="K375" s="3"/>
    </row>
    <row r="376" spans="1:11" x14ac:dyDescent="0.3">
      <c r="A376" s="1">
        <v>36105</v>
      </c>
      <c r="B376" s="2">
        <v>1.0380209680000001</v>
      </c>
      <c r="C376" s="3">
        <v>1.0687500240000001</v>
      </c>
      <c r="D376" s="3">
        <v>1.0333329440000001</v>
      </c>
      <c r="E376" s="3">
        <v>1.0499999520000001</v>
      </c>
      <c r="F376" s="4">
        <v>377880000</v>
      </c>
      <c r="G376" s="3">
        <f t="shared" si="20"/>
        <v>3.541707999999999E-2</v>
      </c>
      <c r="H376" s="3" t="str">
        <f t="shared" si="22"/>
        <v>Bearish</v>
      </c>
      <c r="I376" s="3" t="str">
        <f t="shared" si="23"/>
        <v>Increasing</v>
      </c>
      <c r="J376" s="3" t="str">
        <f t="shared" si="21"/>
        <v>UnConfirmed Trends</v>
      </c>
      <c r="K376" s="3"/>
    </row>
    <row r="377" spans="1:11" x14ac:dyDescent="0.3">
      <c r="A377" s="1">
        <v>36108</v>
      </c>
      <c r="B377" s="2">
        <v>1.057291985</v>
      </c>
      <c r="C377" s="3">
        <v>1.0619790549999999</v>
      </c>
      <c r="D377" s="3">
        <v>1.0062500240000001</v>
      </c>
      <c r="E377" s="3">
        <v>1.015625</v>
      </c>
      <c r="F377" s="4">
        <v>436872000</v>
      </c>
      <c r="G377" s="3">
        <f t="shared" si="20"/>
        <v>5.5729030999999818E-2</v>
      </c>
      <c r="H377" s="3" t="str">
        <f t="shared" si="22"/>
        <v>Bullish</v>
      </c>
      <c r="I377" s="3" t="str">
        <f t="shared" si="23"/>
        <v>Increasing</v>
      </c>
      <c r="J377" s="3" t="str">
        <f t="shared" si="21"/>
        <v>Confirmed Uptrend</v>
      </c>
      <c r="K377" s="3"/>
    </row>
    <row r="378" spans="1:11" x14ac:dyDescent="0.3">
      <c r="A378" s="1">
        <v>36109</v>
      </c>
      <c r="B378" s="2">
        <v>1.0979169609999999</v>
      </c>
      <c r="C378" s="3">
        <v>1.166666985</v>
      </c>
      <c r="D378" s="3">
        <v>1.067708015</v>
      </c>
      <c r="E378" s="3">
        <v>1.0687500240000001</v>
      </c>
      <c r="F378" s="4">
        <v>687516000</v>
      </c>
      <c r="G378" s="3">
        <f t="shared" si="20"/>
        <v>9.8958969999999979E-2</v>
      </c>
      <c r="H378" s="3" t="str">
        <f t="shared" si="22"/>
        <v>Bullish</v>
      </c>
      <c r="I378" s="3" t="str">
        <f t="shared" si="23"/>
        <v>Decreasing</v>
      </c>
      <c r="J378" s="3" t="str">
        <f t="shared" si="21"/>
        <v>UnConfirmed Trends</v>
      </c>
      <c r="K378" s="3"/>
    </row>
    <row r="379" spans="1:11" x14ac:dyDescent="0.3">
      <c r="A379" s="1">
        <v>36110</v>
      </c>
      <c r="B379" s="2">
        <v>1.0552079679999999</v>
      </c>
      <c r="C379" s="3">
        <v>1.1187499759999999</v>
      </c>
      <c r="D379" s="3">
        <v>1.0437500479999999</v>
      </c>
      <c r="E379" s="3">
        <v>1.1135419609999999</v>
      </c>
      <c r="F379" s="4">
        <v>329268000</v>
      </c>
      <c r="G379" s="3">
        <f t="shared" si="20"/>
        <v>7.4999927999999993E-2</v>
      </c>
      <c r="H379" s="3" t="str">
        <f t="shared" si="22"/>
        <v>Bearish</v>
      </c>
      <c r="I379" s="3" t="str">
        <f t="shared" si="23"/>
        <v>Decreasing</v>
      </c>
      <c r="J379" s="3" t="str">
        <f t="shared" si="21"/>
        <v>Confirmed Downtrend</v>
      </c>
      <c r="K379" s="3"/>
    </row>
    <row r="380" spans="1:11" x14ac:dyDescent="0.3">
      <c r="A380" s="1">
        <v>36111</v>
      </c>
      <c r="B380" s="2">
        <v>1.0916670559999999</v>
      </c>
      <c r="C380" s="3">
        <v>1.1072920559999999</v>
      </c>
      <c r="D380" s="3">
        <v>1.041666985</v>
      </c>
      <c r="E380" s="3">
        <v>1.045832992</v>
      </c>
      <c r="F380" s="4">
        <v>239496000</v>
      </c>
      <c r="G380" s="3">
        <f t="shared" si="20"/>
        <v>6.5625070999999924E-2</v>
      </c>
      <c r="H380" s="3" t="str">
        <f t="shared" si="22"/>
        <v>Bullish</v>
      </c>
      <c r="I380" s="3" t="str">
        <f t="shared" si="23"/>
        <v>Decreasing</v>
      </c>
      <c r="J380" s="3" t="str">
        <f t="shared" si="21"/>
        <v>UnConfirmed Trends</v>
      </c>
      <c r="K380" s="3"/>
    </row>
    <row r="381" spans="1:11" x14ac:dyDescent="0.3">
      <c r="A381" s="1">
        <v>36112</v>
      </c>
      <c r="B381" s="2">
        <v>1.0645829440000001</v>
      </c>
      <c r="C381" s="3">
        <v>1.1124999520000001</v>
      </c>
      <c r="D381" s="3">
        <v>1.0476560589999999</v>
      </c>
      <c r="E381" s="3">
        <v>1.0994789599999999</v>
      </c>
      <c r="F381" s="4">
        <v>178812000</v>
      </c>
      <c r="G381" s="3">
        <f t="shared" si="20"/>
        <v>6.4843893000000152E-2</v>
      </c>
      <c r="H381" s="3" t="str">
        <f t="shared" si="22"/>
        <v>Bearish</v>
      </c>
      <c r="I381" s="3" t="str">
        <f t="shared" si="23"/>
        <v>Increasing</v>
      </c>
      <c r="J381" s="3" t="str">
        <f t="shared" si="21"/>
        <v>UnConfirmed Trends</v>
      </c>
      <c r="K381" s="3"/>
    </row>
    <row r="382" spans="1:11" x14ac:dyDescent="0.3">
      <c r="A382" s="1">
        <v>36115</v>
      </c>
      <c r="B382" s="2">
        <v>1.052083015</v>
      </c>
      <c r="C382" s="3">
        <v>1.0822919609999999</v>
      </c>
      <c r="D382" s="3">
        <v>1.0291670559999999</v>
      </c>
      <c r="E382" s="3">
        <v>1.0708329679999999</v>
      </c>
      <c r="F382" s="4">
        <v>237948000</v>
      </c>
      <c r="G382" s="3">
        <f t="shared" si="20"/>
        <v>5.3124905E-2</v>
      </c>
      <c r="H382" s="3" t="str">
        <f t="shared" si="22"/>
        <v>Bearish</v>
      </c>
      <c r="I382" s="3" t="str">
        <f t="shared" si="23"/>
        <v>Increasing</v>
      </c>
      <c r="J382" s="3" t="str">
        <f t="shared" si="21"/>
        <v>UnConfirmed Trends</v>
      </c>
      <c r="K382" s="3"/>
    </row>
    <row r="383" spans="1:11" x14ac:dyDescent="0.3">
      <c r="A383" s="1">
        <v>36116</v>
      </c>
      <c r="B383" s="2">
        <v>1.2374999520000001</v>
      </c>
      <c r="C383" s="3">
        <v>1.2854169609999999</v>
      </c>
      <c r="D383" s="3">
        <v>1.0708329679999999</v>
      </c>
      <c r="E383" s="3">
        <v>1.078125</v>
      </c>
      <c r="F383" s="4">
        <v>1222836000</v>
      </c>
      <c r="G383" s="3">
        <f t="shared" si="20"/>
        <v>0.21458399299999997</v>
      </c>
      <c r="H383" s="3" t="str">
        <f t="shared" si="22"/>
        <v>Bullish</v>
      </c>
      <c r="I383" s="3" t="str">
        <f t="shared" si="23"/>
        <v>Decreasing</v>
      </c>
      <c r="J383" s="3" t="str">
        <f t="shared" si="21"/>
        <v>UnConfirmed Trends</v>
      </c>
      <c r="K383" s="3"/>
    </row>
    <row r="384" spans="1:11" x14ac:dyDescent="0.3">
      <c r="A384" s="1">
        <v>36117</v>
      </c>
      <c r="B384" s="2">
        <v>1.3666670320000001</v>
      </c>
      <c r="C384" s="3">
        <v>1.421875</v>
      </c>
      <c r="D384" s="3">
        <v>1.2625000479999999</v>
      </c>
      <c r="E384" s="3">
        <v>1.2635420559999999</v>
      </c>
      <c r="F384" s="4">
        <v>1182672000</v>
      </c>
      <c r="G384" s="3">
        <f t="shared" si="20"/>
        <v>0.15937495200000007</v>
      </c>
      <c r="H384" s="3" t="str">
        <f t="shared" si="22"/>
        <v>Bullish</v>
      </c>
      <c r="I384" s="3" t="str">
        <f t="shared" si="23"/>
        <v>Decreasing</v>
      </c>
      <c r="J384" s="3" t="str">
        <f t="shared" si="21"/>
        <v>UnConfirmed Trends</v>
      </c>
      <c r="K384" s="3"/>
    </row>
    <row r="385" spans="1:11" x14ac:dyDescent="0.3">
      <c r="A385" s="1">
        <v>36118</v>
      </c>
      <c r="B385" s="2">
        <v>1.2770830390000001</v>
      </c>
      <c r="C385" s="3">
        <v>1.4624999759999999</v>
      </c>
      <c r="D385" s="3">
        <v>1.2749999759999999</v>
      </c>
      <c r="E385" s="3">
        <v>1.4249999520000001</v>
      </c>
      <c r="F385" s="4">
        <v>777912000</v>
      </c>
      <c r="G385" s="3">
        <f t="shared" si="20"/>
        <v>0.1875</v>
      </c>
      <c r="H385" s="3" t="str">
        <f t="shared" si="22"/>
        <v>Bearish</v>
      </c>
      <c r="I385" s="3" t="str">
        <f t="shared" si="23"/>
        <v>Increasing</v>
      </c>
      <c r="J385" s="3" t="str">
        <f t="shared" si="21"/>
        <v>UnConfirmed Trends</v>
      </c>
      <c r="K385" s="3"/>
    </row>
    <row r="386" spans="1:11" x14ac:dyDescent="0.3">
      <c r="A386" s="1">
        <v>36119</v>
      </c>
      <c r="B386" s="2">
        <v>1.505208015</v>
      </c>
      <c r="C386" s="3">
        <v>1.514582992</v>
      </c>
      <c r="D386" s="3">
        <v>1.375</v>
      </c>
      <c r="E386" s="3">
        <v>1.458333015</v>
      </c>
      <c r="F386" s="4">
        <v>1338252000</v>
      </c>
      <c r="G386" s="3">
        <f t="shared" ref="G386:G449" si="24">C386-D386</f>
        <v>0.13958299200000002</v>
      </c>
      <c r="H386" s="3" t="str">
        <f t="shared" si="22"/>
        <v>Bullish</v>
      </c>
      <c r="I386" s="3" t="str">
        <f t="shared" si="23"/>
        <v>Increasing</v>
      </c>
      <c r="J386" s="3" t="str">
        <f t="shared" ref="J386:J449" si="25">IF(AND(H386 = "Bullish", I386 = "Increasing"), "Confirmed Uptrend", IF(AND( H386 = "Bearish", I386 = "Decreasing"), "Confirmed Downtrend", "UnConfirmed Trends"))</f>
        <v>Confirmed Uptrend</v>
      </c>
      <c r="K386" s="3"/>
    </row>
    <row r="387" spans="1:11" x14ac:dyDescent="0.3">
      <c r="A387" s="1">
        <v>36122</v>
      </c>
      <c r="B387" s="2">
        <v>1.8166669609999999</v>
      </c>
      <c r="C387" s="3">
        <v>1.8208329679999999</v>
      </c>
      <c r="D387" s="3">
        <v>1.550521016</v>
      </c>
      <c r="E387" s="3">
        <v>1.5906250479999999</v>
      </c>
      <c r="F387" s="4">
        <v>1355628000</v>
      </c>
      <c r="G387" s="3">
        <f t="shared" si="24"/>
        <v>0.27031195199999991</v>
      </c>
      <c r="H387" s="3" t="str">
        <f t="shared" ref="H387:H450" si="26">IF(B387&gt;E387,"Bullish",IF(B387&lt;E387,"Bearish","Neutral"))</f>
        <v>Bullish</v>
      </c>
      <c r="I387" s="3" t="str">
        <f t="shared" ref="I387:I450" si="27">IF(F388&gt;F387,"Increasing","Decreasing")</f>
        <v>Increasing</v>
      </c>
      <c r="J387" s="3" t="str">
        <f t="shared" si="25"/>
        <v>Confirmed Uptrend</v>
      </c>
      <c r="K387" s="3"/>
    </row>
    <row r="388" spans="1:11" x14ac:dyDescent="0.3">
      <c r="A388" s="1">
        <v>36123</v>
      </c>
      <c r="B388" s="2">
        <v>1.7875000240000001</v>
      </c>
      <c r="C388" s="3">
        <v>1.942708015</v>
      </c>
      <c r="D388" s="3">
        <v>1.708333015</v>
      </c>
      <c r="E388" s="3">
        <v>1.8666670320000001</v>
      </c>
      <c r="F388" s="4">
        <v>1633512000</v>
      </c>
      <c r="G388" s="3">
        <f t="shared" si="24"/>
        <v>0.234375</v>
      </c>
      <c r="H388" s="3" t="str">
        <f t="shared" si="26"/>
        <v>Bearish</v>
      </c>
      <c r="I388" s="3" t="str">
        <f t="shared" si="27"/>
        <v>Decreasing</v>
      </c>
      <c r="J388" s="3" t="str">
        <f t="shared" si="25"/>
        <v>Confirmed Downtrend</v>
      </c>
      <c r="K388" s="3"/>
    </row>
    <row r="389" spans="1:11" x14ac:dyDescent="0.3">
      <c r="A389" s="1">
        <v>36124</v>
      </c>
      <c r="B389" s="2">
        <v>1.752604008</v>
      </c>
      <c r="C389" s="3">
        <v>1.8624999520000001</v>
      </c>
      <c r="D389" s="3">
        <v>1.708333015</v>
      </c>
      <c r="E389" s="3">
        <v>1.8041670320000001</v>
      </c>
      <c r="F389" s="4">
        <v>550452000</v>
      </c>
      <c r="G389" s="3">
        <f t="shared" si="24"/>
        <v>0.15416693700000006</v>
      </c>
      <c r="H389" s="3" t="str">
        <f t="shared" si="26"/>
        <v>Bearish</v>
      </c>
      <c r="I389" s="3" t="str">
        <f t="shared" si="27"/>
        <v>Decreasing</v>
      </c>
      <c r="J389" s="3" t="str">
        <f t="shared" si="25"/>
        <v>Confirmed Downtrend</v>
      </c>
      <c r="K389" s="3"/>
    </row>
    <row r="390" spans="1:11" x14ac:dyDescent="0.3">
      <c r="A390" s="1">
        <v>36126</v>
      </c>
      <c r="B390" s="2">
        <v>1.8052079679999999</v>
      </c>
      <c r="C390" s="3">
        <v>1.8166669609999999</v>
      </c>
      <c r="D390" s="3">
        <v>1.7749999759999999</v>
      </c>
      <c r="E390" s="3">
        <v>1.8104170559999999</v>
      </c>
      <c r="F390" s="4">
        <v>191736000</v>
      </c>
      <c r="G390" s="3">
        <f t="shared" si="24"/>
        <v>4.166698499999999E-2</v>
      </c>
      <c r="H390" s="3" t="str">
        <f t="shared" si="26"/>
        <v>Bearish</v>
      </c>
      <c r="I390" s="3" t="str">
        <f t="shared" si="27"/>
        <v>Increasing</v>
      </c>
      <c r="J390" s="3" t="str">
        <f t="shared" si="25"/>
        <v>UnConfirmed Trends</v>
      </c>
      <c r="K390" s="3"/>
    </row>
    <row r="391" spans="1:11" x14ac:dyDescent="0.3">
      <c r="A391" s="1">
        <v>36129</v>
      </c>
      <c r="B391" s="2">
        <v>1.6000000240000001</v>
      </c>
      <c r="C391" s="3">
        <v>1.8354170320000001</v>
      </c>
      <c r="D391" s="3">
        <v>1.5979169609999999</v>
      </c>
      <c r="E391" s="3">
        <v>1.8302079440000001</v>
      </c>
      <c r="F391" s="4">
        <v>595044000</v>
      </c>
      <c r="G391" s="3">
        <f t="shared" si="24"/>
        <v>0.23750007100000015</v>
      </c>
      <c r="H391" s="3" t="str">
        <f t="shared" si="26"/>
        <v>Bearish</v>
      </c>
      <c r="I391" s="3" t="str">
        <f t="shared" si="27"/>
        <v>Increasing</v>
      </c>
      <c r="J391" s="3" t="str">
        <f t="shared" si="25"/>
        <v>UnConfirmed Trends</v>
      </c>
      <c r="K391" s="3"/>
    </row>
    <row r="392" spans="1:11" x14ac:dyDescent="0.3">
      <c r="A392" s="1">
        <v>36130</v>
      </c>
      <c r="B392" s="2">
        <v>1.7458330390000001</v>
      </c>
      <c r="C392" s="3">
        <v>1.7479170559999999</v>
      </c>
      <c r="D392" s="3">
        <v>1.516667008</v>
      </c>
      <c r="E392" s="3">
        <v>1.545832992</v>
      </c>
      <c r="F392" s="4">
        <v>943092000</v>
      </c>
      <c r="G392" s="3">
        <f t="shared" si="24"/>
        <v>0.23125004799999993</v>
      </c>
      <c r="H392" s="3" t="str">
        <f t="shared" si="26"/>
        <v>Bullish</v>
      </c>
      <c r="I392" s="3" t="str">
        <f t="shared" si="27"/>
        <v>Decreasing</v>
      </c>
      <c r="J392" s="3" t="str">
        <f t="shared" si="25"/>
        <v>UnConfirmed Trends</v>
      </c>
      <c r="K392" s="3"/>
    </row>
    <row r="393" spans="1:11" x14ac:dyDescent="0.3">
      <c r="A393" s="1">
        <v>36131</v>
      </c>
      <c r="B393" s="2">
        <v>1.6625000240000001</v>
      </c>
      <c r="C393" s="3">
        <v>1.729166985</v>
      </c>
      <c r="D393" s="3">
        <v>1.6463539599999999</v>
      </c>
      <c r="E393" s="3">
        <v>1.7244789599999999</v>
      </c>
      <c r="F393" s="4">
        <v>592980000</v>
      </c>
      <c r="G393" s="3">
        <f t="shared" si="24"/>
        <v>8.2813025000000096E-2</v>
      </c>
      <c r="H393" s="3" t="str">
        <f t="shared" si="26"/>
        <v>Bearish</v>
      </c>
      <c r="I393" s="3" t="str">
        <f t="shared" si="27"/>
        <v>Decreasing</v>
      </c>
      <c r="J393" s="3" t="str">
        <f t="shared" si="25"/>
        <v>Confirmed Downtrend</v>
      </c>
      <c r="K393" s="3"/>
    </row>
    <row r="394" spans="1:11" x14ac:dyDescent="0.3">
      <c r="A394" s="1">
        <v>36132</v>
      </c>
      <c r="B394" s="2">
        <v>1.579167008</v>
      </c>
      <c r="C394" s="3">
        <v>1.704167008</v>
      </c>
      <c r="D394" s="3">
        <v>1.541666985</v>
      </c>
      <c r="E394" s="3">
        <v>1.6593749520000001</v>
      </c>
      <c r="F394" s="4">
        <v>436728000</v>
      </c>
      <c r="G394" s="3">
        <f t="shared" si="24"/>
        <v>0.16250002299999999</v>
      </c>
      <c r="H394" s="3" t="str">
        <f t="shared" si="26"/>
        <v>Bearish</v>
      </c>
      <c r="I394" s="3" t="str">
        <f t="shared" si="27"/>
        <v>Increasing</v>
      </c>
      <c r="J394" s="3" t="str">
        <f t="shared" si="25"/>
        <v>UnConfirmed Trends</v>
      </c>
      <c r="K394" s="3"/>
    </row>
    <row r="395" spans="1:11" x14ac:dyDescent="0.3">
      <c r="A395" s="1">
        <v>36133</v>
      </c>
      <c r="B395" s="2">
        <v>1.5708329679999999</v>
      </c>
      <c r="C395" s="3">
        <v>1.641667008</v>
      </c>
      <c r="D395" s="3">
        <v>1.520833015</v>
      </c>
      <c r="E395" s="3">
        <v>1.6291669609999999</v>
      </c>
      <c r="F395" s="4">
        <v>445152000</v>
      </c>
      <c r="G395" s="3">
        <f t="shared" si="24"/>
        <v>0.12083399299999997</v>
      </c>
      <c r="H395" s="3" t="str">
        <f t="shared" si="26"/>
        <v>Bearish</v>
      </c>
      <c r="I395" s="3" t="str">
        <f t="shared" si="27"/>
        <v>Decreasing</v>
      </c>
      <c r="J395" s="3" t="str">
        <f t="shared" si="25"/>
        <v>Confirmed Downtrend</v>
      </c>
      <c r="K395" s="3"/>
    </row>
    <row r="396" spans="1:11" x14ac:dyDescent="0.3">
      <c r="A396" s="1">
        <v>36136</v>
      </c>
      <c r="B396" s="2">
        <v>1.5916670559999999</v>
      </c>
      <c r="C396" s="3">
        <v>1.6166670320000001</v>
      </c>
      <c r="D396" s="3">
        <v>1.5427080390000001</v>
      </c>
      <c r="E396" s="3">
        <v>1.608332992</v>
      </c>
      <c r="F396" s="4">
        <v>315480000</v>
      </c>
      <c r="G396" s="3">
        <f t="shared" si="24"/>
        <v>7.3958992999999973E-2</v>
      </c>
      <c r="H396" s="3" t="str">
        <f t="shared" si="26"/>
        <v>Bearish</v>
      </c>
      <c r="I396" s="3" t="str">
        <f t="shared" si="27"/>
        <v>Increasing</v>
      </c>
      <c r="J396" s="3" t="str">
        <f t="shared" si="25"/>
        <v>UnConfirmed Trends</v>
      </c>
      <c r="K396" s="3"/>
    </row>
    <row r="397" spans="1:11" x14ac:dyDescent="0.3">
      <c r="A397" s="1">
        <v>36137</v>
      </c>
      <c r="B397" s="2">
        <v>1.700520992</v>
      </c>
      <c r="C397" s="3">
        <v>1.7156250479999999</v>
      </c>
      <c r="D397" s="3">
        <v>1.5708329679999999</v>
      </c>
      <c r="E397" s="3">
        <v>1.5802079440000001</v>
      </c>
      <c r="F397" s="4">
        <v>510996000</v>
      </c>
      <c r="G397" s="3">
        <f t="shared" si="24"/>
        <v>0.14479207999999999</v>
      </c>
      <c r="H397" s="3" t="str">
        <f t="shared" si="26"/>
        <v>Bullish</v>
      </c>
      <c r="I397" s="3" t="str">
        <f t="shared" si="27"/>
        <v>Increasing</v>
      </c>
      <c r="J397" s="3" t="str">
        <f t="shared" si="25"/>
        <v>Confirmed Uptrend</v>
      </c>
      <c r="K397" s="3"/>
    </row>
    <row r="398" spans="1:11" x14ac:dyDescent="0.3">
      <c r="A398" s="1">
        <v>36138</v>
      </c>
      <c r="B398" s="2">
        <v>1.802083015</v>
      </c>
      <c r="C398" s="3">
        <v>1.8692710400000001</v>
      </c>
      <c r="D398" s="3">
        <v>1.6833330390000001</v>
      </c>
      <c r="E398" s="3">
        <v>1.7114579679999999</v>
      </c>
      <c r="F398" s="4">
        <v>930132000</v>
      </c>
      <c r="G398" s="3">
        <f t="shared" si="24"/>
        <v>0.18593800100000002</v>
      </c>
      <c r="H398" s="3" t="str">
        <f t="shared" si="26"/>
        <v>Bullish</v>
      </c>
      <c r="I398" s="3" t="str">
        <f t="shared" si="27"/>
        <v>Decreasing</v>
      </c>
      <c r="J398" s="3" t="str">
        <f t="shared" si="25"/>
        <v>UnConfirmed Trends</v>
      </c>
      <c r="K398" s="3"/>
    </row>
    <row r="399" spans="1:11" x14ac:dyDescent="0.3">
      <c r="A399" s="1">
        <v>36139</v>
      </c>
      <c r="B399" s="2">
        <v>1.776041985</v>
      </c>
      <c r="C399" s="3">
        <v>1.8666670320000001</v>
      </c>
      <c r="D399" s="3">
        <v>1.7468750479999999</v>
      </c>
      <c r="E399" s="3">
        <v>1.813542008</v>
      </c>
      <c r="F399" s="4">
        <v>607236000</v>
      </c>
      <c r="G399" s="3">
        <f t="shared" si="24"/>
        <v>0.11979198400000013</v>
      </c>
      <c r="H399" s="3" t="str">
        <f t="shared" si="26"/>
        <v>Bearish</v>
      </c>
      <c r="I399" s="3" t="str">
        <f t="shared" si="27"/>
        <v>Decreasing</v>
      </c>
      <c r="J399" s="3" t="str">
        <f t="shared" si="25"/>
        <v>Confirmed Downtrend</v>
      </c>
      <c r="K399" s="3"/>
    </row>
    <row r="400" spans="1:11" x14ac:dyDescent="0.3">
      <c r="A400" s="1">
        <v>36140</v>
      </c>
      <c r="B400" s="2">
        <v>1.858332992</v>
      </c>
      <c r="C400" s="3">
        <v>1.8666670320000001</v>
      </c>
      <c r="D400" s="3">
        <v>1.75</v>
      </c>
      <c r="E400" s="3">
        <v>1.7505209450000001</v>
      </c>
      <c r="F400" s="4">
        <v>509352000</v>
      </c>
      <c r="G400" s="3">
        <f t="shared" si="24"/>
        <v>0.11666703200000006</v>
      </c>
      <c r="H400" s="3" t="str">
        <f t="shared" si="26"/>
        <v>Bullish</v>
      </c>
      <c r="I400" s="3" t="str">
        <f t="shared" si="27"/>
        <v>Increasing</v>
      </c>
      <c r="J400" s="3" t="str">
        <f t="shared" si="25"/>
        <v>Confirmed Uptrend</v>
      </c>
      <c r="K400" s="3"/>
    </row>
    <row r="401" spans="1:11" x14ac:dyDescent="0.3">
      <c r="A401" s="1">
        <v>36143</v>
      </c>
      <c r="B401" s="2">
        <v>1.8520829679999999</v>
      </c>
      <c r="C401" s="3">
        <v>1.916666985</v>
      </c>
      <c r="D401" s="3">
        <v>1.8166669609999999</v>
      </c>
      <c r="E401" s="3">
        <v>1.842707992</v>
      </c>
      <c r="F401" s="4">
        <v>775020000</v>
      </c>
      <c r="G401" s="3">
        <f t="shared" si="24"/>
        <v>0.10000002400000008</v>
      </c>
      <c r="H401" s="3" t="str">
        <f t="shared" si="26"/>
        <v>Bullish</v>
      </c>
      <c r="I401" s="3" t="str">
        <f t="shared" si="27"/>
        <v>Decreasing</v>
      </c>
      <c r="J401" s="3" t="str">
        <f t="shared" si="25"/>
        <v>UnConfirmed Trends</v>
      </c>
      <c r="K401" s="3"/>
    </row>
    <row r="402" spans="1:11" x14ac:dyDescent="0.3">
      <c r="A402" s="1">
        <v>36144</v>
      </c>
      <c r="B402" s="2">
        <v>2.0229170320000001</v>
      </c>
      <c r="C402" s="3">
        <v>2.0250000950000002</v>
      </c>
      <c r="D402" s="3">
        <v>1.8791669609999999</v>
      </c>
      <c r="E402" s="3">
        <v>1.891667008</v>
      </c>
      <c r="F402" s="4">
        <v>760308000</v>
      </c>
      <c r="G402" s="3">
        <f t="shared" si="24"/>
        <v>0.14583313400000031</v>
      </c>
      <c r="H402" s="3" t="str">
        <f t="shared" si="26"/>
        <v>Bullish</v>
      </c>
      <c r="I402" s="3" t="str">
        <f t="shared" si="27"/>
        <v>Increasing</v>
      </c>
      <c r="J402" s="3" t="str">
        <f t="shared" si="25"/>
        <v>Confirmed Uptrend</v>
      </c>
      <c r="K402" s="3"/>
    </row>
    <row r="403" spans="1:11" x14ac:dyDescent="0.3">
      <c r="A403" s="1">
        <v>36145</v>
      </c>
      <c r="B403" s="2">
        <v>2.4083330630000002</v>
      </c>
      <c r="C403" s="3">
        <v>2.5145831109999999</v>
      </c>
      <c r="D403" s="3">
        <v>2.1583330630000002</v>
      </c>
      <c r="E403" s="3">
        <v>2.1593749519999998</v>
      </c>
      <c r="F403" s="4">
        <v>2035944000</v>
      </c>
      <c r="G403" s="3">
        <f t="shared" si="24"/>
        <v>0.35625004799999971</v>
      </c>
      <c r="H403" s="3" t="str">
        <f t="shared" si="26"/>
        <v>Bullish</v>
      </c>
      <c r="I403" s="3" t="str">
        <f t="shared" si="27"/>
        <v>Decreasing</v>
      </c>
      <c r="J403" s="3" t="str">
        <f t="shared" si="25"/>
        <v>UnConfirmed Trends</v>
      </c>
      <c r="K403" s="3"/>
    </row>
    <row r="404" spans="1:11" x14ac:dyDescent="0.3">
      <c r="A404" s="1">
        <v>36146</v>
      </c>
      <c r="B404" s="2">
        <v>2.3062500950000002</v>
      </c>
      <c r="C404" s="3">
        <v>2.4291670320000001</v>
      </c>
      <c r="D404" s="3">
        <v>2.1713540550000001</v>
      </c>
      <c r="E404" s="3">
        <v>2.2000000480000002</v>
      </c>
      <c r="F404" s="4">
        <v>1352700000</v>
      </c>
      <c r="G404" s="3">
        <f t="shared" si="24"/>
        <v>0.25781297699999994</v>
      </c>
      <c r="H404" s="3" t="str">
        <f t="shared" si="26"/>
        <v>Bullish</v>
      </c>
      <c r="I404" s="3" t="str">
        <f t="shared" si="27"/>
        <v>Decreasing</v>
      </c>
      <c r="J404" s="3" t="str">
        <f t="shared" si="25"/>
        <v>UnConfirmed Trends</v>
      </c>
      <c r="K404" s="3"/>
    </row>
    <row r="405" spans="1:11" x14ac:dyDescent="0.3">
      <c r="A405" s="1">
        <v>36147</v>
      </c>
      <c r="B405" s="2">
        <v>2.3890628810000001</v>
      </c>
      <c r="C405" s="3">
        <v>2.4083330630000002</v>
      </c>
      <c r="D405" s="3">
        <v>2.3156249519999998</v>
      </c>
      <c r="E405" s="3">
        <v>2.3583331109999999</v>
      </c>
      <c r="F405" s="4">
        <v>459036000</v>
      </c>
      <c r="G405" s="3">
        <f t="shared" si="24"/>
        <v>9.2708111000000315E-2</v>
      </c>
      <c r="H405" s="3" t="str">
        <f t="shared" si="26"/>
        <v>Bullish</v>
      </c>
      <c r="I405" s="3" t="str">
        <f t="shared" si="27"/>
        <v>Increasing</v>
      </c>
      <c r="J405" s="3" t="str">
        <f t="shared" si="25"/>
        <v>Confirmed Uptrend</v>
      </c>
      <c r="K405" s="3"/>
    </row>
    <row r="406" spans="1:11" x14ac:dyDescent="0.3">
      <c r="A406" s="1">
        <v>36150</v>
      </c>
      <c r="B406" s="2">
        <v>2.65625</v>
      </c>
      <c r="C406" s="3">
        <v>2.6812500950000002</v>
      </c>
      <c r="D406" s="3">
        <v>2.5</v>
      </c>
      <c r="E406" s="3">
        <v>2.5291669369999998</v>
      </c>
      <c r="F406" s="4">
        <v>667680000</v>
      </c>
      <c r="G406" s="3">
        <f t="shared" si="24"/>
        <v>0.18125009500000022</v>
      </c>
      <c r="H406" s="3" t="str">
        <f t="shared" si="26"/>
        <v>Bullish</v>
      </c>
      <c r="I406" s="3" t="str">
        <f t="shared" si="27"/>
        <v>Decreasing</v>
      </c>
      <c r="J406" s="3" t="str">
        <f t="shared" si="25"/>
        <v>UnConfirmed Trends</v>
      </c>
      <c r="K406" s="3"/>
    </row>
    <row r="407" spans="1:11" x14ac:dyDescent="0.3">
      <c r="A407" s="1">
        <v>36151</v>
      </c>
      <c r="B407" s="2">
        <v>2.6864581109999999</v>
      </c>
      <c r="C407" s="3">
        <v>2.7416670320000001</v>
      </c>
      <c r="D407" s="3">
        <v>2.5718750950000002</v>
      </c>
      <c r="E407" s="3">
        <v>2.7244789599999999</v>
      </c>
      <c r="F407" s="4">
        <v>635208000</v>
      </c>
      <c r="G407" s="3">
        <f t="shared" si="24"/>
        <v>0.16979193699999984</v>
      </c>
      <c r="H407" s="3" t="str">
        <f t="shared" si="26"/>
        <v>Bearish</v>
      </c>
      <c r="I407" s="3" t="str">
        <f t="shared" si="27"/>
        <v>Decreasing</v>
      </c>
      <c r="J407" s="3" t="str">
        <f t="shared" si="25"/>
        <v>Confirmed Downtrend</v>
      </c>
      <c r="K407" s="3"/>
    </row>
    <row r="408" spans="1:11" x14ac:dyDescent="0.3">
      <c r="A408" s="1">
        <v>36152</v>
      </c>
      <c r="B408" s="2">
        <v>2.708333015</v>
      </c>
      <c r="C408" s="3">
        <v>2.75</v>
      </c>
      <c r="D408" s="3">
        <v>2.6593749519999998</v>
      </c>
      <c r="E408" s="3">
        <v>2.7333331109999999</v>
      </c>
      <c r="F408" s="4">
        <v>291276000</v>
      </c>
      <c r="G408" s="3">
        <f t="shared" si="24"/>
        <v>9.0625048000000152E-2</v>
      </c>
      <c r="H408" s="3" t="str">
        <f t="shared" si="26"/>
        <v>Bearish</v>
      </c>
      <c r="I408" s="3" t="str">
        <f t="shared" si="27"/>
        <v>Decreasing</v>
      </c>
      <c r="J408" s="3" t="str">
        <f t="shared" si="25"/>
        <v>Confirmed Downtrend</v>
      </c>
      <c r="K408" s="3"/>
    </row>
    <row r="409" spans="1:11" x14ac:dyDescent="0.3">
      <c r="A409" s="1">
        <v>36153</v>
      </c>
      <c r="B409" s="2">
        <v>2.7067708970000002</v>
      </c>
      <c r="C409" s="3">
        <v>2.7249999049999998</v>
      </c>
      <c r="D409" s="3">
        <v>2.6583330630000002</v>
      </c>
      <c r="E409" s="3">
        <v>2.6854169369999998</v>
      </c>
      <c r="F409" s="4">
        <v>108276000</v>
      </c>
      <c r="G409" s="3">
        <f t="shared" si="24"/>
        <v>6.6666841999999615E-2</v>
      </c>
      <c r="H409" s="3" t="str">
        <f t="shared" si="26"/>
        <v>Bullish</v>
      </c>
      <c r="I409" s="3" t="str">
        <f t="shared" si="27"/>
        <v>Increasing</v>
      </c>
      <c r="J409" s="3" t="str">
        <f t="shared" si="25"/>
        <v>Confirmed Uptrend</v>
      </c>
      <c r="K409" s="3"/>
    </row>
    <row r="410" spans="1:11" x14ac:dyDescent="0.3">
      <c r="A410" s="1">
        <v>36157</v>
      </c>
      <c r="B410" s="2">
        <v>2.9328129289999998</v>
      </c>
      <c r="C410" s="3">
        <v>3.015625</v>
      </c>
      <c r="D410" s="3">
        <v>2.708333015</v>
      </c>
      <c r="E410" s="3">
        <v>2.7583329679999999</v>
      </c>
      <c r="F410" s="4">
        <v>597972000</v>
      </c>
      <c r="G410" s="3">
        <f t="shared" si="24"/>
        <v>0.30729198499999999</v>
      </c>
      <c r="H410" s="3" t="str">
        <f t="shared" si="26"/>
        <v>Bullish</v>
      </c>
      <c r="I410" s="3" t="str">
        <f t="shared" si="27"/>
        <v>Decreasing</v>
      </c>
      <c r="J410" s="3" t="str">
        <f t="shared" si="25"/>
        <v>UnConfirmed Trends</v>
      </c>
      <c r="K410" s="3"/>
    </row>
    <row r="411" spans="1:11" x14ac:dyDescent="0.3">
      <c r="A411" s="1">
        <v>36158</v>
      </c>
      <c r="B411" s="2">
        <v>2.7692708970000002</v>
      </c>
      <c r="C411" s="3">
        <v>2.9177079199999998</v>
      </c>
      <c r="D411" s="3">
        <v>2.7374999519999998</v>
      </c>
      <c r="E411" s="3">
        <v>2.916666985</v>
      </c>
      <c r="F411" s="4">
        <v>492156000</v>
      </c>
      <c r="G411" s="3">
        <f t="shared" si="24"/>
        <v>0.18020796799999994</v>
      </c>
      <c r="H411" s="3" t="str">
        <f t="shared" si="26"/>
        <v>Bearish</v>
      </c>
      <c r="I411" s="3" t="str">
        <f t="shared" si="27"/>
        <v>Increasing</v>
      </c>
      <c r="J411" s="3" t="str">
        <f t="shared" si="25"/>
        <v>UnConfirmed Trends</v>
      </c>
      <c r="K411" s="3"/>
    </row>
    <row r="412" spans="1:11" x14ac:dyDescent="0.3">
      <c r="A412" s="1">
        <v>36159</v>
      </c>
      <c r="B412" s="2">
        <v>2.677083015</v>
      </c>
      <c r="C412" s="3">
        <v>2.8604168890000001</v>
      </c>
      <c r="D412" s="3">
        <v>2.5322918890000001</v>
      </c>
      <c r="E412" s="3">
        <v>2.7750000950000002</v>
      </c>
      <c r="F412" s="4">
        <v>651672000</v>
      </c>
      <c r="G412" s="3">
        <f t="shared" si="24"/>
        <v>0.328125</v>
      </c>
      <c r="H412" s="3" t="str">
        <f t="shared" si="26"/>
        <v>Bearish</v>
      </c>
      <c r="I412" s="3" t="str">
        <f t="shared" si="27"/>
        <v>Decreasing</v>
      </c>
      <c r="J412" s="3" t="str">
        <f t="shared" si="25"/>
        <v>Confirmed Downtrend</v>
      </c>
      <c r="K412" s="3"/>
    </row>
    <row r="413" spans="1:11" x14ac:dyDescent="0.3">
      <c r="A413" s="1">
        <v>36160</v>
      </c>
      <c r="B413" s="2">
        <v>2.677083015</v>
      </c>
      <c r="C413" s="3">
        <v>2.7583329679999999</v>
      </c>
      <c r="D413" s="3">
        <v>2.6343750950000002</v>
      </c>
      <c r="E413" s="3">
        <v>2.6437499519999998</v>
      </c>
      <c r="F413" s="4">
        <v>365964000</v>
      </c>
      <c r="G413" s="3">
        <f t="shared" si="24"/>
        <v>0.12395787299999972</v>
      </c>
      <c r="H413" s="3" t="str">
        <f t="shared" si="26"/>
        <v>Bullish</v>
      </c>
      <c r="I413" s="3" t="str">
        <f t="shared" si="27"/>
        <v>Increasing</v>
      </c>
      <c r="J413" s="3" t="str">
        <f t="shared" si="25"/>
        <v>Confirmed Uptrend</v>
      </c>
      <c r="K413" s="3"/>
    </row>
    <row r="414" spans="1:11" x14ac:dyDescent="0.3">
      <c r="A414" s="1">
        <v>36164</v>
      </c>
      <c r="B414" s="2">
        <v>2.9578130250000001</v>
      </c>
      <c r="C414" s="3">
        <v>2.9666669369999998</v>
      </c>
      <c r="D414" s="3">
        <v>2.6656250950000002</v>
      </c>
      <c r="E414" s="3">
        <v>2.7307291029999998</v>
      </c>
      <c r="F414" s="4">
        <v>785844000</v>
      </c>
      <c r="G414" s="3">
        <f t="shared" si="24"/>
        <v>0.30104184199999962</v>
      </c>
      <c r="H414" s="3" t="str">
        <f t="shared" si="26"/>
        <v>Bullish</v>
      </c>
      <c r="I414" s="3" t="str">
        <f t="shared" si="27"/>
        <v>Increasing</v>
      </c>
      <c r="J414" s="3" t="str">
        <f t="shared" si="25"/>
        <v>Confirmed Uptrend</v>
      </c>
      <c r="K414" s="3"/>
    </row>
    <row r="415" spans="1:11" x14ac:dyDescent="0.3">
      <c r="A415" s="1">
        <v>36165</v>
      </c>
      <c r="B415" s="2">
        <v>3.1124999519999998</v>
      </c>
      <c r="C415" s="3">
        <v>3.2437500950000002</v>
      </c>
      <c r="D415" s="3">
        <v>2.6624999049999998</v>
      </c>
      <c r="E415" s="3">
        <v>2.7390630250000001</v>
      </c>
      <c r="F415" s="4">
        <v>1257464000</v>
      </c>
      <c r="G415" s="3">
        <f t="shared" si="24"/>
        <v>0.58125019000000044</v>
      </c>
      <c r="H415" s="3" t="str">
        <f t="shared" si="26"/>
        <v>Bullish</v>
      </c>
      <c r="I415" s="3" t="str">
        <f t="shared" si="27"/>
        <v>Decreasing</v>
      </c>
      <c r="J415" s="3" t="str">
        <f t="shared" si="25"/>
        <v>UnConfirmed Trends</v>
      </c>
      <c r="K415" s="3"/>
    </row>
    <row r="416" spans="1:11" x14ac:dyDescent="0.3">
      <c r="A416" s="1">
        <v>36166</v>
      </c>
      <c r="B416" s="2">
        <v>3.4500000480000002</v>
      </c>
      <c r="C416" s="3">
        <v>3.5093750950000002</v>
      </c>
      <c r="D416" s="3">
        <v>3.3499999049999998</v>
      </c>
      <c r="E416" s="3">
        <v>3.4093749519999998</v>
      </c>
      <c r="F416" s="4">
        <v>723532000</v>
      </c>
      <c r="G416" s="3">
        <f t="shared" si="24"/>
        <v>0.15937519000000044</v>
      </c>
      <c r="H416" s="3" t="str">
        <f t="shared" si="26"/>
        <v>Bullish</v>
      </c>
      <c r="I416" s="3" t="str">
        <f t="shared" si="27"/>
        <v>Increasing</v>
      </c>
      <c r="J416" s="3" t="str">
        <f t="shared" si="25"/>
        <v>Confirmed Uptrend</v>
      </c>
      <c r="K416" s="3"/>
    </row>
    <row r="417" spans="1:11" x14ac:dyDescent="0.3">
      <c r="A417" s="1">
        <v>36167</v>
      </c>
      <c r="B417" s="2">
        <v>3.9718749519999998</v>
      </c>
      <c r="C417" s="3">
        <v>4.0062499049999998</v>
      </c>
      <c r="D417" s="3">
        <v>3.3250000480000002</v>
      </c>
      <c r="E417" s="3">
        <v>3.4281249049999998</v>
      </c>
      <c r="F417" s="4">
        <v>945492000</v>
      </c>
      <c r="G417" s="3">
        <f t="shared" si="24"/>
        <v>0.68124985699999963</v>
      </c>
      <c r="H417" s="3" t="str">
        <f t="shared" si="26"/>
        <v>Bullish</v>
      </c>
      <c r="I417" s="3" t="str">
        <f t="shared" si="27"/>
        <v>Increasing</v>
      </c>
      <c r="J417" s="3" t="str">
        <f t="shared" si="25"/>
        <v>Confirmed Uptrend</v>
      </c>
      <c r="K417" s="3"/>
    </row>
    <row r="418" spans="1:11" x14ac:dyDescent="0.3">
      <c r="A418" s="1">
        <v>36168</v>
      </c>
      <c r="B418" s="2">
        <v>4.0062499049999998</v>
      </c>
      <c r="C418" s="3">
        <v>4.9781250950000002</v>
      </c>
      <c r="D418" s="3">
        <v>3.7999999519999998</v>
      </c>
      <c r="E418" s="3">
        <v>4.6062498090000004</v>
      </c>
      <c r="F418" s="4">
        <v>1333244000</v>
      </c>
      <c r="G418" s="3">
        <f t="shared" si="24"/>
        <v>1.1781251430000004</v>
      </c>
      <c r="H418" s="3" t="str">
        <f t="shared" si="26"/>
        <v>Bearish</v>
      </c>
      <c r="I418" s="3" t="str">
        <f t="shared" si="27"/>
        <v>Decreasing</v>
      </c>
      <c r="J418" s="3" t="str">
        <f t="shared" si="25"/>
        <v>Confirmed Downtrend</v>
      </c>
      <c r="K418" s="3"/>
    </row>
    <row r="419" spans="1:11" x14ac:dyDescent="0.3">
      <c r="A419" s="1">
        <v>36171</v>
      </c>
      <c r="B419" s="2">
        <v>4.6156249049999998</v>
      </c>
      <c r="C419" s="3">
        <v>4.625</v>
      </c>
      <c r="D419" s="3">
        <v>4.1906251909999996</v>
      </c>
      <c r="E419" s="3">
        <v>4.5999999049999998</v>
      </c>
      <c r="F419" s="4">
        <v>778460000</v>
      </c>
      <c r="G419" s="3">
        <f t="shared" si="24"/>
        <v>0.43437480900000036</v>
      </c>
      <c r="H419" s="3" t="str">
        <f t="shared" si="26"/>
        <v>Bullish</v>
      </c>
      <c r="I419" s="3" t="str">
        <f t="shared" si="27"/>
        <v>Decreasing</v>
      </c>
      <c r="J419" s="3" t="str">
        <f t="shared" si="25"/>
        <v>UnConfirmed Trends</v>
      </c>
      <c r="K419" s="3"/>
    </row>
    <row r="420" spans="1:11" x14ac:dyDescent="0.3">
      <c r="A420" s="1">
        <v>36172</v>
      </c>
      <c r="B420" s="2">
        <v>4.0843749049999998</v>
      </c>
      <c r="C420" s="3">
        <v>4.5500001909999996</v>
      </c>
      <c r="D420" s="3">
        <v>3.9749999049999998</v>
      </c>
      <c r="E420" s="3">
        <v>4.5124998090000004</v>
      </c>
      <c r="F420" s="4">
        <v>488864000</v>
      </c>
      <c r="G420" s="3">
        <f t="shared" si="24"/>
        <v>0.57500028599999986</v>
      </c>
      <c r="H420" s="3" t="str">
        <f t="shared" si="26"/>
        <v>Bearish</v>
      </c>
      <c r="I420" s="3" t="str">
        <f t="shared" si="27"/>
        <v>Increasing</v>
      </c>
      <c r="J420" s="3" t="str">
        <f t="shared" si="25"/>
        <v>UnConfirmed Trends</v>
      </c>
      <c r="K420" s="3"/>
    </row>
    <row r="421" spans="1:11" x14ac:dyDescent="0.3">
      <c r="A421" s="1">
        <v>36173</v>
      </c>
      <c r="B421" s="2">
        <v>3.7000000480000002</v>
      </c>
      <c r="C421" s="3">
        <v>4.0875000950000002</v>
      </c>
      <c r="D421" s="3">
        <v>3.125</v>
      </c>
      <c r="E421" s="3">
        <v>3.125</v>
      </c>
      <c r="F421" s="4">
        <v>597528000</v>
      </c>
      <c r="G421" s="3">
        <f t="shared" si="24"/>
        <v>0.96250009500000022</v>
      </c>
      <c r="H421" s="3" t="str">
        <f t="shared" si="26"/>
        <v>Bullish</v>
      </c>
      <c r="I421" s="3" t="str">
        <f t="shared" si="27"/>
        <v>Decreasing</v>
      </c>
      <c r="J421" s="3" t="str">
        <f t="shared" si="25"/>
        <v>UnConfirmed Trends</v>
      </c>
      <c r="K421" s="3"/>
    </row>
    <row r="422" spans="1:11" x14ac:dyDescent="0.3">
      <c r="A422" s="1">
        <v>36174</v>
      </c>
      <c r="B422" s="2">
        <v>3.4500000480000002</v>
      </c>
      <c r="C422" s="3">
        <v>3.9812500480000002</v>
      </c>
      <c r="D422" s="3">
        <v>3.4000000950000002</v>
      </c>
      <c r="E422" s="3">
        <v>3.75</v>
      </c>
      <c r="F422" s="4">
        <v>418248000</v>
      </c>
      <c r="G422" s="3">
        <f t="shared" si="24"/>
        <v>0.58124995299999993</v>
      </c>
      <c r="H422" s="3" t="str">
        <f t="shared" si="26"/>
        <v>Bearish</v>
      </c>
      <c r="I422" s="3" t="str">
        <f t="shared" si="27"/>
        <v>Decreasing</v>
      </c>
      <c r="J422" s="3" t="str">
        <f t="shared" si="25"/>
        <v>Confirmed Downtrend</v>
      </c>
      <c r="K422" s="3"/>
    </row>
    <row r="423" spans="1:11" x14ac:dyDescent="0.3">
      <c r="A423" s="1">
        <v>36175</v>
      </c>
      <c r="B423" s="2">
        <v>3.5093750950000002</v>
      </c>
      <c r="C423" s="3">
        <v>3.7515630720000002</v>
      </c>
      <c r="D423" s="3">
        <v>3.4406249519999998</v>
      </c>
      <c r="E423" s="3">
        <v>3.5</v>
      </c>
      <c r="F423" s="4">
        <v>402652000</v>
      </c>
      <c r="G423" s="3">
        <f t="shared" si="24"/>
        <v>0.31093812000000032</v>
      </c>
      <c r="H423" s="3" t="str">
        <f t="shared" si="26"/>
        <v>Bullish</v>
      </c>
      <c r="I423" s="3" t="str">
        <f t="shared" si="27"/>
        <v>Decreasing</v>
      </c>
      <c r="J423" s="3" t="str">
        <f t="shared" si="25"/>
        <v>UnConfirmed Trends</v>
      </c>
      <c r="K423" s="3"/>
    </row>
    <row r="424" spans="1:11" x14ac:dyDescent="0.3">
      <c r="A424" s="1">
        <v>36179</v>
      </c>
      <c r="B424" s="2">
        <v>3.4953129289999998</v>
      </c>
      <c r="C424" s="3">
        <v>3.7625000480000002</v>
      </c>
      <c r="D424" s="3">
        <v>3.40625</v>
      </c>
      <c r="E424" s="3">
        <v>3.7625000480000002</v>
      </c>
      <c r="F424" s="4">
        <v>228108000</v>
      </c>
      <c r="G424" s="3">
        <f t="shared" si="24"/>
        <v>0.35625004800000015</v>
      </c>
      <c r="H424" s="3" t="str">
        <f t="shared" si="26"/>
        <v>Bearish</v>
      </c>
      <c r="I424" s="3" t="str">
        <f t="shared" si="27"/>
        <v>Increasing</v>
      </c>
      <c r="J424" s="3" t="str">
        <f t="shared" si="25"/>
        <v>UnConfirmed Trends</v>
      </c>
      <c r="K424" s="3"/>
    </row>
    <row r="425" spans="1:11" x14ac:dyDescent="0.3">
      <c r="A425" s="1">
        <v>36180</v>
      </c>
      <c r="B425" s="2">
        <v>2.8250000480000002</v>
      </c>
      <c r="C425" s="3">
        <v>3.4249999519999998</v>
      </c>
      <c r="D425" s="3">
        <v>2.7437500950000002</v>
      </c>
      <c r="E425" s="3">
        <v>3.3765630720000002</v>
      </c>
      <c r="F425" s="4">
        <v>610704000</v>
      </c>
      <c r="G425" s="3">
        <f t="shared" si="24"/>
        <v>0.68124985699999963</v>
      </c>
      <c r="H425" s="3" t="str">
        <f t="shared" si="26"/>
        <v>Bearish</v>
      </c>
      <c r="I425" s="3" t="str">
        <f t="shared" si="27"/>
        <v>Increasing</v>
      </c>
      <c r="J425" s="3" t="str">
        <f t="shared" si="25"/>
        <v>UnConfirmed Trends</v>
      </c>
      <c r="K425" s="3"/>
    </row>
    <row r="426" spans="1:11" x14ac:dyDescent="0.3">
      <c r="A426" s="1">
        <v>36181</v>
      </c>
      <c r="B426" s="2">
        <v>2.6500000950000002</v>
      </c>
      <c r="C426" s="3">
        <v>2.7593750950000002</v>
      </c>
      <c r="D426" s="3">
        <v>2.3140630720000002</v>
      </c>
      <c r="E426" s="3">
        <v>2.6124999519999998</v>
      </c>
      <c r="F426" s="4">
        <v>940964000</v>
      </c>
      <c r="G426" s="3">
        <f t="shared" si="24"/>
        <v>0.44531202300000006</v>
      </c>
      <c r="H426" s="3" t="str">
        <f t="shared" si="26"/>
        <v>Bullish</v>
      </c>
      <c r="I426" s="3" t="str">
        <f t="shared" si="27"/>
        <v>Decreasing</v>
      </c>
      <c r="J426" s="3" t="str">
        <f t="shared" si="25"/>
        <v>UnConfirmed Trends</v>
      </c>
      <c r="K426" s="3"/>
    </row>
    <row r="427" spans="1:11" x14ac:dyDescent="0.3">
      <c r="A427" s="1">
        <v>36182</v>
      </c>
      <c r="B427" s="2">
        <v>3.0750000480000002</v>
      </c>
      <c r="C427" s="3">
        <v>3.1468749049999998</v>
      </c>
      <c r="D427" s="3">
        <v>2.46875</v>
      </c>
      <c r="E427" s="3">
        <v>2.4874999519999998</v>
      </c>
      <c r="F427" s="4">
        <v>875316000</v>
      </c>
      <c r="G427" s="3">
        <f t="shared" si="24"/>
        <v>0.67812490499999978</v>
      </c>
      <c r="H427" s="3" t="str">
        <f t="shared" si="26"/>
        <v>Bullish</v>
      </c>
      <c r="I427" s="3" t="str">
        <f t="shared" si="27"/>
        <v>Decreasing</v>
      </c>
      <c r="J427" s="3" t="str">
        <f t="shared" si="25"/>
        <v>UnConfirmed Trends</v>
      </c>
      <c r="K427" s="3"/>
    </row>
    <row r="428" spans="1:11" x14ac:dyDescent="0.3">
      <c r="A428" s="1">
        <v>36185</v>
      </c>
      <c r="B428" s="2">
        <v>2.8093750480000002</v>
      </c>
      <c r="C428" s="3">
        <v>3.0843749049999998</v>
      </c>
      <c r="D428" s="3">
        <v>2.75</v>
      </c>
      <c r="E428" s="3">
        <v>3.0374999049999998</v>
      </c>
      <c r="F428" s="4">
        <v>546476000</v>
      </c>
      <c r="G428" s="3">
        <f t="shared" si="24"/>
        <v>0.33437490499999978</v>
      </c>
      <c r="H428" s="3" t="str">
        <f t="shared" si="26"/>
        <v>Bearish</v>
      </c>
      <c r="I428" s="3" t="str">
        <f t="shared" si="27"/>
        <v>Decreasing</v>
      </c>
      <c r="J428" s="3" t="str">
        <f t="shared" si="25"/>
        <v>Confirmed Downtrend</v>
      </c>
      <c r="K428" s="3"/>
    </row>
    <row r="429" spans="1:11" x14ac:dyDescent="0.3">
      <c r="A429" s="1">
        <v>36186</v>
      </c>
      <c r="B429" s="2">
        <v>2.8773438929999999</v>
      </c>
      <c r="C429" s="3">
        <v>3.03125</v>
      </c>
      <c r="D429" s="3">
        <v>2.765625</v>
      </c>
      <c r="E429" s="3">
        <v>2.8156249519999998</v>
      </c>
      <c r="F429" s="4">
        <v>490696000</v>
      </c>
      <c r="G429" s="3">
        <f t="shared" si="24"/>
        <v>0.265625</v>
      </c>
      <c r="H429" s="3" t="str">
        <f t="shared" si="26"/>
        <v>Bullish</v>
      </c>
      <c r="I429" s="3" t="str">
        <f t="shared" si="27"/>
        <v>Increasing</v>
      </c>
      <c r="J429" s="3" t="str">
        <f t="shared" si="25"/>
        <v>Confirmed Uptrend</v>
      </c>
      <c r="K429" s="3"/>
    </row>
    <row r="430" spans="1:11" x14ac:dyDescent="0.3">
      <c r="A430" s="1">
        <v>36187</v>
      </c>
      <c r="B430" s="2">
        <v>3.140625</v>
      </c>
      <c r="C430" s="3">
        <v>3.4937500950000002</v>
      </c>
      <c r="D430" s="3">
        <v>3</v>
      </c>
      <c r="E430" s="3">
        <v>3.3531250950000002</v>
      </c>
      <c r="F430" s="4">
        <v>700452000</v>
      </c>
      <c r="G430" s="3">
        <f t="shared" si="24"/>
        <v>0.49375009500000022</v>
      </c>
      <c r="H430" s="3" t="str">
        <f t="shared" si="26"/>
        <v>Bearish</v>
      </c>
      <c r="I430" s="3" t="str">
        <f t="shared" si="27"/>
        <v>Decreasing</v>
      </c>
      <c r="J430" s="3" t="str">
        <f t="shared" si="25"/>
        <v>Confirmed Downtrend</v>
      </c>
      <c r="K430" s="3"/>
    </row>
    <row r="431" spans="1:11" x14ac:dyDescent="0.3">
      <c r="A431" s="1">
        <v>36188</v>
      </c>
      <c r="B431" s="2">
        <v>3.0718750950000002</v>
      </c>
      <c r="C431" s="3">
        <v>3.21875</v>
      </c>
      <c r="D431" s="3">
        <v>3.0062499049999998</v>
      </c>
      <c r="E431" s="3">
        <v>3.1609380250000001</v>
      </c>
      <c r="F431" s="4">
        <v>475012000</v>
      </c>
      <c r="G431" s="3">
        <f t="shared" si="24"/>
        <v>0.21250009500000022</v>
      </c>
      <c r="H431" s="3" t="str">
        <f t="shared" si="26"/>
        <v>Bearish</v>
      </c>
      <c r="I431" s="3" t="str">
        <f t="shared" si="27"/>
        <v>Decreasing</v>
      </c>
      <c r="J431" s="3" t="str">
        <f t="shared" si="25"/>
        <v>Confirmed Downtrend</v>
      </c>
      <c r="K431" s="3"/>
    </row>
    <row r="432" spans="1:11" x14ac:dyDescent="0.3">
      <c r="A432" s="1">
        <v>36189</v>
      </c>
      <c r="B432" s="2">
        <v>2.9234380720000002</v>
      </c>
      <c r="C432" s="3">
        <v>3.0406250950000002</v>
      </c>
      <c r="D432" s="3">
        <v>2.875</v>
      </c>
      <c r="E432" s="3">
        <v>3.0406250950000002</v>
      </c>
      <c r="F432" s="4">
        <v>327920000</v>
      </c>
      <c r="G432" s="3">
        <f t="shared" si="24"/>
        <v>0.16562509500000022</v>
      </c>
      <c r="H432" s="3" t="str">
        <f t="shared" si="26"/>
        <v>Bearish</v>
      </c>
      <c r="I432" s="3" t="str">
        <f t="shared" si="27"/>
        <v>Decreasing</v>
      </c>
      <c r="J432" s="3" t="str">
        <f t="shared" si="25"/>
        <v>Confirmed Downtrend</v>
      </c>
      <c r="K432" s="3"/>
    </row>
    <row r="433" spans="1:11" x14ac:dyDescent="0.3">
      <c r="A433" s="1">
        <v>36192</v>
      </c>
      <c r="B433" s="2">
        <v>2.8968749049999998</v>
      </c>
      <c r="C433" s="3">
        <v>3.0578129289999998</v>
      </c>
      <c r="D433" s="3">
        <v>2.875</v>
      </c>
      <c r="E433" s="3">
        <v>2.9437499049999998</v>
      </c>
      <c r="F433" s="4">
        <v>255620000</v>
      </c>
      <c r="G433" s="3">
        <f t="shared" si="24"/>
        <v>0.18281292899999979</v>
      </c>
      <c r="H433" s="3" t="str">
        <f t="shared" si="26"/>
        <v>Bearish</v>
      </c>
      <c r="I433" s="3" t="str">
        <f t="shared" si="27"/>
        <v>Increasing</v>
      </c>
      <c r="J433" s="3" t="str">
        <f t="shared" si="25"/>
        <v>UnConfirmed Trends</v>
      </c>
      <c r="K433" s="3"/>
    </row>
    <row r="434" spans="1:11" x14ac:dyDescent="0.3">
      <c r="A434" s="1">
        <v>36193</v>
      </c>
      <c r="B434" s="2">
        <v>2.7562499049999998</v>
      </c>
      <c r="C434" s="3">
        <v>2.9109380250000001</v>
      </c>
      <c r="D434" s="3">
        <v>2.7125000950000002</v>
      </c>
      <c r="E434" s="3">
        <v>2.9093749519999998</v>
      </c>
      <c r="F434" s="4">
        <v>260972000</v>
      </c>
      <c r="G434" s="3">
        <f t="shared" si="24"/>
        <v>0.19843792999999987</v>
      </c>
      <c r="H434" s="3" t="str">
        <f t="shared" si="26"/>
        <v>Bearish</v>
      </c>
      <c r="I434" s="3" t="str">
        <f t="shared" si="27"/>
        <v>Increasing</v>
      </c>
      <c r="J434" s="3" t="str">
        <f t="shared" si="25"/>
        <v>UnConfirmed Trends</v>
      </c>
      <c r="K434" s="3"/>
    </row>
    <row r="435" spans="1:11" x14ac:dyDescent="0.3">
      <c r="A435" s="1">
        <v>36194</v>
      </c>
      <c r="B435" s="2">
        <v>3.1437499519999998</v>
      </c>
      <c r="C435" s="3">
        <v>3.1500000950000002</v>
      </c>
      <c r="D435" s="3">
        <v>2.7125000950000002</v>
      </c>
      <c r="E435" s="3">
        <v>2.7249999049999998</v>
      </c>
      <c r="F435" s="4">
        <v>375820000</v>
      </c>
      <c r="G435" s="3">
        <f t="shared" si="24"/>
        <v>0.4375</v>
      </c>
      <c r="H435" s="3" t="str">
        <f t="shared" si="26"/>
        <v>Bullish</v>
      </c>
      <c r="I435" s="3" t="str">
        <f t="shared" si="27"/>
        <v>Decreasing</v>
      </c>
      <c r="J435" s="3" t="str">
        <f t="shared" si="25"/>
        <v>UnConfirmed Trends</v>
      </c>
      <c r="K435" s="3"/>
    </row>
    <row r="436" spans="1:11" x14ac:dyDescent="0.3">
      <c r="A436" s="1">
        <v>36195</v>
      </c>
      <c r="B436" s="2">
        <v>2.9500000480000002</v>
      </c>
      <c r="C436" s="3">
        <v>3.1687500480000002</v>
      </c>
      <c r="D436" s="3">
        <v>2.90625</v>
      </c>
      <c r="E436" s="3">
        <v>3.1312499049999998</v>
      </c>
      <c r="F436" s="4">
        <v>232992000</v>
      </c>
      <c r="G436" s="3">
        <f t="shared" si="24"/>
        <v>0.26250004800000015</v>
      </c>
      <c r="H436" s="3" t="str">
        <f t="shared" si="26"/>
        <v>Bearish</v>
      </c>
      <c r="I436" s="3" t="str">
        <f t="shared" si="27"/>
        <v>Decreasing</v>
      </c>
      <c r="J436" s="3" t="str">
        <f t="shared" si="25"/>
        <v>Confirmed Downtrend</v>
      </c>
      <c r="K436" s="3"/>
    </row>
    <row r="437" spans="1:11" x14ac:dyDescent="0.3">
      <c r="A437" s="1">
        <v>36196</v>
      </c>
      <c r="B437" s="2">
        <v>2.8968749049999998</v>
      </c>
      <c r="C437" s="3">
        <v>3.0718750950000002</v>
      </c>
      <c r="D437" s="3">
        <v>2.8078129289999998</v>
      </c>
      <c r="E437" s="3">
        <v>2.9249999519999998</v>
      </c>
      <c r="F437" s="4">
        <v>171320000</v>
      </c>
      <c r="G437" s="3">
        <f t="shared" si="24"/>
        <v>0.26406216600000043</v>
      </c>
      <c r="H437" s="3" t="str">
        <f t="shared" si="26"/>
        <v>Bearish</v>
      </c>
      <c r="I437" s="3" t="str">
        <f t="shared" si="27"/>
        <v>Increasing</v>
      </c>
      <c r="J437" s="3" t="str">
        <f t="shared" si="25"/>
        <v>UnConfirmed Trends</v>
      </c>
      <c r="K437" s="3"/>
    </row>
    <row r="438" spans="1:11" x14ac:dyDescent="0.3">
      <c r="A438" s="1">
        <v>36199</v>
      </c>
      <c r="B438" s="2">
        <v>2.7281250950000002</v>
      </c>
      <c r="C438" s="3">
        <v>2.8781249519999998</v>
      </c>
      <c r="D438" s="3">
        <v>2.6437499519999998</v>
      </c>
      <c r="E438" s="3">
        <v>2.859375</v>
      </c>
      <c r="F438" s="4">
        <v>251964000</v>
      </c>
      <c r="G438" s="3">
        <f t="shared" si="24"/>
        <v>0.234375</v>
      </c>
      <c r="H438" s="3" t="str">
        <f t="shared" si="26"/>
        <v>Bearish</v>
      </c>
      <c r="I438" s="3" t="str">
        <f t="shared" si="27"/>
        <v>Increasing</v>
      </c>
      <c r="J438" s="3" t="str">
        <f t="shared" si="25"/>
        <v>UnConfirmed Trends</v>
      </c>
      <c r="K438" s="3"/>
    </row>
    <row r="439" spans="1:11" x14ac:dyDescent="0.3">
      <c r="A439" s="1">
        <v>36200</v>
      </c>
      <c r="B439" s="2">
        <v>2.5</v>
      </c>
      <c r="C439" s="3">
        <v>2.7000000480000002</v>
      </c>
      <c r="D439" s="3">
        <v>2.4984378810000001</v>
      </c>
      <c r="E439" s="3">
        <v>2.6984379289999998</v>
      </c>
      <c r="F439" s="4">
        <v>256520000</v>
      </c>
      <c r="G439" s="3">
        <f t="shared" si="24"/>
        <v>0.20156216700000007</v>
      </c>
      <c r="H439" s="3" t="str">
        <f t="shared" si="26"/>
        <v>Bearish</v>
      </c>
      <c r="I439" s="3" t="str">
        <f t="shared" si="27"/>
        <v>Increasing</v>
      </c>
      <c r="J439" s="3" t="str">
        <f t="shared" si="25"/>
        <v>UnConfirmed Trends</v>
      </c>
      <c r="K439" s="3"/>
    </row>
    <row r="440" spans="1:11" x14ac:dyDescent="0.3">
      <c r="A440" s="1">
        <v>36201</v>
      </c>
      <c r="B440" s="2">
        <v>2.4359378810000001</v>
      </c>
      <c r="C440" s="3">
        <v>2.5843749049999998</v>
      </c>
      <c r="D440" s="3">
        <v>2.375</v>
      </c>
      <c r="E440" s="3">
        <v>2.4562499519999998</v>
      </c>
      <c r="F440" s="4">
        <v>264100000</v>
      </c>
      <c r="G440" s="3">
        <f t="shared" si="24"/>
        <v>0.20937490499999978</v>
      </c>
      <c r="H440" s="3" t="str">
        <f t="shared" si="26"/>
        <v>Bearish</v>
      </c>
      <c r="I440" s="3" t="str">
        <f t="shared" si="27"/>
        <v>Increasing</v>
      </c>
      <c r="J440" s="3" t="str">
        <f t="shared" si="25"/>
        <v>UnConfirmed Trends</v>
      </c>
      <c r="K440" s="3"/>
    </row>
    <row r="441" spans="1:11" x14ac:dyDescent="0.3">
      <c r="A441" s="1">
        <v>36202</v>
      </c>
      <c r="B441" s="2">
        <v>2.7468750480000002</v>
      </c>
      <c r="C441" s="3">
        <v>2.7546880250000001</v>
      </c>
      <c r="D441" s="3">
        <v>2.4874999519999998</v>
      </c>
      <c r="E441" s="3">
        <v>2.5125000480000002</v>
      </c>
      <c r="F441" s="4">
        <v>275860000</v>
      </c>
      <c r="G441" s="3">
        <f t="shared" si="24"/>
        <v>0.26718807300000025</v>
      </c>
      <c r="H441" s="3" t="str">
        <f t="shared" si="26"/>
        <v>Bullish</v>
      </c>
      <c r="I441" s="3" t="str">
        <f t="shared" si="27"/>
        <v>Decreasing</v>
      </c>
      <c r="J441" s="3" t="str">
        <f t="shared" si="25"/>
        <v>UnConfirmed Trends</v>
      </c>
      <c r="K441" s="3"/>
    </row>
    <row r="442" spans="1:11" x14ac:dyDescent="0.3">
      <c r="A442" s="1">
        <v>36203</v>
      </c>
      <c r="B442" s="2">
        <v>2.6124999519999998</v>
      </c>
      <c r="C442" s="3">
        <v>2.7468750480000002</v>
      </c>
      <c r="D442" s="3">
        <v>2.5906250480000002</v>
      </c>
      <c r="E442" s="3">
        <v>2.7000000480000002</v>
      </c>
      <c r="F442" s="4">
        <v>155308000</v>
      </c>
      <c r="G442" s="3">
        <f t="shared" si="24"/>
        <v>0.15625</v>
      </c>
      <c r="H442" s="3" t="str">
        <f t="shared" si="26"/>
        <v>Bearish</v>
      </c>
      <c r="I442" s="3" t="str">
        <f t="shared" si="27"/>
        <v>Increasing</v>
      </c>
      <c r="J442" s="3" t="str">
        <f t="shared" si="25"/>
        <v>UnConfirmed Trends</v>
      </c>
      <c r="K442" s="3"/>
    </row>
    <row r="443" spans="1:11" x14ac:dyDescent="0.3">
      <c r="A443" s="1">
        <v>36207</v>
      </c>
      <c r="B443" s="2">
        <v>2.4656250480000002</v>
      </c>
      <c r="C443" s="3">
        <v>2.7125000950000002</v>
      </c>
      <c r="D443" s="3">
        <v>2.4249999519999998</v>
      </c>
      <c r="E443" s="3">
        <v>2.671875</v>
      </c>
      <c r="F443" s="4">
        <v>155596000</v>
      </c>
      <c r="G443" s="3">
        <f t="shared" si="24"/>
        <v>0.28750014300000037</v>
      </c>
      <c r="H443" s="3" t="str">
        <f t="shared" si="26"/>
        <v>Bearish</v>
      </c>
      <c r="I443" s="3" t="str">
        <f t="shared" si="27"/>
        <v>Increasing</v>
      </c>
      <c r="J443" s="3" t="str">
        <f t="shared" si="25"/>
        <v>UnConfirmed Trends</v>
      </c>
      <c r="K443" s="3"/>
    </row>
    <row r="444" spans="1:11" x14ac:dyDescent="0.3">
      <c r="A444" s="1">
        <v>36208</v>
      </c>
      <c r="B444" s="2">
        <v>2.3375000950000002</v>
      </c>
      <c r="C444" s="3">
        <v>2.5515630250000001</v>
      </c>
      <c r="D444" s="3">
        <v>2.3125</v>
      </c>
      <c r="E444" s="3">
        <v>2.4609379769999999</v>
      </c>
      <c r="F444" s="4">
        <v>193372000</v>
      </c>
      <c r="G444" s="3">
        <f t="shared" si="24"/>
        <v>0.2390630250000001</v>
      </c>
      <c r="H444" s="3" t="str">
        <f t="shared" si="26"/>
        <v>Bearish</v>
      </c>
      <c r="I444" s="3" t="str">
        <f t="shared" si="27"/>
        <v>Increasing</v>
      </c>
      <c r="J444" s="3" t="str">
        <f t="shared" si="25"/>
        <v>UnConfirmed Trends</v>
      </c>
      <c r="K444" s="3"/>
    </row>
    <row r="445" spans="1:11" x14ac:dyDescent="0.3">
      <c r="A445" s="1">
        <v>36209</v>
      </c>
      <c r="B445" s="2">
        <v>2.2374999519999998</v>
      </c>
      <c r="C445" s="3">
        <v>2.4124999049999998</v>
      </c>
      <c r="D445" s="3">
        <v>2.1062500480000002</v>
      </c>
      <c r="E445" s="3">
        <v>2.4124999049999998</v>
      </c>
      <c r="F445" s="4">
        <v>431252000</v>
      </c>
      <c r="G445" s="3">
        <f t="shared" si="24"/>
        <v>0.30624985699999963</v>
      </c>
      <c r="H445" s="3" t="str">
        <f t="shared" si="26"/>
        <v>Bearish</v>
      </c>
      <c r="I445" s="3" t="str">
        <f t="shared" si="27"/>
        <v>Increasing</v>
      </c>
      <c r="J445" s="3" t="str">
        <f t="shared" si="25"/>
        <v>UnConfirmed Trends</v>
      </c>
      <c r="K445" s="3"/>
    </row>
    <row r="446" spans="1:11" x14ac:dyDescent="0.3">
      <c r="A446" s="1">
        <v>36210</v>
      </c>
      <c r="B446" s="2">
        <v>2.546875</v>
      </c>
      <c r="C446" s="3">
        <v>2.5625</v>
      </c>
      <c r="D446" s="3">
        <v>2.2750000950000002</v>
      </c>
      <c r="E446" s="3">
        <v>2.359375</v>
      </c>
      <c r="F446" s="4">
        <v>538364000</v>
      </c>
      <c r="G446" s="3">
        <f t="shared" si="24"/>
        <v>0.28749990499999978</v>
      </c>
      <c r="H446" s="3" t="str">
        <f t="shared" si="26"/>
        <v>Bullish</v>
      </c>
      <c r="I446" s="3" t="str">
        <f t="shared" si="27"/>
        <v>Decreasing</v>
      </c>
      <c r="J446" s="3" t="str">
        <f t="shared" si="25"/>
        <v>UnConfirmed Trends</v>
      </c>
      <c r="K446" s="3"/>
    </row>
    <row r="447" spans="1:11" x14ac:dyDescent="0.3">
      <c r="A447" s="1">
        <v>36213</v>
      </c>
      <c r="B447" s="2">
        <v>2.6624999049999998</v>
      </c>
      <c r="C447" s="3">
        <v>2.7406249049999998</v>
      </c>
      <c r="D447" s="3">
        <v>2.4500000480000002</v>
      </c>
      <c r="E447" s="3">
        <v>2.5437500480000002</v>
      </c>
      <c r="F447" s="4">
        <v>384244000</v>
      </c>
      <c r="G447" s="3">
        <f t="shared" si="24"/>
        <v>0.29062485699999963</v>
      </c>
      <c r="H447" s="3" t="str">
        <f t="shared" si="26"/>
        <v>Bullish</v>
      </c>
      <c r="I447" s="3" t="str">
        <f t="shared" si="27"/>
        <v>Increasing</v>
      </c>
      <c r="J447" s="3" t="str">
        <f t="shared" si="25"/>
        <v>Confirmed Uptrend</v>
      </c>
      <c r="K447" s="3"/>
    </row>
    <row r="448" spans="1:11" x14ac:dyDescent="0.3">
      <c r="A448" s="1">
        <v>36214</v>
      </c>
      <c r="B448" s="2">
        <v>2.8796880250000001</v>
      </c>
      <c r="C448" s="3">
        <v>2.9249999519999998</v>
      </c>
      <c r="D448" s="3">
        <v>2.7374999519999998</v>
      </c>
      <c r="E448" s="3">
        <v>2.7531249519999998</v>
      </c>
      <c r="F448" s="4">
        <v>422784000</v>
      </c>
      <c r="G448" s="3">
        <f t="shared" si="24"/>
        <v>0.1875</v>
      </c>
      <c r="H448" s="3" t="str">
        <f t="shared" si="26"/>
        <v>Bullish</v>
      </c>
      <c r="I448" s="3" t="str">
        <f t="shared" si="27"/>
        <v>Increasing</v>
      </c>
      <c r="J448" s="3" t="str">
        <f t="shared" si="25"/>
        <v>Confirmed Uptrend</v>
      </c>
      <c r="K448" s="3"/>
    </row>
    <row r="449" spans="1:11" x14ac:dyDescent="0.3">
      <c r="A449" s="1">
        <v>36215</v>
      </c>
      <c r="B449" s="2">
        <v>2.7734379769999999</v>
      </c>
      <c r="C449" s="3">
        <v>3.0546879769999999</v>
      </c>
      <c r="D449" s="3">
        <v>2.7562499049999998</v>
      </c>
      <c r="E449" s="3">
        <v>2.9406249519999998</v>
      </c>
      <c r="F449" s="4">
        <v>495728000</v>
      </c>
      <c r="G449" s="3">
        <f t="shared" si="24"/>
        <v>0.29843807200000017</v>
      </c>
      <c r="H449" s="3" t="str">
        <f t="shared" si="26"/>
        <v>Bearish</v>
      </c>
      <c r="I449" s="3" t="str">
        <f t="shared" si="27"/>
        <v>Increasing</v>
      </c>
      <c r="J449" s="3" t="str">
        <f t="shared" si="25"/>
        <v>UnConfirmed Trends</v>
      </c>
      <c r="K449" s="3"/>
    </row>
    <row r="450" spans="1:11" x14ac:dyDescent="0.3">
      <c r="A450" s="1">
        <v>36216</v>
      </c>
      <c r="B450" s="2">
        <v>3.125</v>
      </c>
      <c r="C450" s="3">
        <v>3.140625</v>
      </c>
      <c r="D450" s="3">
        <v>2.8656249049999998</v>
      </c>
      <c r="E450" s="3">
        <v>2.9156250950000002</v>
      </c>
      <c r="F450" s="4">
        <v>733796000</v>
      </c>
      <c r="G450" s="3">
        <f t="shared" ref="G450:G513" si="28">C450-D450</f>
        <v>0.27500009500000022</v>
      </c>
      <c r="H450" s="3" t="str">
        <f t="shared" si="26"/>
        <v>Bullish</v>
      </c>
      <c r="I450" s="3" t="str">
        <f t="shared" si="27"/>
        <v>Decreasing</v>
      </c>
      <c r="J450" s="3" t="str">
        <f t="shared" ref="J450:J513" si="29">IF(AND(H450 = "Bullish", I450 = "Increasing"), "Confirmed Uptrend", IF(AND( H450 = "Bearish", I450 = "Decreasing"), "Confirmed Downtrend", "UnConfirmed Trends"))</f>
        <v>UnConfirmed Trends</v>
      </c>
      <c r="K450" s="3"/>
    </row>
    <row r="451" spans="1:11" x14ac:dyDescent="0.3">
      <c r="A451" s="1">
        <v>36217</v>
      </c>
      <c r="B451" s="2">
        <v>3.203125</v>
      </c>
      <c r="C451" s="3">
        <v>3.25</v>
      </c>
      <c r="D451" s="3">
        <v>3.0250000950000002</v>
      </c>
      <c r="E451" s="3">
        <v>3.1687500480000002</v>
      </c>
      <c r="F451" s="4">
        <v>507308000</v>
      </c>
      <c r="G451" s="3">
        <f t="shared" si="28"/>
        <v>0.22499990499999978</v>
      </c>
      <c r="H451" s="3" t="str">
        <f t="shared" ref="H451:H514" si="30">IF(B451&gt;E451,"Bullish",IF(B451&lt;E451,"Bearish","Neutral"))</f>
        <v>Bullish</v>
      </c>
      <c r="I451" s="3" t="str">
        <f t="shared" ref="I451:I514" si="31">IF(F452&gt;F451,"Increasing","Decreasing")</f>
        <v>Decreasing</v>
      </c>
      <c r="J451" s="3" t="str">
        <f t="shared" si="29"/>
        <v>UnConfirmed Trends</v>
      </c>
      <c r="K451" s="3"/>
    </row>
    <row r="452" spans="1:11" x14ac:dyDescent="0.3">
      <c r="A452" s="1">
        <v>36220</v>
      </c>
      <c r="B452" s="2">
        <v>3.3250000480000002</v>
      </c>
      <c r="C452" s="3">
        <v>3.4015629289999998</v>
      </c>
      <c r="D452" s="3">
        <v>3.0999999049999998</v>
      </c>
      <c r="E452" s="3">
        <v>3.1749999519999998</v>
      </c>
      <c r="F452" s="4">
        <v>387380000</v>
      </c>
      <c r="G452" s="3">
        <f t="shared" si="28"/>
        <v>0.30156302400000001</v>
      </c>
      <c r="H452" s="3" t="str">
        <f t="shared" si="30"/>
        <v>Bullish</v>
      </c>
      <c r="I452" s="3" t="str">
        <f t="shared" si="31"/>
        <v>Decreasing</v>
      </c>
      <c r="J452" s="3" t="str">
        <f t="shared" si="29"/>
        <v>UnConfirmed Trends</v>
      </c>
      <c r="K452" s="3"/>
    </row>
    <row r="453" spans="1:11" x14ac:dyDescent="0.3">
      <c r="A453" s="1">
        <v>36221</v>
      </c>
      <c r="B453" s="2">
        <v>3.0328130720000002</v>
      </c>
      <c r="C453" s="3">
        <v>3.3937499519999998</v>
      </c>
      <c r="D453" s="3">
        <v>3.0265629289999998</v>
      </c>
      <c r="E453" s="3">
        <v>3.3609380720000002</v>
      </c>
      <c r="F453" s="4">
        <v>332064000</v>
      </c>
      <c r="G453" s="3">
        <f t="shared" si="28"/>
        <v>0.36718702300000006</v>
      </c>
      <c r="H453" s="3" t="str">
        <f t="shared" si="30"/>
        <v>Bearish</v>
      </c>
      <c r="I453" s="3" t="str">
        <f t="shared" si="31"/>
        <v>Decreasing</v>
      </c>
      <c r="J453" s="3" t="str">
        <f t="shared" si="29"/>
        <v>Confirmed Downtrend</v>
      </c>
      <c r="K453" s="3"/>
    </row>
    <row r="454" spans="1:11" x14ac:dyDescent="0.3">
      <c r="A454" s="1">
        <v>36222</v>
      </c>
      <c r="B454" s="2">
        <v>3.0875000950000002</v>
      </c>
      <c r="C454" s="3">
        <v>3.1875</v>
      </c>
      <c r="D454" s="3">
        <v>3.0062499049999998</v>
      </c>
      <c r="E454" s="3">
        <v>3.09375</v>
      </c>
      <c r="F454" s="4">
        <v>310576000</v>
      </c>
      <c r="G454" s="3">
        <f t="shared" si="28"/>
        <v>0.18125009500000022</v>
      </c>
      <c r="H454" s="3" t="str">
        <f t="shared" si="30"/>
        <v>Bearish</v>
      </c>
      <c r="I454" s="3" t="str">
        <f t="shared" si="31"/>
        <v>Increasing</v>
      </c>
      <c r="J454" s="3" t="str">
        <f t="shared" si="29"/>
        <v>UnConfirmed Trends</v>
      </c>
      <c r="K454" s="3"/>
    </row>
    <row r="455" spans="1:11" x14ac:dyDescent="0.3">
      <c r="A455" s="1">
        <v>36223</v>
      </c>
      <c r="B455" s="2">
        <v>3.0031249519999998</v>
      </c>
      <c r="C455" s="3">
        <v>3.1749999519999998</v>
      </c>
      <c r="D455" s="3">
        <v>2.8968749049999998</v>
      </c>
      <c r="E455" s="3">
        <v>3.1375000480000002</v>
      </c>
      <c r="F455" s="4">
        <v>357748000</v>
      </c>
      <c r="G455" s="3">
        <f t="shared" si="28"/>
        <v>0.27812504700000007</v>
      </c>
      <c r="H455" s="3" t="str">
        <f t="shared" si="30"/>
        <v>Bearish</v>
      </c>
      <c r="I455" s="3" t="str">
        <f t="shared" si="31"/>
        <v>Decreasing</v>
      </c>
      <c r="J455" s="3" t="str">
        <f t="shared" si="29"/>
        <v>Confirmed Downtrend</v>
      </c>
      <c r="K455" s="3"/>
    </row>
    <row r="456" spans="1:11" x14ac:dyDescent="0.3">
      <c r="A456" s="1">
        <v>36224</v>
      </c>
      <c r="B456" s="2">
        <v>3.0374999049999998</v>
      </c>
      <c r="C456" s="3">
        <v>3.1124999519999998</v>
      </c>
      <c r="D456" s="3">
        <v>2.9593749049999998</v>
      </c>
      <c r="E456" s="3">
        <v>3.0984380250000001</v>
      </c>
      <c r="F456" s="4">
        <v>243524000</v>
      </c>
      <c r="G456" s="3">
        <f t="shared" si="28"/>
        <v>0.15312504700000007</v>
      </c>
      <c r="H456" s="3" t="str">
        <f t="shared" si="30"/>
        <v>Bearish</v>
      </c>
      <c r="I456" s="3" t="str">
        <f t="shared" si="31"/>
        <v>Decreasing</v>
      </c>
      <c r="J456" s="3" t="str">
        <f t="shared" si="29"/>
        <v>Confirmed Downtrend</v>
      </c>
      <c r="K456" s="3"/>
    </row>
    <row r="457" spans="1:11" x14ac:dyDescent="0.3">
      <c r="A457" s="1">
        <v>36227</v>
      </c>
      <c r="B457" s="2">
        <v>3.0546879769999999</v>
      </c>
      <c r="C457" s="3">
        <v>3.1609380250000001</v>
      </c>
      <c r="D457" s="3">
        <v>2.9812500480000002</v>
      </c>
      <c r="E457" s="3">
        <v>3.0359380250000001</v>
      </c>
      <c r="F457" s="4">
        <v>209252000</v>
      </c>
      <c r="G457" s="3">
        <f t="shared" si="28"/>
        <v>0.17968797699999994</v>
      </c>
      <c r="H457" s="3" t="str">
        <f t="shared" si="30"/>
        <v>Bullish</v>
      </c>
      <c r="I457" s="3" t="str">
        <f t="shared" si="31"/>
        <v>Increasing</v>
      </c>
      <c r="J457" s="3" t="str">
        <f t="shared" si="29"/>
        <v>Confirmed Uptrend</v>
      </c>
      <c r="K457" s="3"/>
    </row>
    <row r="458" spans="1:11" x14ac:dyDescent="0.3">
      <c r="A458" s="1">
        <v>36228</v>
      </c>
      <c r="B458" s="2">
        <v>3.2484378810000001</v>
      </c>
      <c r="C458" s="3">
        <v>3.3312499519999998</v>
      </c>
      <c r="D458" s="3">
        <v>3.0859379769999999</v>
      </c>
      <c r="E458" s="3">
        <v>3.1281249519999998</v>
      </c>
      <c r="F458" s="4">
        <v>325840000</v>
      </c>
      <c r="G458" s="3">
        <f t="shared" si="28"/>
        <v>0.2453119749999999</v>
      </c>
      <c r="H458" s="3" t="str">
        <f t="shared" si="30"/>
        <v>Bullish</v>
      </c>
      <c r="I458" s="3" t="str">
        <f t="shared" si="31"/>
        <v>Decreasing</v>
      </c>
      <c r="J458" s="3" t="str">
        <f t="shared" si="29"/>
        <v>UnConfirmed Trends</v>
      </c>
      <c r="K458" s="3"/>
    </row>
    <row r="459" spans="1:11" x14ac:dyDescent="0.3">
      <c r="A459" s="1">
        <v>36229</v>
      </c>
      <c r="B459" s="2">
        <v>3.4281249049999998</v>
      </c>
      <c r="C459" s="3">
        <v>3.4734380250000001</v>
      </c>
      <c r="D459" s="3">
        <v>3.3499999049999998</v>
      </c>
      <c r="E459" s="3">
        <v>3.4187500480000002</v>
      </c>
      <c r="F459" s="4">
        <v>282352000</v>
      </c>
      <c r="G459" s="3">
        <f t="shared" si="28"/>
        <v>0.12343812000000032</v>
      </c>
      <c r="H459" s="3" t="str">
        <f t="shared" si="30"/>
        <v>Bullish</v>
      </c>
      <c r="I459" s="3" t="str">
        <f t="shared" si="31"/>
        <v>Increasing</v>
      </c>
      <c r="J459" s="3" t="str">
        <f t="shared" si="29"/>
        <v>Confirmed Uptrend</v>
      </c>
      <c r="K459" s="3"/>
    </row>
    <row r="460" spans="1:11" x14ac:dyDescent="0.3">
      <c r="A460" s="1">
        <v>36230</v>
      </c>
      <c r="B460" s="2">
        <v>3.3718750480000002</v>
      </c>
      <c r="C460" s="3">
        <v>3.5687499049999998</v>
      </c>
      <c r="D460" s="3">
        <v>3.2750000950000002</v>
      </c>
      <c r="E460" s="3">
        <v>3.4937500950000002</v>
      </c>
      <c r="F460" s="4">
        <v>325044000</v>
      </c>
      <c r="G460" s="3">
        <f t="shared" si="28"/>
        <v>0.29374980999999956</v>
      </c>
      <c r="H460" s="3" t="str">
        <f t="shared" si="30"/>
        <v>Bearish</v>
      </c>
      <c r="I460" s="3" t="str">
        <f t="shared" si="31"/>
        <v>Decreasing</v>
      </c>
      <c r="J460" s="3" t="str">
        <f t="shared" si="29"/>
        <v>Confirmed Downtrend</v>
      </c>
      <c r="K460" s="3"/>
    </row>
    <row r="461" spans="1:11" x14ac:dyDescent="0.3">
      <c r="A461" s="1">
        <v>36231</v>
      </c>
      <c r="B461" s="2">
        <v>3.3328130250000001</v>
      </c>
      <c r="C461" s="3">
        <v>3.3843750950000002</v>
      </c>
      <c r="D461" s="3">
        <v>3.2156250480000002</v>
      </c>
      <c r="E461" s="3">
        <v>3.3499999049999998</v>
      </c>
      <c r="F461" s="4">
        <v>186652000</v>
      </c>
      <c r="G461" s="3">
        <f t="shared" si="28"/>
        <v>0.16875004700000007</v>
      </c>
      <c r="H461" s="3" t="str">
        <f t="shared" si="30"/>
        <v>Bearish</v>
      </c>
      <c r="I461" s="3" t="str">
        <f t="shared" si="31"/>
        <v>Decreasing</v>
      </c>
      <c r="J461" s="3" t="str">
        <f t="shared" si="29"/>
        <v>Confirmed Downtrend</v>
      </c>
      <c r="K461" s="3"/>
    </row>
    <row r="462" spans="1:11" x14ac:dyDescent="0.3">
      <c r="A462" s="1">
        <v>36234</v>
      </c>
      <c r="B462" s="2">
        <v>3.4734380250000001</v>
      </c>
      <c r="C462" s="3">
        <v>3.4749999049999998</v>
      </c>
      <c r="D462" s="3">
        <v>3.2750000950000002</v>
      </c>
      <c r="E462" s="3">
        <v>3.3250000480000002</v>
      </c>
      <c r="F462" s="4">
        <v>140416000</v>
      </c>
      <c r="G462" s="3">
        <f t="shared" si="28"/>
        <v>0.19999980999999956</v>
      </c>
      <c r="H462" s="3" t="str">
        <f t="shared" si="30"/>
        <v>Bullish</v>
      </c>
      <c r="I462" s="3" t="str">
        <f t="shared" si="31"/>
        <v>Increasing</v>
      </c>
      <c r="J462" s="3" t="str">
        <f t="shared" si="29"/>
        <v>Confirmed Uptrend</v>
      </c>
      <c r="K462" s="3"/>
    </row>
    <row r="463" spans="1:11" x14ac:dyDescent="0.3">
      <c r="A463" s="1">
        <v>36235</v>
      </c>
      <c r="B463" s="2">
        <v>3.3453130720000002</v>
      </c>
      <c r="C463" s="3">
        <v>3.5093750950000002</v>
      </c>
      <c r="D463" s="3">
        <v>3.3187499049999998</v>
      </c>
      <c r="E463" s="3">
        <v>3.4749999049999998</v>
      </c>
      <c r="F463" s="4">
        <v>150688000</v>
      </c>
      <c r="G463" s="3">
        <f t="shared" si="28"/>
        <v>0.19062519000000044</v>
      </c>
      <c r="H463" s="3" t="str">
        <f t="shared" si="30"/>
        <v>Bearish</v>
      </c>
      <c r="I463" s="3" t="str">
        <f t="shared" si="31"/>
        <v>Increasing</v>
      </c>
      <c r="J463" s="3" t="str">
        <f t="shared" si="29"/>
        <v>UnConfirmed Trends</v>
      </c>
      <c r="K463" s="3"/>
    </row>
    <row r="464" spans="1:11" x14ac:dyDescent="0.3">
      <c r="A464" s="1">
        <v>36236</v>
      </c>
      <c r="B464" s="2">
        <v>3.2750000950000002</v>
      </c>
      <c r="C464" s="3">
        <v>3.3375000950000002</v>
      </c>
      <c r="D464" s="3">
        <v>3.2062499519999998</v>
      </c>
      <c r="E464" s="3">
        <v>3.2828130720000002</v>
      </c>
      <c r="F464" s="4">
        <v>157348000</v>
      </c>
      <c r="G464" s="3">
        <f t="shared" si="28"/>
        <v>0.13125014300000037</v>
      </c>
      <c r="H464" s="3" t="str">
        <f t="shared" si="30"/>
        <v>Bearish</v>
      </c>
      <c r="I464" s="3" t="str">
        <f t="shared" si="31"/>
        <v>Increasing</v>
      </c>
      <c r="J464" s="3" t="str">
        <f t="shared" si="29"/>
        <v>UnConfirmed Trends</v>
      </c>
      <c r="K464" s="3"/>
    </row>
    <row r="465" spans="1:11" x14ac:dyDescent="0.3">
      <c r="A465" s="1">
        <v>36237</v>
      </c>
      <c r="B465" s="2">
        <v>3.4609379769999999</v>
      </c>
      <c r="C465" s="3">
        <v>3.5</v>
      </c>
      <c r="D465" s="3">
        <v>3.3093750480000002</v>
      </c>
      <c r="E465" s="3">
        <v>3.3218750950000002</v>
      </c>
      <c r="F465" s="4">
        <v>246004000</v>
      </c>
      <c r="G465" s="3">
        <f t="shared" si="28"/>
        <v>0.19062495199999985</v>
      </c>
      <c r="H465" s="3" t="str">
        <f t="shared" si="30"/>
        <v>Bullish</v>
      </c>
      <c r="I465" s="3" t="str">
        <f t="shared" si="31"/>
        <v>Decreasing</v>
      </c>
      <c r="J465" s="3" t="str">
        <f t="shared" si="29"/>
        <v>UnConfirmed Trends</v>
      </c>
      <c r="K465" s="3"/>
    </row>
    <row r="466" spans="1:11" x14ac:dyDescent="0.3">
      <c r="A466" s="1">
        <v>36238</v>
      </c>
      <c r="B466" s="2">
        <v>3.3765630720000002</v>
      </c>
      <c r="C466" s="3">
        <v>3.5765628810000001</v>
      </c>
      <c r="D466" s="3">
        <v>3.375</v>
      </c>
      <c r="E466" s="3">
        <v>3.546875</v>
      </c>
      <c r="F466" s="4">
        <v>214504000</v>
      </c>
      <c r="G466" s="3">
        <f t="shared" si="28"/>
        <v>0.20156288100000008</v>
      </c>
      <c r="H466" s="3" t="str">
        <f t="shared" si="30"/>
        <v>Bearish</v>
      </c>
      <c r="I466" s="3" t="str">
        <f t="shared" si="31"/>
        <v>Decreasing</v>
      </c>
      <c r="J466" s="3" t="str">
        <f t="shared" si="29"/>
        <v>Confirmed Downtrend</v>
      </c>
      <c r="K466" s="3"/>
    </row>
    <row r="467" spans="1:11" x14ac:dyDescent="0.3">
      <c r="A467" s="1">
        <v>36241</v>
      </c>
      <c r="B467" s="2">
        <v>3.2999999519999998</v>
      </c>
      <c r="C467" s="3">
        <v>3.4124999049999998</v>
      </c>
      <c r="D467" s="3">
        <v>3.2625000480000002</v>
      </c>
      <c r="E467" s="3">
        <v>3.3296880720000002</v>
      </c>
      <c r="F467" s="4">
        <v>131968000</v>
      </c>
      <c r="G467" s="3">
        <f t="shared" si="28"/>
        <v>0.14999985699999963</v>
      </c>
      <c r="H467" s="3" t="str">
        <f t="shared" si="30"/>
        <v>Bearish</v>
      </c>
      <c r="I467" s="3" t="str">
        <f t="shared" si="31"/>
        <v>Increasing</v>
      </c>
      <c r="J467" s="3" t="str">
        <f t="shared" si="29"/>
        <v>UnConfirmed Trends</v>
      </c>
      <c r="K467" s="3"/>
    </row>
    <row r="468" spans="1:11" x14ac:dyDescent="0.3">
      <c r="A468" s="1">
        <v>36242</v>
      </c>
      <c r="B468" s="2">
        <v>2.984375</v>
      </c>
      <c r="C468" s="3">
        <v>3.2468750480000002</v>
      </c>
      <c r="D468" s="3">
        <v>2.9500000480000002</v>
      </c>
      <c r="E468" s="3">
        <v>3.2156250480000002</v>
      </c>
      <c r="F468" s="4">
        <v>224336000</v>
      </c>
      <c r="G468" s="3">
        <f t="shared" si="28"/>
        <v>0.296875</v>
      </c>
      <c r="H468" s="3" t="str">
        <f t="shared" si="30"/>
        <v>Bearish</v>
      </c>
      <c r="I468" s="3" t="str">
        <f t="shared" si="31"/>
        <v>Increasing</v>
      </c>
      <c r="J468" s="3" t="str">
        <f t="shared" si="29"/>
        <v>UnConfirmed Trends</v>
      </c>
      <c r="K468" s="3"/>
    </row>
    <row r="469" spans="1:11" x14ac:dyDescent="0.3">
      <c r="A469" s="1">
        <v>36243</v>
      </c>
      <c r="B469" s="2">
        <v>3.0921878810000001</v>
      </c>
      <c r="C469" s="3">
        <v>3.0999999049999998</v>
      </c>
      <c r="D469" s="3">
        <v>2.8499999049999998</v>
      </c>
      <c r="E469" s="3">
        <v>2.9296879769999999</v>
      </c>
      <c r="F469" s="4">
        <v>230876000</v>
      </c>
      <c r="G469" s="3">
        <f t="shared" si="28"/>
        <v>0.25</v>
      </c>
      <c r="H469" s="3" t="str">
        <f t="shared" si="30"/>
        <v>Bullish</v>
      </c>
      <c r="I469" s="3" t="str">
        <f t="shared" si="31"/>
        <v>Increasing</v>
      </c>
      <c r="J469" s="3" t="str">
        <f t="shared" si="29"/>
        <v>Confirmed Uptrend</v>
      </c>
      <c r="K469" s="3"/>
    </row>
    <row r="470" spans="1:11" x14ac:dyDescent="0.3">
      <c r="A470" s="1">
        <v>36244</v>
      </c>
      <c r="B470" s="2">
        <v>3.4968750480000002</v>
      </c>
      <c r="C470" s="3">
        <v>3.5</v>
      </c>
      <c r="D470" s="3">
        <v>3.2046880720000002</v>
      </c>
      <c r="E470" s="3">
        <v>3.2234380250000001</v>
      </c>
      <c r="F470" s="4">
        <v>321996000</v>
      </c>
      <c r="G470" s="3">
        <f t="shared" si="28"/>
        <v>0.29531192799999983</v>
      </c>
      <c r="H470" s="3" t="str">
        <f t="shared" si="30"/>
        <v>Bullish</v>
      </c>
      <c r="I470" s="3" t="str">
        <f t="shared" si="31"/>
        <v>Increasing</v>
      </c>
      <c r="J470" s="3" t="str">
        <f t="shared" si="29"/>
        <v>Confirmed Uptrend</v>
      </c>
      <c r="K470" s="3"/>
    </row>
    <row r="471" spans="1:11" x14ac:dyDescent="0.3">
      <c r="A471" s="1">
        <v>36245</v>
      </c>
      <c r="B471" s="2">
        <v>3.4765629769999999</v>
      </c>
      <c r="C471" s="3">
        <v>3.6937499049999998</v>
      </c>
      <c r="D471" s="3">
        <v>3.4343750480000002</v>
      </c>
      <c r="E471" s="3">
        <v>3.5</v>
      </c>
      <c r="F471" s="4">
        <v>498440000</v>
      </c>
      <c r="G471" s="3">
        <f t="shared" si="28"/>
        <v>0.25937485699999963</v>
      </c>
      <c r="H471" s="3" t="str">
        <f t="shared" si="30"/>
        <v>Bearish</v>
      </c>
      <c r="I471" s="3" t="str">
        <f t="shared" si="31"/>
        <v>Decreasing</v>
      </c>
      <c r="J471" s="3" t="str">
        <f t="shared" si="29"/>
        <v>Confirmed Downtrend</v>
      </c>
      <c r="K471" s="3"/>
    </row>
    <row r="472" spans="1:11" x14ac:dyDescent="0.3">
      <c r="A472" s="1">
        <v>36248</v>
      </c>
      <c r="B472" s="2">
        <v>3.7406249049999998</v>
      </c>
      <c r="C472" s="3">
        <v>3.7874999049999998</v>
      </c>
      <c r="D472" s="3">
        <v>3.7000000480000002</v>
      </c>
      <c r="E472" s="3">
        <v>3.75</v>
      </c>
      <c r="F472" s="4">
        <v>377760000</v>
      </c>
      <c r="G472" s="3">
        <f t="shared" si="28"/>
        <v>8.7499856999999626E-2</v>
      </c>
      <c r="H472" s="3" t="str">
        <f t="shared" si="30"/>
        <v>Bearish</v>
      </c>
      <c r="I472" s="3" t="str">
        <f t="shared" si="31"/>
        <v>Increasing</v>
      </c>
      <c r="J472" s="3" t="str">
        <f t="shared" si="29"/>
        <v>UnConfirmed Trends</v>
      </c>
      <c r="K472" s="3"/>
    </row>
    <row r="473" spans="1:11" x14ac:dyDescent="0.3">
      <c r="A473" s="1">
        <v>36249</v>
      </c>
      <c r="B473" s="2">
        <v>4.1171879770000004</v>
      </c>
      <c r="C473" s="3">
        <v>4.2375001909999996</v>
      </c>
      <c r="D473" s="3">
        <v>3.7882809640000001</v>
      </c>
      <c r="E473" s="3">
        <v>3.7999999519999998</v>
      </c>
      <c r="F473" s="4">
        <v>523548000</v>
      </c>
      <c r="G473" s="3">
        <f t="shared" si="28"/>
        <v>0.4492192269999995</v>
      </c>
      <c r="H473" s="3" t="str">
        <f t="shared" si="30"/>
        <v>Bullish</v>
      </c>
      <c r="I473" s="3" t="str">
        <f t="shared" si="31"/>
        <v>Decreasing</v>
      </c>
      <c r="J473" s="3" t="str">
        <f t="shared" si="29"/>
        <v>UnConfirmed Trends</v>
      </c>
      <c r="K473" s="3"/>
    </row>
    <row r="474" spans="1:11" x14ac:dyDescent="0.3">
      <c r="A474" s="1">
        <v>36250</v>
      </c>
      <c r="B474" s="2">
        <v>4.3046879770000004</v>
      </c>
      <c r="C474" s="3">
        <v>4.4499998090000004</v>
      </c>
      <c r="D474" s="3">
        <v>4.1281251909999996</v>
      </c>
      <c r="E474" s="3">
        <v>4.28125</v>
      </c>
      <c r="F474" s="4">
        <v>441884000</v>
      </c>
      <c r="G474" s="3">
        <f t="shared" si="28"/>
        <v>0.32187461800000072</v>
      </c>
      <c r="H474" s="3" t="str">
        <f t="shared" si="30"/>
        <v>Bullish</v>
      </c>
      <c r="I474" s="3" t="str">
        <f t="shared" si="31"/>
        <v>Decreasing</v>
      </c>
      <c r="J474" s="3" t="str">
        <f t="shared" si="29"/>
        <v>UnConfirmed Trends</v>
      </c>
      <c r="K474" s="3"/>
    </row>
    <row r="475" spans="1:11" x14ac:dyDescent="0.3">
      <c r="A475" s="1">
        <v>36251</v>
      </c>
      <c r="B475" s="2">
        <v>4.2750000950000002</v>
      </c>
      <c r="C475" s="3">
        <v>4.5031251909999996</v>
      </c>
      <c r="D475" s="3">
        <v>4.1875</v>
      </c>
      <c r="E475" s="3">
        <v>4.484375</v>
      </c>
      <c r="F475" s="4">
        <v>231464000</v>
      </c>
      <c r="G475" s="3">
        <f t="shared" si="28"/>
        <v>0.31562519099999964</v>
      </c>
      <c r="H475" s="3" t="str">
        <f t="shared" si="30"/>
        <v>Bearish</v>
      </c>
      <c r="I475" s="3" t="str">
        <f t="shared" si="31"/>
        <v>Increasing</v>
      </c>
      <c r="J475" s="3" t="str">
        <f t="shared" si="29"/>
        <v>UnConfirmed Trends</v>
      </c>
      <c r="K475" s="3"/>
    </row>
    <row r="476" spans="1:11" x14ac:dyDescent="0.3">
      <c r="A476" s="1">
        <v>36255</v>
      </c>
      <c r="B476" s="2">
        <v>4.6624999049999998</v>
      </c>
      <c r="C476" s="3">
        <v>4.6875</v>
      </c>
      <c r="D476" s="3">
        <v>4.2937498090000004</v>
      </c>
      <c r="E476" s="3">
        <v>4.3156251909999996</v>
      </c>
      <c r="F476" s="4">
        <v>318336000</v>
      </c>
      <c r="G476" s="3">
        <f t="shared" si="28"/>
        <v>0.39375019099999964</v>
      </c>
      <c r="H476" s="3" t="str">
        <f t="shared" si="30"/>
        <v>Bullish</v>
      </c>
      <c r="I476" s="3" t="str">
        <f t="shared" si="31"/>
        <v>Decreasing</v>
      </c>
      <c r="J476" s="3" t="str">
        <f t="shared" si="29"/>
        <v>UnConfirmed Trends</v>
      </c>
      <c r="K476" s="3"/>
    </row>
    <row r="477" spans="1:11" x14ac:dyDescent="0.3">
      <c r="A477" s="1">
        <v>36256</v>
      </c>
      <c r="B477" s="2">
        <v>4.5718750950000002</v>
      </c>
      <c r="C477" s="3">
        <v>4.8937501909999996</v>
      </c>
      <c r="D477" s="3">
        <v>4.4875001909999996</v>
      </c>
      <c r="E477" s="3">
        <v>4.6125001909999996</v>
      </c>
      <c r="F477" s="4">
        <v>290636000</v>
      </c>
      <c r="G477" s="3">
        <f t="shared" si="28"/>
        <v>0.40625</v>
      </c>
      <c r="H477" s="3" t="str">
        <f t="shared" si="30"/>
        <v>Bearish</v>
      </c>
      <c r="I477" s="3" t="str">
        <f t="shared" si="31"/>
        <v>Decreasing</v>
      </c>
      <c r="J477" s="3" t="str">
        <f t="shared" si="29"/>
        <v>Confirmed Downtrend</v>
      </c>
      <c r="K477" s="3"/>
    </row>
    <row r="478" spans="1:11" x14ac:dyDescent="0.3">
      <c r="A478" s="1">
        <v>36257</v>
      </c>
      <c r="B478" s="2">
        <v>4.3953127859999999</v>
      </c>
      <c r="C478" s="3">
        <v>4.682813168</v>
      </c>
      <c r="D478" s="3">
        <v>4.28125</v>
      </c>
      <c r="E478" s="3">
        <v>4.6656250950000002</v>
      </c>
      <c r="F478" s="4">
        <v>263332000</v>
      </c>
      <c r="G478" s="3">
        <f t="shared" si="28"/>
        <v>0.40156316800000003</v>
      </c>
      <c r="H478" s="3" t="str">
        <f t="shared" si="30"/>
        <v>Bearish</v>
      </c>
      <c r="I478" s="3" t="str">
        <f t="shared" si="31"/>
        <v>Decreasing</v>
      </c>
      <c r="J478" s="3" t="str">
        <f t="shared" si="29"/>
        <v>Confirmed Downtrend</v>
      </c>
      <c r="K478" s="3"/>
    </row>
    <row r="479" spans="1:11" x14ac:dyDescent="0.3">
      <c r="A479" s="1">
        <v>36258</v>
      </c>
      <c r="B479" s="2">
        <v>4.4749999049999998</v>
      </c>
      <c r="C479" s="3">
        <v>4.6031250950000002</v>
      </c>
      <c r="D479" s="3">
        <v>4.1500000950000002</v>
      </c>
      <c r="E479" s="3">
        <v>4.370313168</v>
      </c>
      <c r="F479" s="4">
        <v>229756000</v>
      </c>
      <c r="G479" s="3">
        <f t="shared" si="28"/>
        <v>0.453125</v>
      </c>
      <c r="H479" s="3" t="str">
        <f t="shared" si="30"/>
        <v>Bullish</v>
      </c>
      <c r="I479" s="3" t="str">
        <f t="shared" si="31"/>
        <v>Decreasing</v>
      </c>
      <c r="J479" s="3" t="str">
        <f t="shared" si="29"/>
        <v>UnConfirmed Trends</v>
      </c>
      <c r="K479" s="3"/>
    </row>
    <row r="480" spans="1:11" x14ac:dyDescent="0.3">
      <c r="A480" s="1">
        <v>36259</v>
      </c>
      <c r="B480" s="2">
        <v>4.5718750950000002</v>
      </c>
      <c r="C480" s="3">
        <v>4.6500000950000002</v>
      </c>
      <c r="D480" s="3">
        <v>4.3937501909999996</v>
      </c>
      <c r="E480" s="3">
        <v>4.453125</v>
      </c>
      <c r="F480" s="4">
        <v>136780000</v>
      </c>
      <c r="G480" s="3">
        <f t="shared" si="28"/>
        <v>0.25624990400000058</v>
      </c>
      <c r="H480" s="3" t="str">
        <f t="shared" si="30"/>
        <v>Bullish</v>
      </c>
      <c r="I480" s="3" t="str">
        <f t="shared" si="31"/>
        <v>Increasing</v>
      </c>
      <c r="J480" s="3" t="str">
        <f t="shared" si="29"/>
        <v>Confirmed Uptrend</v>
      </c>
      <c r="K480" s="3"/>
    </row>
    <row r="481" spans="1:11" x14ac:dyDescent="0.3">
      <c r="A481" s="1">
        <v>36262</v>
      </c>
      <c r="B481" s="2">
        <v>4.6109380719999997</v>
      </c>
      <c r="C481" s="3">
        <v>4.7062501909999996</v>
      </c>
      <c r="D481" s="3">
        <v>4.4000000950000002</v>
      </c>
      <c r="E481" s="3">
        <v>4.4031248090000004</v>
      </c>
      <c r="F481" s="4">
        <v>171384000</v>
      </c>
      <c r="G481" s="3">
        <f t="shared" si="28"/>
        <v>0.30625009599999942</v>
      </c>
      <c r="H481" s="3" t="str">
        <f t="shared" si="30"/>
        <v>Bullish</v>
      </c>
      <c r="I481" s="3" t="str">
        <f t="shared" si="31"/>
        <v>Decreasing</v>
      </c>
      <c r="J481" s="3" t="str">
        <f t="shared" si="29"/>
        <v>UnConfirmed Trends</v>
      </c>
      <c r="K481" s="3"/>
    </row>
    <row r="482" spans="1:11" x14ac:dyDescent="0.3">
      <c r="A482" s="1">
        <v>36263</v>
      </c>
      <c r="B482" s="2">
        <v>4.4593749049999998</v>
      </c>
      <c r="C482" s="3">
        <v>4.8000001909999996</v>
      </c>
      <c r="D482" s="3">
        <v>4.4562501909999996</v>
      </c>
      <c r="E482" s="3">
        <v>4.6687498090000004</v>
      </c>
      <c r="F482" s="4">
        <v>160776000</v>
      </c>
      <c r="G482" s="3">
        <f t="shared" si="28"/>
        <v>0.34375</v>
      </c>
      <c r="H482" s="3" t="str">
        <f t="shared" si="30"/>
        <v>Bearish</v>
      </c>
      <c r="I482" s="3" t="str">
        <f t="shared" si="31"/>
        <v>Increasing</v>
      </c>
      <c r="J482" s="3" t="str">
        <f t="shared" si="29"/>
        <v>UnConfirmed Trends</v>
      </c>
      <c r="K482" s="3"/>
    </row>
    <row r="483" spans="1:11" x14ac:dyDescent="0.3">
      <c r="A483" s="1">
        <v>36264</v>
      </c>
      <c r="B483" s="2">
        <v>4.1999998090000004</v>
      </c>
      <c r="C483" s="3">
        <v>4.6125001909999996</v>
      </c>
      <c r="D483" s="3">
        <v>4.1656250950000002</v>
      </c>
      <c r="E483" s="3">
        <v>4.5500001909999996</v>
      </c>
      <c r="F483" s="4">
        <v>199056000</v>
      </c>
      <c r="G483" s="3">
        <f t="shared" si="28"/>
        <v>0.44687509599999942</v>
      </c>
      <c r="H483" s="3" t="str">
        <f t="shared" si="30"/>
        <v>Bearish</v>
      </c>
      <c r="I483" s="3" t="str">
        <f t="shared" si="31"/>
        <v>Increasing</v>
      </c>
      <c r="J483" s="3" t="str">
        <f t="shared" si="29"/>
        <v>UnConfirmed Trends</v>
      </c>
      <c r="K483" s="3"/>
    </row>
    <row r="484" spans="1:11" x14ac:dyDescent="0.3">
      <c r="A484" s="1">
        <v>36265</v>
      </c>
      <c r="B484" s="2">
        <v>4.1812500950000002</v>
      </c>
      <c r="C484" s="3">
        <v>4.2624998090000004</v>
      </c>
      <c r="D484" s="3">
        <v>3.7750000950000002</v>
      </c>
      <c r="E484" s="3">
        <v>4.1468749049999998</v>
      </c>
      <c r="F484" s="4">
        <v>329968000</v>
      </c>
      <c r="G484" s="3">
        <f t="shared" si="28"/>
        <v>0.48749971400000014</v>
      </c>
      <c r="H484" s="3" t="str">
        <f t="shared" si="30"/>
        <v>Bullish</v>
      </c>
      <c r="I484" s="3" t="str">
        <f t="shared" si="31"/>
        <v>Increasing</v>
      </c>
      <c r="J484" s="3" t="str">
        <f t="shared" si="29"/>
        <v>Confirmed Uptrend</v>
      </c>
      <c r="K484" s="3"/>
    </row>
    <row r="485" spans="1:11" x14ac:dyDescent="0.3">
      <c r="A485" s="1">
        <v>36266</v>
      </c>
      <c r="B485" s="2">
        <v>4.75</v>
      </c>
      <c r="C485" s="3">
        <v>4.7874999049999998</v>
      </c>
      <c r="D485" s="3">
        <v>4.5171880719999997</v>
      </c>
      <c r="E485" s="3">
        <v>4.5968751909999996</v>
      </c>
      <c r="F485" s="4">
        <v>633204000</v>
      </c>
      <c r="G485" s="3">
        <f t="shared" si="28"/>
        <v>0.27031183300000006</v>
      </c>
      <c r="H485" s="3" t="str">
        <f t="shared" si="30"/>
        <v>Bullish</v>
      </c>
      <c r="I485" s="3" t="str">
        <f t="shared" si="31"/>
        <v>Decreasing</v>
      </c>
      <c r="J485" s="3" t="str">
        <f t="shared" si="29"/>
        <v>UnConfirmed Trends</v>
      </c>
      <c r="K485" s="3"/>
    </row>
    <row r="486" spans="1:11" x14ac:dyDescent="0.3">
      <c r="A486" s="1">
        <v>36269</v>
      </c>
      <c r="B486" s="2">
        <v>3.9734380250000001</v>
      </c>
      <c r="C486" s="3">
        <v>4.7249999049999998</v>
      </c>
      <c r="D486" s="3">
        <v>3.875</v>
      </c>
      <c r="E486" s="3">
        <v>4.7249999049999998</v>
      </c>
      <c r="F486" s="4">
        <v>567396000</v>
      </c>
      <c r="G486" s="3">
        <f t="shared" si="28"/>
        <v>0.84999990499999978</v>
      </c>
      <c r="H486" s="3" t="str">
        <f t="shared" si="30"/>
        <v>Bearish</v>
      </c>
      <c r="I486" s="3" t="str">
        <f t="shared" si="31"/>
        <v>Decreasing</v>
      </c>
      <c r="J486" s="3" t="str">
        <f t="shared" si="29"/>
        <v>Confirmed Downtrend</v>
      </c>
      <c r="K486" s="3"/>
    </row>
    <row r="487" spans="1:11" x14ac:dyDescent="0.3">
      <c r="A487" s="1">
        <v>36270</v>
      </c>
      <c r="B487" s="2">
        <v>4.3000001909999996</v>
      </c>
      <c r="C487" s="3">
        <v>4.3578128810000001</v>
      </c>
      <c r="D487" s="3">
        <v>3.8375000950000002</v>
      </c>
      <c r="E487" s="3">
        <v>3.9328129289999998</v>
      </c>
      <c r="F487" s="4">
        <v>400100000</v>
      </c>
      <c r="G487" s="3">
        <f t="shared" si="28"/>
        <v>0.52031278599999986</v>
      </c>
      <c r="H487" s="3" t="str">
        <f t="shared" si="30"/>
        <v>Bullish</v>
      </c>
      <c r="I487" s="3" t="str">
        <f t="shared" si="31"/>
        <v>Decreasing</v>
      </c>
      <c r="J487" s="3" t="str">
        <f t="shared" si="29"/>
        <v>UnConfirmed Trends</v>
      </c>
      <c r="K487" s="3"/>
    </row>
    <row r="488" spans="1:11" x14ac:dyDescent="0.3">
      <c r="A488" s="1">
        <v>36271</v>
      </c>
      <c r="B488" s="2">
        <v>4.4812498090000004</v>
      </c>
      <c r="C488" s="3">
        <v>4.5500001909999996</v>
      </c>
      <c r="D488" s="3">
        <v>4.2249999049999998</v>
      </c>
      <c r="E488" s="3">
        <v>4.3093748090000004</v>
      </c>
      <c r="F488" s="4">
        <v>221640000</v>
      </c>
      <c r="G488" s="3">
        <f t="shared" si="28"/>
        <v>0.32500028599999986</v>
      </c>
      <c r="H488" s="3" t="str">
        <f t="shared" si="30"/>
        <v>Bullish</v>
      </c>
      <c r="I488" s="3" t="str">
        <f t="shared" si="31"/>
        <v>Increasing</v>
      </c>
      <c r="J488" s="3" t="str">
        <f t="shared" si="29"/>
        <v>Confirmed Uptrend</v>
      </c>
      <c r="K488" s="3"/>
    </row>
    <row r="489" spans="1:11" x14ac:dyDescent="0.3">
      <c r="A489" s="1">
        <v>36272</v>
      </c>
      <c r="B489" s="2">
        <v>4.7515630719999997</v>
      </c>
      <c r="C489" s="3">
        <v>4.7750000950000002</v>
      </c>
      <c r="D489" s="3">
        <v>4.448438168</v>
      </c>
      <c r="E489" s="3">
        <v>4.6078128810000001</v>
      </c>
      <c r="F489" s="4">
        <v>250764000</v>
      </c>
      <c r="G489" s="3">
        <f t="shared" si="28"/>
        <v>0.3265619270000002</v>
      </c>
      <c r="H489" s="3" t="str">
        <f t="shared" si="30"/>
        <v>Bullish</v>
      </c>
      <c r="I489" s="3" t="str">
        <f t="shared" si="31"/>
        <v>Increasing</v>
      </c>
      <c r="J489" s="3" t="str">
        <f t="shared" si="29"/>
        <v>Confirmed Uptrend</v>
      </c>
      <c r="K489" s="3"/>
    </row>
    <row r="490" spans="1:11" x14ac:dyDescent="0.3">
      <c r="A490" s="1">
        <v>36273</v>
      </c>
      <c r="B490" s="2">
        <v>5.2531251909999996</v>
      </c>
      <c r="C490" s="3">
        <v>5.4124999049999998</v>
      </c>
      <c r="D490" s="3">
        <v>4.7937498090000004</v>
      </c>
      <c r="E490" s="3">
        <v>4.8218750950000002</v>
      </c>
      <c r="F490" s="4">
        <v>634336000</v>
      </c>
      <c r="G490" s="3">
        <f t="shared" si="28"/>
        <v>0.61875009599999942</v>
      </c>
      <c r="H490" s="3" t="str">
        <f t="shared" si="30"/>
        <v>Bullish</v>
      </c>
      <c r="I490" s="3" t="str">
        <f t="shared" si="31"/>
        <v>Decreasing</v>
      </c>
      <c r="J490" s="3" t="str">
        <f t="shared" si="29"/>
        <v>UnConfirmed Trends</v>
      </c>
      <c r="K490" s="3"/>
    </row>
    <row r="491" spans="1:11" x14ac:dyDescent="0.3">
      <c r="A491" s="1">
        <v>36276</v>
      </c>
      <c r="B491" s="2">
        <v>5.1796879770000004</v>
      </c>
      <c r="C491" s="3">
        <v>5.3968749049999998</v>
      </c>
      <c r="D491" s="3">
        <v>5.0999999049999998</v>
      </c>
      <c r="E491" s="3">
        <v>5.2249999049999998</v>
      </c>
      <c r="F491" s="4">
        <v>279700000</v>
      </c>
      <c r="G491" s="3">
        <f t="shared" si="28"/>
        <v>0.296875</v>
      </c>
      <c r="H491" s="3" t="str">
        <f t="shared" si="30"/>
        <v>Bearish</v>
      </c>
      <c r="I491" s="3" t="str">
        <f t="shared" si="31"/>
        <v>Increasing</v>
      </c>
      <c r="J491" s="3" t="str">
        <f t="shared" si="29"/>
        <v>UnConfirmed Trends</v>
      </c>
      <c r="K491" s="3"/>
    </row>
    <row r="492" spans="1:11" x14ac:dyDescent="0.3">
      <c r="A492" s="1">
        <v>36277</v>
      </c>
      <c r="B492" s="2">
        <v>5.1468749049999998</v>
      </c>
      <c r="C492" s="3">
        <v>5.53125</v>
      </c>
      <c r="D492" s="3">
        <v>5.0500001909999996</v>
      </c>
      <c r="E492" s="3">
        <v>5.4250001909999996</v>
      </c>
      <c r="F492" s="4">
        <v>357908000</v>
      </c>
      <c r="G492" s="3">
        <f t="shared" si="28"/>
        <v>0.48124980900000036</v>
      </c>
      <c r="H492" s="3" t="str">
        <f t="shared" si="30"/>
        <v>Bearish</v>
      </c>
      <c r="I492" s="3" t="str">
        <f t="shared" si="31"/>
        <v>Increasing</v>
      </c>
      <c r="J492" s="3" t="str">
        <f t="shared" si="29"/>
        <v>UnConfirmed Trends</v>
      </c>
      <c r="K492" s="3"/>
    </row>
    <row r="493" spans="1:11" x14ac:dyDescent="0.3">
      <c r="A493" s="1">
        <v>36278</v>
      </c>
      <c r="B493" s="2">
        <v>4.8375000950000002</v>
      </c>
      <c r="C493" s="3">
        <v>5.0500001909999996</v>
      </c>
      <c r="D493" s="3">
        <v>4.5593748090000004</v>
      </c>
      <c r="E493" s="3">
        <v>5</v>
      </c>
      <c r="F493" s="4">
        <v>389476000</v>
      </c>
      <c r="G493" s="3">
        <f t="shared" si="28"/>
        <v>0.49062538199999928</v>
      </c>
      <c r="H493" s="3" t="str">
        <f t="shared" si="30"/>
        <v>Bearish</v>
      </c>
      <c r="I493" s="3" t="str">
        <f t="shared" si="31"/>
        <v>Increasing</v>
      </c>
      <c r="J493" s="3" t="str">
        <f t="shared" si="29"/>
        <v>UnConfirmed Trends</v>
      </c>
      <c r="K493" s="3"/>
    </row>
    <row r="494" spans="1:11" x14ac:dyDescent="0.3">
      <c r="A494" s="1">
        <v>36279</v>
      </c>
      <c r="B494" s="2">
        <v>4.2062501909999996</v>
      </c>
      <c r="C494" s="3">
        <v>4.5437498090000004</v>
      </c>
      <c r="D494" s="3">
        <v>4.125</v>
      </c>
      <c r="E494" s="3">
        <v>4.3109378810000001</v>
      </c>
      <c r="F494" s="4">
        <v>844168000</v>
      </c>
      <c r="G494" s="3">
        <f t="shared" si="28"/>
        <v>0.41874980900000036</v>
      </c>
      <c r="H494" s="3" t="str">
        <f t="shared" si="30"/>
        <v>Bearish</v>
      </c>
      <c r="I494" s="3" t="str">
        <f t="shared" si="31"/>
        <v>Decreasing</v>
      </c>
      <c r="J494" s="3" t="str">
        <f t="shared" si="29"/>
        <v>Confirmed Downtrend</v>
      </c>
      <c r="K494" s="3"/>
    </row>
    <row r="495" spans="1:11" x14ac:dyDescent="0.3">
      <c r="A495" s="1">
        <v>36280</v>
      </c>
      <c r="B495" s="2">
        <v>4.3015627859999999</v>
      </c>
      <c r="C495" s="3">
        <v>4.5</v>
      </c>
      <c r="D495" s="3">
        <v>4.125</v>
      </c>
      <c r="E495" s="3">
        <v>4.4250001909999996</v>
      </c>
      <c r="F495" s="4">
        <v>355528000</v>
      </c>
      <c r="G495" s="3">
        <f t="shared" si="28"/>
        <v>0.375</v>
      </c>
      <c r="H495" s="3" t="str">
        <f t="shared" si="30"/>
        <v>Bearish</v>
      </c>
      <c r="I495" s="3" t="str">
        <f t="shared" si="31"/>
        <v>Increasing</v>
      </c>
      <c r="J495" s="3" t="str">
        <f t="shared" si="29"/>
        <v>UnConfirmed Trends</v>
      </c>
      <c r="K495" s="3"/>
    </row>
    <row r="496" spans="1:11" x14ac:dyDescent="0.3">
      <c r="A496" s="1">
        <v>36283</v>
      </c>
      <c r="B496" s="2">
        <v>3.7734379769999999</v>
      </c>
      <c r="C496" s="3">
        <v>4.1765627859999999</v>
      </c>
      <c r="D496" s="3">
        <v>3.7531249519999998</v>
      </c>
      <c r="E496" s="3">
        <v>4.171875</v>
      </c>
      <c r="F496" s="4">
        <v>523728000</v>
      </c>
      <c r="G496" s="3">
        <f t="shared" si="28"/>
        <v>0.42343783400000001</v>
      </c>
      <c r="H496" s="3" t="str">
        <f t="shared" si="30"/>
        <v>Bearish</v>
      </c>
      <c r="I496" s="3" t="str">
        <f t="shared" si="31"/>
        <v>Decreasing</v>
      </c>
      <c r="J496" s="3" t="str">
        <f t="shared" si="29"/>
        <v>Confirmed Downtrend</v>
      </c>
      <c r="K496" s="3"/>
    </row>
    <row r="497" spans="1:11" x14ac:dyDescent="0.3">
      <c r="A497" s="1">
        <v>36284</v>
      </c>
      <c r="B497" s="2">
        <v>3.5750000480000002</v>
      </c>
      <c r="C497" s="3">
        <v>4.0124998090000004</v>
      </c>
      <c r="D497" s="3">
        <v>3.5125000480000002</v>
      </c>
      <c r="E497" s="3">
        <v>3.8156249519999998</v>
      </c>
      <c r="F497" s="4">
        <v>433928000</v>
      </c>
      <c r="G497" s="3">
        <f t="shared" si="28"/>
        <v>0.49999976100000021</v>
      </c>
      <c r="H497" s="3" t="str">
        <f t="shared" si="30"/>
        <v>Bearish</v>
      </c>
      <c r="I497" s="3" t="str">
        <f t="shared" si="31"/>
        <v>Increasing</v>
      </c>
      <c r="J497" s="3" t="str">
        <f t="shared" si="29"/>
        <v>UnConfirmed Trends</v>
      </c>
      <c r="K497" s="3"/>
    </row>
    <row r="498" spans="1:11" x14ac:dyDescent="0.3">
      <c r="A498" s="1">
        <v>36285</v>
      </c>
      <c r="B498" s="2">
        <v>3.6624999049999998</v>
      </c>
      <c r="C498" s="3">
        <v>3.7062499519999998</v>
      </c>
      <c r="D498" s="3">
        <v>3.3468749519999998</v>
      </c>
      <c r="E498" s="3">
        <v>3.5968749519999998</v>
      </c>
      <c r="F498" s="4">
        <v>554196000</v>
      </c>
      <c r="G498" s="3">
        <f t="shared" si="28"/>
        <v>0.359375</v>
      </c>
      <c r="H498" s="3" t="str">
        <f t="shared" si="30"/>
        <v>Bullish</v>
      </c>
      <c r="I498" s="3" t="str">
        <f t="shared" si="31"/>
        <v>Decreasing</v>
      </c>
      <c r="J498" s="3" t="str">
        <f t="shared" si="29"/>
        <v>UnConfirmed Trends</v>
      </c>
      <c r="K498" s="3"/>
    </row>
    <row r="499" spans="1:11" x14ac:dyDescent="0.3">
      <c r="A499" s="1">
        <v>36286</v>
      </c>
      <c r="B499" s="2">
        <v>3.4343750480000002</v>
      </c>
      <c r="C499" s="3">
        <v>3.7750000950000002</v>
      </c>
      <c r="D499" s="3">
        <v>3.3937499519999998</v>
      </c>
      <c r="E499" s="3">
        <v>3.7000000480000002</v>
      </c>
      <c r="F499" s="4">
        <v>365688000</v>
      </c>
      <c r="G499" s="3">
        <f t="shared" si="28"/>
        <v>0.38125014300000037</v>
      </c>
      <c r="H499" s="3" t="str">
        <f t="shared" si="30"/>
        <v>Bearish</v>
      </c>
      <c r="I499" s="3" t="str">
        <f t="shared" si="31"/>
        <v>Decreasing</v>
      </c>
      <c r="J499" s="3" t="str">
        <f t="shared" si="29"/>
        <v>Confirmed Downtrend</v>
      </c>
      <c r="K499" s="3"/>
    </row>
    <row r="500" spans="1:11" x14ac:dyDescent="0.3">
      <c r="A500" s="1">
        <v>36287</v>
      </c>
      <c r="B500" s="2">
        <v>3.4093749519999998</v>
      </c>
      <c r="C500" s="3">
        <v>3.5999999049999998</v>
      </c>
      <c r="D500" s="3">
        <v>3.2750000950000002</v>
      </c>
      <c r="E500" s="3">
        <v>3.5187499519999998</v>
      </c>
      <c r="F500" s="4">
        <v>333080000</v>
      </c>
      <c r="G500" s="3">
        <f t="shared" si="28"/>
        <v>0.32499980999999956</v>
      </c>
      <c r="H500" s="3" t="str">
        <f t="shared" si="30"/>
        <v>Bearish</v>
      </c>
      <c r="I500" s="3" t="str">
        <f t="shared" si="31"/>
        <v>Decreasing</v>
      </c>
      <c r="J500" s="3" t="str">
        <f t="shared" si="29"/>
        <v>Confirmed Downtrend</v>
      </c>
      <c r="K500" s="3"/>
    </row>
    <row r="501" spans="1:11" x14ac:dyDescent="0.3">
      <c r="A501" s="1">
        <v>36290</v>
      </c>
      <c r="B501" s="2">
        <v>3.671875</v>
      </c>
      <c r="C501" s="3">
        <v>3.6749999519999998</v>
      </c>
      <c r="D501" s="3">
        <v>3.3499999049999998</v>
      </c>
      <c r="E501" s="3">
        <v>3.4156250950000002</v>
      </c>
      <c r="F501" s="4">
        <v>284824000</v>
      </c>
      <c r="G501" s="3">
        <f t="shared" si="28"/>
        <v>0.32500004700000007</v>
      </c>
      <c r="H501" s="3" t="str">
        <f t="shared" si="30"/>
        <v>Bullish</v>
      </c>
      <c r="I501" s="3" t="str">
        <f t="shared" si="31"/>
        <v>Decreasing</v>
      </c>
      <c r="J501" s="3" t="str">
        <f t="shared" si="29"/>
        <v>UnConfirmed Trends</v>
      </c>
      <c r="K501" s="3"/>
    </row>
    <row r="502" spans="1:11" x14ac:dyDescent="0.3">
      <c r="A502" s="1">
        <v>36291</v>
      </c>
      <c r="B502" s="2">
        <v>3.7093749049999998</v>
      </c>
      <c r="C502" s="3">
        <v>3.8468749519999998</v>
      </c>
      <c r="D502" s="3">
        <v>3.5999999049999998</v>
      </c>
      <c r="E502" s="3">
        <v>3.7671880720000002</v>
      </c>
      <c r="F502" s="4">
        <v>278828000</v>
      </c>
      <c r="G502" s="3">
        <f t="shared" si="28"/>
        <v>0.24687504700000007</v>
      </c>
      <c r="H502" s="3" t="str">
        <f t="shared" si="30"/>
        <v>Bearish</v>
      </c>
      <c r="I502" s="3" t="str">
        <f t="shared" si="31"/>
        <v>Decreasing</v>
      </c>
      <c r="J502" s="3" t="str">
        <f t="shared" si="29"/>
        <v>Confirmed Downtrend</v>
      </c>
      <c r="K502" s="3"/>
    </row>
    <row r="503" spans="1:11" x14ac:dyDescent="0.3">
      <c r="A503" s="1">
        <v>36292</v>
      </c>
      <c r="B503" s="2">
        <v>3.5734379289999998</v>
      </c>
      <c r="C503" s="3">
        <v>3.7156250480000002</v>
      </c>
      <c r="D503" s="3">
        <v>3.5374999049999998</v>
      </c>
      <c r="E503" s="3">
        <v>3.7015628810000001</v>
      </c>
      <c r="F503" s="4">
        <v>146548000</v>
      </c>
      <c r="G503" s="3">
        <f t="shared" si="28"/>
        <v>0.17812514300000037</v>
      </c>
      <c r="H503" s="3" t="str">
        <f t="shared" si="30"/>
        <v>Bearish</v>
      </c>
      <c r="I503" s="3" t="str">
        <f t="shared" si="31"/>
        <v>Increasing</v>
      </c>
      <c r="J503" s="3" t="str">
        <f t="shared" si="29"/>
        <v>UnConfirmed Trends</v>
      </c>
      <c r="K503" s="3"/>
    </row>
    <row r="504" spans="1:11" x14ac:dyDescent="0.3">
      <c r="A504" s="1">
        <v>36293</v>
      </c>
      <c r="B504" s="2">
        <v>3.4000000950000002</v>
      </c>
      <c r="C504" s="3">
        <v>3.6968750950000002</v>
      </c>
      <c r="D504" s="3">
        <v>3.4000000950000002</v>
      </c>
      <c r="E504" s="3">
        <v>3.609375</v>
      </c>
      <c r="F504" s="4">
        <v>229980000</v>
      </c>
      <c r="G504" s="3">
        <f t="shared" si="28"/>
        <v>0.296875</v>
      </c>
      <c r="H504" s="3" t="str">
        <f t="shared" si="30"/>
        <v>Bearish</v>
      </c>
      <c r="I504" s="3" t="str">
        <f t="shared" si="31"/>
        <v>Decreasing</v>
      </c>
      <c r="J504" s="3" t="str">
        <f t="shared" si="29"/>
        <v>Confirmed Downtrend</v>
      </c>
      <c r="K504" s="3"/>
    </row>
    <row r="505" spans="1:11" x14ac:dyDescent="0.3">
      <c r="A505" s="1">
        <v>36294</v>
      </c>
      <c r="B505" s="2">
        <v>3.3093750480000002</v>
      </c>
      <c r="C505" s="3">
        <v>3.3687500950000002</v>
      </c>
      <c r="D505" s="3">
        <v>3.2453129289999998</v>
      </c>
      <c r="E505" s="3">
        <v>3.328125</v>
      </c>
      <c r="F505" s="4">
        <v>225336000</v>
      </c>
      <c r="G505" s="3">
        <f t="shared" si="28"/>
        <v>0.12343716600000043</v>
      </c>
      <c r="H505" s="3" t="str">
        <f t="shared" si="30"/>
        <v>Bearish</v>
      </c>
      <c r="I505" s="3" t="str">
        <f t="shared" si="31"/>
        <v>Increasing</v>
      </c>
      <c r="J505" s="3" t="str">
        <f t="shared" si="29"/>
        <v>UnConfirmed Trends</v>
      </c>
      <c r="K505" s="3"/>
    </row>
    <row r="506" spans="1:11" x14ac:dyDescent="0.3">
      <c r="A506" s="1">
        <v>36297</v>
      </c>
      <c r="B506" s="2">
        <v>3.4406249519999998</v>
      </c>
      <c r="C506" s="3">
        <v>3.4500000480000002</v>
      </c>
      <c r="D506" s="3">
        <v>3.0374999049999998</v>
      </c>
      <c r="E506" s="3">
        <v>3.25</v>
      </c>
      <c r="F506" s="4">
        <v>417164000</v>
      </c>
      <c r="G506" s="3">
        <f t="shared" si="28"/>
        <v>0.41250014300000037</v>
      </c>
      <c r="H506" s="3" t="str">
        <f t="shared" si="30"/>
        <v>Bullish</v>
      </c>
      <c r="I506" s="3" t="str">
        <f t="shared" si="31"/>
        <v>Decreasing</v>
      </c>
      <c r="J506" s="3" t="str">
        <f t="shared" si="29"/>
        <v>UnConfirmed Trends</v>
      </c>
      <c r="K506" s="3"/>
    </row>
    <row r="507" spans="1:11" x14ac:dyDescent="0.3">
      <c r="A507" s="1">
        <v>36298</v>
      </c>
      <c r="B507" s="2">
        <v>3.3156249519999998</v>
      </c>
      <c r="C507" s="3">
        <v>3.4375</v>
      </c>
      <c r="D507" s="3">
        <v>3.2734379769999999</v>
      </c>
      <c r="E507" s="3">
        <v>3.4109380250000001</v>
      </c>
      <c r="F507" s="4">
        <v>248156000</v>
      </c>
      <c r="G507" s="3">
        <f t="shared" si="28"/>
        <v>0.16406202300000006</v>
      </c>
      <c r="H507" s="3" t="str">
        <f t="shared" si="30"/>
        <v>Bearish</v>
      </c>
      <c r="I507" s="3" t="str">
        <f t="shared" si="31"/>
        <v>Increasing</v>
      </c>
      <c r="J507" s="3" t="str">
        <f t="shared" si="29"/>
        <v>UnConfirmed Trends</v>
      </c>
      <c r="K507" s="3"/>
    </row>
    <row r="508" spans="1:11" x14ac:dyDescent="0.3">
      <c r="A508" s="1">
        <v>36299</v>
      </c>
      <c r="B508" s="2">
        <v>3.4890630250000001</v>
      </c>
      <c r="C508" s="3">
        <v>3.4906249049999998</v>
      </c>
      <c r="D508" s="3">
        <v>3.3375000950000002</v>
      </c>
      <c r="E508" s="3">
        <v>3.3484380250000001</v>
      </c>
      <c r="F508" s="4">
        <v>252384000</v>
      </c>
      <c r="G508" s="3">
        <f t="shared" si="28"/>
        <v>0.15312480999999956</v>
      </c>
      <c r="H508" s="3" t="str">
        <f t="shared" si="30"/>
        <v>Bullish</v>
      </c>
      <c r="I508" s="3" t="str">
        <f t="shared" si="31"/>
        <v>Decreasing</v>
      </c>
      <c r="J508" s="3" t="str">
        <f t="shared" si="29"/>
        <v>UnConfirmed Trends</v>
      </c>
      <c r="K508" s="3"/>
    </row>
    <row r="509" spans="1:11" x14ac:dyDescent="0.3">
      <c r="A509" s="1">
        <v>36300</v>
      </c>
      <c r="B509" s="2">
        <v>3.2703130250000001</v>
      </c>
      <c r="C509" s="3">
        <v>3.4500000480000002</v>
      </c>
      <c r="D509" s="3">
        <v>3.2625000480000002</v>
      </c>
      <c r="E509" s="3">
        <v>3.4187500480000002</v>
      </c>
      <c r="F509" s="4">
        <v>137880000</v>
      </c>
      <c r="G509" s="3">
        <f t="shared" si="28"/>
        <v>0.1875</v>
      </c>
      <c r="H509" s="3" t="str">
        <f t="shared" si="30"/>
        <v>Bearish</v>
      </c>
      <c r="I509" s="3" t="str">
        <f t="shared" si="31"/>
        <v>Increasing</v>
      </c>
      <c r="J509" s="3" t="str">
        <f t="shared" si="29"/>
        <v>UnConfirmed Trends</v>
      </c>
      <c r="K509" s="3"/>
    </row>
    <row r="510" spans="1:11" x14ac:dyDescent="0.3">
      <c r="A510" s="1">
        <v>36301</v>
      </c>
      <c r="B510" s="2">
        <v>3.2140629289999998</v>
      </c>
      <c r="C510" s="3">
        <v>3.2999999519999998</v>
      </c>
      <c r="D510" s="3">
        <v>3.1437499519999998</v>
      </c>
      <c r="E510" s="3">
        <v>3.2687499519999998</v>
      </c>
      <c r="F510" s="4">
        <v>160112000</v>
      </c>
      <c r="G510" s="3">
        <f t="shared" si="28"/>
        <v>0.15625</v>
      </c>
      <c r="H510" s="3" t="str">
        <f t="shared" si="30"/>
        <v>Bearish</v>
      </c>
      <c r="I510" s="3" t="str">
        <f t="shared" si="31"/>
        <v>Increasing</v>
      </c>
      <c r="J510" s="3" t="str">
        <f t="shared" si="29"/>
        <v>UnConfirmed Trends</v>
      </c>
      <c r="K510" s="3"/>
    </row>
    <row r="511" spans="1:11" x14ac:dyDescent="0.3">
      <c r="A511" s="1">
        <v>36304</v>
      </c>
      <c r="B511" s="2">
        <v>2.9375</v>
      </c>
      <c r="C511" s="3">
        <v>3.234375</v>
      </c>
      <c r="D511" s="3">
        <v>2.9000000950000002</v>
      </c>
      <c r="E511" s="3">
        <v>3.2156250480000002</v>
      </c>
      <c r="F511" s="4">
        <v>285076000</v>
      </c>
      <c r="G511" s="3">
        <f t="shared" si="28"/>
        <v>0.33437490499999978</v>
      </c>
      <c r="H511" s="3" t="str">
        <f t="shared" si="30"/>
        <v>Bearish</v>
      </c>
      <c r="I511" s="3" t="str">
        <f t="shared" si="31"/>
        <v>Increasing</v>
      </c>
      <c r="J511" s="3" t="str">
        <f t="shared" si="29"/>
        <v>UnConfirmed Trends</v>
      </c>
      <c r="K511" s="3"/>
    </row>
    <row r="512" spans="1:11" x14ac:dyDescent="0.3">
      <c r="A512" s="1">
        <v>36305</v>
      </c>
      <c r="B512" s="2">
        <v>2.7890629769999999</v>
      </c>
      <c r="C512" s="3">
        <v>3.0281250480000002</v>
      </c>
      <c r="D512" s="3">
        <v>2.7843749519999998</v>
      </c>
      <c r="E512" s="3">
        <v>2.9312500950000002</v>
      </c>
      <c r="F512" s="4">
        <v>310204000</v>
      </c>
      <c r="G512" s="3">
        <f t="shared" si="28"/>
        <v>0.2437500960000003</v>
      </c>
      <c r="H512" s="3" t="str">
        <f t="shared" si="30"/>
        <v>Bearish</v>
      </c>
      <c r="I512" s="3" t="str">
        <f t="shared" si="31"/>
        <v>Increasing</v>
      </c>
      <c r="J512" s="3" t="str">
        <f t="shared" si="29"/>
        <v>UnConfirmed Trends</v>
      </c>
      <c r="K512" s="3"/>
    </row>
    <row r="513" spans="1:11" x14ac:dyDescent="0.3">
      <c r="A513" s="1">
        <v>36306</v>
      </c>
      <c r="B513" s="2">
        <v>3.0234379769999999</v>
      </c>
      <c r="C513" s="3">
        <v>3.046875</v>
      </c>
      <c r="D513" s="3">
        <v>2.6124999519999998</v>
      </c>
      <c r="E513" s="3">
        <v>2.8296880720000002</v>
      </c>
      <c r="F513" s="4">
        <v>423172000</v>
      </c>
      <c r="G513" s="3">
        <f t="shared" si="28"/>
        <v>0.43437504800000015</v>
      </c>
      <c r="H513" s="3" t="str">
        <f t="shared" si="30"/>
        <v>Bullish</v>
      </c>
      <c r="I513" s="3" t="str">
        <f t="shared" si="31"/>
        <v>Decreasing</v>
      </c>
      <c r="J513" s="3" t="str">
        <f t="shared" si="29"/>
        <v>UnConfirmed Trends</v>
      </c>
      <c r="K513" s="3"/>
    </row>
    <row r="514" spans="1:11" x14ac:dyDescent="0.3">
      <c r="A514" s="1">
        <v>36307</v>
      </c>
      <c r="B514" s="2">
        <v>2.8640630250000001</v>
      </c>
      <c r="C514" s="3">
        <v>3.0140628810000001</v>
      </c>
      <c r="D514" s="3">
        <v>2.8499999049999998</v>
      </c>
      <c r="E514" s="3">
        <v>2.9906249049999998</v>
      </c>
      <c r="F514" s="4">
        <v>271468000</v>
      </c>
      <c r="G514" s="3">
        <f t="shared" ref="G514:G577" si="32">C514-D514</f>
        <v>0.1640629760000003</v>
      </c>
      <c r="H514" s="3" t="str">
        <f t="shared" si="30"/>
        <v>Bearish</v>
      </c>
      <c r="I514" s="3" t="str">
        <f t="shared" si="31"/>
        <v>Decreasing</v>
      </c>
      <c r="J514" s="3" t="str">
        <f t="shared" ref="J514:J577" si="33">IF(AND(H514 = "Bullish", I514 = "Increasing"), "Confirmed Uptrend", IF(AND( H514 = "Bearish", I514 = "Decreasing"), "Confirmed Downtrend", "UnConfirmed Trends"))</f>
        <v>Confirmed Downtrend</v>
      </c>
      <c r="K514" s="3"/>
    </row>
    <row r="515" spans="1:11" x14ac:dyDescent="0.3">
      <c r="A515" s="1">
        <v>36308</v>
      </c>
      <c r="B515" s="2">
        <v>2.96875</v>
      </c>
      <c r="C515" s="3">
        <v>3.0093750950000002</v>
      </c>
      <c r="D515" s="3">
        <v>2.7999999519999998</v>
      </c>
      <c r="E515" s="3">
        <v>2.890625</v>
      </c>
      <c r="F515" s="4">
        <v>193604000</v>
      </c>
      <c r="G515" s="3">
        <f t="shared" si="32"/>
        <v>0.20937514300000037</v>
      </c>
      <c r="H515" s="3" t="str">
        <f t="shared" ref="H515:H578" si="34">IF(B515&gt;E515,"Bullish",IF(B515&lt;E515,"Bearish","Neutral"))</f>
        <v>Bullish</v>
      </c>
      <c r="I515" s="3" t="str">
        <f t="shared" ref="I515:I578" si="35">IF(F516&gt;F515,"Increasing","Decreasing")</f>
        <v>Increasing</v>
      </c>
      <c r="J515" s="3" t="str">
        <f t="shared" si="33"/>
        <v>Confirmed Uptrend</v>
      </c>
      <c r="K515" s="3"/>
    </row>
    <row r="516" spans="1:11" x14ac:dyDescent="0.3">
      <c r="A516" s="1">
        <v>36312</v>
      </c>
      <c r="B516" s="2">
        <v>2.6453130250000001</v>
      </c>
      <c r="C516" s="3">
        <v>2.8375000950000002</v>
      </c>
      <c r="D516" s="3">
        <v>2.6246089939999999</v>
      </c>
      <c r="E516" s="3">
        <v>2.7874999049999998</v>
      </c>
      <c r="F516" s="4">
        <v>401528000</v>
      </c>
      <c r="G516" s="3">
        <f t="shared" si="32"/>
        <v>0.2128911010000003</v>
      </c>
      <c r="H516" s="3" t="str">
        <f t="shared" si="34"/>
        <v>Bearish</v>
      </c>
      <c r="I516" s="3" t="str">
        <f t="shared" si="35"/>
        <v>Increasing</v>
      </c>
      <c r="J516" s="3" t="str">
        <f t="shared" si="33"/>
        <v>UnConfirmed Trends</v>
      </c>
      <c r="K516" s="3"/>
    </row>
    <row r="517" spans="1:11" x14ac:dyDescent="0.3">
      <c r="A517" s="1">
        <v>36313</v>
      </c>
      <c r="B517" s="2">
        <v>2.8031249049999998</v>
      </c>
      <c r="C517" s="3">
        <v>2.875</v>
      </c>
      <c r="D517" s="3">
        <v>2.4281249049999998</v>
      </c>
      <c r="E517" s="3">
        <v>2.6187500950000002</v>
      </c>
      <c r="F517" s="4">
        <v>738128000</v>
      </c>
      <c r="G517" s="3">
        <f t="shared" si="32"/>
        <v>0.44687509500000022</v>
      </c>
      <c r="H517" s="3" t="str">
        <f t="shared" si="34"/>
        <v>Bullish</v>
      </c>
      <c r="I517" s="3" t="str">
        <f t="shared" si="35"/>
        <v>Decreasing</v>
      </c>
      <c r="J517" s="3" t="str">
        <f t="shared" si="33"/>
        <v>UnConfirmed Trends</v>
      </c>
      <c r="K517" s="3"/>
    </row>
    <row r="518" spans="1:11" x14ac:dyDescent="0.3">
      <c r="A518" s="1">
        <v>36314</v>
      </c>
      <c r="B518" s="2">
        <v>2.6265630720000002</v>
      </c>
      <c r="C518" s="3">
        <v>2.8624999519999998</v>
      </c>
      <c r="D518" s="3">
        <v>2.6124999519999998</v>
      </c>
      <c r="E518" s="3">
        <v>2.8484380250000001</v>
      </c>
      <c r="F518" s="4">
        <v>346232000</v>
      </c>
      <c r="G518" s="3">
        <f t="shared" si="32"/>
        <v>0.25</v>
      </c>
      <c r="H518" s="3" t="str">
        <f t="shared" si="34"/>
        <v>Bearish</v>
      </c>
      <c r="I518" s="3" t="str">
        <f t="shared" si="35"/>
        <v>Increasing</v>
      </c>
      <c r="J518" s="3" t="str">
        <f t="shared" si="33"/>
        <v>UnConfirmed Trends</v>
      </c>
      <c r="K518" s="3"/>
    </row>
    <row r="519" spans="1:11" x14ac:dyDescent="0.3">
      <c r="A519" s="1">
        <v>36315</v>
      </c>
      <c r="B519" s="2">
        <v>2.7109379769999999</v>
      </c>
      <c r="C519" s="3">
        <v>2.75</v>
      </c>
      <c r="D519" s="3">
        <v>2.5406250950000002</v>
      </c>
      <c r="E519" s="3">
        <v>2.640625</v>
      </c>
      <c r="F519" s="4">
        <v>389836000</v>
      </c>
      <c r="G519" s="3">
        <f t="shared" si="32"/>
        <v>0.20937490499999978</v>
      </c>
      <c r="H519" s="3" t="str">
        <f t="shared" si="34"/>
        <v>Bullish</v>
      </c>
      <c r="I519" s="3" t="str">
        <f t="shared" si="35"/>
        <v>Decreasing</v>
      </c>
      <c r="J519" s="3" t="str">
        <f t="shared" si="33"/>
        <v>UnConfirmed Trends</v>
      </c>
      <c r="K519" s="3"/>
    </row>
    <row r="520" spans="1:11" x14ac:dyDescent="0.3">
      <c r="A520" s="1">
        <v>36318</v>
      </c>
      <c r="B520" s="2">
        <v>2.9343750480000002</v>
      </c>
      <c r="C520" s="3">
        <v>2.9968750480000002</v>
      </c>
      <c r="D520" s="3">
        <v>2.7000000480000002</v>
      </c>
      <c r="E520" s="3">
        <v>2.7140629289999998</v>
      </c>
      <c r="F520" s="4">
        <v>338028000</v>
      </c>
      <c r="G520" s="3">
        <f t="shared" si="32"/>
        <v>0.296875</v>
      </c>
      <c r="H520" s="3" t="str">
        <f t="shared" si="34"/>
        <v>Bullish</v>
      </c>
      <c r="I520" s="3" t="str">
        <f t="shared" si="35"/>
        <v>Decreasing</v>
      </c>
      <c r="J520" s="3" t="str">
        <f t="shared" si="33"/>
        <v>UnConfirmed Trends</v>
      </c>
      <c r="K520" s="3"/>
    </row>
    <row r="521" spans="1:11" x14ac:dyDescent="0.3">
      <c r="A521" s="1">
        <v>36319</v>
      </c>
      <c r="B521" s="2">
        <v>2.7890629769999999</v>
      </c>
      <c r="C521" s="3">
        <v>3.0343749519999998</v>
      </c>
      <c r="D521" s="3">
        <v>2.7593750950000002</v>
      </c>
      <c r="E521" s="3">
        <v>3</v>
      </c>
      <c r="F521" s="4">
        <v>276888000</v>
      </c>
      <c r="G521" s="3">
        <f t="shared" si="32"/>
        <v>0.27499985699999963</v>
      </c>
      <c r="H521" s="3" t="str">
        <f t="shared" si="34"/>
        <v>Bearish</v>
      </c>
      <c r="I521" s="3" t="str">
        <f t="shared" si="35"/>
        <v>Decreasing</v>
      </c>
      <c r="J521" s="3" t="str">
        <f t="shared" si="33"/>
        <v>Confirmed Downtrend</v>
      </c>
      <c r="K521" s="3"/>
    </row>
    <row r="522" spans="1:11" x14ac:dyDescent="0.3">
      <c r="A522" s="1">
        <v>36320</v>
      </c>
      <c r="B522" s="2">
        <v>2.8499999049999998</v>
      </c>
      <c r="C522" s="3">
        <v>2.8624999519999998</v>
      </c>
      <c r="D522" s="3">
        <v>2.7437500950000002</v>
      </c>
      <c r="E522" s="3">
        <v>2.8484380250000001</v>
      </c>
      <c r="F522" s="4">
        <v>178084000</v>
      </c>
      <c r="G522" s="3">
        <f t="shared" si="32"/>
        <v>0.11874985699999963</v>
      </c>
      <c r="H522" s="3" t="str">
        <f t="shared" si="34"/>
        <v>Bullish</v>
      </c>
      <c r="I522" s="3" t="str">
        <f t="shared" si="35"/>
        <v>Increasing</v>
      </c>
      <c r="J522" s="3" t="str">
        <f t="shared" si="33"/>
        <v>Confirmed Uptrend</v>
      </c>
      <c r="K522" s="3"/>
    </row>
    <row r="523" spans="1:11" x14ac:dyDescent="0.3">
      <c r="A523" s="1">
        <v>36321</v>
      </c>
      <c r="B523" s="2">
        <v>2.8984379769999999</v>
      </c>
      <c r="C523" s="3">
        <v>2.953125</v>
      </c>
      <c r="D523" s="3">
        <v>2.7531249519999998</v>
      </c>
      <c r="E523" s="3">
        <v>2.796875</v>
      </c>
      <c r="F523" s="4">
        <v>254212000</v>
      </c>
      <c r="G523" s="3">
        <f t="shared" si="32"/>
        <v>0.20000004800000015</v>
      </c>
      <c r="H523" s="3" t="str">
        <f t="shared" si="34"/>
        <v>Bullish</v>
      </c>
      <c r="I523" s="3" t="str">
        <f t="shared" si="35"/>
        <v>Increasing</v>
      </c>
      <c r="J523" s="3" t="str">
        <f t="shared" si="33"/>
        <v>Confirmed Uptrend</v>
      </c>
      <c r="K523" s="3"/>
    </row>
    <row r="524" spans="1:11" x14ac:dyDescent="0.3">
      <c r="A524" s="1">
        <v>36322</v>
      </c>
      <c r="B524" s="2">
        <v>2.6453130250000001</v>
      </c>
      <c r="C524" s="3">
        <v>2.9249999519999998</v>
      </c>
      <c r="D524" s="3">
        <v>2.6187500950000002</v>
      </c>
      <c r="E524" s="3">
        <v>2.8781249519999998</v>
      </c>
      <c r="F524" s="4">
        <v>277732000</v>
      </c>
      <c r="G524" s="3">
        <f t="shared" si="32"/>
        <v>0.30624985699999963</v>
      </c>
      <c r="H524" s="3" t="str">
        <f t="shared" si="34"/>
        <v>Bearish</v>
      </c>
      <c r="I524" s="3" t="str">
        <f t="shared" si="35"/>
        <v>Increasing</v>
      </c>
      <c r="J524" s="3" t="str">
        <f t="shared" si="33"/>
        <v>UnConfirmed Trends</v>
      </c>
      <c r="K524" s="3"/>
    </row>
    <row r="525" spans="1:11" x14ac:dyDescent="0.3">
      <c r="A525" s="1">
        <v>36325</v>
      </c>
      <c r="B525" s="2">
        <v>2.2999999519999998</v>
      </c>
      <c r="C525" s="3">
        <v>2.6124999519999998</v>
      </c>
      <c r="D525" s="3">
        <v>2.2437500950000002</v>
      </c>
      <c r="E525" s="3">
        <v>2.5984380250000001</v>
      </c>
      <c r="F525" s="4">
        <v>415292000</v>
      </c>
      <c r="G525" s="3">
        <f t="shared" si="32"/>
        <v>0.36874985699999963</v>
      </c>
      <c r="H525" s="3" t="str">
        <f t="shared" si="34"/>
        <v>Bearish</v>
      </c>
      <c r="I525" s="3" t="str">
        <f t="shared" si="35"/>
        <v>Decreasing</v>
      </c>
      <c r="J525" s="3" t="str">
        <f t="shared" si="33"/>
        <v>Confirmed Downtrend</v>
      </c>
      <c r="K525" s="3"/>
    </row>
    <row r="526" spans="1:11" x14ac:dyDescent="0.3">
      <c r="A526" s="1">
        <v>36326</v>
      </c>
      <c r="B526" s="2">
        <v>2.4124999049999998</v>
      </c>
      <c r="C526" s="3">
        <v>2.4937500950000002</v>
      </c>
      <c r="D526" s="3">
        <v>2.265625</v>
      </c>
      <c r="E526" s="3">
        <v>2.3062500950000002</v>
      </c>
      <c r="F526" s="4">
        <v>366188000</v>
      </c>
      <c r="G526" s="3">
        <f t="shared" si="32"/>
        <v>0.22812509500000022</v>
      </c>
      <c r="H526" s="3" t="str">
        <f t="shared" si="34"/>
        <v>Bullish</v>
      </c>
      <c r="I526" s="3" t="str">
        <f t="shared" si="35"/>
        <v>Increasing</v>
      </c>
      <c r="J526" s="3" t="str">
        <f t="shared" si="33"/>
        <v>Confirmed Uptrend</v>
      </c>
      <c r="K526" s="3"/>
    </row>
    <row r="527" spans="1:11" x14ac:dyDescent="0.3">
      <c r="A527" s="1">
        <v>36327</v>
      </c>
      <c r="B527" s="2">
        <v>2.7921879289999998</v>
      </c>
      <c r="C527" s="3">
        <v>2.8250000480000002</v>
      </c>
      <c r="D527" s="3">
        <v>2.5250000950000002</v>
      </c>
      <c r="E527" s="3">
        <v>2.5328130720000002</v>
      </c>
      <c r="F527" s="4">
        <v>434144000</v>
      </c>
      <c r="G527" s="3">
        <f t="shared" si="32"/>
        <v>0.29999995299999993</v>
      </c>
      <c r="H527" s="3" t="str">
        <f t="shared" si="34"/>
        <v>Bullish</v>
      </c>
      <c r="I527" s="3" t="str">
        <f t="shared" si="35"/>
        <v>Decreasing</v>
      </c>
      <c r="J527" s="3" t="str">
        <f t="shared" si="33"/>
        <v>UnConfirmed Trends</v>
      </c>
      <c r="K527" s="3"/>
    </row>
    <row r="528" spans="1:11" x14ac:dyDescent="0.3">
      <c r="A528" s="1">
        <v>36328</v>
      </c>
      <c r="B528" s="2">
        <v>2.8234379289999998</v>
      </c>
      <c r="C528" s="3">
        <v>2.9781250950000002</v>
      </c>
      <c r="D528" s="3">
        <v>2.7406249049999998</v>
      </c>
      <c r="E528" s="3">
        <v>2.7906250950000002</v>
      </c>
      <c r="F528" s="4">
        <v>380828000</v>
      </c>
      <c r="G528" s="3">
        <f t="shared" si="32"/>
        <v>0.23750019000000044</v>
      </c>
      <c r="H528" s="3" t="str">
        <f t="shared" si="34"/>
        <v>Bullish</v>
      </c>
      <c r="I528" s="3" t="str">
        <f t="shared" si="35"/>
        <v>Decreasing</v>
      </c>
      <c r="J528" s="3" t="str">
        <f t="shared" si="33"/>
        <v>UnConfirmed Trends</v>
      </c>
      <c r="K528" s="3"/>
    </row>
    <row r="529" spans="1:11" x14ac:dyDescent="0.3">
      <c r="A529" s="1">
        <v>36329</v>
      </c>
      <c r="B529" s="2">
        <v>2.7828130720000002</v>
      </c>
      <c r="C529" s="3">
        <v>2.8624999519999998</v>
      </c>
      <c r="D529" s="3">
        <v>2.7374999519999998</v>
      </c>
      <c r="E529" s="3">
        <v>2.7984380720000002</v>
      </c>
      <c r="F529" s="4">
        <v>159440000</v>
      </c>
      <c r="G529" s="3">
        <f t="shared" si="32"/>
        <v>0.125</v>
      </c>
      <c r="H529" s="3" t="str">
        <f t="shared" si="34"/>
        <v>Bearish</v>
      </c>
      <c r="I529" s="3" t="str">
        <f t="shared" si="35"/>
        <v>Increasing</v>
      </c>
      <c r="J529" s="3" t="str">
        <f t="shared" si="33"/>
        <v>UnConfirmed Trends</v>
      </c>
      <c r="K529" s="3"/>
    </row>
    <row r="530" spans="1:11" x14ac:dyDescent="0.3">
      <c r="A530" s="1">
        <v>36332</v>
      </c>
      <c r="B530" s="2">
        <v>3.0875000950000002</v>
      </c>
      <c r="C530" s="3">
        <v>3.0890629289999998</v>
      </c>
      <c r="D530" s="3">
        <v>2.7937500480000002</v>
      </c>
      <c r="E530" s="3">
        <v>2.8390629289999998</v>
      </c>
      <c r="F530" s="4">
        <v>324544000</v>
      </c>
      <c r="G530" s="3">
        <f t="shared" si="32"/>
        <v>0.29531288099999964</v>
      </c>
      <c r="H530" s="3" t="str">
        <f t="shared" si="34"/>
        <v>Bullish</v>
      </c>
      <c r="I530" s="3" t="str">
        <f t="shared" si="35"/>
        <v>Increasing</v>
      </c>
      <c r="J530" s="3" t="str">
        <f t="shared" si="33"/>
        <v>Confirmed Uptrend</v>
      </c>
      <c r="K530" s="3"/>
    </row>
    <row r="531" spans="1:11" x14ac:dyDescent="0.3">
      <c r="A531" s="1">
        <v>36333</v>
      </c>
      <c r="B531" s="2">
        <v>2.9375</v>
      </c>
      <c r="C531" s="3">
        <v>3.2374999519999998</v>
      </c>
      <c r="D531" s="3">
        <v>2.9124999049999998</v>
      </c>
      <c r="E531" s="3">
        <v>3.0796880720000002</v>
      </c>
      <c r="F531" s="4">
        <v>334588000</v>
      </c>
      <c r="G531" s="3">
        <f t="shared" si="32"/>
        <v>0.32500004700000007</v>
      </c>
      <c r="H531" s="3" t="str">
        <f t="shared" si="34"/>
        <v>Bearish</v>
      </c>
      <c r="I531" s="3" t="str">
        <f t="shared" si="35"/>
        <v>Decreasing</v>
      </c>
      <c r="J531" s="3" t="str">
        <f t="shared" si="33"/>
        <v>Confirmed Downtrend</v>
      </c>
      <c r="K531" s="3"/>
    </row>
    <row r="532" spans="1:11" x14ac:dyDescent="0.3">
      <c r="A532" s="1">
        <v>36334</v>
      </c>
      <c r="B532" s="2">
        <v>2.9437499049999998</v>
      </c>
      <c r="C532" s="3">
        <v>3.0328130720000002</v>
      </c>
      <c r="D532" s="3">
        <v>2.8031249049999998</v>
      </c>
      <c r="E532" s="3">
        <v>2.8890628810000001</v>
      </c>
      <c r="F532" s="4">
        <v>328596000</v>
      </c>
      <c r="G532" s="3">
        <f t="shared" si="32"/>
        <v>0.22968816700000039</v>
      </c>
      <c r="H532" s="3" t="str">
        <f t="shared" si="34"/>
        <v>Bullish</v>
      </c>
      <c r="I532" s="3" t="str">
        <f t="shared" si="35"/>
        <v>Decreasing</v>
      </c>
      <c r="J532" s="3" t="str">
        <f t="shared" si="33"/>
        <v>UnConfirmed Trends</v>
      </c>
      <c r="K532" s="3"/>
    </row>
    <row r="533" spans="1:11" x14ac:dyDescent="0.3">
      <c r="A533" s="1">
        <v>36335</v>
      </c>
      <c r="B533" s="2">
        <v>2.8406250480000002</v>
      </c>
      <c r="C533" s="3">
        <v>2.9703130720000002</v>
      </c>
      <c r="D533" s="3">
        <v>2.8250000480000002</v>
      </c>
      <c r="E533" s="3">
        <v>2.953125</v>
      </c>
      <c r="F533" s="4">
        <v>167104000</v>
      </c>
      <c r="G533" s="3">
        <f t="shared" si="32"/>
        <v>0.14531302400000001</v>
      </c>
      <c r="H533" s="3" t="str">
        <f t="shared" si="34"/>
        <v>Bearish</v>
      </c>
      <c r="I533" s="3" t="str">
        <f t="shared" si="35"/>
        <v>Increasing</v>
      </c>
      <c r="J533" s="3" t="str">
        <f t="shared" si="33"/>
        <v>UnConfirmed Trends</v>
      </c>
      <c r="K533" s="3"/>
    </row>
    <row r="534" spans="1:11" x14ac:dyDescent="0.3">
      <c r="A534" s="1">
        <v>36336</v>
      </c>
      <c r="B534" s="2">
        <v>2.7546880250000001</v>
      </c>
      <c r="C534" s="3">
        <v>2.9375</v>
      </c>
      <c r="D534" s="3">
        <v>2.703125</v>
      </c>
      <c r="E534" s="3">
        <v>2.9109380250000001</v>
      </c>
      <c r="F534" s="4">
        <v>195036000</v>
      </c>
      <c r="G534" s="3">
        <f t="shared" si="32"/>
        <v>0.234375</v>
      </c>
      <c r="H534" s="3" t="str">
        <f t="shared" si="34"/>
        <v>Bearish</v>
      </c>
      <c r="I534" s="3" t="str">
        <f t="shared" si="35"/>
        <v>Increasing</v>
      </c>
      <c r="J534" s="3" t="str">
        <f t="shared" si="33"/>
        <v>UnConfirmed Trends</v>
      </c>
      <c r="K534" s="3"/>
    </row>
    <row r="535" spans="1:11" x14ac:dyDescent="0.3">
      <c r="A535" s="1">
        <v>36339</v>
      </c>
      <c r="B535" s="2">
        <v>2.7671880720000002</v>
      </c>
      <c r="C535" s="3">
        <v>2.796875</v>
      </c>
      <c r="D535" s="3">
        <v>2.5609378810000001</v>
      </c>
      <c r="E535" s="3">
        <v>2.7750000950000002</v>
      </c>
      <c r="F535" s="4">
        <v>337436000</v>
      </c>
      <c r="G535" s="3">
        <f t="shared" si="32"/>
        <v>0.23593711899999992</v>
      </c>
      <c r="H535" s="3" t="str">
        <f t="shared" si="34"/>
        <v>Bearish</v>
      </c>
      <c r="I535" s="3" t="str">
        <f t="shared" si="35"/>
        <v>Decreasing</v>
      </c>
      <c r="J535" s="3" t="str">
        <f t="shared" si="33"/>
        <v>Confirmed Downtrend</v>
      </c>
      <c r="K535" s="3"/>
    </row>
    <row r="536" spans="1:11" x14ac:dyDescent="0.3">
      <c r="A536" s="1">
        <v>36340</v>
      </c>
      <c r="B536" s="2">
        <v>2.9015629289999998</v>
      </c>
      <c r="C536" s="3">
        <v>2.9562499519999998</v>
      </c>
      <c r="D536" s="3">
        <v>2.71875</v>
      </c>
      <c r="E536" s="3">
        <v>2.7562499049999998</v>
      </c>
      <c r="F536" s="4">
        <v>312960000</v>
      </c>
      <c r="G536" s="3">
        <f t="shared" si="32"/>
        <v>0.23749995199999985</v>
      </c>
      <c r="H536" s="3" t="str">
        <f t="shared" si="34"/>
        <v>Bullish</v>
      </c>
      <c r="I536" s="3" t="str">
        <f t="shared" si="35"/>
        <v>Increasing</v>
      </c>
      <c r="J536" s="3" t="str">
        <f t="shared" si="33"/>
        <v>Confirmed Uptrend</v>
      </c>
      <c r="K536" s="3"/>
    </row>
    <row r="537" spans="1:11" x14ac:dyDescent="0.3">
      <c r="A537" s="1">
        <v>36341</v>
      </c>
      <c r="B537" s="2">
        <v>3.1281249519999998</v>
      </c>
      <c r="C537" s="3">
        <v>3.2312500480000002</v>
      </c>
      <c r="D537" s="3">
        <v>2.875</v>
      </c>
      <c r="E537" s="3">
        <v>2.9124999049999998</v>
      </c>
      <c r="F537" s="4">
        <v>338124000</v>
      </c>
      <c r="G537" s="3">
        <f t="shared" si="32"/>
        <v>0.35625004800000015</v>
      </c>
      <c r="H537" s="3" t="str">
        <f t="shared" si="34"/>
        <v>Bullish</v>
      </c>
      <c r="I537" s="3" t="str">
        <f t="shared" si="35"/>
        <v>Decreasing</v>
      </c>
      <c r="J537" s="3" t="str">
        <f t="shared" si="33"/>
        <v>UnConfirmed Trends</v>
      </c>
      <c r="K537" s="3"/>
    </row>
    <row r="538" spans="1:11" x14ac:dyDescent="0.3">
      <c r="A538" s="1">
        <v>36342</v>
      </c>
      <c r="B538" s="2">
        <v>3.0593750480000002</v>
      </c>
      <c r="C538" s="3">
        <v>3.1624999049999998</v>
      </c>
      <c r="D538" s="3">
        <v>2.9500000480000002</v>
      </c>
      <c r="E538" s="3">
        <v>3.1312499049999998</v>
      </c>
      <c r="F538" s="4">
        <v>287656000</v>
      </c>
      <c r="G538" s="3">
        <f t="shared" si="32"/>
        <v>0.21249985699999963</v>
      </c>
      <c r="H538" s="3" t="str">
        <f t="shared" si="34"/>
        <v>Bearish</v>
      </c>
      <c r="I538" s="3" t="str">
        <f t="shared" si="35"/>
        <v>Decreasing</v>
      </c>
      <c r="J538" s="3" t="str">
        <f t="shared" si="33"/>
        <v>Confirmed Downtrend</v>
      </c>
      <c r="K538" s="3"/>
    </row>
    <row r="539" spans="1:11" x14ac:dyDescent="0.3">
      <c r="A539" s="1">
        <v>36343</v>
      </c>
      <c r="B539" s="2">
        <v>3.1015629769999999</v>
      </c>
      <c r="C539" s="3">
        <v>3.1500000950000002</v>
      </c>
      <c r="D539" s="3">
        <v>3.0187499519999998</v>
      </c>
      <c r="E539" s="3">
        <v>3.0812499519999998</v>
      </c>
      <c r="F539" s="4">
        <v>144168000</v>
      </c>
      <c r="G539" s="3">
        <f t="shared" si="32"/>
        <v>0.13125014300000037</v>
      </c>
      <c r="H539" s="3" t="str">
        <f t="shared" si="34"/>
        <v>Bullish</v>
      </c>
      <c r="I539" s="3" t="str">
        <f t="shared" si="35"/>
        <v>Increasing</v>
      </c>
      <c r="J539" s="3" t="str">
        <f t="shared" si="33"/>
        <v>Confirmed Uptrend</v>
      </c>
      <c r="K539" s="3"/>
    </row>
    <row r="540" spans="1:11" x14ac:dyDescent="0.3">
      <c r="A540" s="1">
        <v>36347</v>
      </c>
      <c r="B540" s="2">
        <v>3.171875</v>
      </c>
      <c r="C540" s="3">
        <v>3.3328130250000001</v>
      </c>
      <c r="D540" s="3">
        <v>3.1375000480000002</v>
      </c>
      <c r="E540" s="3">
        <v>3.2000000480000002</v>
      </c>
      <c r="F540" s="4">
        <v>297724000</v>
      </c>
      <c r="G540" s="3">
        <f t="shared" si="32"/>
        <v>0.19531297699999994</v>
      </c>
      <c r="H540" s="3" t="str">
        <f t="shared" si="34"/>
        <v>Bearish</v>
      </c>
      <c r="I540" s="3" t="str">
        <f t="shared" si="35"/>
        <v>Decreasing</v>
      </c>
      <c r="J540" s="3" t="str">
        <f t="shared" si="33"/>
        <v>Confirmed Downtrend</v>
      </c>
      <c r="K540" s="3"/>
    </row>
    <row r="541" spans="1:11" x14ac:dyDescent="0.3">
      <c r="A541" s="1">
        <v>36348</v>
      </c>
      <c r="B541" s="2">
        <v>3.046875</v>
      </c>
      <c r="C541" s="3">
        <v>3.1875</v>
      </c>
      <c r="D541" s="3">
        <v>3</v>
      </c>
      <c r="E541" s="3">
        <v>3.1531250480000002</v>
      </c>
      <c r="F541" s="4">
        <v>199760000</v>
      </c>
      <c r="G541" s="3">
        <f t="shared" si="32"/>
        <v>0.1875</v>
      </c>
      <c r="H541" s="3" t="str">
        <f t="shared" si="34"/>
        <v>Bearish</v>
      </c>
      <c r="I541" s="3" t="str">
        <f t="shared" si="35"/>
        <v>Increasing</v>
      </c>
      <c r="J541" s="3" t="str">
        <f t="shared" si="33"/>
        <v>UnConfirmed Trends</v>
      </c>
      <c r="K541" s="3"/>
    </row>
    <row r="542" spans="1:11" x14ac:dyDescent="0.3">
      <c r="A542" s="1">
        <v>36349</v>
      </c>
      <c r="B542" s="2">
        <v>3.1343750950000002</v>
      </c>
      <c r="C542" s="3">
        <v>3.1875</v>
      </c>
      <c r="D542" s="3">
        <v>3.0328130720000002</v>
      </c>
      <c r="E542" s="3">
        <v>3.140625</v>
      </c>
      <c r="F542" s="4">
        <v>212488000</v>
      </c>
      <c r="G542" s="3">
        <f t="shared" si="32"/>
        <v>0.15468692799999983</v>
      </c>
      <c r="H542" s="3" t="str">
        <f t="shared" si="34"/>
        <v>Bearish</v>
      </c>
      <c r="I542" s="3" t="str">
        <f t="shared" si="35"/>
        <v>Decreasing</v>
      </c>
      <c r="J542" s="3" t="str">
        <f t="shared" si="33"/>
        <v>Confirmed Downtrend</v>
      </c>
      <c r="K542" s="3"/>
    </row>
    <row r="543" spans="1:11" x14ac:dyDescent="0.3">
      <c r="A543" s="1">
        <v>36350</v>
      </c>
      <c r="B543" s="2">
        <v>3.1375000480000002</v>
      </c>
      <c r="C543" s="3">
        <v>3.1937499049999998</v>
      </c>
      <c r="D543" s="3">
        <v>3.1015629769999999</v>
      </c>
      <c r="E543" s="3">
        <v>3.1531250480000002</v>
      </c>
      <c r="F543" s="4">
        <v>111636000</v>
      </c>
      <c r="G543" s="3">
        <f t="shared" si="32"/>
        <v>9.2186927999999835E-2</v>
      </c>
      <c r="H543" s="3" t="str">
        <f t="shared" si="34"/>
        <v>Bearish</v>
      </c>
      <c r="I543" s="3" t="str">
        <f t="shared" si="35"/>
        <v>Increasing</v>
      </c>
      <c r="J543" s="3" t="str">
        <f t="shared" si="33"/>
        <v>UnConfirmed Trends</v>
      </c>
      <c r="K543" s="3"/>
    </row>
    <row r="544" spans="1:11" x14ac:dyDescent="0.3">
      <c r="A544" s="1">
        <v>36353</v>
      </c>
      <c r="B544" s="2">
        <v>2.9343750480000002</v>
      </c>
      <c r="C544" s="3">
        <v>3.1375000480000002</v>
      </c>
      <c r="D544" s="3">
        <v>2.9000000950000002</v>
      </c>
      <c r="E544" s="3">
        <v>3.125</v>
      </c>
      <c r="F544" s="4">
        <v>213064000</v>
      </c>
      <c r="G544" s="3">
        <f t="shared" si="32"/>
        <v>0.23749995299999993</v>
      </c>
      <c r="H544" s="3" t="str">
        <f t="shared" si="34"/>
        <v>Bearish</v>
      </c>
      <c r="I544" s="3" t="str">
        <f t="shared" si="35"/>
        <v>Increasing</v>
      </c>
      <c r="J544" s="3" t="str">
        <f t="shared" si="33"/>
        <v>UnConfirmed Trends</v>
      </c>
      <c r="K544" s="3"/>
    </row>
    <row r="545" spans="1:11" x14ac:dyDescent="0.3">
      <c r="A545" s="1">
        <v>36354</v>
      </c>
      <c r="B545" s="2">
        <v>3.1531250480000002</v>
      </c>
      <c r="C545" s="3">
        <v>3.1796879769999999</v>
      </c>
      <c r="D545" s="3">
        <v>2.875</v>
      </c>
      <c r="E545" s="3">
        <v>2.90625</v>
      </c>
      <c r="F545" s="4">
        <v>409064000</v>
      </c>
      <c r="G545" s="3">
        <f t="shared" si="32"/>
        <v>0.30468797699999994</v>
      </c>
      <c r="H545" s="3" t="str">
        <f t="shared" si="34"/>
        <v>Bullish</v>
      </c>
      <c r="I545" s="3" t="str">
        <f t="shared" si="35"/>
        <v>Decreasing</v>
      </c>
      <c r="J545" s="3" t="str">
        <f t="shared" si="33"/>
        <v>UnConfirmed Trends</v>
      </c>
      <c r="K545" s="3"/>
    </row>
    <row r="546" spans="1:11" x14ac:dyDescent="0.3">
      <c r="A546" s="1">
        <v>36355</v>
      </c>
      <c r="B546" s="2">
        <v>3.375</v>
      </c>
      <c r="C546" s="3">
        <v>3.375</v>
      </c>
      <c r="D546" s="3">
        <v>3.1453130250000001</v>
      </c>
      <c r="E546" s="3">
        <v>3.1843750480000002</v>
      </c>
      <c r="F546" s="4">
        <v>388072000</v>
      </c>
      <c r="G546" s="3">
        <f t="shared" si="32"/>
        <v>0.2296869749999999</v>
      </c>
      <c r="H546" s="3" t="str">
        <f t="shared" si="34"/>
        <v>Bullish</v>
      </c>
      <c r="I546" s="3" t="str">
        <f t="shared" si="35"/>
        <v>Increasing</v>
      </c>
      <c r="J546" s="3" t="str">
        <f t="shared" si="33"/>
        <v>Confirmed Uptrend</v>
      </c>
      <c r="K546" s="3"/>
    </row>
    <row r="547" spans="1:11" x14ac:dyDescent="0.3">
      <c r="A547" s="1">
        <v>36356</v>
      </c>
      <c r="B547" s="2">
        <v>3.4890630250000001</v>
      </c>
      <c r="C547" s="3">
        <v>3.5374999049999998</v>
      </c>
      <c r="D547" s="3">
        <v>3.3343749049999998</v>
      </c>
      <c r="E547" s="3">
        <v>3.375</v>
      </c>
      <c r="F547" s="4">
        <v>455260000</v>
      </c>
      <c r="G547" s="3">
        <f t="shared" si="32"/>
        <v>0.203125</v>
      </c>
      <c r="H547" s="3" t="str">
        <f t="shared" si="34"/>
        <v>Bullish</v>
      </c>
      <c r="I547" s="3" t="str">
        <f t="shared" si="35"/>
        <v>Decreasing</v>
      </c>
      <c r="J547" s="3" t="str">
        <f t="shared" si="33"/>
        <v>UnConfirmed Trends</v>
      </c>
      <c r="K547" s="3"/>
    </row>
    <row r="548" spans="1:11" x14ac:dyDescent="0.3">
      <c r="A548" s="1">
        <v>36357</v>
      </c>
      <c r="B548" s="2">
        <v>3.4406249519999998</v>
      </c>
      <c r="C548" s="3">
        <v>3.5625</v>
      </c>
      <c r="D548" s="3">
        <v>3.4031250480000002</v>
      </c>
      <c r="E548" s="3">
        <v>3.46875</v>
      </c>
      <c r="F548" s="4">
        <v>205948000</v>
      </c>
      <c r="G548" s="3">
        <f t="shared" si="32"/>
        <v>0.15937495199999985</v>
      </c>
      <c r="H548" s="3" t="str">
        <f t="shared" si="34"/>
        <v>Bearish</v>
      </c>
      <c r="I548" s="3" t="str">
        <f t="shared" si="35"/>
        <v>Decreasing</v>
      </c>
      <c r="J548" s="3" t="str">
        <f t="shared" si="33"/>
        <v>Confirmed Downtrend</v>
      </c>
      <c r="K548" s="3"/>
    </row>
    <row r="549" spans="1:11" x14ac:dyDescent="0.3">
      <c r="A549" s="1">
        <v>36360</v>
      </c>
      <c r="B549" s="2">
        <v>3.2921879289999998</v>
      </c>
      <c r="C549" s="3">
        <v>3.4156250950000002</v>
      </c>
      <c r="D549" s="3">
        <v>3.2874999049999998</v>
      </c>
      <c r="E549" s="3">
        <v>3.4000000950000002</v>
      </c>
      <c r="F549" s="4">
        <v>188768000</v>
      </c>
      <c r="G549" s="3">
        <f t="shared" si="32"/>
        <v>0.12812519000000044</v>
      </c>
      <c r="H549" s="3" t="str">
        <f t="shared" si="34"/>
        <v>Bearish</v>
      </c>
      <c r="I549" s="3" t="str">
        <f t="shared" si="35"/>
        <v>Increasing</v>
      </c>
      <c r="J549" s="3" t="str">
        <f t="shared" si="33"/>
        <v>UnConfirmed Trends</v>
      </c>
      <c r="K549" s="3"/>
    </row>
    <row r="550" spans="1:11" x14ac:dyDescent="0.3">
      <c r="A550" s="1">
        <v>36361</v>
      </c>
      <c r="B550" s="2">
        <v>3.0031249519999998</v>
      </c>
      <c r="C550" s="3">
        <v>3.234375</v>
      </c>
      <c r="D550" s="3">
        <v>3.0015630720000002</v>
      </c>
      <c r="E550" s="3">
        <v>3.2281250950000002</v>
      </c>
      <c r="F550" s="4">
        <v>344436000</v>
      </c>
      <c r="G550" s="3">
        <f t="shared" si="32"/>
        <v>0.23281192799999983</v>
      </c>
      <c r="H550" s="3" t="str">
        <f t="shared" si="34"/>
        <v>Bearish</v>
      </c>
      <c r="I550" s="3" t="str">
        <f t="shared" si="35"/>
        <v>Decreasing</v>
      </c>
      <c r="J550" s="3" t="str">
        <f t="shared" si="33"/>
        <v>Confirmed Downtrend</v>
      </c>
      <c r="K550" s="3"/>
    </row>
    <row r="551" spans="1:11" x14ac:dyDescent="0.3">
      <c r="A551" s="1">
        <v>36362</v>
      </c>
      <c r="B551" s="2">
        <v>3.1359379289999998</v>
      </c>
      <c r="C551" s="3">
        <v>3.2062499519999998</v>
      </c>
      <c r="D551" s="3">
        <v>3.0062499049999998</v>
      </c>
      <c r="E551" s="3">
        <v>3.0250000950000002</v>
      </c>
      <c r="F551" s="4">
        <v>342688000</v>
      </c>
      <c r="G551" s="3">
        <f t="shared" si="32"/>
        <v>0.20000004700000007</v>
      </c>
      <c r="H551" s="3" t="str">
        <f t="shared" si="34"/>
        <v>Bullish</v>
      </c>
      <c r="I551" s="3" t="str">
        <f t="shared" si="35"/>
        <v>Increasing</v>
      </c>
      <c r="J551" s="3" t="str">
        <f t="shared" si="33"/>
        <v>Confirmed Uptrend</v>
      </c>
      <c r="K551" s="3"/>
    </row>
    <row r="552" spans="1:11" x14ac:dyDescent="0.3">
      <c r="A552" s="1">
        <v>36363</v>
      </c>
      <c r="B552" s="2">
        <v>2.6703128810000001</v>
      </c>
      <c r="C552" s="3">
        <v>2.9281249049999998</v>
      </c>
      <c r="D552" s="3">
        <v>2.6187500950000002</v>
      </c>
      <c r="E552" s="3">
        <v>2.9109380250000001</v>
      </c>
      <c r="F552" s="4">
        <v>1150944000</v>
      </c>
      <c r="G552" s="3">
        <f t="shared" si="32"/>
        <v>0.30937480999999956</v>
      </c>
      <c r="H552" s="3" t="str">
        <f t="shared" si="34"/>
        <v>Bearish</v>
      </c>
      <c r="I552" s="3" t="str">
        <f t="shared" si="35"/>
        <v>Decreasing</v>
      </c>
      <c r="J552" s="3" t="str">
        <f t="shared" si="33"/>
        <v>Confirmed Downtrend</v>
      </c>
      <c r="K552" s="3"/>
    </row>
    <row r="553" spans="1:11" x14ac:dyDescent="0.3">
      <c r="A553" s="1">
        <v>36364</v>
      </c>
      <c r="B553" s="2">
        <v>2.8640630250000001</v>
      </c>
      <c r="C553" s="3">
        <v>2.8687500950000002</v>
      </c>
      <c r="D553" s="3">
        <v>2.5796880720000002</v>
      </c>
      <c r="E553" s="3">
        <v>2.7453129289999998</v>
      </c>
      <c r="F553" s="4">
        <v>601612000</v>
      </c>
      <c r="G553" s="3">
        <f t="shared" si="32"/>
        <v>0.28906202300000006</v>
      </c>
      <c r="H553" s="3" t="str">
        <f t="shared" si="34"/>
        <v>Bullish</v>
      </c>
      <c r="I553" s="3" t="str">
        <f t="shared" si="35"/>
        <v>Increasing</v>
      </c>
      <c r="J553" s="3" t="str">
        <f t="shared" si="33"/>
        <v>Confirmed Uptrend</v>
      </c>
      <c r="K553" s="3"/>
    </row>
    <row r="554" spans="1:11" x14ac:dyDescent="0.3">
      <c r="A554" s="1">
        <v>36367</v>
      </c>
      <c r="B554" s="2">
        <v>2.6484379769999999</v>
      </c>
      <c r="C554" s="3">
        <v>2.8875000480000002</v>
      </c>
      <c r="D554" s="3">
        <v>2.625</v>
      </c>
      <c r="E554" s="3">
        <v>2.7609379289999998</v>
      </c>
      <c r="F554" s="4">
        <v>612552000</v>
      </c>
      <c r="G554" s="3">
        <f t="shared" si="32"/>
        <v>0.26250004800000015</v>
      </c>
      <c r="H554" s="3" t="str">
        <f t="shared" si="34"/>
        <v>Bearish</v>
      </c>
      <c r="I554" s="3" t="str">
        <f t="shared" si="35"/>
        <v>Decreasing</v>
      </c>
      <c r="J554" s="3" t="str">
        <f t="shared" si="33"/>
        <v>Confirmed Downtrend</v>
      </c>
      <c r="K554" s="3"/>
    </row>
    <row r="555" spans="1:11" x14ac:dyDescent="0.3">
      <c r="A555" s="1">
        <v>36368</v>
      </c>
      <c r="B555" s="2">
        <v>2.5250000950000002</v>
      </c>
      <c r="C555" s="3">
        <v>2.7593750950000002</v>
      </c>
      <c r="D555" s="3">
        <v>2.5031249519999998</v>
      </c>
      <c r="E555" s="3">
        <v>2.7249999049999998</v>
      </c>
      <c r="F555" s="4">
        <v>475396000</v>
      </c>
      <c r="G555" s="3">
        <f t="shared" si="32"/>
        <v>0.25625014300000037</v>
      </c>
      <c r="H555" s="3" t="str">
        <f t="shared" si="34"/>
        <v>Bearish</v>
      </c>
      <c r="I555" s="3" t="str">
        <f t="shared" si="35"/>
        <v>Increasing</v>
      </c>
      <c r="J555" s="3" t="str">
        <f t="shared" si="33"/>
        <v>UnConfirmed Trends</v>
      </c>
      <c r="K555" s="3"/>
    </row>
    <row r="556" spans="1:11" x14ac:dyDescent="0.3">
      <c r="A556" s="1">
        <v>36369</v>
      </c>
      <c r="B556" s="2">
        <v>2.6437499519999998</v>
      </c>
      <c r="C556" s="3">
        <v>2.6531250480000002</v>
      </c>
      <c r="D556" s="3">
        <v>2.4906249049999998</v>
      </c>
      <c r="E556" s="3">
        <v>2.5496089460000002</v>
      </c>
      <c r="F556" s="4">
        <v>515672000</v>
      </c>
      <c r="G556" s="3">
        <f t="shared" si="32"/>
        <v>0.16250014300000037</v>
      </c>
      <c r="H556" s="3" t="str">
        <f t="shared" si="34"/>
        <v>Bullish</v>
      </c>
      <c r="I556" s="3" t="str">
        <f t="shared" si="35"/>
        <v>Decreasing</v>
      </c>
      <c r="J556" s="3" t="str">
        <f t="shared" si="33"/>
        <v>UnConfirmed Trends</v>
      </c>
      <c r="K556" s="3"/>
    </row>
    <row r="557" spans="1:11" x14ac:dyDescent="0.3">
      <c r="A557" s="1">
        <v>36370</v>
      </c>
      <c r="B557" s="2">
        <v>2.5390629769999999</v>
      </c>
      <c r="C557" s="3">
        <v>2.609375</v>
      </c>
      <c r="D557" s="3">
        <v>2.5</v>
      </c>
      <c r="E557" s="3">
        <v>2.5593750480000002</v>
      </c>
      <c r="F557" s="4">
        <v>374960000</v>
      </c>
      <c r="G557" s="3">
        <f t="shared" si="32"/>
        <v>0.109375</v>
      </c>
      <c r="H557" s="3" t="str">
        <f t="shared" si="34"/>
        <v>Bearish</v>
      </c>
      <c r="I557" s="3" t="str">
        <f t="shared" si="35"/>
        <v>Decreasing</v>
      </c>
      <c r="J557" s="3" t="str">
        <f t="shared" si="33"/>
        <v>Confirmed Downtrend</v>
      </c>
      <c r="K557" s="3"/>
    </row>
    <row r="558" spans="1:11" x14ac:dyDescent="0.3">
      <c r="A558" s="1">
        <v>36371</v>
      </c>
      <c r="B558" s="2">
        <v>2.5015630720000002</v>
      </c>
      <c r="C558" s="3">
        <v>2.5687499049999998</v>
      </c>
      <c r="D558" s="3">
        <v>2.4375</v>
      </c>
      <c r="E558" s="3">
        <v>2.5531249049999998</v>
      </c>
      <c r="F558" s="4">
        <v>241140000</v>
      </c>
      <c r="G558" s="3">
        <f t="shared" si="32"/>
        <v>0.13124990499999978</v>
      </c>
      <c r="H558" s="3" t="str">
        <f t="shared" si="34"/>
        <v>Bearish</v>
      </c>
      <c r="I558" s="3" t="str">
        <f t="shared" si="35"/>
        <v>Increasing</v>
      </c>
      <c r="J558" s="3" t="str">
        <f t="shared" si="33"/>
        <v>UnConfirmed Trends</v>
      </c>
      <c r="K558" s="3"/>
    </row>
    <row r="559" spans="1:11" x14ac:dyDescent="0.3">
      <c r="A559" s="1">
        <v>36374</v>
      </c>
      <c r="B559" s="2">
        <v>2.3499999049999998</v>
      </c>
      <c r="C559" s="3">
        <v>2.5531249049999998</v>
      </c>
      <c r="D559" s="3">
        <v>2.3484380250000001</v>
      </c>
      <c r="E559" s="3">
        <v>2.4593749049999998</v>
      </c>
      <c r="F559" s="4">
        <v>339356000</v>
      </c>
      <c r="G559" s="3">
        <f t="shared" si="32"/>
        <v>0.20468687999999968</v>
      </c>
      <c r="H559" s="3" t="str">
        <f t="shared" si="34"/>
        <v>Bearish</v>
      </c>
      <c r="I559" s="3" t="str">
        <f t="shared" si="35"/>
        <v>Increasing</v>
      </c>
      <c r="J559" s="3" t="str">
        <f t="shared" si="33"/>
        <v>UnConfirmed Trends</v>
      </c>
      <c r="K559" s="3"/>
    </row>
    <row r="560" spans="1:11" x14ac:dyDescent="0.3">
      <c r="A560" s="1">
        <v>36375</v>
      </c>
      <c r="B560" s="2">
        <v>2.3718750480000002</v>
      </c>
      <c r="C560" s="3">
        <v>2.4249999519999998</v>
      </c>
      <c r="D560" s="3">
        <v>2.2406249049999998</v>
      </c>
      <c r="E560" s="3">
        <v>2.4249999519999998</v>
      </c>
      <c r="F560" s="4">
        <v>582780000</v>
      </c>
      <c r="G560" s="3">
        <f t="shared" si="32"/>
        <v>0.18437504700000007</v>
      </c>
      <c r="H560" s="3" t="str">
        <f t="shared" si="34"/>
        <v>Bearish</v>
      </c>
      <c r="I560" s="3" t="str">
        <f t="shared" si="35"/>
        <v>Decreasing</v>
      </c>
      <c r="J560" s="3" t="str">
        <f t="shared" si="33"/>
        <v>Confirmed Downtrend</v>
      </c>
      <c r="K560" s="3"/>
    </row>
    <row r="561" spans="1:11" x14ac:dyDescent="0.3">
      <c r="A561" s="1">
        <v>36376</v>
      </c>
      <c r="B561" s="2">
        <v>2.2109379769999999</v>
      </c>
      <c r="C561" s="3">
        <v>2.4093749519999998</v>
      </c>
      <c r="D561" s="3">
        <v>2.2000000480000002</v>
      </c>
      <c r="E561" s="3">
        <v>2.34375</v>
      </c>
      <c r="F561" s="4">
        <v>448228000</v>
      </c>
      <c r="G561" s="3">
        <f t="shared" si="32"/>
        <v>0.2093749039999997</v>
      </c>
      <c r="H561" s="3" t="str">
        <f t="shared" si="34"/>
        <v>Bearish</v>
      </c>
      <c r="I561" s="3" t="str">
        <f t="shared" si="35"/>
        <v>Increasing</v>
      </c>
      <c r="J561" s="3" t="str">
        <f t="shared" si="33"/>
        <v>UnConfirmed Trends</v>
      </c>
      <c r="K561" s="3"/>
    </row>
    <row r="562" spans="1:11" x14ac:dyDescent="0.3">
      <c r="A562" s="1">
        <v>36377</v>
      </c>
      <c r="B562" s="2">
        <v>2.4312500950000002</v>
      </c>
      <c r="C562" s="3">
        <v>2.4500000480000002</v>
      </c>
      <c r="D562" s="3">
        <v>2.0499999519999998</v>
      </c>
      <c r="E562" s="3">
        <v>2.1890630720000002</v>
      </c>
      <c r="F562" s="4">
        <v>750340000</v>
      </c>
      <c r="G562" s="3">
        <f t="shared" si="32"/>
        <v>0.4000000960000003</v>
      </c>
      <c r="H562" s="3" t="str">
        <f t="shared" si="34"/>
        <v>Bullish</v>
      </c>
      <c r="I562" s="3" t="str">
        <f t="shared" si="35"/>
        <v>Decreasing</v>
      </c>
      <c r="J562" s="3" t="str">
        <f t="shared" si="33"/>
        <v>UnConfirmed Trends</v>
      </c>
      <c r="K562" s="3"/>
    </row>
    <row r="563" spans="1:11" x14ac:dyDescent="0.3">
      <c r="A563" s="1">
        <v>36378</v>
      </c>
      <c r="B563" s="2">
        <v>2.2390630250000001</v>
      </c>
      <c r="C563" s="3">
        <v>2.4874999519999998</v>
      </c>
      <c r="D563" s="3">
        <v>2.2312500480000002</v>
      </c>
      <c r="E563" s="3">
        <v>2.4156250950000002</v>
      </c>
      <c r="F563" s="4">
        <v>424376000</v>
      </c>
      <c r="G563" s="3">
        <f t="shared" si="32"/>
        <v>0.2562499039999997</v>
      </c>
      <c r="H563" s="3" t="str">
        <f t="shared" si="34"/>
        <v>Bearish</v>
      </c>
      <c r="I563" s="3" t="str">
        <f t="shared" si="35"/>
        <v>Decreasing</v>
      </c>
      <c r="J563" s="3" t="str">
        <f t="shared" si="33"/>
        <v>Confirmed Downtrend</v>
      </c>
      <c r="K563" s="3"/>
    </row>
    <row r="564" spans="1:11" x14ac:dyDescent="0.3">
      <c r="A564" s="1">
        <v>36381</v>
      </c>
      <c r="B564" s="2">
        <v>2.1375000480000002</v>
      </c>
      <c r="C564" s="3">
        <v>2.2874999049999998</v>
      </c>
      <c r="D564" s="3">
        <v>2.1140630250000001</v>
      </c>
      <c r="E564" s="3">
        <v>2.2874999049999998</v>
      </c>
      <c r="F564" s="4">
        <v>260828000</v>
      </c>
      <c r="G564" s="3">
        <f t="shared" si="32"/>
        <v>0.17343687999999968</v>
      </c>
      <c r="H564" s="3" t="str">
        <f t="shared" si="34"/>
        <v>Bearish</v>
      </c>
      <c r="I564" s="3" t="str">
        <f t="shared" si="35"/>
        <v>Increasing</v>
      </c>
      <c r="J564" s="3" t="str">
        <f t="shared" si="33"/>
        <v>UnConfirmed Trends</v>
      </c>
      <c r="K564" s="3"/>
    </row>
    <row r="565" spans="1:11" x14ac:dyDescent="0.3">
      <c r="A565" s="1">
        <v>36382</v>
      </c>
      <c r="B565" s="2">
        <v>2.2750000950000002</v>
      </c>
      <c r="C565" s="3">
        <v>2.3046879769999999</v>
      </c>
      <c r="D565" s="3">
        <v>2.0499999519999998</v>
      </c>
      <c r="E565" s="3">
        <v>2.1343750950000002</v>
      </c>
      <c r="F565" s="4">
        <v>463900000</v>
      </c>
      <c r="G565" s="3">
        <f t="shared" si="32"/>
        <v>0.2546880250000001</v>
      </c>
      <c r="H565" s="3" t="str">
        <f t="shared" si="34"/>
        <v>Bullish</v>
      </c>
      <c r="I565" s="3" t="str">
        <f t="shared" si="35"/>
        <v>Increasing</v>
      </c>
      <c r="J565" s="3" t="str">
        <f t="shared" si="33"/>
        <v>Confirmed Uptrend</v>
      </c>
      <c r="K565" s="3"/>
    </row>
    <row r="566" spans="1:11" x14ac:dyDescent="0.3">
      <c r="A566" s="1">
        <v>36383</v>
      </c>
      <c r="B566" s="2">
        <v>2.2734379769999999</v>
      </c>
      <c r="C566" s="3">
        <v>2.3812499049999998</v>
      </c>
      <c r="D566" s="3">
        <v>2.1296880250000001</v>
      </c>
      <c r="E566" s="3">
        <v>2.3093750480000002</v>
      </c>
      <c r="F566" s="4">
        <v>513100000</v>
      </c>
      <c r="G566" s="3">
        <f t="shared" si="32"/>
        <v>0.25156187999999968</v>
      </c>
      <c r="H566" s="3" t="str">
        <f t="shared" si="34"/>
        <v>Bearish</v>
      </c>
      <c r="I566" s="3" t="str">
        <f t="shared" si="35"/>
        <v>Decreasing</v>
      </c>
      <c r="J566" s="3" t="str">
        <f t="shared" si="33"/>
        <v>Confirmed Downtrend</v>
      </c>
      <c r="K566" s="3"/>
    </row>
    <row r="567" spans="1:11" x14ac:dyDescent="0.3">
      <c r="A567" s="1">
        <v>36384</v>
      </c>
      <c r="B567" s="2">
        <v>2.2937500480000002</v>
      </c>
      <c r="C567" s="3">
        <v>2.3937499519999998</v>
      </c>
      <c r="D567" s="3">
        <v>2.234375</v>
      </c>
      <c r="E567" s="3">
        <v>2.2750000950000002</v>
      </c>
      <c r="F567" s="4">
        <v>262816000</v>
      </c>
      <c r="G567" s="3">
        <f t="shared" si="32"/>
        <v>0.15937495199999985</v>
      </c>
      <c r="H567" s="3" t="str">
        <f t="shared" si="34"/>
        <v>Bullish</v>
      </c>
      <c r="I567" s="3" t="str">
        <f t="shared" si="35"/>
        <v>Decreasing</v>
      </c>
      <c r="J567" s="3" t="str">
        <f t="shared" si="33"/>
        <v>UnConfirmed Trends</v>
      </c>
      <c r="K567" s="3"/>
    </row>
    <row r="568" spans="1:11" x14ac:dyDescent="0.3">
      <c r="A568" s="1">
        <v>36385</v>
      </c>
      <c r="B568" s="2">
        <v>2.4359378810000001</v>
      </c>
      <c r="C568" s="3">
        <v>2.4359378810000001</v>
      </c>
      <c r="D568" s="3">
        <v>2.3531250950000002</v>
      </c>
      <c r="E568" s="3">
        <v>2.375</v>
      </c>
      <c r="F568" s="4">
        <v>215696000</v>
      </c>
      <c r="G568" s="3">
        <f t="shared" si="32"/>
        <v>8.2812785999999861E-2</v>
      </c>
      <c r="H568" s="3" t="str">
        <f t="shared" si="34"/>
        <v>Bullish</v>
      </c>
      <c r="I568" s="3" t="str">
        <f t="shared" si="35"/>
        <v>Increasing</v>
      </c>
      <c r="J568" s="3" t="str">
        <f t="shared" si="33"/>
        <v>Confirmed Uptrend</v>
      </c>
      <c r="K568" s="3"/>
    </row>
    <row r="569" spans="1:11" x14ac:dyDescent="0.3">
      <c r="A569" s="1">
        <v>36388</v>
      </c>
      <c r="B569" s="2">
        <v>2.4578130250000001</v>
      </c>
      <c r="C569" s="3">
        <v>2.5218749049999998</v>
      </c>
      <c r="D569" s="3">
        <v>2.3875000480000002</v>
      </c>
      <c r="E569" s="3">
        <v>2.4562499519999998</v>
      </c>
      <c r="F569" s="4">
        <v>255064000</v>
      </c>
      <c r="G569" s="3">
        <f t="shared" si="32"/>
        <v>0.13437485699999963</v>
      </c>
      <c r="H569" s="3" t="str">
        <f t="shared" si="34"/>
        <v>Bullish</v>
      </c>
      <c r="I569" s="3" t="str">
        <f t="shared" si="35"/>
        <v>Increasing</v>
      </c>
      <c r="J569" s="3" t="str">
        <f t="shared" si="33"/>
        <v>Confirmed Uptrend</v>
      </c>
      <c r="K569" s="3"/>
    </row>
    <row r="570" spans="1:11" x14ac:dyDescent="0.3">
      <c r="A570" s="1">
        <v>36389</v>
      </c>
      <c r="B570" s="2">
        <v>2.7312500480000002</v>
      </c>
      <c r="C570" s="3">
        <v>2.7374999519999998</v>
      </c>
      <c r="D570" s="3">
        <v>2.4968750480000002</v>
      </c>
      <c r="E570" s="3">
        <v>2.5125000480000002</v>
      </c>
      <c r="F570" s="4">
        <v>473376000</v>
      </c>
      <c r="G570" s="3">
        <f t="shared" si="32"/>
        <v>0.2406249039999997</v>
      </c>
      <c r="H570" s="3" t="str">
        <f t="shared" si="34"/>
        <v>Bullish</v>
      </c>
      <c r="I570" s="3" t="str">
        <f t="shared" si="35"/>
        <v>Increasing</v>
      </c>
      <c r="J570" s="3" t="str">
        <f t="shared" si="33"/>
        <v>Confirmed Uptrend</v>
      </c>
      <c r="K570" s="3"/>
    </row>
    <row r="571" spans="1:11" x14ac:dyDescent="0.3">
      <c r="A571" s="1">
        <v>36390</v>
      </c>
      <c r="B571" s="2">
        <v>2.828125</v>
      </c>
      <c r="C571" s="3">
        <v>2.9375</v>
      </c>
      <c r="D571" s="3">
        <v>2.8125</v>
      </c>
      <c r="E571" s="3">
        <v>2.8781249519999998</v>
      </c>
      <c r="F571" s="4">
        <v>568308000</v>
      </c>
      <c r="G571" s="3">
        <f t="shared" si="32"/>
        <v>0.125</v>
      </c>
      <c r="H571" s="3" t="str">
        <f t="shared" si="34"/>
        <v>Bearish</v>
      </c>
      <c r="I571" s="3" t="str">
        <f t="shared" si="35"/>
        <v>Decreasing</v>
      </c>
      <c r="J571" s="3" t="str">
        <f t="shared" si="33"/>
        <v>Confirmed Downtrend</v>
      </c>
      <c r="K571" s="3"/>
    </row>
    <row r="572" spans="1:11" x14ac:dyDescent="0.3">
      <c r="A572" s="1">
        <v>36391</v>
      </c>
      <c r="B572" s="2">
        <v>2.6531250480000002</v>
      </c>
      <c r="C572" s="3">
        <v>2.7796878810000001</v>
      </c>
      <c r="D572" s="3">
        <v>2.6281249519999998</v>
      </c>
      <c r="E572" s="3">
        <v>2.7687499519999998</v>
      </c>
      <c r="F572" s="4">
        <v>365700000</v>
      </c>
      <c r="G572" s="3">
        <f t="shared" si="32"/>
        <v>0.15156292900000023</v>
      </c>
      <c r="H572" s="3" t="str">
        <f t="shared" si="34"/>
        <v>Bearish</v>
      </c>
      <c r="I572" s="3" t="str">
        <f t="shared" si="35"/>
        <v>Decreasing</v>
      </c>
      <c r="J572" s="3" t="str">
        <f t="shared" si="33"/>
        <v>Confirmed Downtrend</v>
      </c>
      <c r="K572" s="3"/>
    </row>
    <row r="573" spans="1:11" x14ac:dyDescent="0.3">
      <c r="A573" s="1">
        <v>36392</v>
      </c>
      <c r="B573" s="2">
        <v>2.8359379769999999</v>
      </c>
      <c r="C573" s="3">
        <v>2.8390629289999998</v>
      </c>
      <c r="D573" s="3">
        <v>2.6281249519999998</v>
      </c>
      <c r="E573" s="3">
        <v>2.65625</v>
      </c>
      <c r="F573" s="4">
        <v>285624000</v>
      </c>
      <c r="G573" s="3">
        <f t="shared" si="32"/>
        <v>0.21093797699999994</v>
      </c>
      <c r="H573" s="3" t="str">
        <f t="shared" si="34"/>
        <v>Bullish</v>
      </c>
      <c r="I573" s="3" t="str">
        <f t="shared" si="35"/>
        <v>Increasing</v>
      </c>
      <c r="J573" s="3" t="str">
        <f t="shared" si="33"/>
        <v>Confirmed Uptrend</v>
      </c>
      <c r="K573" s="3"/>
    </row>
    <row r="574" spans="1:11" x14ac:dyDescent="0.3">
      <c r="A574" s="1">
        <v>36395</v>
      </c>
      <c r="B574" s="2">
        <v>2.9593749049999998</v>
      </c>
      <c r="C574" s="3">
        <v>3.0125000480000002</v>
      </c>
      <c r="D574" s="3">
        <v>2.8937499519999998</v>
      </c>
      <c r="E574" s="3">
        <v>2.8984379769999999</v>
      </c>
      <c r="F574" s="4">
        <v>384120000</v>
      </c>
      <c r="G574" s="3">
        <f t="shared" si="32"/>
        <v>0.1187500960000003</v>
      </c>
      <c r="H574" s="3" t="str">
        <f t="shared" si="34"/>
        <v>Bullish</v>
      </c>
      <c r="I574" s="3" t="str">
        <f t="shared" si="35"/>
        <v>Increasing</v>
      </c>
      <c r="J574" s="3" t="str">
        <f t="shared" si="33"/>
        <v>Confirmed Uptrend</v>
      </c>
      <c r="K574" s="3"/>
    </row>
    <row r="575" spans="1:11" x14ac:dyDescent="0.3">
      <c r="A575" s="1">
        <v>36396</v>
      </c>
      <c r="B575" s="2">
        <v>3.0015630720000002</v>
      </c>
      <c r="C575" s="3">
        <v>3.1375000480000002</v>
      </c>
      <c r="D575" s="3">
        <v>2.8984379769999999</v>
      </c>
      <c r="E575" s="3">
        <v>2.9000000950000002</v>
      </c>
      <c r="F575" s="4">
        <v>500200000</v>
      </c>
      <c r="G575" s="3">
        <f t="shared" si="32"/>
        <v>0.23906207100000021</v>
      </c>
      <c r="H575" s="3" t="str">
        <f t="shared" si="34"/>
        <v>Bullish</v>
      </c>
      <c r="I575" s="3" t="str">
        <f t="shared" si="35"/>
        <v>Decreasing</v>
      </c>
      <c r="J575" s="3" t="str">
        <f t="shared" si="33"/>
        <v>UnConfirmed Trends</v>
      </c>
      <c r="K575" s="3"/>
    </row>
    <row r="576" spans="1:11" x14ac:dyDescent="0.3">
      <c r="A576" s="1">
        <v>36397</v>
      </c>
      <c r="B576" s="2">
        <v>3.3218750950000002</v>
      </c>
      <c r="C576" s="3">
        <v>3.3250000480000002</v>
      </c>
      <c r="D576" s="3">
        <v>3.0374999049999998</v>
      </c>
      <c r="E576" s="3">
        <v>3.0703129769999999</v>
      </c>
      <c r="F576" s="4">
        <v>418828000</v>
      </c>
      <c r="G576" s="3">
        <f t="shared" si="32"/>
        <v>0.28750014300000037</v>
      </c>
      <c r="H576" s="3" t="str">
        <f t="shared" si="34"/>
        <v>Bullish</v>
      </c>
      <c r="I576" s="3" t="str">
        <f t="shared" si="35"/>
        <v>Decreasing</v>
      </c>
      <c r="J576" s="3" t="str">
        <f t="shared" si="33"/>
        <v>UnConfirmed Trends</v>
      </c>
      <c r="K576" s="3"/>
    </row>
    <row r="577" spans="1:11" x14ac:dyDescent="0.3">
      <c r="A577" s="1">
        <v>36398</v>
      </c>
      <c r="B577" s="2">
        <v>3.2140629289999998</v>
      </c>
      <c r="C577" s="3">
        <v>3.3890628810000001</v>
      </c>
      <c r="D577" s="3">
        <v>3.1875</v>
      </c>
      <c r="E577" s="3">
        <v>3.3250000480000002</v>
      </c>
      <c r="F577" s="4">
        <v>384884000</v>
      </c>
      <c r="G577" s="3">
        <f t="shared" si="32"/>
        <v>0.20156288100000008</v>
      </c>
      <c r="H577" s="3" t="str">
        <f t="shared" si="34"/>
        <v>Bearish</v>
      </c>
      <c r="I577" s="3" t="str">
        <f t="shared" si="35"/>
        <v>Decreasing</v>
      </c>
      <c r="J577" s="3" t="str">
        <f t="shared" si="33"/>
        <v>Confirmed Downtrend</v>
      </c>
      <c r="K577" s="3"/>
    </row>
    <row r="578" spans="1:11" x14ac:dyDescent="0.3">
      <c r="A578" s="1">
        <v>36399</v>
      </c>
      <c r="B578" s="2">
        <v>3.2125000950000002</v>
      </c>
      <c r="C578" s="3">
        <v>3.2632811070000001</v>
      </c>
      <c r="D578" s="3">
        <v>3.125</v>
      </c>
      <c r="E578" s="3">
        <v>3.2625000480000002</v>
      </c>
      <c r="F578" s="4">
        <v>258456000</v>
      </c>
      <c r="G578" s="3">
        <f t="shared" ref="G578:G641" si="36">C578-D578</f>
        <v>0.13828110700000007</v>
      </c>
      <c r="H578" s="3" t="str">
        <f t="shared" si="34"/>
        <v>Bearish</v>
      </c>
      <c r="I578" s="3" t="str">
        <f t="shared" si="35"/>
        <v>Increasing</v>
      </c>
      <c r="J578" s="3" t="str">
        <f t="shared" ref="J578:J641" si="37">IF(AND(H578 = "Bullish", I578 = "Increasing"), "Confirmed Uptrend", IF(AND( H578 = "Bearish", I578 = "Decreasing"), "Confirmed Downtrend", "UnConfirmed Trends"))</f>
        <v>UnConfirmed Trends</v>
      </c>
      <c r="K578" s="3"/>
    </row>
    <row r="579" spans="1:11" x14ac:dyDescent="0.3">
      <c r="A579" s="1">
        <v>36402</v>
      </c>
      <c r="B579" s="2">
        <v>2.9812500480000002</v>
      </c>
      <c r="C579" s="3">
        <v>3.25</v>
      </c>
      <c r="D579" s="3">
        <v>2.9468750950000002</v>
      </c>
      <c r="E579" s="3">
        <v>3.1890630720000002</v>
      </c>
      <c r="F579" s="4">
        <v>369888000</v>
      </c>
      <c r="G579" s="3">
        <f t="shared" si="36"/>
        <v>0.30312490499999978</v>
      </c>
      <c r="H579" s="3" t="str">
        <f t="shared" ref="H579:H642" si="38">IF(B579&gt;E579,"Bullish",IF(B579&lt;E579,"Bearish","Neutral"))</f>
        <v>Bearish</v>
      </c>
      <c r="I579" s="3" t="str">
        <f t="shared" ref="I579:I642" si="39">IF(F580&gt;F579,"Increasing","Decreasing")</f>
        <v>Increasing</v>
      </c>
      <c r="J579" s="3" t="str">
        <f t="shared" si="37"/>
        <v>UnConfirmed Trends</v>
      </c>
      <c r="K579" s="3"/>
    </row>
    <row r="580" spans="1:11" x14ac:dyDescent="0.3">
      <c r="A580" s="1">
        <v>36403</v>
      </c>
      <c r="B580" s="2">
        <v>3.109375</v>
      </c>
      <c r="C580" s="3">
        <v>3.1171879769999999</v>
      </c>
      <c r="D580" s="3">
        <v>2.8046879769999999</v>
      </c>
      <c r="E580" s="3">
        <v>2.9593749049999998</v>
      </c>
      <c r="F580" s="4">
        <v>655848000</v>
      </c>
      <c r="G580" s="3">
        <f t="shared" si="36"/>
        <v>0.3125</v>
      </c>
      <c r="H580" s="3" t="str">
        <f t="shared" si="38"/>
        <v>Bullish</v>
      </c>
      <c r="I580" s="3" t="str">
        <f t="shared" si="39"/>
        <v>Decreasing</v>
      </c>
      <c r="J580" s="3" t="str">
        <f t="shared" si="37"/>
        <v>UnConfirmed Trends</v>
      </c>
      <c r="K580" s="3"/>
    </row>
    <row r="581" spans="1:11" x14ac:dyDescent="0.3">
      <c r="A581" s="1">
        <v>36404</v>
      </c>
      <c r="B581" s="2">
        <v>2.9765629769999999</v>
      </c>
      <c r="C581" s="3">
        <v>3.1749999519999998</v>
      </c>
      <c r="D581" s="3">
        <v>2.9375</v>
      </c>
      <c r="E581" s="3">
        <v>3.1749999519999998</v>
      </c>
      <c r="F581" s="4">
        <v>439232000</v>
      </c>
      <c r="G581" s="3">
        <f t="shared" si="36"/>
        <v>0.23749995199999985</v>
      </c>
      <c r="H581" s="3" t="str">
        <f t="shared" si="38"/>
        <v>Bearish</v>
      </c>
      <c r="I581" s="3" t="str">
        <f t="shared" si="39"/>
        <v>Decreasing</v>
      </c>
      <c r="J581" s="3" t="str">
        <f t="shared" si="37"/>
        <v>Confirmed Downtrend</v>
      </c>
      <c r="K581" s="3"/>
    </row>
    <row r="582" spans="1:11" x14ac:dyDescent="0.3">
      <c r="A582" s="1">
        <v>36405</v>
      </c>
      <c r="B582" s="2">
        <v>3.0031249519999998</v>
      </c>
      <c r="C582" s="3">
        <v>3.0968749519999998</v>
      </c>
      <c r="D582" s="3">
        <v>2.8687500950000002</v>
      </c>
      <c r="E582" s="3">
        <v>2.875</v>
      </c>
      <c r="F582" s="4">
        <v>336774000</v>
      </c>
      <c r="G582" s="3">
        <f t="shared" si="36"/>
        <v>0.22812485699999963</v>
      </c>
      <c r="H582" s="3" t="str">
        <f t="shared" si="38"/>
        <v>Bullish</v>
      </c>
      <c r="I582" s="3" t="str">
        <f t="shared" si="39"/>
        <v>Decreasing</v>
      </c>
      <c r="J582" s="3" t="str">
        <f t="shared" si="37"/>
        <v>UnConfirmed Trends</v>
      </c>
      <c r="K582" s="3"/>
    </row>
    <row r="583" spans="1:11" x14ac:dyDescent="0.3">
      <c r="A583" s="1">
        <v>36406</v>
      </c>
      <c r="B583" s="2">
        <v>3.1218750480000002</v>
      </c>
      <c r="C583" s="3">
        <v>3.2000000480000002</v>
      </c>
      <c r="D583" s="3">
        <v>3.03125</v>
      </c>
      <c r="E583" s="3">
        <v>3.1812500950000002</v>
      </c>
      <c r="F583" s="4">
        <v>328718000</v>
      </c>
      <c r="G583" s="3">
        <f t="shared" si="36"/>
        <v>0.16875004800000015</v>
      </c>
      <c r="H583" s="3" t="str">
        <f t="shared" si="38"/>
        <v>Bearish</v>
      </c>
      <c r="I583" s="3" t="str">
        <f t="shared" si="39"/>
        <v>Decreasing</v>
      </c>
      <c r="J583" s="3" t="str">
        <f t="shared" si="37"/>
        <v>Confirmed Downtrend</v>
      </c>
      <c r="K583" s="3"/>
    </row>
    <row r="584" spans="1:11" x14ac:dyDescent="0.3">
      <c r="A584" s="1">
        <v>36410</v>
      </c>
      <c r="B584" s="2">
        <v>3.1468749049999998</v>
      </c>
      <c r="C584" s="3">
        <v>3.21875</v>
      </c>
      <c r="D584" s="3">
        <v>3.1062500480000002</v>
      </c>
      <c r="E584" s="3">
        <v>3.1906249519999998</v>
      </c>
      <c r="F584" s="4">
        <v>180174000</v>
      </c>
      <c r="G584" s="3">
        <f t="shared" si="36"/>
        <v>0.11249995199999985</v>
      </c>
      <c r="H584" s="3" t="str">
        <f t="shared" si="38"/>
        <v>Bearish</v>
      </c>
      <c r="I584" s="3" t="str">
        <f t="shared" si="39"/>
        <v>Decreasing</v>
      </c>
      <c r="J584" s="3" t="str">
        <f t="shared" si="37"/>
        <v>Confirmed Downtrend</v>
      </c>
      <c r="K584" s="3"/>
    </row>
    <row r="585" spans="1:11" x14ac:dyDescent="0.3">
      <c r="A585" s="1">
        <v>36411</v>
      </c>
      <c r="B585" s="2">
        <v>3.0718750950000002</v>
      </c>
      <c r="C585" s="3">
        <v>3.1624999049999998</v>
      </c>
      <c r="D585" s="3">
        <v>3.046875</v>
      </c>
      <c r="E585" s="3">
        <v>3.0999999049999998</v>
      </c>
      <c r="F585" s="4">
        <v>139520000</v>
      </c>
      <c r="G585" s="3">
        <f t="shared" si="36"/>
        <v>0.11562490499999978</v>
      </c>
      <c r="H585" s="3" t="str">
        <f t="shared" si="38"/>
        <v>Bearish</v>
      </c>
      <c r="I585" s="3" t="str">
        <f t="shared" si="39"/>
        <v>Increasing</v>
      </c>
      <c r="J585" s="3" t="str">
        <f t="shared" si="37"/>
        <v>UnConfirmed Trends</v>
      </c>
      <c r="K585" s="3"/>
    </row>
    <row r="586" spans="1:11" x14ac:dyDescent="0.3">
      <c r="A586" s="1">
        <v>36412</v>
      </c>
      <c r="B586" s="2">
        <v>3.1812500950000002</v>
      </c>
      <c r="C586" s="3">
        <v>3.2218749519999998</v>
      </c>
      <c r="D586" s="3">
        <v>3.1187500950000002</v>
      </c>
      <c r="E586" s="3">
        <v>3.1749999519999998</v>
      </c>
      <c r="F586" s="4">
        <v>183664000</v>
      </c>
      <c r="G586" s="3">
        <f t="shared" si="36"/>
        <v>0.10312485699999963</v>
      </c>
      <c r="H586" s="3" t="str">
        <f t="shared" si="38"/>
        <v>Bullish</v>
      </c>
      <c r="I586" s="3" t="str">
        <f t="shared" si="39"/>
        <v>Increasing</v>
      </c>
      <c r="J586" s="3" t="str">
        <f t="shared" si="37"/>
        <v>Confirmed Uptrend</v>
      </c>
      <c r="K586" s="3"/>
    </row>
    <row r="587" spans="1:11" x14ac:dyDescent="0.3">
      <c r="A587" s="1">
        <v>36413</v>
      </c>
      <c r="B587" s="2">
        <v>3.3250000480000002</v>
      </c>
      <c r="C587" s="3">
        <v>3.4000000950000002</v>
      </c>
      <c r="D587" s="3">
        <v>3.2437500950000002</v>
      </c>
      <c r="E587" s="3">
        <v>3.296875</v>
      </c>
      <c r="F587" s="4">
        <v>248418000</v>
      </c>
      <c r="G587" s="3">
        <f t="shared" si="36"/>
        <v>0.15625</v>
      </c>
      <c r="H587" s="3" t="str">
        <f t="shared" si="38"/>
        <v>Bullish</v>
      </c>
      <c r="I587" s="3" t="str">
        <f t="shared" si="39"/>
        <v>Decreasing</v>
      </c>
      <c r="J587" s="3" t="str">
        <f t="shared" si="37"/>
        <v>UnConfirmed Trends</v>
      </c>
      <c r="K587" s="3"/>
    </row>
    <row r="588" spans="1:11" x14ac:dyDescent="0.3">
      <c r="A588" s="1">
        <v>36416</v>
      </c>
      <c r="B588" s="2">
        <v>3.1656250950000002</v>
      </c>
      <c r="C588" s="3">
        <v>3.2999999519999998</v>
      </c>
      <c r="D588" s="3">
        <v>3.125</v>
      </c>
      <c r="E588" s="3">
        <v>3.28125</v>
      </c>
      <c r="F588" s="4">
        <v>154952000</v>
      </c>
      <c r="G588" s="3">
        <f t="shared" si="36"/>
        <v>0.17499995199999985</v>
      </c>
      <c r="H588" s="3" t="str">
        <f t="shared" si="38"/>
        <v>Bearish</v>
      </c>
      <c r="I588" s="3" t="str">
        <f t="shared" si="39"/>
        <v>Increasing</v>
      </c>
      <c r="J588" s="3" t="str">
        <f t="shared" si="37"/>
        <v>UnConfirmed Trends</v>
      </c>
      <c r="K588" s="3"/>
    </row>
    <row r="589" spans="1:11" x14ac:dyDescent="0.3">
      <c r="A589" s="1">
        <v>36417</v>
      </c>
      <c r="B589" s="2">
        <v>3.2999999519999998</v>
      </c>
      <c r="C589" s="3">
        <v>3.3218750950000002</v>
      </c>
      <c r="D589" s="3">
        <v>3.1375000480000002</v>
      </c>
      <c r="E589" s="3">
        <v>3.1375000480000002</v>
      </c>
      <c r="F589" s="4">
        <v>175656000</v>
      </c>
      <c r="G589" s="3">
        <f t="shared" si="36"/>
        <v>0.18437504700000007</v>
      </c>
      <c r="H589" s="3" t="str">
        <f t="shared" si="38"/>
        <v>Bullish</v>
      </c>
      <c r="I589" s="3" t="str">
        <f t="shared" si="39"/>
        <v>Decreasing</v>
      </c>
      <c r="J589" s="3" t="str">
        <f t="shared" si="37"/>
        <v>UnConfirmed Trends</v>
      </c>
      <c r="K589" s="3"/>
    </row>
    <row r="590" spans="1:11" x14ac:dyDescent="0.3">
      <c r="A590" s="1">
        <v>36418</v>
      </c>
      <c r="B590" s="2">
        <v>3.2781250480000002</v>
      </c>
      <c r="C590" s="3">
        <v>3.3968749049999998</v>
      </c>
      <c r="D590" s="3">
        <v>3.25</v>
      </c>
      <c r="E590" s="3">
        <v>3.3875000480000002</v>
      </c>
      <c r="F590" s="4">
        <v>156346000</v>
      </c>
      <c r="G590" s="3">
        <f t="shared" si="36"/>
        <v>0.14687490499999978</v>
      </c>
      <c r="H590" s="3" t="str">
        <f t="shared" si="38"/>
        <v>Bearish</v>
      </c>
      <c r="I590" s="3" t="str">
        <f t="shared" si="39"/>
        <v>Decreasing</v>
      </c>
      <c r="J590" s="3" t="str">
        <f t="shared" si="37"/>
        <v>Confirmed Downtrend</v>
      </c>
      <c r="K590" s="3"/>
    </row>
    <row r="591" spans="1:11" x14ac:dyDescent="0.3">
      <c r="A591" s="1">
        <v>36419</v>
      </c>
      <c r="B591" s="2">
        <v>3.2625000480000002</v>
      </c>
      <c r="C591" s="3">
        <v>3.2906250950000002</v>
      </c>
      <c r="D591" s="3">
        <v>3.1375000480000002</v>
      </c>
      <c r="E591" s="3">
        <v>3.2468750480000002</v>
      </c>
      <c r="F591" s="4">
        <v>141178000</v>
      </c>
      <c r="G591" s="3">
        <f t="shared" si="36"/>
        <v>0.15312504700000007</v>
      </c>
      <c r="H591" s="3" t="str">
        <f t="shared" si="38"/>
        <v>Bullish</v>
      </c>
      <c r="I591" s="3" t="str">
        <f t="shared" si="39"/>
        <v>Increasing</v>
      </c>
      <c r="J591" s="3" t="str">
        <f t="shared" si="37"/>
        <v>Confirmed Uptrend</v>
      </c>
      <c r="K591" s="3"/>
    </row>
    <row r="592" spans="1:11" x14ac:dyDescent="0.3">
      <c r="A592" s="1">
        <v>36420</v>
      </c>
      <c r="B592" s="2">
        <v>3.1906249519999998</v>
      </c>
      <c r="C592" s="3">
        <v>3.2999999519999998</v>
      </c>
      <c r="D592" s="3">
        <v>3.1375000480000002</v>
      </c>
      <c r="E592" s="3">
        <v>3.28125</v>
      </c>
      <c r="F592" s="4">
        <v>144790000</v>
      </c>
      <c r="G592" s="3">
        <f t="shared" si="36"/>
        <v>0.1624999039999997</v>
      </c>
      <c r="H592" s="3" t="str">
        <f t="shared" si="38"/>
        <v>Bearish</v>
      </c>
      <c r="I592" s="3" t="str">
        <f t="shared" si="39"/>
        <v>Decreasing</v>
      </c>
      <c r="J592" s="3" t="str">
        <f t="shared" si="37"/>
        <v>Confirmed Downtrend</v>
      </c>
      <c r="K592" s="3"/>
    </row>
    <row r="593" spans="1:11" x14ac:dyDescent="0.3">
      <c r="A593" s="1">
        <v>36423</v>
      </c>
      <c r="B593" s="2">
        <v>3.1375000480000002</v>
      </c>
      <c r="C593" s="3">
        <v>3.25</v>
      </c>
      <c r="D593" s="3">
        <v>3.1343750950000002</v>
      </c>
      <c r="E593" s="3">
        <v>3.1843750480000002</v>
      </c>
      <c r="F593" s="4">
        <v>119142000</v>
      </c>
      <c r="G593" s="3">
        <f t="shared" si="36"/>
        <v>0.11562490499999978</v>
      </c>
      <c r="H593" s="3" t="str">
        <f t="shared" si="38"/>
        <v>Bearish</v>
      </c>
      <c r="I593" s="3" t="str">
        <f t="shared" si="39"/>
        <v>Increasing</v>
      </c>
      <c r="J593" s="3" t="str">
        <f t="shared" si="37"/>
        <v>UnConfirmed Trends</v>
      </c>
      <c r="K593" s="3"/>
    </row>
    <row r="594" spans="1:11" x14ac:dyDescent="0.3">
      <c r="A594" s="1">
        <v>36424</v>
      </c>
      <c r="B594" s="2">
        <v>3.1124999519999998</v>
      </c>
      <c r="C594" s="3">
        <v>3.1968750950000002</v>
      </c>
      <c r="D594" s="3">
        <v>3.0499999519999998</v>
      </c>
      <c r="E594" s="3">
        <v>3.0812499519999998</v>
      </c>
      <c r="F594" s="4">
        <v>164650000</v>
      </c>
      <c r="G594" s="3">
        <f t="shared" si="36"/>
        <v>0.14687514300000037</v>
      </c>
      <c r="H594" s="3" t="str">
        <f t="shared" si="38"/>
        <v>Bullish</v>
      </c>
      <c r="I594" s="3" t="str">
        <f t="shared" si="39"/>
        <v>Increasing</v>
      </c>
      <c r="J594" s="3" t="str">
        <f t="shared" si="37"/>
        <v>Confirmed Uptrend</v>
      </c>
      <c r="K594" s="3"/>
    </row>
    <row r="595" spans="1:11" x14ac:dyDescent="0.3">
      <c r="A595" s="1">
        <v>36425</v>
      </c>
      <c r="B595" s="2">
        <v>3.2999999519999998</v>
      </c>
      <c r="C595" s="3">
        <v>3.3250000480000002</v>
      </c>
      <c r="D595" s="3">
        <v>3.0343749519999998</v>
      </c>
      <c r="E595" s="3">
        <v>3.1437499519999998</v>
      </c>
      <c r="F595" s="4">
        <v>200750000</v>
      </c>
      <c r="G595" s="3">
        <f t="shared" si="36"/>
        <v>0.2906250960000003</v>
      </c>
      <c r="H595" s="3" t="str">
        <f t="shared" si="38"/>
        <v>Bullish</v>
      </c>
      <c r="I595" s="3" t="str">
        <f t="shared" si="39"/>
        <v>Increasing</v>
      </c>
      <c r="J595" s="3" t="str">
        <f t="shared" si="37"/>
        <v>Confirmed Uptrend</v>
      </c>
      <c r="K595" s="3"/>
    </row>
    <row r="596" spans="1:11" x14ac:dyDescent="0.3">
      <c r="A596" s="1">
        <v>36426</v>
      </c>
      <c r="B596" s="2">
        <v>3.1124999519999998</v>
      </c>
      <c r="C596" s="3">
        <v>3.4375</v>
      </c>
      <c r="D596" s="3">
        <v>3.0617189410000001</v>
      </c>
      <c r="E596" s="3">
        <v>3.3499999049999998</v>
      </c>
      <c r="F596" s="4">
        <v>287472000</v>
      </c>
      <c r="G596" s="3">
        <f t="shared" si="36"/>
        <v>0.37578105899999992</v>
      </c>
      <c r="H596" s="3" t="str">
        <f t="shared" si="38"/>
        <v>Bearish</v>
      </c>
      <c r="I596" s="3" t="str">
        <f t="shared" si="39"/>
        <v>Decreasing</v>
      </c>
      <c r="J596" s="3" t="str">
        <f t="shared" si="37"/>
        <v>Confirmed Downtrend</v>
      </c>
      <c r="K596" s="3"/>
    </row>
    <row r="597" spans="1:11" x14ac:dyDescent="0.3">
      <c r="A597" s="1">
        <v>36427</v>
      </c>
      <c r="B597" s="2">
        <v>3.25</v>
      </c>
      <c r="C597" s="3">
        <v>3.2999999519999998</v>
      </c>
      <c r="D597" s="3">
        <v>3.0750000480000002</v>
      </c>
      <c r="E597" s="3">
        <v>3.0999999049999998</v>
      </c>
      <c r="F597" s="4">
        <v>219450000</v>
      </c>
      <c r="G597" s="3">
        <f t="shared" si="36"/>
        <v>0.2249999039999997</v>
      </c>
      <c r="H597" s="3" t="str">
        <f t="shared" si="38"/>
        <v>Bullish</v>
      </c>
      <c r="I597" s="3" t="str">
        <f t="shared" si="39"/>
        <v>Increasing</v>
      </c>
      <c r="J597" s="3" t="str">
        <f t="shared" si="37"/>
        <v>Confirmed Uptrend</v>
      </c>
      <c r="K597" s="3"/>
    </row>
    <row r="598" spans="1:11" x14ac:dyDescent="0.3">
      <c r="A598" s="1">
        <v>36430</v>
      </c>
      <c r="B598" s="2">
        <v>3.1281249519999998</v>
      </c>
      <c r="C598" s="3">
        <v>3.3937499519999998</v>
      </c>
      <c r="D598" s="3">
        <v>3.09375</v>
      </c>
      <c r="E598" s="3">
        <v>3.3093750480000002</v>
      </c>
      <c r="F598" s="4">
        <v>287662000</v>
      </c>
      <c r="G598" s="3">
        <f t="shared" si="36"/>
        <v>0.29999995199999985</v>
      </c>
      <c r="H598" s="3" t="str">
        <f t="shared" si="38"/>
        <v>Bearish</v>
      </c>
      <c r="I598" s="3" t="str">
        <f t="shared" si="39"/>
        <v>Increasing</v>
      </c>
      <c r="J598" s="3" t="str">
        <f t="shared" si="37"/>
        <v>UnConfirmed Trends</v>
      </c>
      <c r="K598" s="3"/>
    </row>
    <row r="599" spans="1:11" x14ac:dyDescent="0.3">
      <c r="A599" s="1">
        <v>36431</v>
      </c>
      <c r="B599" s="2">
        <v>3.2937500480000002</v>
      </c>
      <c r="C599" s="3">
        <v>3.3250000480000002</v>
      </c>
      <c r="D599" s="3">
        <v>3.0562500950000002</v>
      </c>
      <c r="E599" s="3">
        <v>3.125</v>
      </c>
      <c r="F599" s="4">
        <v>315376000</v>
      </c>
      <c r="G599" s="3">
        <f t="shared" si="36"/>
        <v>0.26874995299999993</v>
      </c>
      <c r="H599" s="3" t="str">
        <f t="shared" si="38"/>
        <v>Bullish</v>
      </c>
      <c r="I599" s="3" t="str">
        <f t="shared" si="39"/>
        <v>Increasing</v>
      </c>
      <c r="J599" s="3" t="str">
        <f t="shared" si="37"/>
        <v>Confirmed Uptrend</v>
      </c>
      <c r="K599" s="3"/>
    </row>
    <row r="600" spans="1:11" x14ac:dyDescent="0.3">
      <c r="A600" s="1">
        <v>36432</v>
      </c>
      <c r="B600" s="2">
        <v>4.0374999049999998</v>
      </c>
      <c r="C600" s="3">
        <v>4.25</v>
      </c>
      <c r="D600" s="3">
        <v>3.2874999049999998</v>
      </c>
      <c r="E600" s="3">
        <v>3.3250000480000002</v>
      </c>
      <c r="F600" s="4">
        <v>1587488000</v>
      </c>
      <c r="G600" s="3">
        <f t="shared" si="36"/>
        <v>0.96250009500000022</v>
      </c>
      <c r="H600" s="3" t="str">
        <f t="shared" si="38"/>
        <v>Bullish</v>
      </c>
      <c r="I600" s="3" t="str">
        <f t="shared" si="39"/>
        <v>Decreasing</v>
      </c>
      <c r="J600" s="3" t="str">
        <f t="shared" si="37"/>
        <v>UnConfirmed Trends</v>
      </c>
      <c r="K600" s="3"/>
    </row>
    <row r="601" spans="1:11" x14ac:dyDescent="0.3">
      <c r="A601" s="1">
        <v>36433</v>
      </c>
      <c r="B601" s="2">
        <v>3.9968750480000002</v>
      </c>
      <c r="C601" s="3">
        <v>4.0749998090000004</v>
      </c>
      <c r="D601" s="3">
        <v>3.8125</v>
      </c>
      <c r="E601" s="3">
        <v>3.9906249049999998</v>
      </c>
      <c r="F601" s="4">
        <v>620924000</v>
      </c>
      <c r="G601" s="3">
        <f t="shared" si="36"/>
        <v>0.26249980900000036</v>
      </c>
      <c r="H601" s="3" t="str">
        <f t="shared" si="38"/>
        <v>Bullish</v>
      </c>
      <c r="I601" s="3" t="str">
        <f t="shared" si="39"/>
        <v>Decreasing</v>
      </c>
      <c r="J601" s="3" t="str">
        <f t="shared" si="37"/>
        <v>UnConfirmed Trends</v>
      </c>
      <c r="K601" s="3"/>
    </row>
    <row r="602" spans="1:11" x14ac:dyDescent="0.3">
      <c r="A602" s="1">
        <v>36434</v>
      </c>
      <c r="B602" s="2">
        <v>3.8624999519999998</v>
      </c>
      <c r="C602" s="3">
        <v>3.9625000950000002</v>
      </c>
      <c r="D602" s="3">
        <v>3.8328130250000001</v>
      </c>
      <c r="E602" s="3">
        <v>3.8499999049999998</v>
      </c>
      <c r="F602" s="4">
        <v>208606000</v>
      </c>
      <c r="G602" s="3">
        <f t="shared" si="36"/>
        <v>0.12968707000000013</v>
      </c>
      <c r="H602" s="3" t="str">
        <f t="shared" si="38"/>
        <v>Bullish</v>
      </c>
      <c r="I602" s="3" t="str">
        <f t="shared" si="39"/>
        <v>Decreasing</v>
      </c>
      <c r="J602" s="3" t="str">
        <f t="shared" si="37"/>
        <v>UnConfirmed Trends</v>
      </c>
      <c r="K602" s="3"/>
    </row>
    <row r="603" spans="1:11" x14ac:dyDescent="0.3">
      <c r="A603" s="1">
        <v>36437</v>
      </c>
      <c r="B603" s="2">
        <v>3.8531250950000002</v>
      </c>
      <c r="C603" s="3">
        <v>3.9874999519999998</v>
      </c>
      <c r="D603" s="3">
        <v>3.7874999049999998</v>
      </c>
      <c r="E603" s="3">
        <v>3.9718749519999998</v>
      </c>
      <c r="F603" s="4">
        <v>195148000</v>
      </c>
      <c r="G603" s="3">
        <f t="shared" si="36"/>
        <v>0.20000004700000007</v>
      </c>
      <c r="H603" s="3" t="str">
        <f t="shared" si="38"/>
        <v>Bearish</v>
      </c>
      <c r="I603" s="3" t="str">
        <f t="shared" si="39"/>
        <v>Increasing</v>
      </c>
      <c r="J603" s="3" t="str">
        <f t="shared" si="37"/>
        <v>UnConfirmed Trends</v>
      </c>
      <c r="K603" s="3"/>
    </row>
    <row r="604" spans="1:11" x14ac:dyDescent="0.3">
      <c r="A604" s="1">
        <v>36438</v>
      </c>
      <c r="B604" s="2">
        <v>3.921875</v>
      </c>
      <c r="C604" s="3">
        <v>3.9874999519999998</v>
      </c>
      <c r="D604" s="3">
        <v>3.7374999519999998</v>
      </c>
      <c r="E604" s="3">
        <v>3.8562500480000002</v>
      </c>
      <c r="F604" s="4">
        <v>328402000</v>
      </c>
      <c r="G604" s="3">
        <f t="shared" si="36"/>
        <v>0.25</v>
      </c>
      <c r="H604" s="3" t="str">
        <f t="shared" si="38"/>
        <v>Bullish</v>
      </c>
      <c r="I604" s="3" t="str">
        <f t="shared" si="39"/>
        <v>Decreasing</v>
      </c>
      <c r="J604" s="3" t="str">
        <f t="shared" si="37"/>
        <v>UnConfirmed Trends</v>
      </c>
      <c r="K604" s="3"/>
    </row>
    <row r="605" spans="1:11" x14ac:dyDescent="0.3">
      <c r="A605" s="1">
        <v>36439</v>
      </c>
      <c r="B605" s="2">
        <v>4.1218748090000004</v>
      </c>
      <c r="C605" s="3">
        <v>4.1812500950000002</v>
      </c>
      <c r="D605" s="3">
        <v>3.9749999049999998</v>
      </c>
      <c r="E605" s="3">
        <v>3.9781250950000002</v>
      </c>
      <c r="F605" s="4">
        <v>310644000</v>
      </c>
      <c r="G605" s="3">
        <f t="shared" si="36"/>
        <v>0.20625019000000044</v>
      </c>
      <c r="H605" s="3" t="str">
        <f t="shared" si="38"/>
        <v>Bullish</v>
      </c>
      <c r="I605" s="3" t="str">
        <f t="shared" si="39"/>
        <v>Increasing</v>
      </c>
      <c r="J605" s="3" t="str">
        <f t="shared" si="37"/>
        <v>Confirmed Uptrend</v>
      </c>
      <c r="K605" s="3"/>
    </row>
    <row r="606" spans="1:11" x14ac:dyDescent="0.3">
      <c r="A606" s="1">
        <v>36440</v>
      </c>
      <c r="B606" s="2">
        <v>4.3656249049999998</v>
      </c>
      <c r="C606" s="3">
        <v>4.5</v>
      </c>
      <c r="D606" s="3">
        <v>4.1750001909999996</v>
      </c>
      <c r="E606" s="3">
        <v>4.28125</v>
      </c>
      <c r="F606" s="4">
        <v>492188000</v>
      </c>
      <c r="G606" s="3">
        <f t="shared" si="36"/>
        <v>0.32499980900000036</v>
      </c>
      <c r="H606" s="3" t="str">
        <f t="shared" si="38"/>
        <v>Bullish</v>
      </c>
      <c r="I606" s="3" t="str">
        <f t="shared" si="39"/>
        <v>Decreasing</v>
      </c>
      <c r="J606" s="3" t="str">
        <f t="shared" si="37"/>
        <v>UnConfirmed Trends</v>
      </c>
      <c r="K606" s="3"/>
    </row>
    <row r="607" spans="1:11" x14ac:dyDescent="0.3">
      <c r="A607" s="1">
        <v>36441</v>
      </c>
      <c r="B607" s="2">
        <v>4.4625000950000002</v>
      </c>
      <c r="C607" s="3">
        <v>4.4749999049999998</v>
      </c>
      <c r="D607" s="3">
        <v>4.2218751909999996</v>
      </c>
      <c r="E607" s="3">
        <v>4.34375</v>
      </c>
      <c r="F607" s="4">
        <v>229174000</v>
      </c>
      <c r="G607" s="3">
        <f t="shared" si="36"/>
        <v>0.25312471400000014</v>
      </c>
      <c r="H607" s="3" t="str">
        <f t="shared" si="38"/>
        <v>Bullish</v>
      </c>
      <c r="I607" s="3" t="str">
        <f t="shared" si="39"/>
        <v>Decreasing</v>
      </c>
      <c r="J607" s="3" t="str">
        <f t="shared" si="37"/>
        <v>UnConfirmed Trends</v>
      </c>
      <c r="K607" s="3"/>
    </row>
    <row r="608" spans="1:11" x14ac:dyDescent="0.3">
      <c r="A608" s="1">
        <v>36444</v>
      </c>
      <c r="B608" s="2">
        <v>4.4187498090000004</v>
      </c>
      <c r="C608" s="3">
        <v>4.46875</v>
      </c>
      <c r="D608" s="3">
        <v>4.3375000950000002</v>
      </c>
      <c r="E608" s="3">
        <v>4.4562501909999996</v>
      </c>
      <c r="F608" s="4">
        <v>133848000</v>
      </c>
      <c r="G608" s="3">
        <f t="shared" si="36"/>
        <v>0.13124990499999978</v>
      </c>
      <c r="H608" s="3" t="str">
        <f t="shared" si="38"/>
        <v>Bearish</v>
      </c>
      <c r="I608" s="3" t="str">
        <f t="shared" si="39"/>
        <v>Increasing</v>
      </c>
      <c r="J608" s="3" t="str">
        <f t="shared" si="37"/>
        <v>UnConfirmed Trends</v>
      </c>
      <c r="K608" s="3"/>
    </row>
    <row r="609" spans="1:11" x14ac:dyDescent="0.3">
      <c r="A609" s="1">
        <v>36445</v>
      </c>
      <c r="B609" s="2">
        <v>4.2468748090000004</v>
      </c>
      <c r="C609" s="3">
        <v>4.4250001909999996</v>
      </c>
      <c r="D609" s="3">
        <v>4.2437500950000002</v>
      </c>
      <c r="E609" s="3">
        <v>4.3843750950000002</v>
      </c>
      <c r="F609" s="4">
        <v>144628000</v>
      </c>
      <c r="G609" s="3">
        <f t="shared" si="36"/>
        <v>0.18125009599999942</v>
      </c>
      <c r="H609" s="3" t="str">
        <f t="shared" si="38"/>
        <v>Bearish</v>
      </c>
      <c r="I609" s="3" t="str">
        <f t="shared" si="39"/>
        <v>Increasing</v>
      </c>
      <c r="J609" s="3" t="str">
        <f t="shared" si="37"/>
        <v>UnConfirmed Trends</v>
      </c>
      <c r="K609" s="3"/>
    </row>
    <row r="610" spans="1:11" x14ac:dyDescent="0.3">
      <c r="A610" s="1">
        <v>36446</v>
      </c>
      <c r="B610" s="2">
        <v>3.9968750480000002</v>
      </c>
      <c r="C610" s="3">
        <v>4.25</v>
      </c>
      <c r="D610" s="3">
        <v>3.9781250950000002</v>
      </c>
      <c r="E610" s="3">
        <v>4.125</v>
      </c>
      <c r="F610" s="4">
        <v>231236000</v>
      </c>
      <c r="G610" s="3">
        <f t="shared" si="36"/>
        <v>0.27187490499999978</v>
      </c>
      <c r="H610" s="3" t="str">
        <f t="shared" si="38"/>
        <v>Bearish</v>
      </c>
      <c r="I610" s="3" t="str">
        <f t="shared" si="39"/>
        <v>Increasing</v>
      </c>
      <c r="J610" s="3" t="str">
        <f t="shared" si="37"/>
        <v>UnConfirmed Trends</v>
      </c>
      <c r="K610" s="3"/>
    </row>
    <row r="611" spans="1:11" x14ac:dyDescent="0.3">
      <c r="A611" s="1">
        <v>36447</v>
      </c>
      <c r="B611" s="2">
        <v>3.9796879289999998</v>
      </c>
      <c r="C611" s="3">
        <v>4.1687498090000004</v>
      </c>
      <c r="D611" s="3">
        <v>3.921875</v>
      </c>
      <c r="E611" s="3">
        <v>4.0250000950000002</v>
      </c>
      <c r="F611" s="4">
        <v>254260000</v>
      </c>
      <c r="G611" s="3">
        <f t="shared" si="36"/>
        <v>0.24687480900000036</v>
      </c>
      <c r="H611" s="3" t="str">
        <f t="shared" si="38"/>
        <v>Bearish</v>
      </c>
      <c r="I611" s="3" t="str">
        <f t="shared" si="39"/>
        <v>Decreasing</v>
      </c>
      <c r="J611" s="3" t="str">
        <f t="shared" si="37"/>
        <v>Confirmed Downtrend</v>
      </c>
      <c r="K611" s="3"/>
    </row>
    <row r="612" spans="1:11" x14ac:dyDescent="0.3">
      <c r="A612" s="1">
        <v>36448</v>
      </c>
      <c r="B612" s="2">
        <v>3.7531249519999998</v>
      </c>
      <c r="C612" s="3">
        <v>3.8531250950000002</v>
      </c>
      <c r="D612" s="3">
        <v>3.6968750950000002</v>
      </c>
      <c r="E612" s="3">
        <v>3.7937500480000002</v>
      </c>
      <c r="F612" s="4">
        <v>243738000</v>
      </c>
      <c r="G612" s="3">
        <f t="shared" si="36"/>
        <v>0.15625</v>
      </c>
      <c r="H612" s="3" t="str">
        <f t="shared" si="38"/>
        <v>Bearish</v>
      </c>
      <c r="I612" s="3" t="str">
        <f t="shared" si="39"/>
        <v>Decreasing</v>
      </c>
      <c r="J612" s="3" t="str">
        <f t="shared" si="37"/>
        <v>Confirmed Downtrend</v>
      </c>
      <c r="K612" s="3"/>
    </row>
    <row r="613" spans="1:11" x14ac:dyDescent="0.3">
      <c r="A613" s="1">
        <v>36451</v>
      </c>
      <c r="B613" s="2">
        <v>3.703125</v>
      </c>
      <c r="C613" s="3">
        <v>3.8250000480000002</v>
      </c>
      <c r="D613" s="3">
        <v>3.5531249049999998</v>
      </c>
      <c r="E613" s="3">
        <v>3.7531249519999998</v>
      </c>
      <c r="F613" s="4">
        <v>215876000</v>
      </c>
      <c r="G613" s="3">
        <f t="shared" si="36"/>
        <v>0.27187514300000037</v>
      </c>
      <c r="H613" s="3" t="str">
        <f t="shared" si="38"/>
        <v>Bearish</v>
      </c>
      <c r="I613" s="3" t="str">
        <f t="shared" si="39"/>
        <v>Decreasing</v>
      </c>
      <c r="J613" s="3" t="str">
        <f t="shared" si="37"/>
        <v>Confirmed Downtrend</v>
      </c>
      <c r="K613" s="3"/>
    </row>
    <row r="614" spans="1:11" x14ac:dyDescent="0.3">
      <c r="A614" s="1">
        <v>36452</v>
      </c>
      <c r="B614" s="2">
        <v>3.8312499519999998</v>
      </c>
      <c r="C614" s="3">
        <v>3.9124999049999998</v>
      </c>
      <c r="D614" s="3">
        <v>3.78125</v>
      </c>
      <c r="E614" s="3">
        <v>3.8812499049999998</v>
      </c>
      <c r="F614" s="4">
        <v>155600000</v>
      </c>
      <c r="G614" s="3">
        <f t="shared" si="36"/>
        <v>0.13124990499999978</v>
      </c>
      <c r="H614" s="3" t="str">
        <f t="shared" si="38"/>
        <v>Bearish</v>
      </c>
      <c r="I614" s="3" t="str">
        <f t="shared" si="39"/>
        <v>Decreasing</v>
      </c>
      <c r="J614" s="3" t="str">
        <f t="shared" si="37"/>
        <v>Confirmed Downtrend</v>
      </c>
      <c r="K614" s="3"/>
    </row>
    <row r="615" spans="1:11" x14ac:dyDescent="0.3">
      <c r="A615" s="1">
        <v>36453</v>
      </c>
      <c r="B615" s="2">
        <v>4.0250000950000002</v>
      </c>
      <c r="C615" s="3">
        <v>4.03125</v>
      </c>
      <c r="D615" s="3">
        <v>3.8171880250000001</v>
      </c>
      <c r="E615" s="3">
        <v>3.9156250950000002</v>
      </c>
      <c r="F615" s="4">
        <v>154710000</v>
      </c>
      <c r="G615" s="3">
        <f t="shared" si="36"/>
        <v>0.2140619749999999</v>
      </c>
      <c r="H615" s="3" t="str">
        <f t="shared" si="38"/>
        <v>Bullish</v>
      </c>
      <c r="I615" s="3" t="str">
        <f t="shared" si="39"/>
        <v>Increasing</v>
      </c>
      <c r="J615" s="3" t="str">
        <f t="shared" si="37"/>
        <v>Confirmed Uptrend</v>
      </c>
      <c r="K615" s="3"/>
    </row>
    <row r="616" spans="1:11" x14ac:dyDescent="0.3">
      <c r="A616" s="1">
        <v>36454</v>
      </c>
      <c r="B616" s="2">
        <v>4.0374999049999998</v>
      </c>
      <c r="C616" s="3">
        <v>4.140625</v>
      </c>
      <c r="D616" s="3">
        <v>3.8531250950000002</v>
      </c>
      <c r="E616" s="3">
        <v>3.8968749049999998</v>
      </c>
      <c r="F616" s="4">
        <v>179220000</v>
      </c>
      <c r="G616" s="3">
        <f t="shared" si="36"/>
        <v>0.28749990499999978</v>
      </c>
      <c r="H616" s="3" t="str">
        <f t="shared" si="38"/>
        <v>Bullish</v>
      </c>
      <c r="I616" s="3" t="str">
        <f t="shared" si="39"/>
        <v>Decreasing</v>
      </c>
      <c r="J616" s="3" t="str">
        <f t="shared" si="37"/>
        <v>UnConfirmed Trends</v>
      </c>
      <c r="K616" s="3"/>
    </row>
    <row r="617" spans="1:11" x14ac:dyDescent="0.3">
      <c r="A617" s="1">
        <v>36455</v>
      </c>
      <c r="B617" s="2">
        <v>3.9312500950000002</v>
      </c>
      <c r="C617" s="3">
        <v>4.1812500950000002</v>
      </c>
      <c r="D617" s="3">
        <v>3.9000000950000002</v>
      </c>
      <c r="E617" s="3">
        <v>4.0718750950000002</v>
      </c>
      <c r="F617" s="4">
        <v>146096000</v>
      </c>
      <c r="G617" s="3">
        <f t="shared" si="36"/>
        <v>0.28125</v>
      </c>
      <c r="H617" s="3" t="str">
        <f t="shared" si="38"/>
        <v>Bearish</v>
      </c>
      <c r="I617" s="3" t="str">
        <f t="shared" si="39"/>
        <v>Decreasing</v>
      </c>
      <c r="J617" s="3" t="str">
        <f t="shared" si="37"/>
        <v>Confirmed Downtrend</v>
      </c>
      <c r="K617" s="3"/>
    </row>
    <row r="618" spans="1:11" x14ac:dyDescent="0.3">
      <c r="A618" s="1">
        <v>36458</v>
      </c>
      <c r="B618" s="2">
        <v>4.1374998090000004</v>
      </c>
      <c r="C618" s="3">
        <v>4.1500000950000002</v>
      </c>
      <c r="D618" s="3">
        <v>3.8968749049999998</v>
      </c>
      <c r="E618" s="3">
        <v>3.9500000480000002</v>
      </c>
      <c r="F618" s="4">
        <v>143618000</v>
      </c>
      <c r="G618" s="3">
        <f t="shared" si="36"/>
        <v>0.25312519000000044</v>
      </c>
      <c r="H618" s="3" t="str">
        <f t="shared" si="38"/>
        <v>Bullish</v>
      </c>
      <c r="I618" s="3" t="str">
        <f t="shared" si="39"/>
        <v>Increasing</v>
      </c>
      <c r="J618" s="3" t="str">
        <f t="shared" si="37"/>
        <v>Confirmed Uptrend</v>
      </c>
      <c r="K618" s="3"/>
    </row>
    <row r="619" spans="1:11" x14ac:dyDescent="0.3">
      <c r="A619" s="1">
        <v>36459</v>
      </c>
      <c r="B619" s="2">
        <v>4.0625</v>
      </c>
      <c r="C619" s="3">
        <v>4.2156248090000004</v>
      </c>
      <c r="D619" s="3">
        <v>4.0062499049999998</v>
      </c>
      <c r="E619" s="3">
        <v>4.15625</v>
      </c>
      <c r="F619" s="4">
        <v>154230000</v>
      </c>
      <c r="G619" s="3">
        <f t="shared" si="36"/>
        <v>0.20937490400000058</v>
      </c>
      <c r="H619" s="3" t="str">
        <f t="shared" si="38"/>
        <v>Bearish</v>
      </c>
      <c r="I619" s="3" t="str">
        <f t="shared" si="39"/>
        <v>Increasing</v>
      </c>
      <c r="J619" s="3" t="str">
        <f t="shared" si="37"/>
        <v>UnConfirmed Trends</v>
      </c>
      <c r="K619" s="3"/>
    </row>
    <row r="620" spans="1:11" x14ac:dyDescent="0.3">
      <c r="A620" s="1">
        <v>36460</v>
      </c>
      <c r="B620" s="2">
        <v>3.796875</v>
      </c>
      <c r="C620" s="3">
        <v>3.96875</v>
      </c>
      <c r="D620" s="3">
        <v>3.7406249049999998</v>
      </c>
      <c r="E620" s="3">
        <v>3.96875</v>
      </c>
      <c r="F620" s="4">
        <v>256704000</v>
      </c>
      <c r="G620" s="3">
        <f t="shared" si="36"/>
        <v>0.22812509500000022</v>
      </c>
      <c r="H620" s="3" t="str">
        <f t="shared" si="38"/>
        <v>Bearish</v>
      </c>
      <c r="I620" s="3" t="str">
        <f t="shared" si="39"/>
        <v>Increasing</v>
      </c>
      <c r="J620" s="3" t="str">
        <f t="shared" si="37"/>
        <v>UnConfirmed Trends</v>
      </c>
      <c r="K620" s="3"/>
    </row>
    <row r="621" spans="1:11" x14ac:dyDescent="0.3">
      <c r="A621" s="1">
        <v>36461</v>
      </c>
      <c r="B621" s="2">
        <v>3.5499999519999998</v>
      </c>
      <c r="C621" s="3">
        <v>3.65625</v>
      </c>
      <c r="D621" s="3">
        <v>3.2937500480000002</v>
      </c>
      <c r="E621" s="3">
        <v>3.4749999049999998</v>
      </c>
      <c r="F621" s="4">
        <v>714528000</v>
      </c>
      <c r="G621" s="3">
        <f t="shared" si="36"/>
        <v>0.36249995199999985</v>
      </c>
      <c r="H621" s="3" t="str">
        <f t="shared" si="38"/>
        <v>Bullish</v>
      </c>
      <c r="I621" s="3" t="str">
        <f t="shared" si="39"/>
        <v>Decreasing</v>
      </c>
      <c r="J621" s="3" t="str">
        <f t="shared" si="37"/>
        <v>UnConfirmed Trends</v>
      </c>
      <c r="K621" s="3"/>
    </row>
    <row r="622" spans="1:11" x14ac:dyDescent="0.3">
      <c r="A622" s="1">
        <v>36462</v>
      </c>
      <c r="B622" s="2">
        <v>3.53125</v>
      </c>
      <c r="C622" s="3">
        <v>3.640625</v>
      </c>
      <c r="D622" s="3">
        <v>3.4625000950000002</v>
      </c>
      <c r="E622" s="3">
        <v>3.6375000480000002</v>
      </c>
      <c r="F622" s="4">
        <v>193776000</v>
      </c>
      <c r="G622" s="3">
        <f t="shared" si="36"/>
        <v>0.17812490499999978</v>
      </c>
      <c r="H622" s="3" t="str">
        <f t="shared" si="38"/>
        <v>Bearish</v>
      </c>
      <c r="I622" s="3" t="str">
        <f t="shared" si="39"/>
        <v>Increasing</v>
      </c>
      <c r="J622" s="3" t="str">
        <f t="shared" si="37"/>
        <v>UnConfirmed Trends</v>
      </c>
      <c r="K622" s="3"/>
    </row>
    <row r="623" spans="1:11" x14ac:dyDescent="0.3">
      <c r="A623" s="1">
        <v>36465</v>
      </c>
      <c r="B623" s="2">
        <v>3.4562499519999998</v>
      </c>
      <c r="C623" s="3">
        <v>3.59375</v>
      </c>
      <c r="D623" s="3">
        <v>3.3156249519999998</v>
      </c>
      <c r="E623" s="3">
        <v>3.4031250480000002</v>
      </c>
      <c r="F623" s="4">
        <v>256482000</v>
      </c>
      <c r="G623" s="3">
        <f t="shared" si="36"/>
        <v>0.27812504800000015</v>
      </c>
      <c r="H623" s="3" t="str">
        <f t="shared" si="38"/>
        <v>Bullish</v>
      </c>
      <c r="I623" s="3" t="str">
        <f t="shared" si="39"/>
        <v>Increasing</v>
      </c>
      <c r="J623" s="3" t="str">
        <f t="shared" si="37"/>
        <v>Confirmed Uptrend</v>
      </c>
      <c r="K623" s="3"/>
    </row>
    <row r="624" spans="1:11" x14ac:dyDescent="0.3">
      <c r="A624" s="1">
        <v>36466</v>
      </c>
      <c r="B624" s="2">
        <v>3.3218750950000002</v>
      </c>
      <c r="C624" s="3">
        <v>3.5</v>
      </c>
      <c r="D624" s="3">
        <v>3.2531249519999998</v>
      </c>
      <c r="E624" s="3">
        <v>3.4874999519999998</v>
      </c>
      <c r="F624" s="4">
        <v>264864000</v>
      </c>
      <c r="G624" s="3">
        <f t="shared" si="36"/>
        <v>0.24687504800000015</v>
      </c>
      <c r="H624" s="3" t="str">
        <f t="shared" si="38"/>
        <v>Bearish</v>
      </c>
      <c r="I624" s="3" t="str">
        <f t="shared" si="39"/>
        <v>Decreasing</v>
      </c>
      <c r="J624" s="3" t="str">
        <f t="shared" si="37"/>
        <v>Confirmed Downtrend</v>
      </c>
      <c r="K624" s="3"/>
    </row>
    <row r="625" spans="1:11" x14ac:dyDescent="0.3">
      <c r="A625" s="1">
        <v>36467</v>
      </c>
      <c r="B625" s="2">
        <v>3.2906250950000002</v>
      </c>
      <c r="C625" s="3">
        <v>3.4249999519999998</v>
      </c>
      <c r="D625" s="3">
        <v>3.25</v>
      </c>
      <c r="E625" s="3">
        <v>3.4093749519999998</v>
      </c>
      <c r="F625" s="4">
        <v>215442000</v>
      </c>
      <c r="G625" s="3">
        <f t="shared" si="36"/>
        <v>0.17499995199999985</v>
      </c>
      <c r="H625" s="3" t="str">
        <f t="shared" si="38"/>
        <v>Bearish</v>
      </c>
      <c r="I625" s="3" t="str">
        <f t="shared" si="39"/>
        <v>Increasing</v>
      </c>
      <c r="J625" s="3" t="str">
        <f t="shared" si="37"/>
        <v>UnConfirmed Trends</v>
      </c>
      <c r="K625" s="3"/>
    </row>
    <row r="626" spans="1:11" x14ac:dyDescent="0.3">
      <c r="A626" s="1">
        <v>36468</v>
      </c>
      <c r="B626" s="2">
        <v>3.1531250480000002</v>
      </c>
      <c r="C626" s="3">
        <v>3.3937499519999998</v>
      </c>
      <c r="D626" s="3">
        <v>3.0499999519999998</v>
      </c>
      <c r="E626" s="3">
        <v>3.359375</v>
      </c>
      <c r="F626" s="4">
        <v>335184000</v>
      </c>
      <c r="G626" s="3">
        <f t="shared" si="36"/>
        <v>0.34375</v>
      </c>
      <c r="H626" s="3" t="str">
        <f t="shared" si="38"/>
        <v>Bearish</v>
      </c>
      <c r="I626" s="3" t="str">
        <f t="shared" si="39"/>
        <v>Decreasing</v>
      </c>
      <c r="J626" s="3" t="str">
        <f t="shared" si="37"/>
        <v>Confirmed Downtrend</v>
      </c>
      <c r="K626" s="3"/>
    </row>
    <row r="627" spans="1:11" x14ac:dyDescent="0.3">
      <c r="A627" s="1">
        <v>36469</v>
      </c>
      <c r="B627" s="2">
        <v>3.2468750480000002</v>
      </c>
      <c r="C627" s="3">
        <v>3.2750000950000002</v>
      </c>
      <c r="D627" s="3">
        <v>3.1124999519999998</v>
      </c>
      <c r="E627" s="3">
        <v>3.2374999519999998</v>
      </c>
      <c r="F627" s="4">
        <v>221828000</v>
      </c>
      <c r="G627" s="3">
        <f t="shared" si="36"/>
        <v>0.16250014300000037</v>
      </c>
      <c r="H627" s="3" t="str">
        <f t="shared" si="38"/>
        <v>Bullish</v>
      </c>
      <c r="I627" s="3" t="str">
        <f t="shared" si="39"/>
        <v>Increasing</v>
      </c>
      <c r="J627" s="3" t="str">
        <f t="shared" si="37"/>
        <v>Confirmed Uptrend</v>
      </c>
      <c r="K627" s="3"/>
    </row>
    <row r="628" spans="1:11" x14ac:dyDescent="0.3">
      <c r="A628" s="1">
        <v>36472</v>
      </c>
      <c r="B628" s="2">
        <v>3.9000000950000002</v>
      </c>
      <c r="C628" s="3">
        <v>4</v>
      </c>
      <c r="D628" s="3">
        <v>3.1749999519999998</v>
      </c>
      <c r="E628" s="3">
        <v>3.2406249049999998</v>
      </c>
      <c r="F628" s="4">
        <v>646788000</v>
      </c>
      <c r="G628" s="3">
        <f t="shared" si="36"/>
        <v>0.82500004800000015</v>
      </c>
      <c r="H628" s="3" t="str">
        <f t="shared" si="38"/>
        <v>Bullish</v>
      </c>
      <c r="I628" s="3" t="str">
        <f t="shared" si="39"/>
        <v>Decreasing</v>
      </c>
      <c r="J628" s="3" t="str">
        <f t="shared" si="37"/>
        <v>UnConfirmed Trends</v>
      </c>
      <c r="K628" s="3"/>
    </row>
    <row r="629" spans="1:11" x14ac:dyDescent="0.3">
      <c r="A629" s="1">
        <v>36473</v>
      </c>
      <c r="B629" s="2">
        <v>3.5406250950000002</v>
      </c>
      <c r="C629" s="3">
        <v>4.1531248090000004</v>
      </c>
      <c r="D629" s="3">
        <v>3.5</v>
      </c>
      <c r="E629" s="3">
        <v>4.0999999049999998</v>
      </c>
      <c r="F629" s="4">
        <v>529542000</v>
      </c>
      <c r="G629" s="3">
        <f t="shared" si="36"/>
        <v>0.65312480900000036</v>
      </c>
      <c r="H629" s="3" t="str">
        <f t="shared" si="38"/>
        <v>Bearish</v>
      </c>
      <c r="I629" s="3" t="str">
        <f t="shared" si="39"/>
        <v>Decreasing</v>
      </c>
      <c r="J629" s="3" t="str">
        <f t="shared" si="37"/>
        <v>Confirmed Downtrend</v>
      </c>
      <c r="K629" s="3"/>
    </row>
    <row r="630" spans="1:11" x14ac:dyDescent="0.3">
      <c r="A630" s="1">
        <v>36474</v>
      </c>
      <c r="B630" s="2">
        <v>3.5999999049999998</v>
      </c>
      <c r="C630" s="3">
        <v>3.75</v>
      </c>
      <c r="D630" s="3">
        <v>3.5062499049999998</v>
      </c>
      <c r="E630" s="3">
        <v>3.578125</v>
      </c>
      <c r="F630" s="4">
        <v>230134000</v>
      </c>
      <c r="G630" s="3">
        <f t="shared" si="36"/>
        <v>0.24375009500000022</v>
      </c>
      <c r="H630" s="3" t="str">
        <f t="shared" si="38"/>
        <v>Bullish</v>
      </c>
      <c r="I630" s="3" t="str">
        <f t="shared" si="39"/>
        <v>Decreasing</v>
      </c>
      <c r="J630" s="3" t="str">
        <f t="shared" si="37"/>
        <v>UnConfirmed Trends</v>
      </c>
      <c r="K630" s="3"/>
    </row>
    <row r="631" spans="1:11" x14ac:dyDescent="0.3">
      <c r="A631" s="1">
        <v>36475</v>
      </c>
      <c r="B631" s="2">
        <v>3.6500000950000002</v>
      </c>
      <c r="C631" s="3">
        <v>3.8312499519999998</v>
      </c>
      <c r="D631" s="3">
        <v>3.5687499049999998</v>
      </c>
      <c r="E631" s="3">
        <v>3.7374999519999998</v>
      </c>
      <c r="F631" s="4">
        <v>185878000</v>
      </c>
      <c r="G631" s="3">
        <f t="shared" si="36"/>
        <v>0.26250004700000007</v>
      </c>
      <c r="H631" s="3" t="str">
        <f t="shared" si="38"/>
        <v>Bearish</v>
      </c>
      <c r="I631" s="3" t="str">
        <f t="shared" si="39"/>
        <v>Increasing</v>
      </c>
      <c r="J631" s="3" t="str">
        <f t="shared" si="37"/>
        <v>UnConfirmed Trends</v>
      </c>
      <c r="K631" s="3"/>
    </row>
    <row r="632" spans="1:11" x14ac:dyDescent="0.3">
      <c r="A632" s="1">
        <v>36476</v>
      </c>
      <c r="B632" s="2">
        <v>3.7468750480000002</v>
      </c>
      <c r="C632" s="3">
        <v>3.75</v>
      </c>
      <c r="D632" s="3">
        <v>3.5406250950000002</v>
      </c>
      <c r="E632" s="3">
        <v>3.6875</v>
      </c>
      <c r="F632" s="4">
        <v>206392000</v>
      </c>
      <c r="G632" s="3">
        <f t="shared" si="36"/>
        <v>0.20937490499999978</v>
      </c>
      <c r="H632" s="3" t="str">
        <f t="shared" si="38"/>
        <v>Bullish</v>
      </c>
      <c r="I632" s="3" t="str">
        <f t="shared" si="39"/>
        <v>Decreasing</v>
      </c>
      <c r="J632" s="3" t="str">
        <f t="shared" si="37"/>
        <v>UnConfirmed Trends</v>
      </c>
      <c r="K632" s="3"/>
    </row>
    <row r="633" spans="1:11" x14ac:dyDescent="0.3">
      <c r="A633" s="1">
        <v>36479</v>
      </c>
      <c r="B633" s="2">
        <v>3.6749999519999998</v>
      </c>
      <c r="C633" s="3">
        <v>3.7999999519999998</v>
      </c>
      <c r="D633" s="3">
        <v>3.6656250950000002</v>
      </c>
      <c r="E633" s="3">
        <v>3.78125</v>
      </c>
      <c r="F633" s="4">
        <v>128744000</v>
      </c>
      <c r="G633" s="3">
        <f t="shared" si="36"/>
        <v>0.13437485699999963</v>
      </c>
      <c r="H633" s="3" t="str">
        <f t="shared" si="38"/>
        <v>Bearish</v>
      </c>
      <c r="I633" s="3" t="str">
        <f t="shared" si="39"/>
        <v>Increasing</v>
      </c>
      <c r="J633" s="3" t="str">
        <f t="shared" si="37"/>
        <v>UnConfirmed Trends</v>
      </c>
      <c r="K633" s="3"/>
    </row>
    <row r="634" spans="1:11" x14ac:dyDescent="0.3">
      <c r="A634" s="1">
        <v>36480</v>
      </c>
      <c r="B634" s="2">
        <v>3.9468750950000002</v>
      </c>
      <c r="C634" s="3">
        <v>3.9812500480000002</v>
      </c>
      <c r="D634" s="3">
        <v>3.6875</v>
      </c>
      <c r="E634" s="3">
        <v>3.7125000950000002</v>
      </c>
      <c r="F634" s="4">
        <v>304774000</v>
      </c>
      <c r="G634" s="3">
        <f t="shared" si="36"/>
        <v>0.29375004800000015</v>
      </c>
      <c r="H634" s="3" t="str">
        <f t="shared" si="38"/>
        <v>Bullish</v>
      </c>
      <c r="I634" s="3" t="str">
        <f t="shared" si="39"/>
        <v>Decreasing</v>
      </c>
      <c r="J634" s="3" t="str">
        <f t="shared" si="37"/>
        <v>UnConfirmed Trends</v>
      </c>
      <c r="K634" s="3"/>
    </row>
    <row r="635" spans="1:11" x14ac:dyDescent="0.3">
      <c r="A635" s="1">
        <v>36481</v>
      </c>
      <c r="B635" s="2">
        <v>3.8250000480000002</v>
      </c>
      <c r="C635" s="3">
        <v>4</v>
      </c>
      <c r="D635" s="3">
        <v>3.7718749049999998</v>
      </c>
      <c r="E635" s="3">
        <v>3.8968749049999998</v>
      </c>
      <c r="F635" s="4">
        <v>133148000</v>
      </c>
      <c r="G635" s="3">
        <f t="shared" si="36"/>
        <v>0.22812509500000022</v>
      </c>
      <c r="H635" s="3" t="str">
        <f t="shared" si="38"/>
        <v>Bearish</v>
      </c>
      <c r="I635" s="3" t="str">
        <f t="shared" si="39"/>
        <v>Decreasing</v>
      </c>
      <c r="J635" s="3" t="str">
        <f t="shared" si="37"/>
        <v>Confirmed Downtrend</v>
      </c>
      <c r="K635" s="3"/>
    </row>
    <row r="636" spans="1:11" x14ac:dyDescent="0.3">
      <c r="A636" s="1">
        <v>36482</v>
      </c>
      <c r="B636" s="2">
        <v>3.8968749049999998</v>
      </c>
      <c r="C636" s="3">
        <v>3.9093749519999998</v>
      </c>
      <c r="D636" s="3">
        <v>3.7625000480000002</v>
      </c>
      <c r="E636" s="3">
        <v>3.8375000950000002</v>
      </c>
      <c r="F636" s="4">
        <v>116208000</v>
      </c>
      <c r="G636" s="3">
        <f t="shared" si="36"/>
        <v>0.1468749039999997</v>
      </c>
      <c r="H636" s="3" t="str">
        <f t="shared" si="38"/>
        <v>Bullish</v>
      </c>
      <c r="I636" s="3" t="str">
        <f t="shared" si="39"/>
        <v>Decreasing</v>
      </c>
      <c r="J636" s="3" t="str">
        <f t="shared" si="37"/>
        <v>UnConfirmed Trends</v>
      </c>
      <c r="K636" s="3"/>
    </row>
    <row r="637" spans="1:11" x14ac:dyDescent="0.3">
      <c r="A637" s="1">
        <v>36483</v>
      </c>
      <c r="B637" s="2">
        <v>3.8968749049999998</v>
      </c>
      <c r="C637" s="3">
        <v>3.90625</v>
      </c>
      <c r="D637" s="3">
        <v>3.8031249049999998</v>
      </c>
      <c r="E637" s="3">
        <v>3.8937499519999998</v>
      </c>
      <c r="F637" s="4">
        <v>115212000</v>
      </c>
      <c r="G637" s="3">
        <f t="shared" si="36"/>
        <v>0.10312509500000022</v>
      </c>
      <c r="H637" s="3" t="str">
        <f t="shared" si="38"/>
        <v>Bullish</v>
      </c>
      <c r="I637" s="3" t="str">
        <f t="shared" si="39"/>
        <v>Increasing</v>
      </c>
      <c r="J637" s="3" t="str">
        <f t="shared" si="37"/>
        <v>Confirmed Uptrend</v>
      </c>
      <c r="K637" s="3"/>
    </row>
    <row r="638" spans="1:11" x14ac:dyDescent="0.3">
      <c r="A638" s="1">
        <v>36486</v>
      </c>
      <c r="B638" s="2">
        <v>4.0250000950000002</v>
      </c>
      <c r="C638" s="3">
        <v>4.125</v>
      </c>
      <c r="D638" s="3">
        <v>3.7999999519999998</v>
      </c>
      <c r="E638" s="3">
        <v>3.8937499519999998</v>
      </c>
      <c r="F638" s="4">
        <v>214168000</v>
      </c>
      <c r="G638" s="3">
        <f t="shared" si="36"/>
        <v>0.32500004800000015</v>
      </c>
      <c r="H638" s="3" t="str">
        <f t="shared" si="38"/>
        <v>Bullish</v>
      </c>
      <c r="I638" s="3" t="str">
        <f t="shared" si="39"/>
        <v>Increasing</v>
      </c>
      <c r="J638" s="3" t="str">
        <f t="shared" si="37"/>
        <v>Confirmed Uptrend</v>
      </c>
      <c r="K638" s="3"/>
    </row>
    <row r="639" spans="1:11" x14ac:dyDescent="0.3">
      <c r="A639" s="1">
        <v>36487</v>
      </c>
      <c r="B639" s="2">
        <v>4.0875000950000002</v>
      </c>
      <c r="C639" s="3">
        <v>4.28125</v>
      </c>
      <c r="D639" s="3">
        <v>3.8125</v>
      </c>
      <c r="E639" s="3">
        <v>4.0187501909999996</v>
      </c>
      <c r="F639" s="4">
        <v>366650000</v>
      </c>
      <c r="G639" s="3">
        <f t="shared" si="36"/>
        <v>0.46875</v>
      </c>
      <c r="H639" s="3" t="str">
        <f t="shared" si="38"/>
        <v>Bullish</v>
      </c>
      <c r="I639" s="3" t="str">
        <f t="shared" si="39"/>
        <v>Decreasing</v>
      </c>
      <c r="J639" s="3" t="str">
        <f t="shared" si="37"/>
        <v>UnConfirmed Trends</v>
      </c>
      <c r="K639" s="3"/>
    </row>
    <row r="640" spans="1:11" x14ac:dyDescent="0.3">
      <c r="A640" s="1">
        <v>36488</v>
      </c>
      <c r="B640" s="2">
        <v>4.3625001909999996</v>
      </c>
      <c r="C640" s="3">
        <v>4.3874998090000004</v>
      </c>
      <c r="D640" s="3">
        <v>4.1624999049999998</v>
      </c>
      <c r="E640" s="3">
        <v>4.2125000950000002</v>
      </c>
      <c r="F640" s="4">
        <v>289662000</v>
      </c>
      <c r="G640" s="3">
        <f t="shared" si="36"/>
        <v>0.22499990400000058</v>
      </c>
      <c r="H640" s="3" t="str">
        <f t="shared" si="38"/>
        <v>Bullish</v>
      </c>
      <c r="I640" s="3" t="str">
        <f t="shared" si="39"/>
        <v>Decreasing</v>
      </c>
      <c r="J640" s="3" t="str">
        <f t="shared" si="37"/>
        <v>UnConfirmed Trends</v>
      </c>
      <c r="K640" s="3"/>
    </row>
    <row r="641" spans="1:11" x14ac:dyDescent="0.3">
      <c r="A641" s="1">
        <v>36490</v>
      </c>
      <c r="B641" s="2">
        <v>4.65625</v>
      </c>
      <c r="C641" s="3">
        <v>4.7562499049999998</v>
      </c>
      <c r="D641" s="3">
        <v>4.53125</v>
      </c>
      <c r="E641" s="3">
        <v>4.5531249049999998</v>
      </c>
      <c r="F641" s="4">
        <v>229920000</v>
      </c>
      <c r="G641" s="3">
        <f t="shared" si="36"/>
        <v>0.22499990499999978</v>
      </c>
      <c r="H641" s="3" t="str">
        <f t="shared" si="38"/>
        <v>Bullish</v>
      </c>
      <c r="I641" s="3" t="str">
        <f t="shared" si="39"/>
        <v>Increasing</v>
      </c>
      <c r="J641" s="3" t="str">
        <f t="shared" si="37"/>
        <v>Confirmed Uptrend</v>
      </c>
      <c r="K641" s="3"/>
    </row>
    <row r="642" spans="1:11" x14ac:dyDescent="0.3">
      <c r="A642" s="1">
        <v>36493</v>
      </c>
      <c r="B642" s="2">
        <v>4.5218749049999998</v>
      </c>
      <c r="C642" s="3">
        <v>4.84375</v>
      </c>
      <c r="D642" s="3">
        <v>4.5062499049999998</v>
      </c>
      <c r="E642" s="3">
        <v>4.7750000950000002</v>
      </c>
      <c r="F642" s="4">
        <v>361074000</v>
      </c>
      <c r="G642" s="3">
        <f t="shared" ref="G642:G705" si="40">C642-D642</f>
        <v>0.33750009500000022</v>
      </c>
      <c r="H642" s="3" t="str">
        <f t="shared" si="38"/>
        <v>Bearish</v>
      </c>
      <c r="I642" s="3" t="str">
        <f t="shared" si="39"/>
        <v>Decreasing</v>
      </c>
      <c r="J642" s="3" t="str">
        <f t="shared" ref="J642:J705" si="41">IF(AND(H642 = "Bullish", I642 = "Increasing"), "Confirmed Uptrend", IF(AND( H642 = "Bearish", I642 = "Decreasing"), "Confirmed Downtrend", "UnConfirmed Trends"))</f>
        <v>Confirmed Downtrend</v>
      </c>
      <c r="K642" s="3"/>
    </row>
    <row r="643" spans="1:11" x14ac:dyDescent="0.3">
      <c r="A643" s="1">
        <v>36494</v>
      </c>
      <c r="B643" s="2">
        <v>4.2531251909999996</v>
      </c>
      <c r="C643" s="3">
        <v>4.4437499049999998</v>
      </c>
      <c r="D643" s="3">
        <v>4.1906251909999996</v>
      </c>
      <c r="E643" s="3">
        <v>4.4132809640000001</v>
      </c>
      <c r="F643" s="4">
        <v>269310000</v>
      </c>
      <c r="G643" s="3">
        <f t="shared" si="40"/>
        <v>0.25312471400000014</v>
      </c>
      <c r="H643" s="3" t="str">
        <f t="shared" ref="H643:H706" si="42">IF(B643&gt;E643,"Bullish",IF(B643&lt;E643,"Bearish","Neutral"))</f>
        <v>Bearish</v>
      </c>
      <c r="I643" s="3" t="str">
        <f t="shared" ref="I643:I706" si="43">IF(F644&gt;F643,"Increasing","Decreasing")</f>
        <v>Decreasing</v>
      </c>
      <c r="J643" s="3" t="str">
        <f t="shared" si="41"/>
        <v>Confirmed Downtrend</v>
      </c>
      <c r="K643" s="3"/>
    </row>
    <row r="644" spans="1:11" x14ac:dyDescent="0.3">
      <c r="A644" s="1">
        <v>36495</v>
      </c>
      <c r="B644" s="2">
        <v>4.25</v>
      </c>
      <c r="C644" s="3">
        <v>4.3937501909999996</v>
      </c>
      <c r="D644" s="3">
        <v>4.0984377859999999</v>
      </c>
      <c r="E644" s="3">
        <v>4.3625001909999996</v>
      </c>
      <c r="F644" s="4">
        <v>213272000</v>
      </c>
      <c r="G644" s="3">
        <f t="shared" si="40"/>
        <v>0.29531240499999978</v>
      </c>
      <c r="H644" s="3" t="str">
        <f t="shared" si="42"/>
        <v>Bearish</v>
      </c>
      <c r="I644" s="3" t="str">
        <f t="shared" si="43"/>
        <v>Decreasing</v>
      </c>
      <c r="J644" s="3" t="str">
        <f t="shared" si="41"/>
        <v>Confirmed Downtrend</v>
      </c>
      <c r="K644" s="3"/>
    </row>
    <row r="645" spans="1:11" x14ac:dyDescent="0.3">
      <c r="A645" s="1">
        <v>36496</v>
      </c>
      <c r="B645" s="2">
        <v>4.453125</v>
      </c>
      <c r="C645" s="3">
        <v>4.5656251909999996</v>
      </c>
      <c r="D645" s="3">
        <v>4.28125</v>
      </c>
      <c r="E645" s="3">
        <v>4.3000001909999996</v>
      </c>
      <c r="F645" s="4">
        <v>190774000</v>
      </c>
      <c r="G645" s="3">
        <f t="shared" si="40"/>
        <v>0.28437519099999964</v>
      </c>
      <c r="H645" s="3" t="str">
        <f t="shared" si="42"/>
        <v>Bullish</v>
      </c>
      <c r="I645" s="3" t="str">
        <f t="shared" si="43"/>
        <v>Increasing</v>
      </c>
      <c r="J645" s="3" t="str">
        <f t="shared" si="41"/>
        <v>Confirmed Uptrend</v>
      </c>
      <c r="K645" s="3"/>
    </row>
    <row r="646" spans="1:11" x14ac:dyDescent="0.3">
      <c r="A646" s="1">
        <v>36497</v>
      </c>
      <c r="B646" s="2">
        <v>4.328125</v>
      </c>
      <c r="C646" s="3">
        <v>4.6687498090000004</v>
      </c>
      <c r="D646" s="3">
        <v>4.3031249049999998</v>
      </c>
      <c r="E646" s="3">
        <v>4.625</v>
      </c>
      <c r="F646" s="4">
        <v>223024000</v>
      </c>
      <c r="G646" s="3">
        <f t="shared" si="40"/>
        <v>0.36562490400000058</v>
      </c>
      <c r="H646" s="3" t="str">
        <f t="shared" si="42"/>
        <v>Bearish</v>
      </c>
      <c r="I646" s="3" t="str">
        <f t="shared" si="43"/>
        <v>Decreasing</v>
      </c>
      <c r="J646" s="3" t="str">
        <f t="shared" si="41"/>
        <v>Confirmed Downtrend</v>
      </c>
      <c r="K646" s="3"/>
    </row>
    <row r="647" spans="1:11" x14ac:dyDescent="0.3">
      <c r="A647" s="1">
        <v>36500</v>
      </c>
      <c r="B647" s="2">
        <v>4.3874998090000004</v>
      </c>
      <c r="C647" s="3">
        <v>4.4937500950000002</v>
      </c>
      <c r="D647" s="3">
        <v>4.234375</v>
      </c>
      <c r="E647" s="3">
        <v>4.34375</v>
      </c>
      <c r="F647" s="4">
        <v>183984000</v>
      </c>
      <c r="G647" s="3">
        <f t="shared" si="40"/>
        <v>0.25937509500000022</v>
      </c>
      <c r="H647" s="3" t="str">
        <f t="shared" si="42"/>
        <v>Bullish</v>
      </c>
      <c r="I647" s="3" t="str">
        <f t="shared" si="43"/>
        <v>Decreasing</v>
      </c>
      <c r="J647" s="3" t="str">
        <f t="shared" si="41"/>
        <v>UnConfirmed Trends</v>
      </c>
      <c r="K647" s="3"/>
    </row>
    <row r="648" spans="1:11" x14ac:dyDescent="0.3">
      <c r="A648" s="1">
        <v>36501</v>
      </c>
      <c r="B648" s="2">
        <v>4.3031249049999998</v>
      </c>
      <c r="C648" s="3">
        <v>4.4000000950000002</v>
      </c>
      <c r="D648" s="3">
        <v>4.21875</v>
      </c>
      <c r="E648" s="3">
        <v>4.4000000950000002</v>
      </c>
      <c r="F648" s="4">
        <v>134542000</v>
      </c>
      <c r="G648" s="3">
        <f t="shared" si="40"/>
        <v>0.18125009500000022</v>
      </c>
      <c r="H648" s="3" t="str">
        <f t="shared" si="42"/>
        <v>Bearish</v>
      </c>
      <c r="I648" s="3" t="str">
        <f t="shared" si="43"/>
        <v>Increasing</v>
      </c>
      <c r="J648" s="3" t="str">
        <f t="shared" si="41"/>
        <v>UnConfirmed Trends</v>
      </c>
      <c r="K648" s="3"/>
    </row>
    <row r="649" spans="1:11" x14ac:dyDescent="0.3">
      <c r="A649" s="1">
        <v>36502</v>
      </c>
      <c r="B649" s="2">
        <v>4.4281249049999998</v>
      </c>
      <c r="C649" s="3">
        <v>4.6500000950000002</v>
      </c>
      <c r="D649" s="3">
        <v>4.3000001909999996</v>
      </c>
      <c r="E649" s="3">
        <v>4.3406248090000004</v>
      </c>
      <c r="F649" s="4">
        <v>257344000</v>
      </c>
      <c r="G649" s="3">
        <f t="shared" si="40"/>
        <v>0.34999990400000058</v>
      </c>
      <c r="H649" s="3" t="str">
        <f t="shared" si="42"/>
        <v>Bullish</v>
      </c>
      <c r="I649" s="3" t="str">
        <f t="shared" si="43"/>
        <v>Increasing</v>
      </c>
      <c r="J649" s="3" t="str">
        <f t="shared" si="41"/>
        <v>Confirmed Uptrend</v>
      </c>
      <c r="K649" s="3"/>
    </row>
    <row r="650" spans="1:11" x14ac:dyDescent="0.3">
      <c r="A650" s="1">
        <v>36503</v>
      </c>
      <c r="B650" s="2">
        <v>5.1812500950000002</v>
      </c>
      <c r="C650" s="3">
        <v>5.6500000950000002</v>
      </c>
      <c r="D650" s="3">
        <v>4.671875</v>
      </c>
      <c r="E650" s="3">
        <v>4.7750000950000002</v>
      </c>
      <c r="F650" s="4">
        <v>827292000</v>
      </c>
      <c r="G650" s="3">
        <f t="shared" si="40"/>
        <v>0.97812509500000022</v>
      </c>
      <c r="H650" s="3" t="str">
        <f t="shared" si="42"/>
        <v>Bullish</v>
      </c>
      <c r="I650" s="3" t="str">
        <f t="shared" si="43"/>
        <v>Decreasing</v>
      </c>
      <c r="J650" s="3" t="str">
        <f t="shared" si="41"/>
        <v>UnConfirmed Trends</v>
      </c>
      <c r="K650" s="3"/>
    </row>
    <row r="651" spans="1:11" x14ac:dyDescent="0.3">
      <c r="A651" s="1">
        <v>36504</v>
      </c>
      <c r="B651" s="2">
        <v>5.3343749049999998</v>
      </c>
      <c r="C651" s="3">
        <v>5.5999999049999998</v>
      </c>
      <c r="D651" s="3">
        <v>5.2218751909999996</v>
      </c>
      <c r="E651" s="3">
        <v>5.5968751909999996</v>
      </c>
      <c r="F651" s="4">
        <v>298580000</v>
      </c>
      <c r="G651" s="3">
        <f t="shared" si="40"/>
        <v>0.37812471400000014</v>
      </c>
      <c r="H651" s="3" t="str">
        <f t="shared" si="42"/>
        <v>Bearish</v>
      </c>
      <c r="I651" s="3" t="str">
        <f t="shared" si="43"/>
        <v>Decreasing</v>
      </c>
      <c r="J651" s="3" t="str">
        <f t="shared" si="41"/>
        <v>Confirmed Downtrend</v>
      </c>
      <c r="K651" s="3"/>
    </row>
    <row r="652" spans="1:11" x14ac:dyDescent="0.3">
      <c r="A652" s="1">
        <v>36507</v>
      </c>
      <c r="B652" s="2">
        <v>5.125</v>
      </c>
      <c r="C652" s="3">
        <v>5.3312501909999996</v>
      </c>
      <c r="D652" s="3">
        <v>5.0749998090000004</v>
      </c>
      <c r="E652" s="3">
        <v>5.3312501909999996</v>
      </c>
      <c r="F652" s="4">
        <v>173074000</v>
      </c>
      <c r="G652" s="3">
        <f t="shared" si="40"/>
        <v>0.25625038199999928</v>
      </c>
      <c r="H652" s="3" t="str">
        <f t="shared" si="42"/>
        <v>Bearish</v>
      </c>
      <c r="I652" s="3" t="str">
        <f t="shared" si="43"/>
        <v>Increasing</v>
      </c>
      <c r="J652" s="3" t="str">
        <f t="shared" si="41"/>
        <v>UnConfirmed Trends</v>
      </c>
      <c r="K652" s="3"/>
    </row>
    <row r="653" spans="1:11" x14ac:dyDescent="0.3">
      <c r="A653" s="1">
        <v>36508</v>
      </c>
      <c r="B653" s="2">
        <v>4.78125</v>
      </c>
      <c r="C653" s="3">
        <v>5.1999998090000004</v>
      </c>
      <c r="D653" s="3">
        <v>4.6781249049999998</v>
      </c>
      <c r="E653" s="3">
        <v>5.1875</v>
      </c>
      <c r="F653" s="4">
        <v>202158000</v>
      </c>
      <c r="G653" s="3">
        <f t="shared" si="40"/>
        <v>0.52187490400000058</v>
      </c>
      <c r="H653" s="3" t="str">
        <f t="shared" si="42"/>
        <v>Bearish</v>
      </c>
      <c r="I653" s="3" t="str">
        <f t="shared" si="43"/>
        <v>Increasing</v>
      </c>
      <c r="J653" s="3" t="str">
        <f t="shared" si="41"/>
        <v>UnConfirmed Trends</v>
      </c>
      <c r="K653" s="3"/>
    </row>
    <row r="654" spans="1:11" x14ac:dyDescent="0.3">
      <c r="A654" s="1">
        <v>36509</v>
      </c>
      <c r="B654" s="2">
        <v>4.8249998090000004</v>
      </c>
      <c r="C654" s="3">
        <v>4.9718751909999996</v>
      </c>
      <c r="D654" s="3">
        <v>4.5500001909999996</v>
      </c>
      <c r="E654" s="3">
        <v>4.6437501909999996</v>
      </c>
      <c r="F654" s="4">
        <v>202670000</v>
      </c>
      <c r="G654" s="3">
        <f t="shared" si="40"/>
        <v>0.421875</v>
      </c>
      <c r="H654" s="3" t="str">
        <f t="shared" si="42"/>
        <v>Bullish</v>
      </c>
      <c r="I654" s="3" t="str">
        <f t="shared" si="43"/>
        <v>Decreasing</v>
      </c>
      <c r="J654" s="3" t="str">
        <f t="shared" si="41"/>
        <v>UnConfirmed Trends</v>
      </c>
      <c r="K654" s="3"/>
    </row>
    <row r="655" spans="1:11" x14ac:dyDescent="0.3">
      <c r="A655" s="1">
        <v>36510</v>
      </c>
      <c r="B655" s="2">
        <v>4.7437500950000002</v>
      </c>
      <c r="C655" s="3">
        <v>4.9375</v>
      </c>
      <c r="D655" s="3">
        <v>4.6750001909999996</v>
      </c>
      <c r="E655" s="3">
        <v>4.9124999049999998</v>
      </c>
      <c r="F655" s="4">
        <v>140088000</v>
      </c>
      <c r="G655" s="3">
        <f t="shared" si="40"/>
        <v>0.26249980900000036</v>
      </c>
      <c r="H655" s="3" t="str">
        <f t="shared" si="42"/>
        <v>Bearish</v>
      </c>
      <c r="I655" s="3" t="str">
        <f t="shared" si="43"/>
        <v>Decreasing</v>
      </c>
      <c r="J655" s="3" t="str">
        <f t="shared" si="41"/>
        <v>Confirmed Downtrend</v>
      </c>
      <c r="K655" s="3"/>
    </row>
    <row r="656" spans="1:11" x14ac:dyDescent="0.3">
      <c r="A656" s="1">
        <v>36511</v>
      </c>
      <c r="B656" s="2">
        <v>4.703125</v>
      </c>
      <c r="C656" s="3">
        <v>4.8812499049999998</v>
      </c>
      <c r="D656" s="3">
        <v>4.6906251909999996</v>
      </c>
      <c r="E656" s="3">
        <v>4.859375</v>
      </c>
      <c r="F656" s="4">
        <v>119118000</v>
      </c>
      <c r="G656" s="3">
        <f t="shared" si="40"/>
        <v>0.19062471400000014</v>
      </c>
      <c r="H656" s="3" t="str">
        <f t="shared" si="42"/>
        <v>Bearish</v>
      </c>
      <c r="I656" s="3" t="str">
        <f t="shared" si="43"/>
        <v>Increasing</v>
      </c>
      <c r="J656" s="3" t="str">
        <f t="shared" si="41"/>
        <v>UnConfirmed Trends</v>
      </c>
      <c r="K656" s="3"/>
    </row>
    <row r="657" spans="1:11" x14ac:dyDescent="0.3">
      <c r="A657" s="1">
        <v>36514</v>
      </c>
      <c r="B657" s="2">
        <v>4.8499999049999998</v>
      </c>
      <c r="C657" s="3">
        <v>5.0999999049999998</v>
      </c>
      <c r="D657" s="3">
        <v>4.7531251909999996</v>
      </c>
      <c r="E657" s="3">
        <v>4.8874998090000004</v>
      </c>
      <c r="F657" s="4">
        <v>211332000</v>
      </c>
      <c r="G657" s="3">
        <f t="shared" si="40"/>
        <v>0.34687471400000014</v>
      </c>
      <c r="H657" s="3" t="str">
        <f t="shared" si="42"/>
        <v>Bearish</v>
      </c>
      <c r="I657" s="3" t="str">
        <f t="shared" si="43"/>
        <v>Decreasing</v>
      </c>
      <c r="J657" s="3" t="str">
        <f t="shared" si="41"/>
        <v>Confirmed Downtrend</v>
      </c>
      <c r="K657" s="3"/>
    </row>
    <row r="658" spans="1:11" x14ac:dyDescent="0.3">
      <c r="A658" s="1">
        <v>36515</v>
      </c>
      <c r="B658" s="2">
        <v>4.9937500950000002</v>
      </c>
      <c r="C658" s="3">
        <v>5.0218749049999998</v>
      </c>
      <c r="D658" s="3">
        <v>4.7750000950000002</v>
      </c>
      <c r="E658" s="3">
        <v>4.828125</v>
      </c>
      <c r="F658" s="4">
        <v>190190000</v>
      </c>
      <c r="G658" s="3">
        <f t="shared" si="40"/>
        <v>0.24687480999999956</v>
      </c>
      <c r="H658" s="3" t="str">
        <f t="shared" si="42"/>
        <v>Bullish</v>
      </c>
      <c r="I658" s="3" t="str">
        <f t="shared" si="43"/>
        <v>Decreasing</v>
      </c>
      <c r="J658" s="3" t="str">
        <f t="shared" si="41"/>
        <v>UnConfirmed Trends</v>
      </c>
      <c r="K658" s="3"/>
    </row>
    <row r="659" spans="1:11" x14ac:dyDescent="0.3">
      <c r="A659" s="1">
        <v>36516</v>
      </c>
      <c r="B659" s="2">
        <v>4.8843750950000002</v>
      </c>
      <c r="C659" s="3">
        <v>5.0281248090000004</v>
      </c>
      <c r="D659" s="3">
        <v>4.7750000950000002</v>
      </c>
      <c r="E659" s="3">
        <v>5.0281248090000004</v>
      </c>
      <c r="F659" s="4">
        <v>118420000</v>
      </c>
      <c r="G659" s="3">
        <f t="shared" si="40"/>
        <v>0.25312471400000014</v>
      </c>
      <c r="H659" s="3" t="str">
        <f t="shared" si="42"/>
        <v>Bearish</v>
      </c>
      <c r="I659" s="3" t="str">
        <f t="shared" si="43"/>
        <v>Increasing</v>
      </c>
      <c r="J659" s="3" t="str">
        <f t="shared" si="41"/>
        <v>UnConfirmed Trends</v>
      </c>
      <c r="K659" s="3"/>
    </row>
    <row r="660" spans="1:11" x14ac:dyDescent="0.3">
      <c r="A660" s="1">
        <v>36517</v>
      </c>
      <c r="B660" s="2">
        <v>4.5</v>
      </c>
      <c r="C660" s="3">
        <v>4.9499998090000004</v>
      </c>
      <c r="D660" s="3">
        <v>4.453125</v>
      </c>
      <c r="E660" s="3">
        <v>4.9000000950000002</v>
      </c>
      <c r="F660" s="4">
        <v>258292000</v>
      </c>
      <c r="G660" s="3">
        <f t="shared" si="40"/>
        <v>0.49687480900000036</v>
      </c>
      <c r="H660" s="3" t="str">
        <f t="shared" si="42"/>
        <v>Bearish</v>
      </c>
      <c r="I660" s="3" t="str">
        <f t="shared" si="43"/>
        <v>Increasing</v>
      </c>
      <c r="J660" s="3" t="str">
        <f t="shared" si="41"/>
        <v>UnConfirmed Trends</v>
      </c>
      <c r="K660" s="3"/>
    </row>
    <row r="661" spans="1:11" x14ac:dyDescent="0.3">
      <c r="A661" s="1">
        <v>36521</v>
      </c>
      <c r="B661" s="2">
        <v>4.0562500950000002</v>
      </c>
      <c r="C661" s="3">
        <v>4.4124999049999998</v>
      </c>
      <c r="D661" s="3">
        <v>4</v>
      </c>
      <c r="E661" s="3">
        <v>4.3874998090000004</v>
      </c>
      <c r="F661" s="4">
        <v>330476000</v>
      </c>
      <c r="G661" s="3">
        <f t="shared" si="40"/>
        <v>0.41249990499999978</v>
      </c>
      <c r="H661" s="3" t="str">
        <f t="shared" si="42"/>
        <v>Bearish</v>
      </c>
      <c r="I661" s="3" t="str">
        <f t="shared" si="43"/>
        <v>Decreasing</v>
      </c>
      <c r="J661" s="3" t="str">
        <f t="shared" si="41"/>
        <v>Confirmed Downtrend</v>
      </c>
      <c r="K661" s="3"/>
    </row>
    <row r="662" spans="1:11" x14ac:dyDescent="0.3">
      <c r="A662" s="1">
        <v>36522</v>
      </c>
      <c r="B662" s="2">
        <v>4.1156249049999998</v>
      </c>
      <c r="C662" s="3">
        <v>4.3249998090000004</v>
      </c>
      <c r="D662" s="3">
        <v>4.078125</v>
      </c>
      <c r="E662" s="3">
        <v>4.1531248090000004</v>
      </c>
      <c r="F662" s="4">
        <v>206086000</v>
      </c>
      <c r="G662" s="3">
        <f t="shared" si="40"/>
        <v>0.24687480900000036</v>
      </c>
      <c r="H662" s="3" t="str">
        <f t="shared" si="42"/>
        <v>Bearish</v>
      </c>
      <c r="I662" s="3" t="str">
        <f t="shared" si="43"/>
        <v>Decreasing</v>
      </c>
      <c r="J662" s="3" t="str">
        <f t="shared" si="41"/>
        <v>Confirmed Downtrend</v>
      </c>
      <c r="K662" s="3"/>
    </row>
    <row r="663" spans="1:11" x14ac:dyDescent="0.3">
      <c r="A663" s="1">
        <v>36523</v>
      </c>
      <c r="B663" s="2">
        <v>4.1750001909999996</v>
      </c>
      <c r="C663" s="3">
        <v>4.2687501909999996</v>
      </c>
      <c r="D663" s="3">
        <v>4.1312499049999998</v>
      </c>
      <c r="E663" s="3">
        <v>4.171875</v>
      </c>
      <c r="F663" s="4">
        <v>118260000</v>
      </c>
      <c r="G663" s="3">
        <f t="shared" si="40"/>
        <v>0.13750028599999986</v>
      </c>
      <c r="H663" s="3" t="str">
        <f t="shared" si="42"/>
        <v>Bullish</v>
      </c>
      <c r="I663" s="3" t="str">
        <f t="shared" si="43"/>
        <v>Increasing</v>
      </c>
      <c r="J663" s="3" t="str">
        <f t="shared" si="41"/>
        <v>Confirmed Uptrend</v>
      </c>
      <c r="K663" s="3"/>
    </row>
    <row r="664" spans="1:11" x14ac:dyDescent="0.3">
      <c r="A664" s="1">
        <v>36524</v>
      </c>
      <c r="B664" s="2">
        <v>3.953125</v>
      </c>
      <c r="C664" s="3">
        <v>4.2562499049999998</v>
      </c>
      <c r="D664" s="3">
        <v>3.9249999519999998</v>
      </c>
      <c r="E664" s="3">
        <v>4.2312498090000004</v>
      </c>
      <c r="F664" s="4">
        <v>185132000</v>
      </c>
      <c r="G664" s="3">
        <f t="shared" si="40"/>
        <v>0.33124995299999993</v>
      </c>
      <c r="H664" s="3" t="str">
        <f t="shared" si="42"/>
        <v>Bearish</v>
      </c>
      <c r="I664" s="3" t="str">
        <f t="shared" si="43"/>
        <v>Decreasing</v>
      </c>
      <c r="J664" s="3" t="str">
        <f t="shared" si="41"/>
        <v>Confirmed Downtrend</v>
      </c>
      <c r="K664" s="3"/>
    </row>
    <row r="665" spans="1:11" x14ac:dyDescent="0.3">
      <c r="A665" s="1">
        <v>36525</v>
      </c>
      <c r="B665" s="2">
        <v>3.8062500950000002</v>
      </c>
      <c r="C665" s="3">
        <v>3.96875</v>
      </c>
      <c r="D665" s="3">
        <v>3.7999999519999998</v>
      </c>
      <c r="E665" s="3">
        <v>3.9656250480000002</v>
      </c>
      <c r="F665" s="4">
        <v>145414000</v>
      </c>
      <c r="G665" s="3">
        <f t="shared" si="40"/>
        <v>0.16875004800000015</v>
      </c>
      <c r="H665" s="3" t="str">
        <f t="shared" si="42"/>
        <v>Bearish</v>
      </c>
      <c r="I665" s="3" t="str">
        <f t="shared" si="43"/>
        <v>Increasing</v>
      </c>
      <c r="J665" s="3" t="str">
        <f t="shared" si="41"/>
        <v>UnConfirmed Trends</v>
      </c>
      <c r="K665" s="3"/>
    </row>
    <row r="666" spans="1:11" x14ac:dyDescent="0.3">
      <c r="A666" s="1">
        <v>36528</v>
      </c>
      <c r="B666" s="2">
        <v>4.46875</v>
      </c>
      <c r="C666" s="3">
        <v>4.4781250950000002</v>
      </c>
      <c r="D666" s="3">
        <v>3.9523439410000001</v>
      </c>
      <c r="E666" s="3">
        <v>4.0749998090000004</v>
      </c>
      <c r="F666" s="4">
        <v>322352000</v>
      </c>
      <c r="G666" s="3">
        <f t="shared" si="40"/>
        <v>0.52578115400000014</v>
      </c>
      <c r="H666" s="3" t="str">
        <f t="shared" si="42"/>
        <v>Bullish</v>
      </c>
      <c r="I666" s="3" t="str">
        <f t="shared" si="43"/>
        <v>Increasing</v>
      </c>
      <c r="J666" s="3" t="str">
        <f t="shared" si="41"/>
        <v>Confirmed Uptrend</v>
      </c>
      <c r="K666" s="3"/>
    </row>
    <row r="667" spans="1:11" x14ac:dyDescent="0.3">
      <c r="A667" s="1">
        <v>36529</v>
      </c>
      <c r="B667" s="2">
        <v>4.0968751909999996</v>
      </c>
      <c r="C667" s="3">
        <v>4.5749998090000004</v>
      </c>
      <c r="D667" s="3">
        <v>4.0875000950000002</v>
      </c>
      <c r="E667" s="3">
        <v>4.2687501909999996</v>
      </c>
      <c r="F667" s="4">
        <v>349748000</v>
      </c>
      <c r="G667" s="3">
        <f t="shared" si="40"/>
        <v>0.48749971400000014</v>
      </c>
      <c r="H667" s="3" t="str">
        <f t="shared" si="42"/>
        <v>Bearish</v>
      </c>
      <c r="I667" s="3" t="str">
        <f t="shared" si="43"/>
        <v>Increasing</v>
      </c>
      <c r="J667" s="3" t="str">
        <f t="shared" si="41"/>
        <v>UnConfirmed Trends</v>
      </c>
      <c r="K667" s="3"/>
    </row>
    <row r="668" spans="1:11" x14ac:dyDescent="0.3">
      <c r="A668" s="1">
        <v>36530</v>
      </c>
      <c r="B668" s="2">
        <v>3.4874999519999998</v>
      </c>
      <c r="C668" s="3">
        <v>3.7562499049999998</v>
      </c>
      <c r="D668" s="3">
        <v>3.4000000950000002</v>
      </c>
      <c r="E668" s="3">
        <v>3.5250000950000002</v>
      </c>
      <c r="F668" s="4">
        <v>769148000</v>
      </c>
      <c r="G668" s="3">
        <f t="shared" si="40"/>
        <v>0.35624980999999956</v>
      </c>
      <c r="H668" s="3" t="str">
        <f t="shared" si="42"/>
        <v>Bearish</v>
      </c>
      <c r="I668" s="3" t="str">
        <f t="shared" si="43"/>
        <v>Decreasing</v>
      </c>
      <c r="J668" s="3" t="str">
        <f t="shared" si="41"/>
        <v>Confirmed Downtrend</v>
      </c>
      <c r="K668" s="3"/>
    </row>
    <row r="669" spans="1:11" x14ac:dyDescent="0.3">
      <c r="A669" s="1">
        <v>36531</v>
      </c>
      <c r="B669" s="2">
        <v>3.2781250480000002</v>
      </c>
      <c r="C669" s="3">
        <v>3.6343750950000002</v>
      </c>
      <c r="D669" s="3">
        <v>3.2000000480000002</v>
      </c>
      <c r="E669" s="3">
        <v>3.5656249519999998</v>
      </c>
      <c r="F669" s="4">
        <v>375040000</v>
      </c>
      <c r="G669" s="3">
        <f t="shared" si="40"/>
        <v>0.43437504700000007</v>
      </c>
      <c r="H669" s="3" t="str">
        <f t="shared" si="42"/>
        <v>Bearish</v>
      </c>
      <c r="I669" s="3" t="str">
        <f t="shared" si="43"/>
        <v>Decreasing</v>
      </c>
      <c r="J669" s="3" t="str">
        <f t="shared" si="41"/>
        <v>Confirmed Downtrend</v>
      </c>
      <c r="K669" s="3"/>
    </row>
    <row r="670" spans="1:11" x14ac:dyDescent="0.3">
      <c r="A670" s="1">
        <v>36532</v>
      </c>
      <c r="B670" s="2">
        <v>3.4781250950000002</v>
      </c>
      <c r="C670" s="3">
        <v>3.5250000950000002</v>
      </c>
      <c r="D670" s="3">
        <v>3.3093750480000002</v>
      </c>
      <c r="E670" s="3">
        <v>3.3499999049999998</v>
      </c>
      <c r="F670" s="4">
        <v>210108000</v>
      </c>
      <c r="G670" s="3">
        <f t="shared" si="40"/>
        <v>0.21562504700000007</v>
      </c>
      <c r="H670" s="3" t="str">
        <f t="shared" si="42"/>
        <v>Bullish</v>
      </c>
      <c r="I670" s="3" t="str">
        <f t="shared" si="43"/>
        <v>Increasing</v>
      </c>
      <c r="J670" s="3" t="str">
        <f t="shared" si="41"/>
        <v>Confirmed Uptrend</v>
      </c>
      <c r="K670" s="3"/>
    </row>
    <row r="671" spans="1:11" x14ac:dyDescent="0.3">
      <c r="A671" s="1">
        <v>36535</v>
      </c>
      <c r="B671" s="2">
        <v>3.4593749049999998</v>
      </c>
      <c r="C671" s="3">
        <v>3.6312499049999998</v>
      </c>
      <c r="D671" s="3">
        <v>3.2781250480000002</v>
      </c>
      <c r="E671" s="3">
        <v>3.6281249519999998</v>
      </c>
      <c r="F671" s="4">
        <v>295158000</v>
      </c>
      <c r="G671" s="3">
        <f t="shared" si="40"/>
        <v>0.35312485699999963</v>
      </c>
      <c r="H671" s="3" t="str">
        <f t="shared" si="42"/>
        <v>Bearish</v>
      </c>
      <c r="I671" s="3" t="str">
        <f t="shared" si="43"/>
        <v>Decreasing</v>
      </c>
      <c r="J671" s="3" t="str">
        <f t="shared" si="41"/>
        <v>Confirmed Downtrend</v>
      </c>
      <c r="K671" s="3"/>
    </row>
    <row r="672" spans="1:11" x14ac:dyDescent="0.3">
      <c r="A672" s="1">
        <v>36536</v>
      </c>
      <c r="B672" s="2">
        <v>3.3375000950000002</v>
      </c>
      <c r="C672" s="3">
        <v>3.5</v>
      </c>
      <c r="D672" s="3">
        <v>3.25</v>
      </c>
      <c r="E672" s="3">
        <v>3.34375</v>
      </c>
      <c r="F672" s="4">
        <v>210654000</v>
      </c>
      <c r="G672" s="3">
        <f t="shared" si="40"/>
        <v>0.25</v>
      </c>
      <c r="H672" s="3" t="str">
        <f t="shared" si="42"/>
        <v>Bearish</v>
      </c>
      <c r="I672" s="3" t="str">
        <f t="shared" si="43"/>
        <v>Increasing</v>
      </c>
      <c r="J672" s="3" t="str">
        <f t="shared" si="41"/>
        <v>UnConfirmed Trends</v>
      </c>
      <c r="K672" s="3"/>
    </row>
    <row r="673" spans="1:11" x14ac:dyDescent="0.3">
      <c r="A673" s="1">
        <v>36537</v>
      </c>
      <c r="B673" s="2">
        <v>3.1781249049999998</v>
      </c>
      <c r="C673" s="3">
        <v>3.4000000950000002</v>
      </c>
      <c r="D673" s="3">
        <v>3.1500000950000002</v>
      </c>
      <c r="E673" s="3">
        <v>3.3937499519999998</v>
      </c>
      <c r="F673" s="4">
        <v>216090000</v>
      </c>
      <c r="G673" s="3">
        <f t="shared" si="40"/>
        <v>0.25</v>
      </c>
      <c r="H673" s="3" t="str">
        <f t="shared" si="42"/>
        <v>Bearish</v>
      </c>
      <c r="I673" s="3" t="str">
        <f t="shared" si="43"/>
        <v>Decreasing</v>
      </c>
      <c r="J673" s="3" t="str">
        <f t="shared" si="41"/>
        <v>Confirmed Downtrend</v>
      </c>
      <c r="K673" s="3"/>
    </row>
    <row r="674" spans="1:11" x14ac:dyDescent="0.3">
      <c r="A674" s="1">
        <v>36538</v>
      </c>
      <c r="B674" s="2">
        <v>3.296875</v>
      </c>
      <c r="C674" s="3">
        <v>3.359375</v>
      </c>
      <c r="D674" s="3">
        <v>3.15625</v>
      </c>
      <c r="E674" s="3">
        <v>3.2468750480000002</v>
      </c>
      <c r="F674" s="4">
        <v>208962000</v>
      </c>
      <c r="G674" s="3">
        <f t="shared" si="40"/>
        <v>0.203125</v>
      </c>
      <c r="H674" s="3" t="str">
        <f t="shared" si="42"/>
        <v>Bullish</v>
      </c>
      <c r="I674" s="3" t="str">
        <f t="shared" si="43"/>
        <v>Decreasing</v>
      </c>
      <c r="J674" s="3" t="str">
        <f t="shared" si="41"/>
        <v>UnConfirmed Trends</v>
      </c>
      <c r="K674" s="3"/>
    </row>
    <row r="675" spans="1:11" x14ac:dyDescent="0.3">
      <c r="A675" s="1">
        <v>36539</v>
      </c>
      <c r="B675" s="2">
        <v>3.2125000950000002</v>
      </c>
      <c r="C675" s="3">
        <v>3.4312500950000002</v>
      </c>
      <c r="D675" s="3">
        <v>3.2000000480000002</v>
      </c>
      <c r="E675" s="3">
        <v>3.3375000950000002</v>
      </c>
      <c r="F675" s="4">
        <v>137072000</v>
      </c>
      <c r="G675" s="3">
        <f t="shared" si="40"/>
        <v>0.23125004700000007</v>
      </c>
      <c r="H675" s="3" t="str">
        <f t="shared" si="42"/>
        <v>Bearish</v>
      </c>
      <c r="I675" s="3" t="str">
        <f t="shared" si="43"/>
        <v>Decreasing</v>
      </c>
      <c r="J675" s="3" t="str">
        <f t="shared" si="41"/>
        <v>Confirmed Downtrend</v>
      </c>
      <c r="K675" s="3"/>
    </row>
    <row r="676" spans="1:11" x14ac:dyDescent="0.3">
      <c r="A676" s="1">
        <v>36543</v>
      </c>
      <c r="B676" s="2">
        <v>3.2062499519999998</v>
      </c>
      <c r="C676" s="3">
        <v>3.2593750950000002</v>
      </c>
      <c r="D676" s="3">
        <v>3.1500000950000002</v>
      </c>
      <c r="E676" s="3">
        <v>3.171875</v>
      </c>
      <c r="F676" s="4">
        <v>107698000</v>
      </c>
      <c r="G676" s="3">
        <f t="shared" si="40"/>
        <v>0.109375</v>
      </c>
      <c r="H676" s="3" t="str">
        <f t="shared" si="42"/>
        <v>Bullish</v>
      </c>
      <c r="I676" s="3" t="str">
        <f t="shared" si="43"/>
        <v>Increasing</v>
      </c>
      <c r="J676" s="3" t="str">
        <f t="shared" si="41"/>
        <v>Confirmed Uptrend</v>
      </c>
      <c r="K676" s="3"/>
    </row>
    <row r="677" spans="1:11" x14ac:dyDescent="0.3">
      <c r="A677" s="1">
        <v>36544</v>
      </c>
      <c r="B677" s="2">
        <v>3.3406250480000002</v>
      </c>
      <c r="C677" s="3">
        <v>3.375</v>
      </c>
      <c r="D677" s="3">
        <v>3.1500000950000002</v>
      </c>
      <c r="E677" s="3">
        <v>3.2062499519999998</v>
      </c>
      <c r="F677" s="4">
        <v>164910000</v>
      </c>
      <c r="G677" s="3">
        <f t="shared" si="40"/>
        <v>0.22499990499999978</v>
      </c>
      <c r="H677" s="3" t="str">
        <f t="shared" si="42"/>
        <v>Bullish</v>
      </c>
      <c r="I677" s="3" t="str">
        <f t="shared" si="43"/>
        <v>Decreasing</v>
      </c>
      <c r="J677" s="3" t="str">
        <f t="shared" si="41"/>
        <v>UnConfirmed Trends</v>
      </c>
      <c r="K677" s="3"/>
    </row>
    <row r="678" spans="1:11" x14ac:dyDescent="0.3">
      <c r="A678" s="1">
        <v>36545</v>
      </c>
      <c r="B678" s="2">
        <v>3.2374999519999998</v>
      </c>
      <c r="C678" s="3">
        <v>3.3499999049999998</v>
      </c>
      <c r="D678" s="3">
        <v>3.1968750950000002</v>
      </c>
      <c r="E678" s="3">
        <v>3.3468749519999998</v>
      </c>
      <c r="F678" s="4">
        <v>119560000</v>
      </c>
      <c r="G678" s="3">
        <f t="shared" si="40"/>
        <v>0.15312480999999956</v>
      </c>
      <c r="H678" s="3" t="str">
        <f t="shared" si="42"/>
        <v>Bearish</v>
      </c>
      <c r="I678" s="3" t="str">
        <f t="shared" si="43"/>
        <v>Increasing</v>
      </c>
      <c r="J678" s="3" t="str">
        <f t="shared" si="41"/>
        <v>UnConfirmed Trends</v>
      </c>
      <c r="K678" s="3"/>
    </row>
    <row r="679" spans="1:11" x14ac:dyDescent="0.3">
      <c r="A679" s="1">
        <v>36546</v>
      </c>
      <c r="B679" s="2">
        <v>3.1031250950000002</v>
      </c>
      <c r="C679" s="3">
        <v>3.2312500480000002</v>
      </c>
      <c r="D679" s="3">
        <v>3</v>
      </c>
      <c r="E679" s="3">
        <v>3.2312500480000002</v>
      </c>
      <c r="F679" s="4">
        <v>229238000</v>
      </c>
      <c r="G679" s="3">
        <f t="shared" si="40"/>
        <v>0.23125004800000015</v>
      </c>
      <c r="H679" s="3" t="str">
        <f t="shared" si="42"/>
        <v>Bearish</v>
      </c>
      <c r="I679" s="3" t="str">
        <f t="shared" si="43"/>
        <v>Increasing</v>
      </c>
      <c r="J679" s="3" t="str">
        <f t="shared" si="41"/>
        <v>UnConfirmed Trends</v>
      </c>
      <c r="K679" s="3"/>
    </row>
    <row r="680" spans="1:11" x14ac:dyDescent="0.3">
      <c r="A680" s="1">
        <v>36549</v>
      </c>
      <c r="B680" s="2">
        <v>3.5062499049999998</v>
      </c>
      <c r="C680" s="3">
        <v>3.6687500480000002</v>
      </c>
      <c r="D680" s="3">
        <v>3.375</v>
      </c>
      <c r="E680" s="3">
        <v>3.3781249519999998</v>
      </c>
      <c r="F680" s="4">
        <v>583404000</v>
      </c>
      <c r="G680" s="3">
        <f t="shared" si="40"/>
        <v>0.29375004800000015</v>
      </c>
      <c r="H680" s="3" t="str">
        <f t="shared" si="42"/>
        <v>Bullish</v>
      </c>
      <c r="I680" s="3" t="str">
        <f t="shared" si="43"/>
        <v>Decreasing</v>
      </c>
      <c r="J680" s="3" t="str">
        <f t="shared" si="41"/>
        <v>UnConfirmed Trends</v>
      </c>
      <c r="K680" s="3"/>
    </row>
    <row r="681" spans="1:11" x14ac:dyDescent="0.3">
      <c r="A681" s="1">
        <v>36550</v>
      </c>
      <c r="B681" s="2">
        <v>3.4625000950000002</v>
      </c>
      <c r="C681" s="3">
        <v>3.5625</v>
      </c>
      <c r="D681" s="3">
        <v>3.2999999519999998</v>
      </c>
      <c r="E681" s="3">
        <v>3.5</v>
      </c>
      <c r="F681" s="4">
        <v>188682000</v>
      </c>
      <c r="G681" s="3">
        <f t="shared" si="40"/>
        <v>0.26250004800000015</v>
      </c>
      <c r="H681" s="3" t="str">
        <f t="shared" si="42"/>
        <v>Bearish</v>
      </c>
      <c r="I681" s="3" t="str">
        <f t="shared" si="43"/>
        <v>Decreasing</v>
      </c>
      <c r="J681" s="3" t="str">
        <f t="shared" si="41"/>
        <v>Confirmed Downtrend</v>
      </c>
      <c r="K681" s="3"/>
    </row>
    <row r="682" spans="1:11" x14ac:dyDescent="0.3">
      <c r="A682" s="1">
        <v>36551</v>
      </c>
      <c r="B682" s="2">
        <v>3.2406249049999998</v>
      </c>
      <c r="C682" s="3">
        <v>3.5</v>
      </c>
      <c r="D682" s="3">
        <v>3.2374999519999998</v>
      </c>
      <c r="E682" s="3">
        <v>3.4312500950000002</v>
      </c>
      <c r="F682" s="4">
        <v>131160000</v>
      </c>
      <c r="G682" s="3">
        <f t="shared" si="40"/>
        <v>0.26250004800000015</v>
      </c>
      <c r="H682" s="3" t="str">
        <f t="shared" si="42"/>
        <v>Bearish</v>
      </c>
      <c r="I682" s="3" t="str">
        <f t="shared" si="43"/>
        <v>Increasing</v>
      </c>
      <c r="J682" s="3" t="str">
        <f t="shared" si="41"/>
        <v>UnConfirmed Trends</v>
      </c>
      <c r="K682" s="3"/>
    </row>
    <row r="683" spans="1:11" x14ac:dyDescent="0.3">
      <c r="A683" s="1">
        <v>36552</v>
      </c>
      <c r="B683" s="2">
        <v>3.3468749519999998</v>
      </c>
      <c r="C683" s="3">
        <v>3.3875000480000002</v>
      </c>
      <c r="D683" s="3">
        <v>3.2312500480000002</v>
      </c>
      <c r="E683" s="3">
        <v>3.2593750950000002</v>
      </c>
      <c r="F683" s="4">
        <v>135680000</v>
      </c>
      <c r="G683" s="3">
        <f t="shared" si="40"/>
        <v>0.15625</v>
      </c>
      <c r="H683" s="3" t="str">
        <f t="shared" si="42"/>
        <v>Bullish</v>
      </c>
      <c r="I683" s="3" t="str">
        <f t="shared" si="43"/>
        <v>Increasing</v>
      </c>
      <c r="J683" s="3" t="str">
        <f t="shared" si="41"/>
        <v>Confirmed Uptrend</v>
      </c>
      <c r="K683" s="3"/>
    </row>
    <row r="684" spans="1:11" x14ac:dyDescent="0.3">
      <c r="A684" s="1">
        <v>36553</v>
      </c>
      <c r="B684" s="2">
        <v>3.0843749049999998</v>
      </c>
      <c r="C684" s="3">
        <v>3.3218750950000002</v>
      </c>
      <c r="D684" s="3">
        <v>3</v>
      </c>
      <c r="E684" s="3">
        <v>3.25</v>
      </c>
      <c r="F684" s="4">
        <v>275558000</v>
      </c>
      <c r="G684" s="3">
        <f t="shared" si="40"/>
        <v>0.32187509500000022</v>
      </c>
      <c r="H684" s="3" t="str">
        <f t="shared" si="42"/>
        <v>Bearish</v>
      </c>
      <c r="I684" s="3" t="str">
        <f t="shared" si="43"/>
        <v>Decreasing</v>
      </c>
      <c r="J684" s="3" t="str">
        <f t="shared" si="41"/>
        <v>Confirmed Downtrend</v>
      </c>
      <c r="K684" s="3"/>
    </row>
    <row r="685" spans="1:11" x14ac:dyDescent="0.3">
      <c r="A685" s="1">
        <v>36556</v>
      </c>
      <c r="B685" s="2">
        <v>3.2281250950000002</v>
      </c>
      <c r="C685" s="3">
        <v>3.2374999519999998</v>
      </c>
      <c r="D685" s="3">
        <v>2.921875</v>
      </c>
      <c r="E685" s="3">
        <v>3.0187499519999998</v>
      </c>
      <c r="F685" s="4">
        <v>213958000</v>
      </c>
      <c r="G685" s="3">
        <f t="shared" si="40"/>
        <v>0.31562495199999985</v>
      </c>
      <c r="H685" s="3" t="str">
        <f t="shared" si="42"/>
        <v>Bullish</v>
      </c>
      <c r="I685" s="3" t="str">
        <f t="shared" si="43"/>
        <v>Increasing</v>
      </c>
      <c r="J685" s="3" t="str">
        <f t="shared" si="41"/>
        <v>Confirmed Uptrend</v>
      </c>
      <c r="K685" s="3"/>
    </row>
    <row r="686" spans="1:11" x14ac:dyDescent="0.3">
      <c r="A686" s="1">
        <v>36557</v>
      </c>
      <c r="B686" s="2">
        <v>3.3718750480000002</v>
      </c>
      <c r="C686" s="3">
        <v>3.53125</v>
      </c>
      <c r="D686" s="3">
        <v>3.21875</v>
      </c>
      <c r="E686" s="3">
        <v>3.375</v>
      </c>
      <c r="F686" s="4">
        <v>268092000</v>
      </c>
      <c r="G686" s="3">
        <f t="shared" si="40"/>
        <v>0.3125</v>
      </c>
      <c r="H686" s="3" t="str">
        <f t="shared" si="42"/>
        <v>Bearish</v>
      </c>
      <c r="I686" s="3" t="str">
        <f t="shared" si="43"/>
        <v>Increasing</v>
      </c>
      <c r="J686" s="3" t="str">
        <f t="shared" si="41"/>
        <v>UnConfirmed Trends</v>
      </c>
      <c r="K686" s="3"/>
    </row>
    <row r="687" spans="1:11" x14ac:dyDescent="0.3">
      <c r="A687" s="1">
        <v>36558</v>
      </c>
      <c r="B687" s="2">
        <v>3.4718749519999998</v>
      </c>
      <c r="C687" s="3">
        <v>3.6124999519999998</v>
      </c>
      <c r="D687" s="3">
        <v>3.3875000480000002</v>
      </c>
      <c r="E687" s="3">
        <v>3.3968749049999998</v>
      </c>
      <c r="F687" s="4">
        <v>280518000</v>
      </c>
      <c r="G687" s="3">
        <f t="shared" si="40"/>
        <v>0.2249999039999997</v>
      </c>
      <c r="H687" s="3" t="str">
        <f t="shared" si="42"/>
        <v>Bullish</v>
      </c>
      <c r="I687" s="3" t="str">
        <f t="shared" si="43"/>
        <v>Increasing</v>
      </c>
      <c r="J687" s="3" t="str">
        <f t="shared" si="41"/>
        <v>Confirmed Uptrend</v>
      </c>
      <c r="K687" s="3"/>
    </row>
    <row r="688" spans="1:11" x14ac:dyDescent="0.3">
      <c r="A688" s="1">
        <v>36559</v>
      </c>
      <c r="B688" s="2">
        <v>4.2093749049999998</v>
      </c>
      <c r="C688" s="3">
        <v>4.296875</v>
      </c>
      <c r="D688" s="3">
        <v>3.8687500950000002</v>
      </c>
      <c r="E688" s="3">
        <v>4.0562500950000002</v>
      </c>
      <c r="F688" s="4">
        <v>875000000</v>
      </c>
      <c r="G688" s="3">
        <f t="shared" si="40"/>
        <v>0.42812490499999978</v>
      </c>
      <c r="H688" s="3" t="str">
        <f t="shared" si="42"/>
        <v>Bullish</v>
      </c>
      <c r="I688" s="3" t="str">
        <f t="shared" si="43"/>
        <v>Decreasing</v>
      </c>
      <c r="J688" s="3" t="str">
        <f t="shared" si="41"/>
        <v>UnConfirmed Trends</v>
      </c>
      <c r="K688" s="3"/>
    </row>
    <row r="689" spans="1:11" x14ac:dyDescent="0.3">
      <c r="A689" s="1">
        <v>36560</v>
      </c>
      <c r="B689" s="2">
        <v>3.9281249049999998</v>
      </c>
      <c r="C689" s="3">
        <v>4.1374998090000004</v>
      </c>
      <c r="D689" s="3">
        <v>3.8937499519999998</v>
      </c>
      <c r="E689" s="3">
        <v>4.1374998090000004</v>
      </c>
      <c r="F689" s="4">
        <v>220460000</v>
      </c>
      <c r="G689" s="3">
        <f t="shared" si="40"/>
        <v>0.24374985700000051</v>
      </c>
      <c r="H689" s="3" t="str">
        <f t="shared" si="42"/>
        <v>Bearish</v>
      </c>
      <c r="I689" s="3" t="str">
        <f t="shared" si="43"/>
        <v>Decreasing</v>
      </c>
      <c r="J689" s="3" t="str">
        <f t="shared" si="41"/>
        <v>Confirmed Downtrend</v>
      </c>
      <c r="K689" s="3"/>
    </row>
    <row r="690" spans="1:11" x14ac:dyDescent="0.3">
      <c r="A690" s="1">
        <v>36563</v>
      </c>
      <c r="B690" s="2">
        <v>3.75</v>
      </c>
      <c r="C690" s="3">
        <v>3.84375</v>
      </c>
      <c r="D690" s="3">
        <v>3.65625</v>
      </c>
      <c r="E690" s="3">
        <v>3.8093750480000002</v>
      </c>
      <c r="F690" s="4">
        <v>202580000</v>
      </c>
      <c r="G690" s="3">
        <f t="shared" si="40"/>
        <v>0.1875</v>
      </c>
      <c r="H690" s="3" t="str">
        <f t="shared" si="42"/>
        <v>Bearish</v>
      </c>
      <c r="I690" s="3" t="str">
        <f t="shared" si="43"/>
        <v>Increasing</v>
      </c>
      <c r="J690" s="3" t="str">
        <f t="shared" si="41"/>
        <v>UnConfirmed Trends</v>
      </c>
      <c r="K690" s="3"/>
    </row>
    <row r="691" spans="1:11" x14ac:dyDescent="0.3">
      <c r="A691" s="1">
        <v>36564</v>
      </c>
      <c r="B691" s="2">
        <v>4.15625</v>
      </c>
      <c r="C691" s="3">
        <v>4.1999998090000004</v>
      </c>
      <c r="D691" s="3">
        <v>3.671875</v>
      </c>
      <c r="E691" s="3">
        <v>3.7000000480000002</v>
      </c>
      <c r="F691" s="4">
        <v>389456000</v>
      </c>
      <c r="G691" s="3">
        <f t="shared" si="40"/>
        <v>0.52812480900000036</v>
      </c>
      <c r="H691" s="3" t="str">
        <f t="shared" si="42"/>
        <v>Bullish</v>
      </c>
      <c r="I691" s="3" t="str">
        <f t="shared" si="43"/>
        <v>Decreasing</v>
      </c>
      <c r="J691" s="3" t="str">
        <f t="shared" si="41"/>
        <v>UnConfirmed Trends</v>
      </c>
      <c r="K691" s="3"/>
    </row>
    <row r="692" spans="1:11" x14ac:dyDescent="0.3">
      <c r="A692" s="1">
        <v>36565</v>
      </c>
      <c r="B692" s="2">
        <v>4.0124998090000004</v>
      </c>
      <c r="C692" s="3">
        <v>4.1867189409999996</v>
      </c>
      <c r="D692" s="3">
        <v>4.0007810590000004</v>
      </c>
      <c r="E692" s="3">
        <v>4.0273442270000004</v>
      </c>
      <c r="F692" s="4">
        <v>191608000</v>
      </c>
      <c r="G692" s="3">
        <f t="shared" si="40"/>
        <v>0.18593788199999928</v>
      </c>
      <c r="H692" s="3" t="str">
        <f t="shared" si="42"/>
        <v>Bearish</v>
      </c>
      <c r="I692" s="3" t="str">
        <f t="shared" si="43"/>
        <v>Increasing</v>
      </c>
      <c r="J692" s="3" t="str">
        <f t="shared" si="41"/>
        <v>UnConfirmed Trends</v>
      </c>
      <c r="K692" s="3"/>
    </row>
    <row r="693" spans="1:11" x14ac:dyDescent="0.3">
      <c r="A693" s="1">
        <v>36566</v>
      </c>
      <c r="B693" s="2">
        <v>3.8093750480000002</v>
      </c>
      <c r="C693" s="3">
        <v>3.9937500950000002</v>
      </c>
      <c r="D693" s="3">
        <v>3.7750000950000002</v>
      </c>
      <c r="E693" s="3">
        <v>3.9249999519999998</v>
      </c>
      <c r="F693" s="4">
        <v>199592000</v>
      </c>
      <c r="G693" s="3">
        <f t="shared" si="40"/>
        <v>0.21875</v>
      </c>
      <c r="H693" s="3" t="str">
        <f t="shared" si="42"/>
        <v>Bearish</v>
      </c>
      <c r="I693" s="3" t="str">
        <f t="shared" si="43"/>
        <v>Decreasing</v>
      </c>
      <c r="J693" s="3" t="str">
        <f t="shared" si="41"/>
        <v>Confirmed Downtrend</v>
      </c>
      <c r="K693" s="3"/>
    </row>
    <row r="694" spans="1:11" x14ac:dyDescent="0.3">
      <c r="A694" s="1">
        <v>36567</v>
      </c>
      <c r="B694" s="2">
        <v>3.8093750480000002</v>
      </c>
      <c r="C694" s="3">
        <v>3.9562499519999998</v>
      </c>
      <c r="D694" s="3">
        <v>3.7750000950000002</v>
      </c>
      <c r="E694" s="3">
        <v>3.8562500480000002</v>
      </c>
      <c r="F694" s="4">
        <v>166180000</v>
      </c>
      <c r="G694" s="3">
        <f t="shared" si="40"/>
        <v>0.18124985699999963</v>
      </c>
      <c r="H694" s="3" t="str">
        <f t="shared" si="42"/>
        <v>Bearish</v>
      </c>
      <c r="I694" s="3" t="str">
        <f t="shared" si="43"/>
        <v>Decreasing</v>
      </c>
      <c r="J694" s="3" t="str">
        <f t="shared" si="41"/>
        <v>Confirmed Downtrend</v>
      </c>
      <c r="K694" s="3"/>
    </row>
    <row r="695" spans="1:11" x14ac:dyDescent="0.3">
      <c r="A695" s="1">
        <v>36570</v>
      </c>
      <c r="B695" s="2">
        <v>3.7218749519999998</v>
      </c>
      <c r="C695" s="3">
        <v>3.7874999049999998</v>
      </c>
      <c r="D695" s="3">
        <v>3.6781249049999998</v>
      </c>
      <c r="E695" s="3">
        <v>3.7843749519999998</v>
      </c>
      <c r="F695" s="4">
        <v>103394000</v>
      </c>
      <c r="G695" s="3">
        <f t="shared" si="40"/>
        <v>0.109375</v>
      </c>
      <c r="H695" s="3" t="str">
        <f t="shared" si="42"/>
        <v>Bearish</v>
      </c>
      <c r="I695" s="3" t="str">
        <f t="shared" si="43"/>
        <v>Increasing</v>
      </c>
      <c r="J695" s="3" t="str">
        <f t="shared" si="41"/>
        <v>UnConfirmed Trends</v>
      </c>
      <c r="K695" s="3"/>
    </row>
    <row r="696" spans="1:11" x14ac:dyDescent="0.3">
      <c r="A696" s="1">
        <v>36571</v>
      </c>
      <c r="B696" s="2">
        <v>3.6906249519999998</v>
      </c>
      <c r="C696" s="3">
        <v>3.8093750480000002</v>
      </c>
      <c r="D696" s="3">
        <v>3.53125</v>
      </c>
      <c r="E696" s="3">
        <v>3.671875</v>
      </c>
      <c r="F696" s="4">
        <v>128490000</v>
      </c>
      <c r="G696" s="3">
        <f t="shared" si="40"/>
        <v>0.27812504800000015</v>
      </c>
      <c r="H696" s="3" t="str">
        <f t="shared" si="42"/>
        <v>Bullish</v>
      </c>
      <c r="I696" s="3" t="str">
        <f t="shared" si="43"/>
        <v>Decreasing</v>
      </c>
      <c r="J696" s="3" t="str">
        <f t="shared" si="41"/>
        <v>UnConfirmed Trends</v>
      </c>
      <c r="K696" s="3"/>
    </row>
    <row r="697" spans="1:11" x14ac:dyDescent="0.3">
      <c r="A697" s="1">
        <v>36572</v>
      </c>
      <c r="B697" s="2">
        <v>3.5343749519999998</v>
      </c>
      <c r="C697" s="3">
        <v>3.671875</v>
      </c>
      <c r="D697" s="3">
        <v>3.53125</v>
      </c>
      <c r="E697" s="3">
        <v>3.6375000480000002</v>
      </c>
      <c r="F697" s="4">
        <v>85204000</v>
      </c>
      <c r="G697" s="3">
        <f t="shared" si="40"/>
        <v>0.140625</v>
      </c>
      <c r="H697" s="3" t="str">
        <f t="shared" si="42"/>
        <v>Bearish</v>
      </c>
      <c r="I697" s="3" t="str">
        <f t="shared" si="43"/>
        <v>Increasing</v>
      </c>
      <c r="J697" s="3" t="str">
        <f t="shared" si="41"/>
        <v>UnConfirmed Trends</v>
      </c>
      <c r="K697" s="3"/>
    </row>
    <row r="698" spans="1:11" x14ac:dyDescent="0.3">
      <c r="A698" s="1">
        <v>36573</v>
      </c>
      <c r="B698" s="2">
        <v>3.4500000480000002</v>
      </c>
      <c r="C698" s="3">
        <v>3.5656249519999998</v>
      </c>
      <c r="D698" s="3">
        <v>3.4000000950000002</v>
      </c>
      <c r="E698" s="3">
        <v>3.5625</v>
      </c>
      <c r="F698" s="4">
        <v>122592000</v>
      </c>
      <c r="G698" s="3">
        <f t="shared" si="40"/>
        <v>0.16562485699999963</v>
      </c>
      <c r="H698" s="3" t="str">
        <f t="shared" si="42"/>
        <v>Bearish</v>
      </c>
      <c r="I698" s="3" t="str">
        <f t="shared" si="43"/>
        <v>Increasing</v>
      </c>
      <c r="J698" s="3" t="str">
        <f t="shared" si="41"/>
        <v>UnConfirmed Trends</v>
      </c>
      <c r="K698" s="3"/>
    </row>
    <row r="699" spans="1:11" x14ac:dyDescent="0.3">
      <c r="A699" s="1">
        <v>36574</v>
      </c>
      <c r="B699" s="2">
        <v>3.2374999519999998</v>
      </c>
      <c r="C699" s="3">
        <v>3.4500000480000002</v>
      </c>
      <c r="D699" s="3">
        <v>3.1937499049999998</v>
      </c>
      <c r="E699" s="3">
        <v>3.421875</v>
      </c>
      <c r="F699" s="4">
        <v>174528000</v>
      </c>
      <c r="G699" s="3">
        <f t="shared" si="40"/>
        <v>0.25625014300000037</v>
      </c>
      <c r="H699" s="3" t="str">
        <f t="shared" si="42"/>
        <v>Bearish</v>
      </c>
      <c r="I699" s="3" t="str">
        <f t="shared" si="43"/>
        <v>Decreasing</v>
      </c>
      <c r="J699" s="3" t="str">
        <f t="shared" si="41"/>
        <v>Confirmed Downtrend</v>
      </c>
      <c r="K699" s="3"/>
    </row>
    <row r="700" spans="1:11" x14ac:dyDescent="0.3">
      <c r="A700" s="1">
        <v>36578</v>
      </c>
      <c r="B700" s="2">
        <v>3.1781249049999998</v>
      </c>
      <c r="C700" s="3">
        <v>3.3250000480000002</v>
      </c>
      <c r="D700" s="3">
        <v>3.1531250480000002</v>
      </c>
      <c r="E700" s="3">
        <v>3.2468750480000002</v>
      </c>
      <c r="F700" s="4">
        <v>113716000</v>
      </c>
      <c r="G700" s="3">
        <f t="shared" si="40"/>
        <v>0.171875</v>
      </c>
      <c r="H700" s="3" t="str">
        <f t="shared" si="42"/>
        <v>Bearish</v>
      </c>
      <c r="I700" s="3" t="str">
        <f t="shared" si="43"/>
        <v>Increasing</v>
      </c>
      <c r="J700" s="3" t="str">
        <f t="shared" si="41"/>
        <v>UnConfirmed Trends</v>
      </c>
      <c r="K700" s="3"/>
    </row>
    <row r="701" spans="1:11" x14ac:dyDescent="0.3">
      <c r="A701" s="1">
        <v>36579</v>
      </c>
      <c r="B701" s="2">
        <v>3.5218749049999998</v>
      </c>
      <c r="C701" s="3">
        <v>3.5875000950000002</v>
      </c>
      <c r="D701" s="3">
        <v>3.234375</v>
      </c>
      <c r="E701" s="3">
        <v>3.2437500950000002</v>
      </c>
      <c r="F701" s="4">
        <v>168824000</v>
      </c>
      <c r="G701" s="3">
        <f t="shared" si="40"/>
        <v>0.35312509500000022</v>
      </c>
      <c r="H701" s="3" t="str">
        <f t="shared" si="42"/>
        <v>Bullish</v>
      </c>
      <c r="I701" s="3" t="str">
        <f t="shared" si="43"/>
        <v>Decreasing</v>
      </c>
      <c r="J701" s="3" t="str">
        <f t="shared" si="41"/>
        <v>UnConfirmed Trends</v>
      </c>
      <c r="K701" s="3"/>
    </row>
    <row r="702" spans="1:11" x14ac:dyDescent="0.3">
      <c r="A702" s="1">
        <v>36580</v>
      </c>
      <c r="B702" s="2">
        <v>3.421875</v>
      </c>
      <c r="C702" s="3">
        <v>3.5687499049999998</v>
      </c>
      <c r="D702" s="3">
        <v>3.28125</v>
      </c>
      <c r="E702" s="3">
        <v>3.5281250480000002</v>
      </c>
      <c r="F702" s="4">
        <v>117386000</v>
      </c>
      <c r="G702" s="3">
        <f t="shared" si="40"/>
        <v>0.28749990499999978</v>
      </c>
      <c r="H702" s="3" t="str">
        <f t="shared" si="42"/>
        <v>Bearish</v>
      </c>
      <c r="I702" s="3" t="str">
        <f t="shared" si="43"/>
        <v>Decreasing</v>
      </c>
      <c r="J702" s="3" t="str">
        <f t="shared" si="41"/>
        <v>Confirmed Downtrend</v>
      </c>
      <c r="K702" s="3"/>
    </row>
    <row r="703" spans="1:11" x14ac:dyDescent="0.3">
      <c r="A703" s="1">
        <v>36581</v>
      </c>
      <c r="B703" s="2">
        <v>3.4562499519999998</v>
      </c>
      <c r="C703" s="3">
        <v>3.46875</v>
      </c>
      <c r="D703" s="3">
        <v>3.2593750950000002</v>
      </c>
      <c r="E703" s="3">
        <v>3.3718750480000002</v>
      </c>
      <c r="F703" s="4">
        <v>97410000</v>
      </c>
      <c r="G703" s="3">
        <f t="shared" si="40"/>
        <v>0.20937490499999978</v>
      </c>
      <c r="H703" s="3" t="str">
        <f t="shared" si="42"/>
        <v>Bullish</v>
      </c>
      <c r="I703" s="3" t="str">
        <f t="shared" si="43"/>
        <v>Increasing</v>
      </c>
      <c r="J703" s="3" t="str">
        <f t="shared" si="41"/>
        <v>Confirmed Uptrend</v>
      </c>
      <c r="K703" s="3"/>
    </row>
    <row r="704" spans="1:11" x14ac:dyDescent="0.3">
      <c r="A704" s="1">
        <v>36584</v>
      </c>
      <c r="B704" s="2">
        <v>3.2874999049999998</v>
      </c>
      <c r="C704" s="3">
        <v>3.359375</v>
      </c>
      <c r="D704" s="3">
        <v>3.2062499519999998</v>
      </c>
      <c r="E704" s="3">
        <v>3.328125</v>
      </c>
      <c r="F704" s="4">
        <v>101154000</v>
      </c>
      <c r="G704" s="3">
        <f t="shared" si="40"/>
        <v>0.15312504800000015</v>
      </c>
      <c r="H704" s="3" t="str">
        <f t="shared" si="42"/>
        <v>Bearish</v>
      </c>
      <c r="I704" s="3" t="str">
        <f t="shared" si="43"/>
        <v>Increasing</v>
      </c>
      <c r="J704" s="3" t="str">
        <f t="shared" si="41"/>
        <v>UnConfirmed Trends</v>
      </c>
      <c r="K704" s="3"/>
    </row>
    <row r="705" spans="1:11" x14ac:dyDescent="0.3">
      <c r="A705" s="1">
        <v>36585</v>
      </c>
      <c r="B705" s="2">
        <v>3.4437499049999998</v>
      </c>
      <c r="C705" s="3">
        <v>3.4484379289999998</v>
      </c>
      <c r="D705" s="3">
        <v>3.2937500480000002</v>
      </c>
      <c r="E705" s="3">
        <v>3.2999999519999998</v>
      </c>
      <c r="F705" s="4">
        <v>142970000</v>
      </c>
      <c r="G705" s="3">
        <f t="shared" si="40"/>
        <v>0.15468788099999964</v>
      </c>
      <c r="H705" s="3" t="str">
        <f t="shared" si="42"/>
        <v>Bullish</v>
      </c>
      <c r="I705" s="3" t="str">
        <f t="shared" si="43"/>
        <v>Decreasing</v>
      </c>
      <c r="J705" s="3" t="str">
        <f t="shared" si="41"/>
        <v>UnConfirmed Trends</v>
      </c>
      <c r="K705" s="3"/>
    </row>
    <row r="706" spans="1:11" x14ac:dyDescent="0.3">
      <c r="A706" s="1">
        <v>36586</v>
      </c>
      <c r="B706" s="2">
        <v>3.2937500480000002</v>
      </c>
      <c r="C706" s="3">
        <v>3.4249999519999998</v>
      </c>
      <c r="D706" s="3">
        <v>3.25</v>
      </c>
      <c r="E706" s="3">
        <v>3.3812499049999998</v>
      </c>
      <c r="F706" s="4">
        <v>111534000</v>
      </c>
      <c r="G706" s="3">
        <f t="shared" ref="G706:G769" si="44">C706-D706</f>
        <v>0.17499995199999985</v>
      </c>
      <c r="H706" s="3" t="str">
        <f t="shared" si="42"/>
        <v>Bearish</v>
      </c>
      <c r="I706" s="3" t="str">
        <f t="shared" si="43"/>
        <v>Increasing</v>
      </c>
      <c r="J706" s="3" t="str">
        <f t="shared" ref="J706:J769" si="45">IF(AND(H706 = "Bullish", I706 = "Increasing"), "Confirmed Uptrend", IF(AND( H706 = "Bearish", I706 = "Decreasing"), "Confirmed Downtrend", "UnConfirmed Trends"))</f>
        <v>UnConfirmed Trends</v>
      </c>
      <c r="K706" s="3"/>
    </row>
    <row r="707" spans="1:11" x14ac:dyDescent="0.3">
      <c r="A707" s="1">
        <v>36587</v>
      </c>
      <c r="B707" s="2">
        <v>3.1281249519999998</v>
      </c>
      <c r="C707" s="3">
        <v>3.25</v>
      </c>
      <c r="D707" s="3">
        <v>3.109375</v>
      </c>
      <c r="E707" s="3">
        <v>3.2468750480000002</v>
      </c>
      <c r="F707" s="4">
        <v>159602000</v>
      </c>
      <c r="G707" s="3">
        <f t="shared" si="44"/>
        <v>0.140625</v>
      </c>
      <c r="H707" s="3" t="str">
        <f t="shared" ref="H707:H770" si="46">IF(B707&gt;E707,"Bullish",IF(B707&lt;E707,"Bearish","Neutral"))</f>
        <v>Bearish</v>
      </c>
      <c r="I707" s="3" t="str">
        <f t="shared" ref="I707:I770" si="47">IF(F708&gt;F707,"Increasing","Decreasing")</f>
        <v>Decreasing</v>
      </c>
      <c r="J707" s="3" t="str">
        <f t="shared" si="45"/>
        <v>Confirmed Downtrend</v>
      </c>
      <c r="K707" s="3"/>
    </row>
    <row r="708" spans="1:11" x14ac:dyDescent="0.3">
      <c r="A708" s="1">
        <v>36588</v>
      </c>
      <c r="B708" s="2">
        <v>3.125</v>
      </c>
      <c r="C708" s="3">
        <v>3.2374999519999998</v>
      </c>
      <c r="D708" s="3">
        <v>3.1031250950000002</v>
      </c>
      <c r="E708" s="3">
        <v>3.1624999049999998</v>
      </c>
      <c r="F708" s="4">
        <v>121190000</v>
      </c>
      <c r="G708" s="3">
        <f t="shared" si="44"/>
        <v>0.13437485699999963</v>
      </c>
      <c r="H708" s="3" t="str">
        <f t="shared" si="46"/>
        <v>Bearish</v>
      </c>
      <c r="I708" s="3" t="str">
        <f t="shared" si="47"/>
        <v>Increasing</v>
      </c>
      <c r="J708" s="3" t="str">
        <f t="shared" si="45"/>
        <v>UnConfirmed Trends</v>
      </c>
      <c r="K708" s="3"/>
    </row>
    <row r="709" spans="1:11" x14ac:dyDescent="0.3">
      <c r="A709" s="1">
        <v>36591</v>
      </c>
      <c r="B709" s="2">
        <v>3.1968750950000002</v>
      </c>
      <c r="C709" s="3">
        <v>3.3624999519999998</v>
      </c>
      <c r="D709" s="3">
        <v>3.140625</v>
      </c>
      <c r="E709" s="3">
        <v>3.1437499519999998</v>
      </c>
      <c r="F709" s="4">
        <v>153316000</v>
      </c>
      <c r="G709" s="3">
        <f t="shared" si="44"/>
        <v>0.22187495199999985</v>
      </c>
      <c r="H709" s="3" t="str">
        <f t="shared" si="46"/>
        <v>Bullish</v>
      </c>
      <c r="I709" s="3" t="str">
        <f t="shared" si="47"/>
        <v>Decreasing</v>
      </c>
      <c r="J709" s="3" t="str">
        <f t="shared" si="45"/>
        <v>UnConfirmed Trends</v>
      </c>
      <c r="K709" s="3"/>
    </row>
    <row r="710" spans="1:11" x14ac:dyDescent="0.3">
      <c r="A710" s="1">
        <v>36592</v>
      </c>
      <c r="B710" s="2">
        <v>3.1749999519999998</v>
      </c>
      <c r="C710" s="3">
        <v>3.2906250950000002</v>
      </c>
      <c r="D710" s="3">
        <v>3.1062500480000002</v>
      </c>
      <c r="E710" s="3">
        <v>3.2437500950000002</v>
      </c>
      <c r="F710" s="4">
        <v>83576000</v>
      </c>
      <c r="G710" s="3">
        <f t="shared" si="44"/>
        <v>0.18437504700000007</v>
      </c>
      <c r="H710" s="3" t="str">
        <f t="shared" si="46"/>
        <v>Bearish</v>
      </c>
      <c r="I710" s="3" t="str">
        <f t="shared" si="47"/>
        <v>Increasing</v>
      </c>
      <c r="J710" s="3" t="str">
        <f t="shared" si="45"/>
        <v>UnConfirmed Trends</v>
      </c>
      <c r="K710" s="3"/>
    </row>
    <row r="711" spans="1:11" x14ac:dyDescent="0.3">
      <c r="A711" s="1">
        <v>36593</v>
      </c>
      <c r="B711" s="2">
        <v>3.1812500950000002</v>
      </c>
      <c r="C711" s="3">
        <v>3.2374999519999998</v>
      </c>
      <c r="D711" s="3">
        <v>3.0281250480000002</v>
      </c>
      <c r="E711" s="3">
        <v>3.1624999049999998</v>
      </c>
      <c r="F711" s="4">
        <v>118814000</v>
      </c>
      <c r="G711" s="3">
        <f t="shared" si="44"/>
        <v>0.2093749039999997</v>
      </c>
      <c r="H711" s="3" t="str">
        <f t="shared" si="46"/>
        <v>Bullish</v>
      </c>
      <c r="I711" s="3" t="str">
        <f t="shared" si="47"/>
        <v>Increasing</v>
      </c>
      <c r="J711" s="3" t="str">
        <f t="shared" si="45"/>
        <v>Confirmed Uptrend</v>
      </c>
      <c r="K711" s="3"/>
    </row>
    <row r="712" spans="1:11" x14ac:dyDescent="0.3">
      <c r="A712" s="1">
        <v>36594</v>
      </c>
      <c r="B712" s="2">
        <v>3.4406249519999998</v>
      </c>
      <c r="C712" s="3">
        <v>3.4500000480000002</v>
      </c>
      <c r="D712" s="3">
        <v>3.109375</v>
      </c>
      <c r="E712" s="3">
        <v>3.1500000950000002</v>
      </c>
      <c r="F712" s="4">
        <v>166250000</v>
      </c>
      <c r="G712" s="3">
        <f t="shared" si="44"/>
        <v>0.34062504800000015</v>
      </c>
      <c r="H712" s="3" t="str">
        <f t="shared" si="46"/>
        <v>Bullish</v>
      </c>
      <c r="I712" s="3" t="str">
        <f t="shared" si="47"/>
        <v>Decreasing</v>
      </c>
      <c r="J712" s="3" t="str">
        <f t="shared" si="45"/>
        <v>UnConfirmed Trends</v>
      </c>
      <c r="K712" s="3"/>
    </row>
    <row r="713" spans="1:11" x14ac:dyDescent="0.3">
      <c r="A713" s="1">
        <v>36595</v>
      </c>
      <c r="B713" s="2">
        <v>3.34375</v>
      </c>
      <c r="C713" s="3">
        <v>3.4265630250000001</v>
      </c>
      <c r="D713" s="3">
        <v>3.25</v>
      </c>
      <c r="E713" s="3">
        <v>3.3624999519999998</v>
      </c>
      <c r="F713" s="4">
        <v>74270000</v>
      </c>
      <c r="G713" s="3">
        <f t="shared" si="44"/>
        <v>0.1765630250000001</v>
      </c>
      <c r="H713" s="3" t="str">
        <f t="shared" si="46"/>
        <v>Bearish</v>
      </c>
      <c r="I713" s="3" t="str">
        <f t="shared" si="47"/>
        <v>Increasing</v>
      </c>
      <c r="J713" s="3" t="str">
        <f t="shared" si="45"/>
        <v>UnConfirmed Trends</v>
      </c>
      <c r="K713" s="3"/>
    </row>
    <row r="714" spans="1:11" x14ac:dyDescent="0.3">
      <c r="A714" s="1">
        <v>36598</v>
      </c>
      <c r="B714" s="2">
        <v>3.265625</v>
      </c>
      <c r="C714" s="3">
        <v>3.3312499519999998</v>
      </c>
      <c r="D714" s="3">
        <v>3.1500000950000002</v>
      </c>
      <c r="E714" s="3">
        <v>3.2000000480000002</v>
      </c>
      <c r="F714" s="4">
        <v>112686000</v>
      </c>
      <c r="G714" s="3">
        <f t="shared" si="44"/>
        <v>0.18124985699999963</v>
      </c>
      <c r="H714" s="3" t="str">
        <f t="shared" si="46"/>
        <v>Bullish</v>
      </c>
      <c r="I714" s="3" t="str">
        <f t="shared" si="47"/>
        <v>Decreasing</v>
      </c>
      <c r="J714" s="3" t="str">
        <f t="shared" si="45"/>
        <v>UnConfirmed Trends</v>
      </c>
      <c r="K714" s="3"/>
    </row>
    <row r="715" spans="1:11" x14ac:dyDescent="0.3">
      <c r="A715" s="1">
        <v>36599</v>
      </c>
      <c r="B715" s="2">
        <v>3.28125</v>
      </c>
      <c r="C715" s="3">
        <v>3.3468749519999998</v>
      </c>
      <c r="D715" s="3">
        <v>3.1687500480000002</v>
      </c>
      <c r="E715" s="3">
        <v>3.3031249049999998</v>
      </c>
      <c r="F715" s="4">
        <v>96106000</v>
      </c>
      <c r="G715" s="3">
        <f t="shared" si="44"/>
        <v>0.1781249039999997</v>
      </c>
      <c r="H715" s="3" t="str">
        <f t="shared" si="46"/>
        <v>Bearish</v>
      </c>
      <c r="I715" s="3" t="str">
        <f t="shared" si="47"/>
        <v>Increasing</v>
      </c>
      <c r="J715" s="3" t="str">
        <f t="shared" si="45"/>
        <v>UnConfirmed Trends</v>
      </c>
      <c r="K715" s="3"/>
    </row>
    <row r="716" spans="1:11" x14ac:dyDescent="0.3">
      <c r="A716" s="1">
        <v>36600</v>
      </c>
      <c r="B716" s="2">
        <v>3.1875</v>
      </c>
      <c r="C716" s="3">
        <v>3.2562499049999998</v>
      </c>
      <c r="D716" s="3">
        <v>3.0999999049999998</v>
      </c>
      <c r="E716" s="3">
        <v>3.2374999519999998</v>
      </c>
      <c r="F716" s="4">
        <v>121654000</v>
      </c>
      <c r="G716" s="3">
        <f t="shared" si="44"/>
        <v>0.15625</v>
      </c>
      <c r="H716" s="3" t="str">
        <f t="shared" si="46"/>
        <v>Bearish</v>
      </c>
      <c r="I716" s="3" t="str">
        <f t="shared" si="47"/>
        <v>Increasing</v>
      </c>
      <c r="J716" s="3" t="str">
        <f t="shared" si="45"/>
        <v>UnConfirmed Trends</v>
      </c>
      <c r="K716" s="3"/>
    </row>
    <row r="717" spans="1:11" x14ac:dyDescent="0.3">
      <c r="A717" s="1">
        <v>36601</v>
      </c>
      <c r="B717" s="2">
        <v>3.3125</v>
      </c>
      <c r="C717" s="3">
        <v>3.3187499049999998</v>
      </c>
      <c r="D717" s="3">
        <v>3</v>
      </c>
      <c r="E717" s="3">
        <v>3.1124999519999998</v>
      </c>
      <c r="F717" s="4">
        <v>194062000</v>
      </c>
      <c r="G717" s="3">
        <f t="shared" si="44"/>
        <v>0.31874990499999978</v>
      </c>
      <c r="H717" s="3" t="str">
        <f t="shared" si="46"/>
        <v>Bullish</v>
      </c>
      <c r="I717" s="3" t="str">
        <f t="shared" si="47"/>
        <v>Decreasing</v>
      </c>
      <c r="J717" s="3" t="str">
        <f t="shared" si="45"/>
        <v>UnConfirmed Trends</v>
      </c>
      <c r="K717" s="3"/>
    </row>
    <row r="718" spans="1:11" x14ac:dyDescent="0.3">
      <c r="A718" s="1">
        <v>36602</v>
      </c>
      <c r="B718" s="2">
        <v>3.2406249049999998</v>
      </c>
      <c r="C718" s="3">
        <v>3.3187499049999998</v>
      </c>
      <c r="D718" s="3">
        <v>3.2249999049999998</v>
      </c>
      <c r="E718" s="3">
        <v>3.3031249049999998</v>
      </c>
      <c r="F718" s="4">
        <v>105970000</v>
      </c>
      <c r="G718" s="3">
        <f t="shared" si="44"/>
        <v>9.375E-2</v>
      </c>
      <c r="H718" s="3" t="str">
        <f t="shared" si="46"/>
        <v>Bearish</v>
      </c>
      <c r="I718" s="3" t="str">
        <f t="shared" si="47"/>
        <v>Increasing</v>
      </c>
      <c r="J718" s="3" t="str">
        <f t="shared" si="45"/>
        <v>UnConfirmed Trends</v>
      </c>
      <c r="K718" s="3"/>
    </row>
    <row r="719" spans="1:11" x14ac:dyDescent="0.3">
      <c r="A719" s="1">
        <v>36605</v>
      </c>
      <c r="B719" s="2">
        <v>3.2093749049999998</v>
      </c>
      <c r="C719" s="3">
        <v>3.2249999049999998</v>
      </c>
      <c r="D719" s="3">
        <v>3.1187500950000002</v>
      </c>
      <c r="E719" s="3">
        <v>3.1749999519999998</v>
      </c>
      <c r="F719" s="4">
        <v>116270000</v>
      </c>
      <c r="G719" s="3">
        <f t="shared" si="44"/>
        <v>0.10624980999999956</v>
      </c>
      <c r="H719" s="3" t="str">
        <f t="shared" si="46"/>
        <v>Bullish</v>
      </c>
      <c r="I719" s="3" t="str">
        <f t="shared" si="47"/>
        <v>Increasing</v>
      </c>
      <c r="J719" s="3" t="str">
        <f t="shared" si="45"/>
        <v>Confirmed Uptrend</v>
      </c>
      <c r="K719" s="3"/>
    </row>
    <row r="720" spans="1:11" x14ac:dyDescent="0.3">
      <c r="A720" s="1">
        <v>36606</v>
      </c>
      <c r="B720" s="2">
        <v>3.6187500950000002</v>
      </c>
      <c r="C720" s="3">
        <v>3.6500000950000002</v>
      </c>
      <c r="D720" s="3">
        <v>3.1124999519999998</v>
      </c>
      <c r="E720" s="3">
        <v>3.2562499049999998</v>
      </c>
      <c r="F720" s="4">
        <v>341658000</v>
      </c>
      <c r="G720" s="3">
        <f t="shared" si="44"/>
        <v>0.53750014300000037</v>
      </c>
      <c r="H720" s="3" t="str">
        <f t="shared" si="46"/>
        <v>Bullish</v>
      </c>
      <c r="I720" s="3" t="str">
        <f t="shared" si="47"/>
        <v>Decreasing</v>
      </c>
      <c r="J720" s="3" t="str">
        <f t="shared" si="45"/>
        <v>UnConfirmed Trends</v>
      </c>
      <c r="K720" s="3"/>
    </row>
    <row r="721" spans="1:11" x14ac:dyDescent="0.3">
      <c r="A721" s="1">
        <v>36607</v>
      </c>
      <c r="B721" s="2">
        <v>3.5343749519999998</v>
      </c>
      <c r="C721" s="3">
        <v>3.7000000480000002</v>
      </c>
      <c r="D721" s="3">
        <v>3.4625000950000002</v>
      </c>
      <c r="E721" s="3">
        <v>3.5437500480000002</v>
      </c>
      <c r="F721" s="4">
        <v>231328000</v>
      </c>
      <c r="G721" s="3">
        <f t="shared" si="44"/>
        <v>0.23749995299999993</v>
      </c>
      <c r="H721" s="3" t="str">
        <f t="shared" si="46"/>
        <v>Bearish</v>
      </c>
      <c r="I721" s="3" t="str">
        <f t="shared" si="47"/>
        <v>Decreasing</v>
      </c>
      <c r="J721" s="3" t="str">
        <f t="shared" si="45"/>
        <v>Confirmed Downtrend</v>
      </c>
      <c r="K721" s="3"/>
    </row>
    <row r="722" spans="1:11" x14ac:dyDescent="0.3">
      <c r="A722" s="1">
        <v>36608</v>
      </c>
      <c r="B722" s="2">
        <v>3.3843750950000002</v>
      </c>
      <c r="C722" s="3">
        <v>3.546875</v>
      </c>
      <c r="D722" s="3">
        <v>3.375</v>
      </c>
      <c r="E722" s="3">
        <v>3.4749999049999998</v>
      </c>
      <c r="F722" s="4">
        <v>108842000</v>
      </c>
      <c r="G722" s="3">
        <f t="shared" si="44"/>
        <v>0.171875</v>
      </c>
      <c r="H722" s="3" t="str">
        <f t="shared" si="46"/>
        <v>Bearish</v>
      </c>
      <c r="I722" s="3" t="str">
        <f t="shared" si="47"/>
        <v>Increasing</v>
      </c>
      <c r="J722" s="3" t="str">
        <f t="shared" si="45"/>
        <v>UnConfirmed Trends</v>
      </c>
      <c r="K722" s="3"/>
    </row>
    <row r="723" spans="1:11" x14ac:dyDescent="0.3">
      <c r="A723" s="1">
        <v>36609</v>
      </c>
      <c r="B723" s="2">
        <v>3.6343750950000002</v>
      </c>
      <c r="C723" s="3">
        <v>3.7625000480000002</v>
      </c>
      <c r="D723" s="3">
        <v>3.5656249519999998</v>
      </c>
      <c r="E723" s="3">
        <v>3.7312500480000002</v>
      </c>
      <c r="F723" s="4">
        <v>194920000</v>
      </c>
      <c r="G723" s="3">
        <f t="shared" si="44"/>
        <v>0.1968750960000003</v>
      </c>
      <c r="H723" s="3" t="str">
        <f t="shared" si="46"/>
        <v>Bearish</v>
      </c>
      <c r="I723" s="3" t="str">
        <f t="shared" si="47"/>
        <v>Decreasing</v>
      </c>
      <c r="J723" s="3" t="str">
        <f t="shared" si="45"/>
        <v>Confirmed Downtrend</v>
      </c>
      <c r="K723" s="3"/>
    </row>
    <row r="724" spans="1:11" x14ac:dyDescent="0.3">
      <c r="A724" s="1">
        <v>36612</v>
      </c>
      <c r="B724" s="2">
        <v>3.65625</v>
      </c>
      <c r="C724" s="3">
        <v>3.7562499049999998</v>
      </c>
      <c r="D724" s="3">
        <v>3.5875000950000002</v>
      </c>
      <c r="E724" s="3">
        <v>3.6124999519999998</v>
      </c>
      <c r="F724" s="4">
        <v>94972000</v>
      </c>
      <c r="G724" s="3">
        <f t="shared" si="44"/>
        <v>0.16874980999999956</v>
      </c>
      <c r="H724" s="3" t="str">
        <f t="shared" si="46"/>
        <v>Bullish</v>
      </c>
      <c r="I724" s="3" t="str">
        <f t="shared" si="47"/>
        <v>Increasing</v>
      </c>
      <c r="J724" s="3" t="str">
        <f t="shared" si="45"/>
        <v>Confirmed Uptrend</v>
      </c>
      <c r="K724" s="3"/>
    </row>
    <row r="725" spans="1:11" x14ac:dyDescent="0.3">
      <c r="A725" s="1">
        <v>36613</v>
      </c>
      <c r="B725" s="2">
        <v>3.5062499049999998</v>
      </c>
      <c r="C725" s="3">
        <v>3.6375000480000002</v>
      </c>
      <c r="D725" s="3">
        <v>3.4734380250000001</v>
      </c>
      <c r="E725" s="3">
        <v>3.6187500950000002</v>
      </c>
      <c r="F725" s="4">
        <v>103952000</v>
      </c>
      <c r="G725" s="3">
        <f t="shared" si="44"/>
        <v>0.16406202300000006</v>
      </c>
      <c r="H725" s="3" t="str">
        <f t="shared" si="46"/>
        <v>Bearish</v>
      </c>
      <c r="I725" s="3" t="str">
        <f t="shared" si="47"/>
        <v>Increasing</v>
      </c>
      <c r="J725" s="3" t="str">
        <f t="shared" si="45"/>
        <v>UnConfirmed Trends</v>
      </c>
      <c r="K725" s="3"/>
    </row>
    <row r="726" spans="1:11" x14ac:dyDescent="0.3">
      <c r="A726" s="1">
        <v>36614</v>
      </c>
      <c r="B726" s="2">
        <v>3.3125</v>
      </c>
      <c r="C726" s="3">
        <v>3.4937500950000002</v>
      </c>
      <c r="D726" s="3">
        <v>3.25</v>
      </c>
      <c r="E726" s="3">
        <v>3.4749999049999998</v>
      </c>
      <c r="F726" s="4">
        <v>117730000</v>
      </c>
      <c r="G726" s="3">
        <f t="shared" si="44"/>
        <v>0.24375009500000022</v>
      </c>
      <c r="H726" s="3" t="str">
        <f t="shared" si="46"/>
        <v>Bearish</v>
      </c>
      <c r="I726" s="3" t="str">
        <f t="shared" si="47"/>
        <v>Decreasing</v>
      </c>
      <c r="J726" s="3" t="str">
        <f t="shared" si="45"/>
        <v>Confirmed Downtrend</v>
      </c>
      <c r="K726" s="3"/>
    </row>
    <row r="727" spans="1:11" x14ac:dyDescent="0.3">
      <c r="A727" s="1">
        <v>36615</v>
      </c>
      <c r="B727" s="2">
        <v>3.3250000480000002</v>
      </c>
      <c r="C727" s="3">
        <v>3.3687500950000002</v>
      </c>
      <c r="D727" s="3">
        <v>3.2000000480000002</v>
      </c>
      <c r="E727" s="3">
        <v>3.2249999049999998</v>
      </c>
      <c r="F727" s="4">
        <v>100680000</v>
      </c>
      <c r="G727" s="3">
        <f t="shared" si="44"/>
        <v>0.16875004700000007</v>
      </c>
      <c r="H727" s="3" t="str">
        <f t="shared" si="46"/>
        <v>Bullish</v>
      </c>
      <c r="I727" s="3" t="str">
        <f t="shared" si="47"/>
        <v>Increasing</v>
      </c>
      <c r="J727" s="3" t="str">
        <f t="shared" si="45"/>
        <v>Confirmed Uptrend</v>
      </c>
      <c r="K727" s="3"/>
    </row>
    <row r="728" spans="1:11" x14ac:dyDescent="0.3">
      <c r="A728" s="1">
        <v>36616</v>
      </c>
      <c r="B728" s="2">
        <v>3.3499999049999998</v>
      </c>
      <c r="C728" s="3">
        <v>3.3562500480000002</v>
      </c>
      <c r="D728" s="3">
        <v>3.1500000950000002</v>
      </c>
      <c r="E728" s="3">
        <v>3.3375000950000002</v>
      </c>
      <c r="F728" s="4">
        <v>102310000</v>
      </c>
      <c r="G728" s="3">
        <f t="shared" si="44"/>
        <v>0.20624995299999993</v>
      </c>
      <c r="H728" s="3" t="str">
        <f t="shared" si="46"/>
        <v>Bullish</v>
      </c>
      <c r="I728" s="3" t="str">
        <f t="shared" si="47"/>
        <v>Decreasing</v>
      </c>
      <c r="J728" s="3" t="str">
        <f t="shared" si="45"/>
        <v>UnConfirmed Trends</v>
      </c>
      <c r="K728" s="3"/>
    </row>
    <row r="729" spans="1:11" x14ac:dyDescent="0.3">
      <c r="A729" s="1">
        <v>36619</v>
      </c>
      <c r="B729" s="2">
        <v>3.1781249049999998</v>
      </c>
      <c r="C729" s="3">
        <v>3.2843749519999998</v>
      </c>
      <c r="D729" s="3">
        <v>3.0999999049999998</v>
      </c>
      <c r="E729" s="3">
        <v>3.2718749049999998</v>
      </c>
      <c r="F729" s="4">
        <v>97308000</v>
      </c>
      <c r="G729" s="3">
        <f t="shared" si="44"/>
        <v>0.18437504700000007</v>
      </c>
      <c r="H729" s="3" t="str">
        <f t="shared" si="46"/>
        <v>Bearish</v>
      </c>
      <c r="I729" s="3" t="str">
        <f t="shared" si="47"/>
        <v>Increasing</v>
      </c>
      <c r="J729" s="3" t="str">
        <f t="shared" si="45"/>
        <v>UnConfirmed Trends</v>
      </c>
      <c r="K729" s="3"/>
    </row>
    <row r="730" spans="1:11" x14ac:dyDescent="0.3">
      <c r="A730" s="1">
        <v>36620</v>
      </c>
      <c r="B730" s="2">
        <v>3.1968750950000002</v>
      </c>
      <c r="C730" s="3">
        <v>3.2718749049999998</v>
      </c>
      <c r="D730" s="3">
        <v>2.7874999049999998</v>
      </c>
      <c r="E730" s="3">
        <v>3.1437499519999998</v>
      </c>
      <c r="F730" s="4">
        <v>286360000</v>
      </c>
      <c r="G730" s="3">
        <f t="shared" si="44"/>
        <v>0.484375</v>
      </c>
      <c r="H730" s="3" t="str">
        <f t="shared" si="46"/>
        <v>Bullish</v>
      </c>
      <c r="I730" s="3" t="str">
        <f t="shared" si="47"/>
        <v>Decreasing</v>
      </c>
      <c r="J730" s="3" t="str">
        <f t="shared" si="45"/>
        <v>UnConfirmed Trends</v>
      </c>
      <c r="K730" s="3"/>
    </row>
    <row r="731" spans="1:11" x14ac:dyDescent="0.3">
      <c r="A731" s="1">
        <v>36621</v>
      </c>
      <c r="B731" s="2">
        <v>3.109375</v>
      </c>
      <c r="C731" s="3">
        <v>3.2468750480000002</v>
      </c>
      <c r="D731" s="3">
        <v>3.0250000950000002</v>
      </c>
      <c r="E731" s="3">
        <v>3.0875000950000002</v>
      </c>
      <c r="F731" s="4">
        <v>98000000</v>
      </c>
      <c r="G731" s="3">
        <f t="shared" si="44"/>
        <v>0.22187495299999993</v>
      </c>
      <c r="H731" s="3" t="str">
        <f t="shared" si="46"/>
        <v>Bullish</v>
      </c>
      <c r="I731" s="3" t="str">
        <f t="shared" si="47"/>
        <v>Increasing</v>
      </c>
      <c r="J731" s="3" t="str">
        <f t="shared" si="45"/>
        <v>Confirmed Uptrend</v>
      </c>
      <c r="K731" s="3"/>
    </row>
    <row r="732" spans="1:11" x14ac:dyDescent="0.3">
      <c r="A732" s="1">
        <v>36622</v>
      </c>
      <c r="B732" s="2">
        <v>3.2125000950000002</v>
      </c>
      <c r="C732" s="3">
        <v>3.2750000950000002</v>
      </c>
      <c r="D732" s="3">
        <v>3.09375</v>
      </c>
      <c r="E732" s="3">
        <v>3.171875</v>
      </c>
      <c r="F732" s="4">
        <v>120654000</v>
      </c>
      <c r="G732" s="3">
        <f t="shared" si="44"/>
        <v>0.18125009500000022</v>
      </c>
      <c r="H732" s="3" t="str">
        <f t="shared" si="46"/>
        <v>Bullish</v>
      </c>
      <c r="I732" s="3" t="str">
        <f t="shared" si="47"/>
        <v>Increasing</v>
      </c>
      <c r="J732" s="3" t="str">
        <f t="shared" si="45"/>
        <v>Confirmed Uptrend</v>
      </c>
      <c r="K732" s="3"/>
    </row>
    <row r="733" spans="1:11" x14ac:dyDescent="0.3">
      <c r="A733" s="1">
        <v>36623</v>
      </c>
      <c r="B733" s="2">
        <v>3.3781249519999998</v>
      </c>
      <c r="C733" s="3">
        <v>3.4312500950000002</v>
      </c>
      <c r="D733" s="3">
        <v>3.2062499519999998</v>
      </c>
      <c r="E733" s="3">
        <v>3.2562499049999998</v>
      </c>
      <c r="F733" s="4">
        <v>121046000</v>
      </c>
      <c r="G733" s="3">
        <f t="shared" si="44"/>
        <v>0.22500014300000037</v>
      </c>
      <c r="H733" s="3" t="str">
        <f t="shared" si="46"/>
        <v>Bullish</v>
      </c>
      <c r="I733" s="3" t="str">
        <f t="shared" si="47"/>
        <v>Decreasing</v>
      </c>
      <c r="J733" s="3" t="str">
        <f t="shared" si="45"/>
        <v>UnConfirmed Trends</v>
      </c>
      <c r="K733" s="3"/>
    </row>
    <row r="734" spans="1:11" x14ac:dyDescent="0.3">
      <c r="A734" s="1">
        <v>36626</v>
      </c>
      <c r="B734" s="2">
        <v>3.1687500480000002</v>
      </c>
      <c r="C734" s="3">
        <v>3.421875</v>
      </c>
      <c r="D734" s="3">
        <v>3.1624999049999998</v>
      </c>
      <c r="E734" s="3">
        <v>3.3624999519999998</v>
      </c>
      <c r="F734" s="4">
        <v>90472000</v>
      </c>
      <c r="G734" s="3">
        <f t="shared" si="44"/>
        <v>0.25937509500000022</v>
      </c>
      <c r="H734" s="3" t="str">
        <f t="shared" si="46"/>
        <v>Bearish</v>
      </c>
      <c r="I734" s="3" t="str">
        <f t="shared" si="47"/>
        <v>Increasing</v>
      </c>
      <c r="J734" s="3" t="str">
        <f t="shared" si="45"/>
        <v>UnConfirmed Trends</v>
      </c>
      <c r="K734" s="3"/>
    </row>
    <row r="735" spans="1:11" x14ac:dyDescent="0.3">
      <c r="A735" s="1">
        <v>36627</v>
      </c>
      <c r="B735" s="2">
        <v>3.1687500480000002</v>
      </c>
      <c r="C735" s="3">
        <v>3.2999999519999998</v>
      </c>
      <c r="D735" s="3">
        <v>3.0625</v>
      </c>
      <c r="E735" s="3">
        <v>3.125</v>
      </c>
      <c r="F735" s="4">
        <v>94132000</v>
      </c>
      <c r="G735" s="3">
        <f t="shared" si="44"/>
        <v>0.23749995199999985</v>
      </c>
      <c r="H735" s="3" t="str">
        <f t="shared" si="46"/>
        <v>Bullish</v>
      </c>
      <c r="I735" s="3" t="str">
        <f t="shared" si="47"/>
        <v>Increasing</v>
      </c>
      <c r="J735" s="3" t="str">
        <f t="shared" si="45"/>
        <v>Confirmed Uptrend</v>
      </c>
      <c r="K735" s="3"/>
    </row>
    <row r="736" spans="1:11" x14ac:dyDescent="0.3">
      <c r="A736" s="1">
        <v>36628</v>
      </c>
      <c r="B736" s="2">
        <v>2.8187499049999998</v>
      </c>
      <c r="C736" s="3">
        <v>3.21875</v>
      </c>
      <c r="D736" s="3">
        <v>2.8125</v>
      </c>
      <c r="E736" s="3">
        <v>3.2000000480000002</v>
      </c>
      <c r="F736" s="4">
        <v>173910000</v>
      </c>
      <c r="G736" s="3">
        <f t="shared" si="44"/>
        <v>0.40625</v>
      </c>
      <c r="H736" s="3" t="str">
        <f t="shared" si="46"/>
        <v>Bearish</v>
      </c>
      <c r="I736" s="3" t="str">
        <f t="shared" si="47"/>
        <v>Increasing</v>
      </c>
      <c r="J736" s="3" t="str">
        <f t="shared" si="45"/>
        <v>UnConfirmed Trends</v>
      </c>
      <c r="K736" s="3"/>
    </row>
    <row r="737" spans="1:11" x14ac:dyDescent="0.3">
      <c r="A737" s="1">
        <v>36629</v>
      </c>
      <c r="B737" s="2">
        <v>2.4000000950000002</v>
      </c>
      <c r="C737" s="3">
        <v>2.9375</v>
      </c>
      <c r="D737" s="3">
        <v>2.3968749049999998</v>
      </c>
      <c r="E737" s="3">
        <v>2.8937499519999998</v>
      </c>
      <c r="F737" s="4">
        <v>213580000</v>
      </c>
      <c r="G737" s="3">
        <f t="shared" si="44"/>
        <v>0.54062509500000022</v>
      </c>
      <c r="H737" s="3" t="str">
        <f t="shared" si="46"/>
        <v>Bearish</v>
      </c>
      <c r="I737" s="3" t="str">
        <f t="shared" si="47"/>
        <v>Increasing</v>
      </c>
      <c r="J737" s="3" t="str">
        <f t="shared" si="45"/>
        <v>UnConfirmed Trends</v>
      </c>
      <c r="K737" s="3"/>
    </row>
    <row r="738" spans="1:11" x14ac:dyDescent="0.3">
      <c r="A738" s="1">
        <v>36630</v>
      </c>
      <c r="B738" s="2">
        <v>2.34375</v>
      </c>
      <c r="C738" s="3">
        <v>2.6187500950000002</v>
      </c>
      <c r="D738" s="3">
        <v>2.0406250950000002</v>
      </c>
      <c r="E738" s="3">
        <v>2.3937499519999998</v>
      </c>
      <c r="F738" s="4">
        <v>401490000</v>
      </c>
      <c r="G738" s="3">
        <f t="shared" si="44"/>
        <v>0.578125</v>
      </c>
      <c r="H738" s="3" t="str">
        <f t="shared" si="46"/>
        <v>Bearish</v>
      </c>
      <c r="I738" s="3" t="str">
        <f t="shared" si="47"/>
        <v>Decreasing</v>
      </c>
      <c r="J738" s="3" t="str">
        <f t="shared" si="45"/>
        <v>Confirmed Downtrend</v>
      </c>
      <c r="K738" s="3"/>
    </row>
    <row r="739" spans="1:11" x14ac:dyDescent="0.3">
      <c r="A739" s="1">
        <v>36633</v>
      </c>
      <c r="B739" s="2">
        <v>2.3531250950000002</v>
      </c>
      <c r="C739" s="3">
        <v>2.5999999049999998</v>
      </c>
      <c r="D739" s="3">
        <v>2.2312500480000002</v>
      </c>
      <c r="E739" s="3">
        <v>2.2625000480000002</v>
      </c>
      <c r="F739" s="4">
        <v>243618000</v>
      </c>
      <c r="G739" s="3">
        <f t="shared" si="44"/>
        <v>0.36874985699999963</v>
      </c>
      <c r="H739" s="3" t="str">
        <f t="shared" si="46"/>
        <v>Bullish</v>
      </c>
      <c r="I739" s="3" t="str">
        <f t="shared" si="47"/>
        <v>Decreasing</v>
      </c>
      <c r="J739" s="3" t="str">
        <f t="shared" si="45"/>
        <v>UnConfirmed Trends</v>
      </c>
      <c r="K739" s="3"/>
    </row>
    <row r="740" spans="1:11" x14ac:dyDescent="0.3">
      <c r="A740" s="1">
        <v>36634</v>
      </c>
      <c r="B740" s="2">
        <v>2.7468750480000002</v>
      </c>
      <c r="C740" s="3">
        <v>2.8125</v>
      </c>
      <c r="D740" s="3">
        <v>2.3562500480000002</v>
      </c>
      <c r="E740" s="3">
        <v>2.3812499049999998</v>
      </c>
      <c r="F740" s="4">
        <v>214700000</v>
      </c>
      <c r="G740" s="3">
        <f t="shared" si="44"/>
        <v>0.45624995199999985</v>
      </c>
      <c r="H740" s="3" t="str">
        <f t="shared" si="46"/>
        <v>Bullish</v>
      </c>
      <c r="I740" s="3" t="str">
        <f t="shared" si="47"/>
        <v>Decreasing</v>
      </c>
      <c r="J740" s="3" t="str">
        <f t="shared" si="45"/>
        <v>UnConfirmed Trends</v>
      </c>
      <c r="K740" s="3"/>
    </row>
    <row r="741" spans="1:11" x14ac:dyDescent="0.3">
      <c r="A741" s="1">
        <v>36635</v>
      </c>
      <c r="B741" s="2">
        <v>2.671875</v>
      </c>
      <c r="C741" s="3">
        <v>2.765625</v>
      </c>
      <c r="D741" s="3">
        <v>2.5843749049999998</v>
      </c>
      <c r="E741" s="3">
        <v>2.765625</v>
      </c>
      <c r="F741" s="4">
        <v>107476000</v>
      </c>
      <c r="G741" s="3">
        <f t="shared" si="44"/>
        <v>0.18125009500000022</v>
      </c>
      <c r="H741" s="3" t="str">
        <f t="shared" si="46"/>
        <v>Bearish</v>
      </c>
      <c r="I741" s="3" t="str">
        <f t="shared" si="47"/>
        <v>Decreasing</v>
      </c>
      <c r="J741" s="3" t="str">
        <f t="shared" si="45"/>
        <v>Confirmed Downtrend</v>
      </c>
      <c r="K741" s="3"/>
    </row>
    <row r="742" spans="1:11" x14ac:dyDescent="0.3">
      <c r="A742" s="1">
        <v>36636</v>
      </c>
      <c r="B742" s="2">
        <v>2.6187500950000002</v>
      </c>
      <c r="C742" s="3">
        <v>2.6843750480000002</v>
      </c>
      <c r="D742" s="3">
        <v>2.4937500950000002</v>
      </c>
      <c r="E742" s="3">
        <v>2.6687500480000002</v>
      </c>
      <c r="F742" s="4">
        <v>98506000</v>
      </c>
      <c r="G742" s="3">
        <f t="shared" si="44"/>
        <v>0.19062495299999993</v>
      </c>
      <c r="H742" s="3" t="str">
        <f t="shared" si="46"/>
        <v>Bearish</v>
      </c>
      <c r="I742" s="3" t="str">
        <f t="shared" si="47"/>
        <v>Increasing</v>
      </c>
      <c r="J742" s="3" t="str">
        <f t="shared" si="45"/>
        <v>UnConfirmed Trends</v>
      </c>
      <c r="K742" s="3"/>
    </row>
    <row r="743" spans="1:11" x14ac:dyDescent="0.3">
      <c r="A743" s="1">
        <v>36640</v>
      </c>
      <c r="B743" s="2">
        <v>2.4906249049999998</v>
      </c>
      <c r="C743" s="3">
        <v>2.578125</v>
      </c>
      <c r="D743" s="3">
        <v>2.2437500950000002</v>
      </c>
      <c r="E743" s="3">
        <v>2.46875</v>
      </c>
      <c r="F743" s="4">
        <v>133866000</v>
      </c>
      <c r="G743" s="3">
        <f t="shared" si="44"/>
        <v>0.33437490499999978</v>
      </c>
      <c r="H743" s="3" t="str">
        <f t="shared" si="46"/>
        <v>Bullish</v>
      </c>
      <c r="I743" s="3" t="str">
        <f t="shared" si="47"/>
        <v>Increasing</v>
      </c>
      <c r="J743" s="3" t="str">
        <f t="shared" si="45"/>
        <v>Confirmed Uptrend</v>
      </c>
      <c r="K743" s="3"/>
    </row>
    <row r="744" spans="1:11" x14ac:dyDescent="0.3">
      <c r="A744" s="1">
        <v>36641</v>
      </c>
      <c r="B744" s="2">
        <v>2.6218750480000002</v>
      </c>
      <c r="C744" s="3">
        <v>2.7062499519999998</v>
      </c>
      <c r="D744" s="3">
        <v>2.5125000480000002</v>
      </c>
      <c r="E744" s="3">
        <v>2.5906250480000002</v>
      </c>
      <c r="F744" s="4">
        <v>143008000</v>
      </c>
      <c r="G744" s="3">
        <f t="shared" si="44"/>
        <v>0.1937499039999997</v>
      </c>
      <c r="H744" s="3" t="str">
        <f t="shared" si="46"/>
        <v>Bullish</v>
      </c>
      <c r="I744" s="3" t="str">
        <f t="shared" si="47"/>
        <v>Increasing</v>
      </c>
      <c r="J744" s="3" t="str">
        <f t="shared" si="45"/>
        <v>Confirmed Uptrend</v>
      </c>
      <c r="K744" s="3"/>
    </row>
    <row r="745" spans="1:11" x14ac:dyDescent="0.3">
      <c r="A745" s="1">
        <v>36642</v>
      </c>
      <c r="B745" s="2">
        <v>2.6749999519999998</v>
      </c>
      <c r="C745" s="3">
        <v>2.8718750480000002</v>
      </c>
      <c r="D745" s="3">
        <v>2.6226561070000001</v>
      </c>
      <c r="E745" s="3">
        <v>2.6656250950000002</v>
      </c>
      <c r="F745" s="4">
        <v>240128000</v>
      </c>
      <c r="G745" s="3">
        <f t="shared" si="44"/>
        <v>0.24921894100000008</v>
      </c>
      <c r="H745" s="3" t="str">
        <f t="shared" si="46"/>
        <v>Bullish</v>
      </c>
      <c r="I745" s="3" t="str">
        <f t="shared" si="47"/>
        <v>Decreasing</v>
      </c>
      <c r="J745" s="3" t="str">
        <f t="shared" si="45"/>
        <v>UnConfirmed Trends</v>
      </c>
      <c r="K745" s="3"/>
    </row>
    <row r="746" spans="1:11" x14ac:dyDescent="0.3">
      <c r="A746" s="1">
        <v>36643</v>
      </c>
      <c r="B746" s="2">
        <v>2.6437499519999998</v>
      </c>
      <c r="C746" s="3">
        <v>2.7625000480000002</v>
      </c>
      <c r="D746" s="3">
        <v>2.4249999519999998</v>
      </c>
      <c r="E746" s="3">
        <v>2.4656250480000002</v>
      </c>
      <c r="F746" s="4">
        <v>225320000</v>
      </c>
      <c r="G746" s="3">
        <f t="shared" si="44"/>
        <v>0.3375000960000003</v>
      </c>
      <c r="H746" s="3" t="str">
        <f t="shared" si="46"/>
        <v>Bullish</v>
      </c>
      <c r="I746" s="3" t="str">
        <f t="shared" si="47"/>
        <v>Decreasing</v>
      </c>
      <c r="J746" s="3" t="str">
        <f t="shared" si="45"/>
        <v>UnConfirmed Trends</v>
      </c>
      <c r="K746" s="3"/>
    </row>
    <row r="747" spans="1:11" x14ac:dyDescent="0.3">
      <c r="A747" s="1">
        <v>36644</v>
      </c>
      <c r="B747" s="2">
        <v>2.7593750950000002</v>
      </c>
      <c r="C747" s="3">
        <v>2.78125</v>
      </c>
      <c r="D747" s="3">
        <v>2.65625</v>
      </c>
      <c r="E747" s="3">
        <v>2.7000000480000002</v>
      </c>
      <c r="F747" s="4">
        <v>136676000</v>
      </c>
      <c r="G747" s="3">
        <f t="shared" si="44"/>
        <v>0.125</v>
      </c>
      <c r="H747" s="3" t="str">
        <f t="shared" si="46"/>
        <v>Bullish</v>
      </c>
      <c r="I747" s="3" t="str">
        <f t="shared" si="47"/>
        <v>Increasing</v>
      </c>
      <c r="J747" s="3" t="str">
        <f t="shared" si="45"/>
        <v>Confirmed Uptrend</v>
      </c>
      <c r="K747" s="3"/>
    </row>
    <row r="748" spans="1:11" x14ac:dyDescent="0.3">
      <c r="A748" s="1">
        <v>36647</v>
      </c>
      <c r="B748" s="2">
        <v>2.9968750480000002</v>
      </c>
      <c r="C748" s="3">
        <v>3.015625</v>
      </c>
      <c r="D748" s="3">
        <v>2.7625000480000002</v>
      </c>
      <c r="E748" s="3">
        <v>2.7999999519999998</v>
      </c>
      <c r="F748" s="4">
        <v>171570000</v>
      </c>
      <c r="G748" s="3">
        <f t="shared" si="44"/>
        <v>0.25312495199999985</v>
      </c>
      <c r="H748" s="3" t="str">
        <f t="shared" si="46"/>
        <v>Bullish</v>
      </c>
      <c r="I748" s="3" t="str">
        <f t="shared" si="47"/>
        <v>Decreasing</v>
      </c>
      <c r="J748" s="3" t="str">
        <f t="shared" si="45"/>
        <v>UnConfirmed Trends</v>
      </c>
      <c r="K748" s="3"/>
    </row>
    <row r="749" spans="1:11" x14ac:dyDescent="0.3">
      <c r="A749" s="1">
        <v>36648</v>
      </c>
      <c r="B749" s="2">
        <v>2.8062500950000002</v>
      </c>
      <c r="C749" s="3">
        <v>3</v>
      </c>
      <c r="D749" s="3">
        <v>2.7937500480000002</v>
      </c>
      <c r="E749" s="3">
        <v>2.9593749049999998</v>
      </c>
      <c r="F749" s="4">
        <v>148558000</v>
      </c>
      <c r="G749" s="3">
        <f t="shared" si="44"/>
        <v>0.20624995199999985</v>
      </c>
      <c r="H749" s="3" t="str">
        <f t="shared" si="46"/>
        <v>Bearish</v>
      </c>
      <c r="I749" s="3" t="str">
        <f t="shared" si="47"/>
        <v>Decreasing</v>
      </c>
      <c r="J749" s="3" t="str">
        <f t="shared" si="45"/>
        <v>Confirmed Downtrend</v>
      </c>
      <c r="K749" s="3"/>
    </row>
    <row r="750" spans="1:11" x14ac:dyDescent="0.3">
      <c r="A750" s="1">
        <v>36649</v>
      </c>
      <c r="B750" s="2">
        <v>2.7062499519999998</v>
      </c>
      <c r="C750" s="3">
        <v>2.828125</v>
      </c>
      <c r="D750" s="3">
        <v>2.6500000950000002</v>
      </c>
      <c r="E750" s="3">
        <v>2.7625000480000002</v>
      </c>
      <c r="F750" s="4">
        <v>108496000</v>
      </c>
      <c r="G750" s="3">
        <f t="shared" si="44"/>
        <v>0.17812490499999978</v>
      </c>
      <c r="H750" s="3" t="str">
        <f t="shared" si="46"/>
        <v>Bearish</v>
      </c>
      <c r="I750" s="3" t="str">
        <f t="shared" si="47"/>
        <v>Decreasing</v>
      </c>
      <c r="J750" s="3" t="str">
        <f t="shared" si="45"/>
        <v>Confirmed Downtrend</v>
      </c>
      <c r="K750" s="3"/>
    </row>
    <row r="751" spans="1:11" x14ac:dyDescent="0.3">
      <c r="A751" s="1">
        <v>36650</v>
      </c>
      <c r="B751" s="2">
        <v>2.7531249519999998</v>
      </c>
      <c r="C751" s="3">
        <v>2.8250000480000002</v>
      </c>
      <c r="D751" s="3">
        <v>2.65625</v>
      </c>
      <c r="E751" s="3">
        <v>2.7125000950000002</v>
      </c>
      <c r="F751" s="4">
        <v>94504000</v>
      </c>
      <c r="G751" s="3">
        <f t="shared" si="44"/>
        <v>0.16875004800000015</v>
      </c>
      <c r="H751" s="3" t="str">
        <f t="shared" si="46"/>
        <v>Bullish</v>
      </c>
      <c r="I751" s="3" t="str">
        <f t="shared" si="47"/>
        <v>Decreasing</v>
      </c>
      <c r="J751" s="3" t="str">
        <f t="shared" si="45"/>
        <v>UnConfirmed Trends</v>
      </c>
      <c r="K751" s="3"/>
    </row>
    <row r="752" spans="1:11" x14ac:dyDescent="0.3">
      <c r="A752" s="1">
        <v>36651</v>
      </c>
      <c r="B752" s="2">
        <v>2.9249999519999998</v>
      </c>
      <c r="C752" s="3">
        <v>2.9312500950000002</v>
      </c>
      <c r="D752" s="3">
        <v>2.7062499519999998</v>
      </c>
      <c r="E752" s="3">
        <v>2.7312500480000002</v>
      </c>
      <c r="F752" s="4">
        <v>81242000</v>
      </c>
      <c r="G752" s="3">
        <f t="shared" si="44"/>
        <v>0.22500014300000037</v>
      </c>
      <c r="H752" s="3" t="str">
        <f t="shared" si="46"/>
        <v>Bullish</v>
      </c>
      <c r="I752" s="3" t="str">
        <f t="shared" si="47"/>
        <v>Decreasing</v>
      </c>
      <c r="J752" s="3" t="str">
        <f t="shared" si="45"/>
        <v>UnConfirmed Trends</v>
      </c>
      <c r="K752" s="3"/>
    </row>
    <row r="753" spans="1:11" x14ac:dyDescent="0.3">
      <c r="A753" s="1">
        <v>36654</v>
      </c>
      <c r="B753" s="2">
        <v>2.8007810119999998</v>
      </c>
      <c r="C753" s="3">
        <v>2.9625000950000002</v>
      </c>
      <c r="D753" s="3">
        <v>2.7718749049999998</v>
      </c>
      <c r="E753" s="3">
        <v>2.8406250480000002</v>
      </c>
      <c r="F753" s="4">
        <v>79000000</v>
      </c>
      <c r="G753" s="3">
        <f t="shared" si="44"/>
        <v>0.19062519000000044</v>
      </c>
      <c r="H753" s="3" t="str">
        <f t="shared" si="46"/>
        <v>Bearish</v>
      </c>
      <c r="I753" s="3" t="str">
        <f t="shared" si="47"/>
        <v>Increasing</v>
      </c>
      <c r="J753" s="3" t="str">
        <f t="shared" si="45"/>
        <v>UnConfirmed Trends</v>
      </c>
      <c r="K753" s="3"/>
    </row>
    <row r="754" spans="1:11" x14ac:dyDescent="0.3">
      <c r="A754" s="1">
        <v>36655</v>
      </c>
      <c r="B754" s="2">
        <v>2.8125</v>
      </c>
      <c r="C754" s="3">
        <v>2.8875000480000002</v>
      </c>
      <c r="D754" s="3">
        <v>2.6500000950000002</v>
      </c>
      <c r="E754" s="3">
        <v>2.8250000480000002</v>
      </c>
      <c r="F754" s="4">
        <v>91036000</v>
      </c>
      <c r="G754" s="3">
        <f t="shared" si="44"/>
        <v>0.23749995299999993</v>
      </c>
      <c r="H754" s="3" t="str">
        <f t="shared" si="46"/>
        <v>Bearish</v>
      </c>
      <c r="I754" s="3" t="str">
        <f t="shared" si="47"/>
        <v>Increasing</v>
      </c>
      <c r="J754" s="3" t="str">
        <f t="shared" si="45"/>
        <v>UnConfirmed Trends</v>
      </c>
      <c r="K754" s="3"/>
    </row>
    <row r="755" spans="1:11" x14ac:dyDescent="0.3">
      <c r="A755" s="1">
        <v>36656</v>
      </c>
      <c r="B755" s="2">
        <v>2.6656250950000002</v>
      </c>
      <c r="C755" s="3">
        <v>2.7687499519999998</v>
      </c>
      <c r="D755" s="3">
        <v>2.4500000480000002</v>
      </c>
      <c r="E755" s="3">
        <v>2.7265629769999999</v>
      </c>
      <c r="F755" s="4">
        <v>174230000</v>
      </c>
      <c r="G755" s="3">
        <f t="shared" si="44"/>
        <v>0.3187499039999997</v>
      </c>
      <c r="H755" s="3" t="str">
        <f t="shared" si="46"/>
        <v>Bearish</v>
      </c>
      <c r="I755" s="3" t="str">
        <f t="shared" si="47"/>
        <v>Decreasing</v>
      </c>
      <c r="J755" s="3" t="str">
        <f t="shared" si="45"/>
        <v>Confirmed Downtrend</v>
      </c>
      <c r="K755" s="3"/>
    </row>
    <row r="756" spans="1:11" x14ac:dyDescent="0.3">
      <c r="A756" s="1">
        <v>36657</v>
      </c>
      <c r="B756" s="2">
        <v>2.7437500950000002</v>
      </c>
      <c r="C756" s="3">
        <v>2.7874999049999998</v>
      </c>
      <c r="D756" s="3">
        <v>2.546875</v>
      </c>
      <c r="E756" s="3">
        <v>2.6968750950000002</v>
      </c>
      <c r="F756" s="4">
        <v>111616000</v>
      </c>
      <c r="G756" s="3">
        <f t="shared" si="44"/>
        <v>0.24062490499999978</v>
      </c>
      <c r="H756" s="3" t="str">
        <f t="shared" si="46"/>
        <v>Bullish</v>
      </c>
      <c r="I756" s="3" t="str">
        <f t="shared" si="47"/>
        <v>Decreasing</v>
      </c>
      <c r="J756" s="3" t="str">
        <f t="shared" si="45"/>
        <v>UnConfirmed Trends</v>
      </c>
      <c r="K756" s="3"/>
    </row>
    <row r="757" spans="1:11" x14ac:dyDescent="0.3">
      <c r="A757" s="1">
        <v>36658</v>
      </c>
      <c r="B757" s="2">
        <v>2.6875</v>
      </c>
      <c r="C757" s="3">
        <v>2.8250000480000002</v>
      </c>
      <c r="D757" s="3">
        <v>2.65625</v>
      </c>
      <c r="E757" s="3">
        <v>2.734375</v>
      </c>
      <c r="F757" s="4">
        <v>79392000</v>
      </c>
      <c r="G757" s="3">
        <f t="shared" si="44"/>
        <v>0.16875004800000015</v>
      </c>
      <c r="H757" s="3" t="str">
        <f t="shared" si="46"/>
        <v>Bearish</v>
      </c>
      <c r="I757" s="3" t="str">
        <f t="shared" si="47"/>
        <v>Increasing</v>
      </c>
      <c r="J757" s="3" t="str">
        <f t="shared" si="45"/>
        <v>UnConfirmed Trends</v>
      </c>
      <c r="K757" s="3"/>
    </row>
    <row r="758" spans="1:11" x14ac:dyDescent="0.3">
      <c r="A758" s="1">
        <v>36661</v>
      </c>
      <c r="B758" s="2">
        <v>2.8031249049999998</v>
      </c>
      <c r="C758" s="3">
        <v>2.8250000480000002</v>
      </c>
      <c r="D758" s="3">
        <v>2.5437500480000002</v>
      </c>
      <c r="E758" s="3">
        <v>2.6812500950000002</v>
      </c>
      <c r="F758" s="4">
        <v>82508000</v>
      </c>
      <c r="G758" s="3">
        <f t="shared" si="44"/>
        <v>0.28125</v>
      </c>
      <c r="H758" s="3" t="str">
        <f t="shared" si="46"/>
        <v>Bullish</v>
      </c>
      <c r="I758" s="3" t="str">
        <f t="shared" si="47"/>
        <v>Increasing</v>
      </c>
      <c r="J758" s="3" t="str">
        <f t="shared" si="45"/>
        <v>Confirmed Uptrend</v>
      </c>
      <c r="K758" s="3"/>
    </row>
    <row r="759" spans="1:11" x14ac:dyDescent="0.3">
      <c r="A759" s="1">
        <v>36662</v>
      </c>
      <c r="B759" s="2">
        <v>2.953125</v>
      </c>
      <c r="C759" s="3">
        <v>2.9937500950000002</v>
      </c>
      <c r="D759" s="3">
        <v>2.7999999519999998</v>
      </c>
      <c r="E759" s="3">
        <v>2.8562500480000002</v>
      </c>
      <c r="F759" s="4">
        <v>128644000</v>
      </c>
      <c r="G759" s="3">
        <f t="shared" si="44"/>
        <v>0.19375014300000037</v>
      </c>
      <c r="H759" s="3" t="str">
        <f t="shared" si="46"/>
        <v>Bullish</v>
      </c>
      <c r="I759" s="3" t="str">
        <f t="shared" si="47"/>
        <v>Increasing</v>
      </c>
      <c r="J759" s="3" t="str">
        <f t="shared" si="45"/>
        <v>Confirmed Uptrend</v>
      </c>
      <c r="K759" s="3"/>
    </row>
    <row r="760" spans="1:11" x14ac:dyDescent="0.3">
      <c r="A760" s="1">
        <v>36663</v>
      </c>
      <c r="B760" s="2">
        <v>3.0499999519999998</v>
      </c>
      <c r="C760" s="3">
        <v>3.1187500950000002</v>
      </c>
      <c r="D760" s="3">
        <v>2.8499999049999998</v>
      </c>
      <c r="E760" s="3">
        <v>2.859375</v>
      </c>
      <c r="F760" s="4">
        <v>139972000</v>
      </c>
      <c r="G760" s="3">
        <f t="shared" si="44"/>
        <v>0.26875019000000044</v>
      </c>
      <c r="H760" s="3" t="str">
        <f t="shared" si="46"/>
        <v>Bullish</v>
      </c>
      <c r="I760" s="3" t="str">
        <f t="shared" si="47"/>
        <v>Decreasing</v>
      </c>
      <c r="J760" s="3" t="str">
        <f t="shared" si="45"/>
        <v>UnConfirmed Trends</v>
      </c>
      <c r="K760" s="3"/>
    </row>
    <row r="761" spans="1:11" x14ac:dyDescent="0.3">
      <c r="A761" s="1">
        <v>36664</v>
      </c>
      <c r="B761" s="2">
        <v>2.7687499519999998</v>
      </c>
      <c r="C761" s="3">
        <v>3.0437500480000002</v>
      </c>
      <c r="D761" s="3">
        <v>2.7562499049999998</v>
      </c>
      <c r="E761" s="3">
        <v>3.0187499519999998</v>
      </c>
      <c r="F761" s="4">
        <v>94540000</v>
      </c>
      <c r="G761" s="3">
        <f t="shared" si="44"/>
        <v>0.28750014300000037</v>
      </c>
      <c r="H761" s="3" t="str">
        <f t="shared" si="46"/>
        <v>Bearish</v>
      </c>
      <c r="I761" s="3" t="str">
        <f t="shared" si="47"/>
        <v>Decreasing</v>
      </c>
      <c r="J761" s="3" t="str">
        <f t="shared" si="45"/>
        <v>Confirmed Downtrend</v>
      </c>
      <c r="K761" s="3"/>
    </row>
    <row r="762" spans="1:11" x14ac:dyDescent="0.3">
      <c r="A762" s="1">
        <v>36665</v>
      </c>
      <c r="B762" s="2">
        <v>2.6312499049999998</v>
      </c>
      <c r="C762" s="3">
        <v>2.7874999049999998</v>
      </c>
      <c r="D762" s="3">
        <v>2.6124999519999998</v>
      </c>
      <c r="E762" s="3">
        <v>2.7312500480000002</v>
      </c>
      <c r="F762" s="4">
        <v>92218000</v>
      </c>
      <c r="G762" s="3">
        <f t="shared" si="44"/>
        <v>0.17499995299999993</v>
      </c>
      <c r="H762" s="3" t="str">
        <f t="shared" si="46"/>
        <v>Bearish</v>
      </c>
      <c r="I762" s="3" t="str">
        <f t="shared" si="47"/>
        <v>Increasing</v>
      </c>
      <c r="J762" s="3" t="str">
        <f t="shared" si="45"/>
        <v>UnConfirmed Trends</v>
      </c>
      <c r="K762" s="3"/>
    </row>
    <row r="763" spans="1:11" x14ac:dyDescent="0.3">
      <c r="A763" s="1">
        <v>36668</v>
      </c>
      <c r="B763" s="2">
        <v>2.59375</v>
      </c>
      <c r="C763" s="3">
        <v>2.65625</v>
      </c>
      <c r="D763" s="3">
        <v>2.34375</v>
      </c>
      <c r="E763" s="3">
        <v>2.6500000950000002</v>
      </c>
      <c r="F763" s="4">
        <v>165456000</v>
      </c>
      <c r="G763" s="3">
        <f t="shared" si="44"/>
        <v>0.3125</v>
      </c>
      <c r="H763" s="3" t="str">
        <f t="shared" si="46"/>
        <v>Bearish</v>
      </c>
      <c r="I763" s="3" t="str">
        <f t="shared" si="47"/>
        <v>Decreasing</v>
      </c>
      <c r="J763" s="3" t="str">
        <f t="shared" si="45"/>
        <v>Confirmed Downtrend</v>
      </c>
      <c r="K763" s="3"/>
    </row>
    <row r="764" spans="1:11" x14ac:dyDescent="0.3">
      <c r="A764" s="1">
        <v>36669</v>
      </c>
      <c r="B764" s="2">
        <v>2.3343749049999998</v>
      </c>
      <c r="C764" s="3">
        <v>2.59375</v>
      </c>
      <c r="D764" s="3">
        <v>2.3250000480000002</v>
      </c>
      <c r="E764" s="3">
        <v>2.5250000950000002</v>
      </c>
      <c r="F764" s="4">
        <v>116744000</v>
      </c>
      <c r="G764" s="3">
        <f t="shared" si="44"/>
        <v>0.26874995199999985</v>
      </c>
      <c r="H764" s="3" t="str">
        <f t="shared" si="46"/>
        <v>Bearish</v>
      </c>
      <c r="I764" s="3" t="str">
        <f t="shared" si="47"/>
        <v>Increasing</v>
      </c>
      <c r="J764" s="3" t="str">
        <f t="shared" si="45"/>
        <v>UnConfirmed Trends</v>
      </c>
      <c r="K764" s="3"/>
    </row>
    <row r="765" spans="1:11" x14ac:dyDescent="0.3">
      <c r="A765" s="1">
        <v>36670</v>
      </c>
      <c r="B765" s="2">
        <v>2.4281249049999998</v>
      </c>
      <c r="C765" s="3">
        <v>2.4874999519999998</v>
      </c>
      <c r="D765" s="3">
        <v>2.0218749049999998</v>
      </c>
      <c r="E765" s="3">
        <v>2.3218750950000002</v>
      </c>
      <c r="F765" s="4">
        <v>233332000</v>
      </c>
      <c r="G765" s="3">
        <f t="shared" si="44"/>
        <v>0.46562504700000007</v>
      </c>
      <c r="H765" s="3" t="str">
        <f t="shared" si="46"/>
        <v>Bullish</v>
      </c>
      <c r="I765" s="3" t="str">
        <f t="shared" si="47"/>
        <v>Decreasing</v>
      </c>
      <c r="J765" s="3" t="str">
        <f t="shared" si="45"/>
        <v>UnConfirmed Trends</v>
      </c>
      <c r="K765" s="3"/>
    </row>
    <row r="766" spans="1:11" x14ac:dyDescent="0.3">
      <c r="A766" s="1">
        <v>36671</v>
      </c>
      <c r="B766" s="2">
        <v>2.2750000950000002</v>
      </c>
      <c r="C766" s="3">
        <v>2.5</v>
      </c>
      <c r="D766" s="3">
        <v>2.2750000950000002</v>
      </c>
      <c r="E766" s="3">
        <v>2.4749999049999998</v>
      </c>
      <c r="F766" s="4">
        <v>98390000</v>
      </c>
      <c r="G766" s="3">
        <f t="shared" si="44"/>
        <v>0.22499990499999978</v>
      </c>
      <c r="H766" s="3" t="str">
        <f t="shared" si="46"/>
        <v>Bearish</v>
      </c>
      <c r="I766" s="3" t="str">
        <f t="shared" si="47"/>
        <v>Decreasing</v>
      </c>
      <c r="J766" s="3" t="str">
        <f t="shared" si="45"/>
        <v>Confirmed Downtrend</v>
      </c>
      <c r="K766" s="3"/>
    </row>
    <row r="767" spans="1:11" x14ac:dyDescent="0.3">
      <c r="A767" s="1">
        <v>36672</v>
      </c>
      <c r="B767" s="2">
        <v>2.3250000480000002</v>
      </c>
      <c r="C767" s="3">
        <v>2.3875000480000002</v>
      </c>
      <c r="D767" s="3">
        <v>2.2000000480000002</v>
      </c>
      <c r="E767" s="3">
        <v>2.3125</v>
      </c>
      <c r="F767" s="4">
        <v>72420000</v>
      </c>
      <c r="G767" s="3">
        <f t="shared" si="44"/>
        <v>0.1875</v>
      </c>
      <c r="H767" s="3" t="str">
        <f t="shared" si="46"/>
        <v>Bullish</v>
      </c>
      <c r="I767" s="3" t="str">
        <f t="shared" si="47"/>
        <v>Increasing</v>
      </c>
      <c r="J767" s="3" t="str">
        <f t="shared" si="45"/>
        <v>Confirmed Uptrend</v>
      </c>
      <c r="K767" s="3"/>
    </row>
    <row r="768" spans="1:11" x14ac:dyDescent="0.3">
      <c r="A768" s="1">
        <v>36676</v>
      </c>
      <c r="B768" s="2">
        <v>2.5875000950000002</v>
      </c>
      <c r="C768" s="3">
        <v>2.59375</v>
      </c>
      <c r="D768" s="3">
        <v>2.3656249049999998</v>
      </c>
      <c r="E768" s="3">
        <v>2.3656249049999998</v>
      </c>
      <c r="F768" s="4">
        <v>112264000</v>
      </c>
      <c r="G768" s="3">
        <f t="shared" si="44"/>
        <v>0.22812509500000022</v>
      </c>
      <c r="H768" s="3" t="str">
        <f t="shared" si="46"/>
        <v>Bullish</v>
      </c>
      <c r="I768" s="3" t="str">
        <f t="shared" si="47"/>
        <v>Increasing</v>
      </c>
      <c r="J768" s="3" t="str">
        <f t="shared" si="45"/>
        <v>Confirmed Uptrend</v>
      </c>
      <c r="K768" s="3"/>
    </row>
    <row r="769" spans="1:11" x14ac:dyDescent="0.3">
      <c r="A769" s="1">
        <v>36677</v>
      </c>
      <c r="B769" s="2">
        <v>2.4156250950000002</v>
      </c>
      <c r="C769" s="3">
        <v>2.6124999519999998</v>
      </c>
      <c r="D769" s="3">
        <v>2.40625</v>
      </c>
      <c r="E769" s="3">
        <v>2.5374999049999998</v>
      </c>
      <c r="F769" s="4">
        <v>137640000</v>
      </c>
      <c r="G769" s="3">
        <f t="shared" si="44"/>
        <v>0.20624995199999985</v>
      </c>
      <c r="H769" s="3" t="str">
        <f t="shared" si="46"/>
        <v>Bearish</v>
      </c>
      <c r="I769" s="3" t="str">
        <f t="shared" si="47"/>
        <v>Increasing</v>
      </c>
      <c r="J769" s="3" t="str">
        <f t="shared" si="45"/>
        <v>UnConfirmed Trends</v>
      </c>
      <c r="K769" s="3"/>
    </row>
    <row r="770" spans="1:11" x14ac:dyDescent="0.3">
      <c r="A770" s="1">
        <v>36678</v>
      </c>
      <c r="B770" s="2">
        <v>2.5093750950000002</v>
      </c>
      <c r="C770" s="3">
        <v>2.5562500950000002</v>
      </c>
      <c r="D770" s="3">
        <v>2.3187499049999998</v>
      </c>
      <c r="E770" s="3">
        <v>2.4437499049999998</v>
      </c>
      <c r="F770" s="4">
        <v>152444000</v>
      </c>
      <c r="G770" s="3">
        <f t="shared" ref="G770:G833" si="48">C770-D770</f>
        <v>0.23750019000000044</v>
      </c>
      <c r="H770" s="3" t="str">
        <f t="shared" si="46"/>
        <v>Bullish</v>
      </c>
      <c r="I770" s="3" t="str">
        <f t="shared" si="47"/>
        <v>Increasing</v>
      </c>
      <c r="J770" s="3" t="str">
        <f t="shared" ref="J770:J833" si="49">IF(AND(H770 = "Bullish", I770 = "Increasing"), "Confirmed Uptrend", IF(AND( H770 = "Bearish", I770 = "Decreasing"), "Confirmed Downtrend", "UnConfirmed Trends"))</f>
        <v>Confirmed Uptrend</v>
      </c>
      <c r="K770" s="3"/>
    </row>
    <row r="771" spans="1:11" x14ac:dyDescent="0.3">
      <c r="A771" s="1">
        <v>36679</v>
      </c>
      <c r="B771" s="2">
        <v>2.8937499519999998</v>
      </c>
      <c r="C771" s="3">
        <v>2.90625</v>
      </c>
      <c r="D771" s="3">
        <v>2.6124999519999998</v>
      </c>
      <c r="E771" s="3">
        <v>2.6187500950000002</v>
      </c>
      <c r="F771" s="4">
        <v>166450000</v>
      </c>
      <c r="G771" s="3">
        <f t="shared" si="48"/>
        <v>0.29375004800000015</v>
      </c>
      <c r="H771" s="3" t="str">
        <f t="shared" ref="H771:H834" si="50">IF(B771&gt;E771,"Bullish",IF(B771&lt;E771,"Bearish","Neutral"))</f>
        <v>Bullish</v>
      </c>
      <c r="I771" s="3" t="str">
        <f t="shared" ref="I771:I834" si="51">IF(F772&gt;F771,"Increasing","Decreasing")</f>
        <v>Decreasing</v>
      </c>
      <c r="J771" s="3" t="str">
        <f t="shared" si="49"/>
        <v>UnConfirmed Trends</v>
      </c>
      <c r="K771" s="3"/>
    </row>
    <row r="772" spans="1:11" x14ac:dyDescent="0.3">
      <c r="A772" s="1">
        <v>36682</v>
      </c>
      <c r="B772" s="2">
        <v>2.7249999049999998</v>
      </c>
      <c r="C772" s="3">
        <v>2.8125</v>
      </c>
      <c r="D772" s="3">
        <v>2.625</v>
      </c>
      <c r="E772" s="3">
        <v>2.7515630720000002</v>
      </c>
      <c r="F772" s="4">
        <v>136264000</v>
      </c>
      <c r="G772" s="3">
        <f t="shared" si="48"/>
        <v>0.1875</v>
      </c>
      <c r="H772" s="3" t="str">
        <f t="shared" si="50"/>
        <v>Bearish</v>
      </c>
      <c r="I772" s="3" t="str">
        <f t="shared" si="51"/>
        <v>Decreasing</v>
      </c>
      <c r="J772" s="3" t="str">
        <f t="shared" si="49"/>
        <v>Confirmed Downtrend</v>
      </c>
      <c r="K772" s="3"/>
    </row>
    <row r="773" spans="1:11" x14ac:dyDescent="0.3">
      <c r="A773" s="1">
        <v>36683</v>
      </c>
      <c r="B773" s="2">
        <v>2.5281250480000002</v>
      </c>
      <c r="C773" s="3">
        <v>2.7281250950000002</v>
      </c>
      <c r="D773" s="3">
        <v>2.5125000480000002</v>
      </c>
      <c r="E773" s="3">
        <v>2.7000000480000002</v>
      </c>
      <c r="F773" s="4">
        <v>97062000</v>
      </c>
      <c r="G773" s="3">
        <f t="shared" si="48"/>
        <v>0.21562504700000007</v>
      </c>
      <c r="H773" s="3" t="str">
        <f t="shared" si="50"/>
        <v>Bearish</v>
      </c>
      <c r="I773" s="3" t="str">
        <f t="shared" si="51"/>
        <v>Decreasing</v>
      </c>
      <c r="J773" s="3" t="str">
        <f t="shared" si="49"/>
        <v>Confirmed Downtrend</v>
      </c>
      <c r="K773" s="3"/>
    </row>
    <row r="774" spans="1:11" x14ac:dyDescent="0.3">
      <c r="A774" s="1">
        <v>36684</v>
      </c>
      <c r="B774" s="2">
        <v>2.5906250480000002</v>
      </c>
      <c r="C774" s="3">
        <v>2.609375</v>
      </c>
      <c r="D774" s="3">
        <v>2.5062499049999998</v>
      </c>
      <c r="E774" s="3">
        <v>2.59375</v>
      </c>
      <c r="F774" s="4">
        <v>76824000</v>
      </c>
      <c r="G774" s="3">
        <f t="shared" si="48"/>
        <v>0.10312509500000022</v>
      </c>
      <c r="H774" s="3" t="str">
        <f t="shared" si="50"/>
        <v>Bearish</v>
      </c>
      <c r="I774" s="3" t="str">
        <f t="shared" si="51"/>
        <v>Decreasing</v>
      </c>
      <c r="J774" s="3" t="str">
        <f t="shared" si="49"/>
        <v>Confirmed Downtrend</v>
      </c>
      <c r="K774" s="3"/>
    </row>
    <row r="775" spans="1:11" x14ac:dyDescent="0.3">
      <c r="A775" s="1">
        <v>36685</v>
      </c>
      <c r="B775" s="2">
        <v>2.59375</v>
      </c>
      <c r="C775" s="3">
        <v>2.671875</v>
      </c>
      <c r="D775" s="3">
        <v>2.5812499519999998</v>
      </c>
      <c r="E775" s="3">
        <v>2.6281249519999998</v>
      </c>
      <c r="F775" s="4">
        <v>60806000</v>
      </c>
      <c r="G775" s="3">
        <f t="shared" si="48"/>
        <v>9.0625048000000152E-2</v>
      </c>
      <c r="H775" s="3" t="str">
        <f t="shared" si="50"/>
        <v>Bearish</v>
      </c>
      <c r="I775" s="3" t="str">
        <f t="shared" si="51"/>
        <v>Decreasing</v>
      </c>
      <c r="J775" s="3" t="str">
        <f t="shared" si="49"/>
        <v>Confirmed Downtrend</v>
      </c>
      <c r="K775" s="3"/>
    </row>
    <row r="776" spans="1:11" x14ac:dyDescent="0.3">
      <c r="A776" s="1">
        <v>36686</v>
      </c>
      <c r="B776" s="2">
        <v>2.609375</v>
      </c>
      <c r="C776" s="3">
        <v>2.6624999049999998</v>
      </c>
      <c r="D776" s="3">
        <v>2.59375</v>
      </c>
      <c r="E776" s="3">
        <v>2.5968749519999998</v>
      </c>
      <c r="F776" s="4">
        <v>38446000</v>
      </c>
      <c r="G776" s="3">
        <f t="shared" si="48"/>
        <v>6.8749904999999778E-2</v>
      </c>
      <c r="H776" s="3" t="str">
        <f t="shared" si="50"/>
        <v>Bullish</v>
      </c>
      <c r="I776" s="3" t="str">
        <f t="shared" si="51"/>
        <v>Increasing</v>
      </c>
      <c r="J776" s="3" t="str">
        <f t="shared" si="49"/>
        <v>Confirmed Uptrend</v>
      </c>
      <c r="K776" s="3"/>
    </row>
    <row r="777" spans="1:11" x14ac:dyDescent="0.3">
      <c r="A777" s="1">
        <v>36689</v>
      </c>
      <c r="B777" s="2">
        <v>2.421875</v>
      </c>
      <c r="C777" s="3">
        <v>2.609375</v>
      </c>
      <c r="D777" s="3">
        <v>2.3499999049999998</v>
      </c>
      <c r="E777" s="3">
        <v>2.609375</v>
      </c>
      <c r="F777" s="4">
        <v>79720000</v>
      </c>
      <c r="G777" s="3">
        <f t="shared" si="48"/>
        <v>0.25937509500000022</v>
      </c>
      <c r="H777" s="3" t="str">
        <f t="shared" si="50"/>
        <v>Bearish</v>
      </c>
      <c r="I777" s="3" t="str">
        <f t="shared" si="51"/>
        <v>Increasing</v>
      </c>
      <c r="J777" s="3" t="str">
        <f t="shared" si="49"/>
        <v>UnConfirmed Trends</v>
      </c>
      <c r="K777" s="3"/>
    </row>
    <row r="778" spans="1:11" x14ac:dyDescent="0.3">
      <c r="A778" s="1">
        <v>36690</v>
      </c>
      <c r="B778" s="2">
        <v>2.4500000480000002</v>
      </c>
      <c r="C778" s="3">
        <v>2.4749999049999998</v>
      </c>
      <c r="D778" s="3">
        <v>2.3125</v>
      </c>
      <c r="E778" s="3">
        <v>2.4093749519999998</v>
      </c>
      <c r="F778" s="4">
        <v>95770000</v>
      </c>
      <c r="G778" s="3">
        <f t="shared" si="48"/>
        <v>0.16249990499999978</v>
      </c>
      <c r="H778" s="3" t="str">
        <f t="shared" si="50"/>
        <v>Bullish</v>
      </c>
      <c r="I778" s="3" t="str">
        <f t="shared" si="51"/>
        <v>Increasing</v>
      </c>
      <c r="J778" s="3" t="str">
        <f t="shared" si="49"/>
        <v>Confirmed Uptrend</v>
      </c>
      <c r="K778" s="3"/>
    </row>
    <row r="779" spans="1:11" x14ac:dyDescent="0.3">
      <c r="A779" s="1">
        <v>36691</v>
      </c>
      <c r="B779" s="2">
        <v>2.3218750950000002</v>
      </c>
      <c r="C779" s="3">
        <v>2.4937500950000002</v>
      </c>
      <c r="D779" s="3">
        <v>2.2999999519999998</v>
      </c>
      <c r="E779" s="3">
        <v>2.4656250480000002</v>
      </c>
      <c r="F779" s="4">
        <v>100410000</v>
      </c>
      <c r="G779" s="3">
        <f t="shared" si="48"/>
        <v>0.19375014300000037</v>
      </c>
      <c r="H779" s="3" t="str">
        <f t="shared" si="50"/>
        <v>Bearish</v>
      </c>
      <c r="I779" s="3" t="str">
        <f t="shared" si="51"/>
        <v>Decreasing</v>
      </c>
      <c r="J779" s="3" t="str">
        <f t="shared" si="49"/>
        <v>Confirmed Downtrend</v>
      </c>
      <c r="K779" s="3"/>
    </row>
    <row r="780" spans="1:11" x14ac:dyDescent="0.3">
      <c r="A780" s="1">
        <v>36692</v>
      </c>
      <c r="B780" s="2">
        <v>2.3156249519999998</v>
      </c>
      <c r="C780" s="3">
        <v>2.3968749049999998</v>
      </c>
      <c r="D780" s="3">
        <v>2.265625</v>
      </c>
      <c r="E780" s="3">
        <v>2.3499999049999998</v>
      </c>
      <c r="F780" s="4">
        <v>71094000</v>
      </c>
      <c r="G780" s="3">
        <f t="shared" si="48"/>
        <v>0.13124990499999978</v>
      </c>
      <c r="H780" s="3" t="str">
        <f t="shared" si="50"/>
        <v>Bearish</v>
      </c>
      <c r="I780" s="3" t="str">
        <f t="shared" si="51"/>
        <v>Decreasing</v>
      </c>
      <c r="J780" s="3" t="str">
        <f t="shared" si="49"/>
        <v>Confirmed Downtrend</v>
      </c>
      <c r="K780" s="3"/>
    </row>
    <row r="781" spans="1:11" x14ac:dyDescent="0.3">
      <c r="A781" s="1">
        <v>36693</v>
      </c>
      <c r="B781" s="2">
        <v>2.2999999519999998</v>
      </c>
      <c r="C781" s="3">
        <v>2.3718750480000002</v>
      </c>
      <c r="D781" s="3">
        <v>2.2687499519999998</v>
      </c>
      <c r="E781" s="3">
        <v>2.3624999519999998</v>
      </c>
      <c r="F781" s="4">
        <v>61418000</v>
      </c>
      <c r="G781" s="3">
        <f t="shared" si="48"/>
        <v>0.1031250960000003</v>
      </c>
      <c r="H781" s="3" t="str">
        <f t="shared" si="50"/>
        <v>Bearish</v>
      </c>
      <c r="I781" s="3" t="str">
        <f t="shared" si="51"/>
        <v>Increasing</v>
      </c>
      <c r="J781" s="3" t="str">
        <f t="shared" si="49"/>
        <v>UnConfirmed Trends</v>
      </c>
      <c r="K781" s="3"/>
    </row>
    <row r="782" spans="1:11" x14ac:dyDescent="0.3">
      <c r="A782" s="1">
        <v>36696</v>
      </c>
      <c r="B782" s="2">
        <v>2.265625</v>
      </c>
      <c r="C782" s="3">
        <v>2.2937500480000002</v>
      </c>
      <c r="D782" s="3">
        <v>2.1749999519999998</v>
      </c>
      <c r="E782" s="3">
        <v>2.2750000950000002</v>
      </c>
      <c r="F782" s="4">
        <v>103030000</v>
      </c>
      <c r="G782" s="3">
        <f t="shared" si="48"/>
        <v>0.1187500960000003</v>
      </c>
      <c r="H782" s="3" t="str">
        <f t="shared" si="50"/>
        <v>Bearish</v>
      </c>
      <c r="I782" s="3" t="str">
        <f t="shared" si="51"/>
        <v>Increasing</v>
      </c>
      <c r="J782" s="3" t="str">
        <f t="shared" si="49"/>
        <v>UnConfirmed Trends</v>
      </c>
      <c r="K782" s="3"/>
    </row>
    <row r="783" spans="1:11" x14ac:dyDescent="0.3">
      <c r="A783" s="1">
        <v>36697</v>
      </c>
      <c r="B783" s="2">
        <v>2.3062500950000002</v>
      </c>
      <c r="C783" s="3">
        <v>2.4312500950000002</v>
      </c>
      <c r="D783" s="3">
        <v>2.2562499049999998</v>
      </c>
      <c r="E783" s="3">
        <v>2.2937500480000002</v>
      </c>
      <c r="F783" s="4">
        <v>123982000</v>
      </c>
      <c r="G783" s="3">
        <f t="shared" si="48"/>
        <v>0.17500019000000044</v>
      </c>
      <c r="H783" s="3" t="str">
        <f t="shared" si="50"/>
        <v>Bullish</v>
      </c>
      <c r="I783" s="3" t="str">
        <f t="shared" si="51"/>
        <v>Decreasing</v>
      </c>
      <c r="J783" s="3" t="str">
        <f t="shared" si="49"/>
        <v>UnConfirmed Trends</v>
      </c>
      <c r="K783" s="3"/>
    </row>
    <row r="784" spans="1:11" x14ac:dyDescent="0.3">
      <c r="A784" s="1">
        <v>36698</v>
      </c>
      <c r="B784" s="2">
        <v>2.3031249049999998</v>
      </c>
      <c r="C784" s="3">
        <v>2.3468749519999998</v>
      </c>
      <c r="D784" s="3">
        <v>2.2531249519999998</v>
      </c>
      <c r="E784" s="3">
        <v>2.2718749049999998</v>
      </c>
      <c r="F784" s="4">
        <v>71466000</v>
      </c>
      <c r="G784" s="3">
        <f t="shared" si="48"/>
        <v>9.375E-2</v>
      </c>
      <c r="H784" s="3" t="str">
        <f t="shared" si="50"/>
        <v>Bullish</v>
      </c>
      <c r="I784" s="3" t="str">
        <f t="shared" si="51"/>
        <v>Increasing</v>
      </c>
      <c r="J784" s="3" t="str">
        <f t="shared" si="49"/>
        <v>Confirmed Uptrend</v>
      </c>
      <c r="K784" s="3"/>
    </row>
    <row r="785" spans="1:11" x14ac:dyDescent="0.3">
      <c r="A785" s="1">
        <v>36699</v>
      </c>
      <c r="B785" s="2">
        <v>2.0999999049999998</v>
      </c>
      <c r="C785" s="3">
        <v>2.3218750950000002</v>
      </c>
      <c r="D785" s="3">
        <v>2.0812499519999998</v>
      </c>
      <c r="E785" s="3">
        <v>2.3093750480000002</v>
      </c>
      <c r="F785" s="4">
        <v>210322000</v>
      </c>
      <c r="G785" s="3">
        <f t="shared" si="48"/>
        <v>0.24062514300000037</v>
      </c>
      <c r="H785" s="3" t="str">
        <f t="shared" si="50"/>
        <v>Bearish</v>
      </c>
      <c r="I785" s="3" t="str">
        <f t="shared" si="51"/>
        <v>Increasing</v>
      </c>
      <c r="J785" s="3" t="str">
        <f t="shared" si="49"/>
        <v>UnConfirmed Trends</v>
      </c>
      <c r="K785" s="3"/>
    </row>
    <row r="786" spans="1:11" x14ac:dyDescent="0.3">
      <c r="A786" s="1">
        <v>36700</v>
      </c>
      <c r="B786" s="2">
        <v>1.6937500240000001</v>
      </c>
      <c r="C786" s="3">
        <v>1.8500000240000001</v>
      </c>
      <c r="D786" s="3">
        <v>1.623438001</v>
      </c>
      <c r="E786" s="3">
        <v>1.8312499520000001</v>
      </c>
      <c r="F786" s="4">
        <v>1036764000</v>
      </c>
      <c r="G786" s="3">
        <f t="shared" si="48"/>
        <v>0.22656202300000006</v>
      </c>
      <c r="H786" s="3" t="str">
        <f t="shared" si="50"/>
        <v>Bearish</v>
      </c>
      <c r="I786" s="3" t="str">
        <f t="shared" si="51"/>
        <v>Decreasing</v>
      </c>
      <c r="J786" s="3" t="str">
        <f t="shared" si="49"/>
        <v>Confirmed Downtrend</v>
      </c>
      <c r="K786" s="3"/>
    </row>
    <row r="787" spans="1:11" x14ac:dyDescent="0.3">
      <c r="A787" s="1">
        <v>36703</v>
      </c>
      <c r="B787" s="2">
        <v>1.6968749759999999</v>
      </c>
      <c r="C787" s="3">
        <v>1.7664060589999999</v>
      </c>
      <c r="D787" s="3">
        <v>1.640625</v>
      </c>
      <c r="E787" s="3">
        <v>1.765625</v>
      </c>
      <c r="F787" s="4">
        <v>421528000</v>
      </c>
      <c r="G787" s="3">
        <f t="shared" si="48"/>
        <v>0.12578105899999992</v>
      </c>
      <c r="H787" s="3" t="str">
        <f t="shared" si="50"/>
        <v>Bearish</v>
      </c>
      <c r="I787" s="3" t="str">
        <f t="shared" si="51"/>
        <v>Decreasing</v>
      </c>
      <c r="J787" s="3" t="str">
        <f t="shared" si="49"/>
        <v>Confirmed Downtrend</v>
      </c>
      <c r="K787" s="3"/>
    </row>
    <row r="788" spans="1:11" x14ac:dyDescent="0.3">
      <c r="A788" s="1">
        <v>36704</v>
      </c>
      <c r="B788" s="2">
        <v>1.8250000479999999</v>
      </c>
      <c r="C788" s="3">
        <v>1.9249999520000001</v>
      </c>
      <c r="D788" s="3">
        <v>1.6749999520000001</v>
      </c>
      <c r="E788" s="3">
        <v>1.6875</v>
      </c>
      <c r="F788" s="4">
        <v>352764000</v>
      </c>
      <c r="G788" s="3">
        <f t="shared" si="48"/>
        <v>0.25</v>
      </c>
      <c r="H788" s="3" t="str">
        <f t="shared" si="50"/>
        <v>Bullish</v>
      </c>
      <c r="I788" s="3" t="str">
        <f t="shared" si="51"/>
        <v>Decreasing</v>
      </c>
      <c r="J788" s="3" t="str">
        <f t="shared" si="49"/>
        <v>UnConfirmed Trends</v>
      </c>
      <c r="K788" s="3"/>
    </row>
    <row r="789" spans="1:11" x14ac:dyDescent="0.3">
      <c r="A789" s="1">
        <v>36705</v>
      </c>
      <c r="B789" s="2">
        <v>1.8937499520000001</v>
      </c>
      <c r="C789" s="3">
        <v>1.9968750479999999</v>
      </c>
      <c r="D789" s="3">
        <v>1.8062499759999999</v>
      </c>
      <c r="E789" s="3">
        <v>1.84375</v>
      </c>
      <c r="F789" s="4">
        <v>297486000</v>
      </c>
      <c r="G789" s="3">
        <f t="shared" si="48"/>
        <v>0.19062507200000001</v>
      </c>
      <c r="H789" s="3" t="str">
        <f t="shared" si="50"/>
        <v>Bullish</v>
      </c>
      <c r="I789" s="3" t="str">
        <f t="shared" si="51"/>
        <v>Decreasing</v>
      </c>
      <c r="J789" s="3" t="str">
        <f t="shared" si="49"/>
        <v>UnConfirmed Trends</v>
      </c>
      <c r="K789" s="3"/>
    </row>
    <row r="790" spans="1:11" x14ac:dyDescent="0.3">
      <c r="A790" s="1">
        <v>36706</v>
      </c>
      <c r="B790" s="2">
        <v>1.8562500479999999</v>
      </c>
      <c r="C790" s="3">
        <v>1.9249999520000001</v>
      </c>
      <c r="D790" s="3">
        <v>1.8062499759999999</v>
      </c>
      <c r="E790" s="3">
        <v>1.8562500479999999</v>
      </c>
      <c r="F790" s="4">
        <v>179730000</v>
      </c>
      <c r="G790" s="3">
        <f t="shared" si="48"/>
        <v>0.11874997600000015</v>
      </c>
      <c r="H790" s="3" t="str">
        <f t="shared" si="50"/>
        <v>Neutral</v>
      </c>
      <c r="I790" s="3" t="str">
        <f t="shared" si="51"/>
        <v>Decreasing</v>
      </c>
      <c r="J790" s="3" t="str">
        <f t="shared" si="49"/>
        <v>UnConfirmed Trends</v>
      </c>
      <c r="K790" s="3"/>
    </row>
    <row r="791" spans="1:11" x14ac:dyDescent="0.3">
      <c r="A791" s="1">
        <v>36707</v>
      </c>
      <c r="B791" s="2">
        <v>1.8156249520000001</v>
      </c>
      <c r="C791" s="3">
        <v>1.8624999520000001</v>
      </c>
      <c r="D791" s="3">
        <v>1.7749999759999999</v>
      </c>
      <c r="E791" s="3">
        <v>1.8500000240000001</v>
      </c>
      <c r="F791" s="4">
        <v>129038000</v>
      </c>
      <c r="G791" s="3">
        <f t="shared" si="48"/>
        <v>8.7499976000000146E-2</v>
      </c>
      <c r="H791" s="3" t="str">
        <f t="shared" si="50"/>
        <v>Bearish</v>
      </c>
      <c r="I791" s="3" t="str">
        <f t="shared" si="51"/>
        <v>Decreasing</v>
      </c>
      <c r="J791" s="3" t="str">
        <f t="shared" si="49"/>
        <v>Confirmed Downtrend</v>
      </c>
      <c r="K791" s="3"/>
    </row>
    <row r="792" spans="1:11" x14ac:dyDescent="0.3">
      <c r="A792" s="1">
        <v>36710</v>
      </c>
      <c r="B792" s="2">
        <v>1.8500000240000001</v>
      </c>
      <c r="C792" s="3">
        <v>1.875</v>
      </c>
      <c r="D792" s="3">
        <v>1.8250000479999999</v>
      </c>
      <c r="E792" s="3">
        <v>1.8343750240000001</v>
      </c>
      <c r="F792" s="4">
        <v>35248000</v>
      </c>
      <c r="G792" s="3">
        <f t="shared" si="48"/>
        <v>4.999995200000007E-2</v>
      </c>
      <c r="H792" s="3" t="str">
        <f t="shared" si="50"/>
        <v>Bullish</v>
      </c>
      <c r="I792" s="3" t="str">
        <f t="shared" si="51"/>
        <v>Increasing</v>
      </c>
      <c r="J792" s="3" t="str">
        <f t="shared" si="49"/>
        <v>Confirmed Uptrend</v>
      </c>
      <c r="K792" s="3"/>
    </row>
    <row r="793" spans="1:11" x14ac:dyDescent="0.3">
      <c r="A793" s="1">
        <v>36712</v>
      </c>
      <c r="B793" s="2">
        <v>1.8250000479999999</v>
      </c>
      <c r="C793" s="3">
        <v>1.9249999520000001</v>
      </c>
      <c r="D793" s="3">
        <v>1.8187500240000001</v>
      </c>
      <c r="E793" s="3">
        <v>1.8500000240000001</v>
      </c>
      <c r="F793" s="4">
        <v>84272000</v>
      </c>
      <c r="G793" s="3">
        <f t="shared" si="48"/>
        <v>0.10624992799999999</v>
      </c>
      <c r="H793" s="3" t="str">
        <f t="shared" si="50"/>
        <v>Bearish</v>
      </c>
      <c r="I793" s="3" t="str">
        <f t="shared" si="51"/>
        <v>Increasing</v>
      </c>
      <c r="J793" s="3" t="str">
        <f t="shared" si="49"/>
        <v>UnConfirmed Trends</v>
      </c>
      <c r="K793" s="3"/>
    </row>
    <row r="794" spans="1:11" x14ac:dyDescent="0.3">
      <c r="A794" s="1">
        <v>36713</v>
      </c>
      <c r="B794" s="2">
        <v>1.8031250240000001</v>
      </c>
      <c r="C794" s="3">
        <v>1.8687499759999999</v>
      </c>
      <c r="D794" s="3">
        <v>1.7374999520000001</v>
      </c>
      <c r="E794" s="3">
        <v>1.84375</v>
      </c>
      <c r="F794" s="4">
        <v>135342000</v>
      </c>
      <c r="G794" s="3">
        <f t="shared" si="48"/>
        <v>0.13125002399999985</v>
      </c>
      <c r="H794" s="3" t="str">
        <f t="shared" si="50"/>
        <v>Bearish</v>
      </c>
      <c r="I794" s="3" t="str">
        <f t="shared" si="51"/>
        <v>Decreasing</v>
      </c>
      <c r="J794" s="3" t="str">
        <f t="shared" si="49"/>
        <v>Confirmed Downtrend</v>
      </c>
      <c r="K794" s="3"/>
    </row>
    <row r="795" spans="1:11" x14ac:dyDescent="0.3">
      <c r="A795" s="1">
        <v>36714</v>
      </c>
      <c r="B795" s="2">
        <v>1.8062499759999999</v>
      </c>
      <c r="C795" s="3">
        <v>1.8500000240000001</v>
      </c>
      <c r="D795" s="3">
        <v>1.7625000479999999</v>
      </c>
      <c r="E795" s="3">
        <v>1.8062499759999999</v>
      </c>
      <c r="F795" s="4">
        <v>77412000</v>
      </c>
      <c r="G795" s="3">
        <f t="shared" si="48"/>
        <v>8.7499976000000146E-2</v>
      </c>
      <c r="H795" s="3" t="str">
        <f t="shared" si="50"/>
        <v>Neutral</v>
      </c>
      <c r="I795" s="3" t="str">
        <f t="shared" si="51"/>
        <v>Increasing</v>
      </c>
      <c r="J795" s="3" t="str">
        <f t="shared" si="49"/>
        <v>UnConfirmed Trends</v>
      </c>
      <c r="K795" s="3"/>
    </row>
    <row r="796" spans="1:11" x14ac:dyDescent="0.3">
      <c r="A796" s="1">
        <v>36717</v>
      </c>
      <c r="B796" s="2">
        <v>1.7531249520000001</v>
      </c>
      <c r="C796" s="3">
        <v>1.8187500240000001</v>
      </c>
      <c r="D796" s="3">
        <v>1.75</v>
      </c>
      <c r="E796" s="3">
        <v>1.8187500240000001</v>
      </c>
      <c r="F796" s="4">
        <v>84812000</v>
      </c>
      <c r="G796" s="3">
        <f t="shared" si="48"/>
        <v>6.8750024000000076E-2</v>
      </c>
      <c r="H796" s="3" t="str">
        <f t="shared" si="50"/>
        <v>Bearish</v>
      </c>
      <c r="I796" s="3" t="str">
        <f t="shared" si="51"/>
        <v>Increasing</v>
      </c>
      <c r="J796" s="3" t="str">
        <f t="shared" si="49"/>
        <v>UnConfirmed Trends</v>
      </c>
      <c r="K796" s="3"/>
    </row>
    <row r="797" spans="1:11" x14ac:dyDescent="0.3">
      <c r="A797" s="1">
        <v>36718</v>
      </c>
      <c r="B797" s="2">
        <v>1.65625</v>
      </c>
      <c r="C797" s="3">
        <v>1.7625000479999999</v>
      </c>
      <c r="D797" s="3">
        <v>1.6312500240000001</v>
      </c>
      <c r="E797" s="3">
        <v>1.7593749759999999</v>
      </c>
      <c r="F797" s="4">
        <v>197930000</v>
      </c>
      <c r="G797" s="3">
        <f t="shared" si="48"/>
        <v>0.13125002399999985</v>
      </c>
      <c r="H797" s="3" t="str">
        <f t="shared" si="50"/>
        <v>Bearish</v>
      </c>
      <c r="I797" s="3" t="str">
        <f t="shared" si="51"/>
        <v>Increasing</v>
      </c>
      <c r="J797" s="3" t="str">
        <f t="shared" si="49"/>
        <v>UnConfirmed Trends</v>
      </c>
      <c r="K797" s="3"/>
    </row>
    <row r="798" spans="1:11" x14ac:dyDescent="0.3">
      <c r="A798" s="1">
        <v>36719</v>
      </c>
      <c r="B798" s="2">
        <v>1.7531249520000001</v>
      </c>
      <c r="C798" s="3">
        <v>1.8062499759999999</v>
      </c>
      <c r="D798" s="3">
        <v>1.7124999759999999</v>
      </c>
      <c r="E798" s="3">
        <v>1.7718750240000001</v>
      </c>
      <c r="F798" s="4">
        <v>225318000</v>
      </c>
      <c r="G798" s="3">
        <f t="shared" si="48"/>
        <v>9.375E-2</v>
      </c>
      <c r="H798" s="3" t="str">
        <f t="shared" si="50"/>
        <v>Bearish</v>
      </c>
      <c r="I798" s="3" t="str">
        <f t="shared" si="51"/>
        <v>Decreasing</v>
      </c>
      <c r="J798" s="3" t="str">
        <f t="shared" si="49"/>
        <v>Confirmed Downtrend</v>
      </c>
      <c r="K798" s="3"/>
    </row>
    <row r="799" spans="1:11" x14ac:dyDescent="0.3">
      <c r="A799" s="1">
        <v>36720</v>
      </c>
      <c r="B799" s="2">
        <v>1.75</v>
      </c>
      <c r="C799" s="3">
        <v>1.7999999520000001</v>
      </c>
      <c r="D799" s="3">
        <v>1.7437499759999999</v>
      </c>
      <c r="E799" s="3">
        <v>1.78125</v>
      </c>
      <c r="F799" s="4">
        <v>171950000</v>
      </c>
      <c r="G799" s="3">
        <f t="shared" si="48"/>
        <v>5.6249976000000146E-2</v>
      </c>
      <c r="H799" s="3" t="str">
        <f t="shared" si="50"/>
        <v>Bearish</v>
      </c>
      <c r="I799" s="3" t="str">
        <f t="shared" si="51"/>
        <v>Increasing</v>
      </c>
      <c r="J799" s="3" t="str">
        <f t="shared" si="49"/>
        <v>UnConfirmed Trends</v>
      </c>
      <c r="K799" s="3"/>
    </row>
    <row r="800" spans="1:11" x14ac:dyDescent="0.3">
      <c r="A800" s="1">
        <v>36721</v>
      </c>
      <c r="B800" s="2">
        <v>2.1312499049999998</v>
      </c>
      <c r="C800" s="3">
        <v>2.1601560119999998</v>
      </c>
      <c r="D800" s="3">
        <v>1.8156249520000001</v>
      </c>
      <c r="E800" s="3">
        <v>1.8187500240000001</v>
      </c>
      <c r="F800" s="4">
        <v>448722000</v>
      </c>
      <c r="G800" s="3">
        <f t="shared" si="48"/>
        <v>0.34453105999999978</v>
      </c>
      <c r="H800" s="3" t="str">
        <f t="shared" si="50"/>
        <v>Bullish</v>
      </c>
      <c r="I800" s="3" t="str">
        <f t="shared" si="51"/>
        <v>Decreasing</v>
      </c>
      <c r="J800" s="3" t="str">
        <f t="shared" si="49"/>
        <v>UnConfirmed Trends</v>
      </c>
      <c r="K800" s="3"/>
    </row>
    <row r="801" spans="1:11" x14ac:dyDescent="0.3">
      <c r="A801" s="1">
        <v>36724</v>
      </c>
      <c r="B801" s="2">
        <v>2.0562500950000002</v>
      </c>
      <c r="C801" s="3">
        <v>2.1968750950000002</v>
      </c>
      <c r="D801" s="3">
        <v>2.0125000480000002</v>
      </c>
      <c r="E801" s="3">
        <v>2.1437499519999998</v>
      </c>
      <c r="F801" s="4">
        <v>130600000</v>
      </c>
      <c r="G801" s="3">
        <f t="shared" si="48"/>
        <v>0.18437504700000007</v>
      </c>
      <c r="H801" s="3" t="str">
        <f t="shared" si="50"/>
        <v>Bearish</v>
      </c>
      <c r="I801" s="3" t="str">
        <f t="shared" si="51"/>
        <v>Increasing</v>
      </c>
      <c r="J801" s="3" t="str">
        <f t="shared" si="49"/>
        <v>UnConfirmed Trends</v>
      </c>
      <c r="K801" s="3"/>
    </row>
    <row r="802" spans="1:11" x14ac:dyDescent="0.3">
      <c r="A802" s="1">
        <v>36725</v>
      </c>
      <c r="B802" s="2">
        <v>2.0875000950000002</v>
      </c>
      <c r="C802" s="3">
        <v>2.1812500950000002</v>
      </c>
      <c r="D802" s="3">
        <v>1.9750000240000001</v>
      </c>
      <c r="E802" s="3">
        <v>2.0062499049999998</v>
      </c>
      <c r="F802" s="4">
        <v>159168000</v>
      </c>
      <c r="G802" s="3">
        <f t="shared" si="48"/>
        <v>0.20625007100000015</v>
      </c>
      <c r="H802" s="3" t="str">
        <f t="shared" si="50"/>
        <v>Bullish</v>
      </c>
      <c r="I802" s="3" t="str">
        <f t="shared" si="51"/>
        <v>Decreasing</v>
      </c>
      <c r="J802" s="3" t="str">
        <f t="shared" si="49"/>
        <v>UnConfirmed Trends</v>
      </c>
      <c r="K802" s="3"/>
    </row>
    <row r="803" spans="1:11" x14ac:dyDescent="0.3">
      <c r="A803" s="1">
        <v>36726</v>
      </c>
      <c r="B803" s="2">
        <v>2.0437500480000002</v>
      </c>
      <c r="C803" s="3">
        <v>2.078125</v>
      </c>
      <c r="D803" s="3">
        <v>1.9500000479999999</v>
      </c>
      <c r="E803" s="3">
        <v>2.0750000480000002</v>
      </c>
      <c r="F803" s="4">
        <v>94874000</v>
      </c>
      <c r="G803" s="3">
        <f t="shared" si="48"/>
        <v>0.12812495200000007</v>
      </c>
      <c r="H803" s="3" t="str">
        <f t="shared" si="50"/>
        <v>Bearish</v>
      </c>
      <c r="I803" s="3" t="str">
        <f t="shared" si="51"/>
        <v>Increasing</v>
      </c>
      <c r="J803" s="3" t="str">
        <f t="shared" si="49"/>
        <v>UnConfirmed Trends</v>
      </c>
      <c r="K803" s="3"/>
    </row>
    <row r="804" spans="1:11" x14ac:dyDescent="0.3">
      <c r="A804" s="1">
        <v>36727</v>
      </c>
      <c r="B804" s="2">
        <v>2.015625</v>
      </c>
      <c r="C804" s="3">
        <v>2.1687500480000002</v>
      </c>
      <c r="D804" s="3">
        <v>1.9750000240000001</v>
      </c>
      <c r="E804" s="3">
        <v>2.046875</v>
      </c>
      <c r="F804" s="4">
        <v>138914000</v>
      </c>
      <c r="G804" s="3">
        <f t="shared" si="48"/>
        <v>0.19375002400000008</v>
      </c>
      <c r="H804" s="3" t="str">
        <f t="shared" si="50"/>
        <v>Bearish</v>
      </c>
      <c r="I804" s="3" t="str">
        <f t="shared" si="51"/>
        <v>Decreasing</v>
      </c>
      <c r="J804" s="3" t="str">
        <f t="shared" si="49"/>
        <v>Confirmed Downtrend</v>
      </c>
      <c r="K804" s="3"/>
    </row>
    <row r="805" spans="1:11" x14ac:dyDescent="0.3">
      <c r="A805" s="1">
        <v>36728</v>
      </c>
      <c r="B805" s="2">
        <v>2.0562500950000002</v>
      </c>
      <c r="C805" s="3">
        <v>2.125</v>
      </c>
      <c r="D805" s="3">
        <v>2.0218749049999998</v>
      </c>
      <c r="E805" s="3">
        <v>2.0218749049999998</v>
      </c>
      <c r="F805" s="4">
        <v>94258000</v>
      </c>
      <c r="G805" s="3">
        <f t="shared" si="48"/>
        <v>0.10312509500000022</v>
      </c>
      <c r="H805" s="3" t="str">
        <f t="shared" si="50"/>
        <v>Bullish</v>
      </c>
      <c r="I805" s="3" t="str">
        <f t="shared" si="51"/>
        <v>Increasing</v>
      </c>
      <c r="J805" s="3" t="str">
        <f t="shared" si="49"/>
        <v>Confirmed Uptrend</v>
      </c>
      <c r="K805" s="3"/>
    </row>
    <row r="806" spans="1:11" x14ac:dyDescent="0.3">
      <c r="A806" s="1">
        <v>36731</v>
      </c>
      <c r="B806" s="2">
        <v>1.9375</v>
      </c>
      <c r="C806" s="3">
        <v>2.0687499049999998</v>
      </c>
      <c r="D806" s="3">
        <v>1.9031250479999999</v>
      </c>
      <c r="E806" s="3">
        <v>2.0531249049999998</v>
      </c>
      <c r="F806" s="4">
        <v>115564000</v>
      </c>
      <c r="G806" s="3">
        <f t="shared" si="48"/>
        <v>0.16562485699999985</v>
      </c>
      <c r="H806" s="3" t="str">
        <f t="shared" si="50"/>
        <v>Bearish</v>
      </c>
      <c r="I806" s="3" t="str">
        <f t="shared" si="51"/>
        <v>Increasing</v>
      </c>
      <c r="J806" s="3" t="str">
        <f t="shared" si="49"/>
        <v>UnConfirmed Trends</v>
      </c>
      <c r="K806" s="3"/>
    </row>
    <row r="807" spans="1:11" x14ac:dyDescent="0.3">
      <c r="A807" s="1">
        <v>36732</v>
      </c>
      <c r="B807" s="2">
        <v>1.8812500240000001</v>
      </c>
      <c r="C807" s="3">
        <v>1.9375</v>
      </c>
      <c r="D807" s="3">
        <v>1.6625000240000001</v>
      </c>
      <c r="E807" s="3">
        <v>1.8374999759999999</v>
      </c>
      <c r="F807" s="4">
        <v>555050000</v>
      </c>
      <c r="G807" s="3">
        <f t="shared" si="48"/>
        <v>0.27499997599999992</v>
      </c>
      <c r="H807" s="3" t="str">
        <f t="shared" si="50"/>
        <v>Bullish</v>
      </c>
      <c r="I807" s="3" t="str">
        <f t="shared" si="51"/>
        <v>Decreasing</v>
      </c>
      <c r="J807" s="3" t="str">
        <f t="shared" si="49"/>
        <v>UnConfirmed Trends</v>
      </c>
      <c r="K807" s="3"/>
    </row>
    <row r="808" spans="1:11" x14ac:dyDescent="0.3">
      <c r="A808" s="1">
        <v>36733</v>
      </c>
      <c r="B808" s="2">
        <v>1.8031250240000001</v>
      </c>
      <c r="C808" s="3">
        <v>1.8359379769999999</v>
      </c>
      <c r="D808" s="3">
        <v>1.703125</v>
      </c>
      <c r="E808" s="3">
        <v>1.7531249520000001</v>
      </c>
      <c r="F808" s="4">
        <v>310956000</v>
      </c>
      <c r="G808" s="3">
        <f t="shared" si="48"/>
        <v>0.13281297699999994</v>
      </c>
      <c r="H808" s="3" t="str">
        <f t="shared" si="50"/>
        <v>Bullish</v>
      </c>
      <c r="I808" s="3" t="str">
        <f t="shared" si="51"/>
        <v>Increasing</v>
      </c>
      <c r="J808" s="3" t="str">
        <f t="shared" si="49"/>
        <v>Confirmed Uptrend</v>
      </c>
      <c r="K808" s="3"/>
    </row>
    <row r="809" spans="1:11" x14ac:dyDescent="0.3">
      <c r="A809" s="1">
        <v>36734</v>
      </c>
      <c r="B809" s="2">
        <v>1.5687500240000001</v>
      </c>
      <c r="C809" s="3">
        <v>1.6000000240000001</v>
      </c>
      <c r="D809" s="3">
        <v>1.4874999520000001</v>
      </c>
      <c r="E809" s="3">
        <v>1.5718749759999999</v>
      </c>
      <c r="F809" s="4">
        <v>471586000</v>
      </c>
      <c r="G809" s="3">
        <f t="shared" si="48"/>
        <v>0.11250007200000001</v>
      </c>
      <c r="H809" s="3" t="str">
        <f t="shared" si="50"/>
        <v>Bearish</v>
      </c>
      <c r="I809" s="3" t="str">
        <f t="shared" si="51"/>
        <v>Decreasing</v>
      </c>
      <c r="J809" s="3" t="str">
        <f t="shared" si="49"/>
        <v>Confirmed Downtrend</v>
      </c>
      <c r="K809" s="3"/>
    </row>
    <row r="810" spans="1:11" x14ac:dyDescent="0.3">
      <c r="A810" s="1">
        <v>36735</v>
      </c>
      <c r="B810" s="2">
        <v>1.5</v>
      </c>
      <c r="C810" s="3">
        <v>1.6062500479999999</v>
      </c>
      <c r="D810" s="3">
        <v>1.4500000479999999</v>
      </c>
      <c r="E810" s="3">
        <v>1.5718749759999999</v>
      </c>
      <c r="F810" s="4">
        <v>248940000</v>
      </c>
      <c r="G810" s="3">
        <f t="shared" si="48"/>
        <v>0.15625</v>
      </c>
      <c r="H810" s="3" t="str">
        <f t="shared" si="50"/>
        <v>Bearish</v>
      </c>
      <c r="I810" s="3" t="str">
        <f t="shared" si="51"/>
        <v>Decreasing</v>
      </c>
      <c r="J810" s="3" t="str">
        <f t="shared" si="49"/>
        <v>Confirmed Downtrend</v>
      </c>
      <c r="K810" s="3"/>
    </row>
    <row r="811" spans="1:11" x14ac:dyDescent="0.3">
      <c r="A811" s="1">
        <v>36738</v>
      </c>
      <c r="B811" s="2">
        <v>1.5062500240000001</v>
      </c>
      <c r="C811" s="3">
        <v>1.5125000479999999</v>
      </c>
      <c r="D811" s="3">
        <v>1.3937499520000001</v>
      </c>
      <c r="E811" s="3">
        <v>1.5031249520000001</v>
      </c>
      <c r="F811" s="4">
        <v>189576000</v>
      </c>
      <c r="G811" s="3">
        <f t="shared" si="48"/>
        <v>0.11875009599999986</v>
      </c>
      <c r="H811" s="3" t="str">
        <f t="shared" si="50"/>
        <v>Bullish</v>
      </c>
      <c r="I811" s="3" t="str">
        <f t="shared" si="51"/>
        <v>Decreasing</v>
      </c>
      <c r="J811" s="3" t="str">
        <f t="shared" si="49"/>
        <v>UnConfirmed Trends</v>
      </c>
      <c r="K811" s="3"/>
    </row>
    <row r="812" spans="1:11" x14ac:dyDescent="0.3">
      <c r="A812" s="1">
        <v>36739</v>
      </c>
      <c r="B812" s="2">
        <v>1.5125000479999999</v>
      </c>
      <c r="C812" s="3">
        <v>1.6124999520000001</v>
      </c>
      <c r="D812" s="3">
        <v>1.5125000479999999</v>
      </c>
      <c r="E812" s="3">
        <v>1.53125</v>
      </c>
      <c r="F812" s="4">
        <v>163128000</v>
      </c>
      <c r="G812" s="3">
        <f t="shared" si="48"/>
        <v>9.9999904000000139E-2</v>
      </c>
      <c r="H812" s="3" t="str">
        <f t="shared" si="50"/>
        <v>Bearish</v>
      </c>
      <c r="I812" s="3" t="str">
        <f t="shared" si="51"/>
        <v>Decreasing</v>
      </c>
      <c r="J812" s="3" t="str">
        <f t="shared" si="49"/>
        <v>Confirmed Downtrend</v>
      </c>
      <c r="K812" s="3"/>
    </row>
    <row r="813" spans="1:11" x14ac:dyDescent="0.3">
      <c r="A813" s="1">
        <v>36740</v>
      </c>
      <c r="B813" s="2">
        <v>1.5406249759999999</v>
      </c>
      <c r="C813" s="3">
        <v>1.6000000240000001</v>
      </c>
      <c r="D813" s="3">
        <v>1.5109380480000001</v>
      </c>
      <c r="E813" s="3">
        <v>1.5125000479999999</v>
      </c>
      <c r="F813" s="4">
        <v>99058000</v>
      </c>
      <c r="G813" s="3">
        <f t="shared" si="48"/>
        <v>8.9061975999999987E-2</v>
      </c>
      <c r="H813" s="3" t="str">
        <f t="shared" si="50"/>
        <v>Bullish</v>
      </c>
      <c r="I813" s="3" t="str">
        <f t="shared" si="51"/>
        <v>Increasing</v>
      </c>
      <c r="J813" s="3" t="str">
        <f t="shared" si="49"/>
        <v>Confirmed Uptrend</v>
      </c>
      <c r="K813" s="3"/>
    </row>
    <row r="814" spans="1:11" x14ac:dyDescent="0.3">
      <c r="A814" s="1">
        <v>36741</v>
      </c>
      <c r="B814" s="2">
        <v>1.5750000479999999</v>
      </c>
      <c r="C814" s="3">
        <v>1.5874999759999999</v>
      </c>
      <c r="D814" s="3">
        <v>1.4656250479999999</v>
      </c>
      <c r="E814" s="3">
        <v>1.4718749520000001</v>
      </c>
      <c r="F814" s="4">
        <v>102882000</v>
      </c>
      <c r="G814" s="3">
        <f t="shared" si="48"/>
        <v>0.12187492799999999</v>
      </c>
      <c r="H814" s="3" t="str">
        <f t="shared" si="50"/>
        <v>Bullish</v>
      </c>
      <c r="I814" s="3" t="str">
        <f t="shared" si="51"/>
        <v>Decreasing</v>
      </c>
      <c r="J814" s="3" t="str">
        <f t="shared" si="49"/>
        <v>UnConfirmed Trends</v>
      </c>
      <c r="K814" s="3"/>
    </row>
    <row r="815" spans="1:11" x14ac:dyDescent="0.3">
      <c r="A815" s="1">
        <v>36742</v>
      </c>
      <c r="B815" s="2">
        <v>1.625</v>
      </c>
      <c r="C815" s="3">
        <v>1.7093750240000001</v>
      </c>
      <c r="D815" s="3">
        <v>1.5750000479999999</v>
      </c>
      <c r="E815" s="3">
        <v>1.5968749520000001</v>
      </c>
      <c r="F815" s="4">
        <v>97422000</v>
      </c>
      <c r="G815" s="3">
        <f t="shared" si="48"/>
        <v>0.13437497600000015</v>
      </c>
      <c r="H815" s="3" t="str">
        <f t="shared" si="50"/>
        <v>Bullish</v>
      </c>
      <c r="I815" s="3" t="str">
        <f t="shared" si="51"/>
        <v>Decreasing</v>
      </c>
      <c r="J815" s="3" t="str">
        <f t="shared" si="49"/>
        <v>UnConfirmed Trends</v>
      </c>
      <c r="K815" s="3"/>
    </row>
    <row r="816" spans="1:11" x14ac:dyDescent="0.3">
      <c r="A816" s="1">
        <v>36745</v>
      </c>
      <c r="B816" s="2">
        <v>1.6906249520000001</v>
      </c>
      <c r="C816" s="3">
        <v>1.7124999759999999</v>
      </c>
      <c r="D816" s="3">
        <v>1.5812499520000001</v>
      </c>
      <c r="E816" s="3">
        <v>1.6000000240000001</v>
      </c>
      <c r="F816" s="4">
        <v>88062000</v>
      </c>
      <c r="G816" s="3">
        <f t="shared" si="48"/>
        <v>0.13125002399999985</v>
      </c>
      <c r="H816" s="3" t="str">
        <f t="shared" si="50"/>
        <v>Bullish</v>
      </c>
      <c r="I816" s="3" t="str">
        <f t="shared" si="51"/>
        <v>Increasing</v>
      </c>
      <c r="J816" s="3" t="str">
        <f t="shared" si="49"/>
        <v>Confirmed Uptrend</v>
      </c>
      <c r="K816" s="3"/>
    </row>
    <row r="817" spans="1:11" x14ac:dyDescent="0.3">
      <c r="A817" s="1">
        <v>36746</v>
      </c>
      <c r="B817" s="2">
        <v>1.6468750240000001</v>
      </c>
      <c r="C817" s="3">
        <v>1.6687500479999999</v>
      </c>
      <c r="D817" s="3">
        <v>1.6218750479999999</v>
      </c>
      <c r="E817" s="3">
        <v>1.6625000240000001</v>
      </c>
      <c r="F817" s="4">
        <v>101012000</v>
      </c>
      <c r="G817" s="3">
        <f t="shared" si="48"/>
        <v>4.6875E-2</v>
      </c>
      <c r="H817" s="3" t="str">
        <f t="shared" si="50"/>
        <v>Bearish</v>
      </c>
      <c r="I817" s="3" t="str">
        <f t="shared" si="51"/>
        <v>Increasing</v>
      </c>
      <c r="J817" s="3" t="str">
        <f t="shared" si="49"/>
        <v>UnConfirmed Trends</v>
      </c>
      <c r="K817" s="3"/>
    </row>
    <row r="818" spans="1:11" x14ac:dyDescent="0.3">
      <c r="A818" s="1">
        <v>36747</v>
      </c>
      <c r="B818" s="2">
        <v>1.5437500479999999</v>
      </c>
      <c r="C818" s="3">
        <v>1.6187499759999999</v>
      </c>
      <c r="D818" s="3">
        <v>1.5187499520000001</v>
      </c>
      <c r="E818" s="3">
        <v>1.6187499759999999</v>
      </c>
      <c r="F818" s="4">
        <v>177488000</v>
      </c>
      <c r="G818" s="3">
        <f t="shared" si="48"/>
        <v>0.10000002399999985</v>
      </c>
      <c r="H818" s="3" t="str">
        <f t="shared" si="50"/>
        <v>Bearish</v>
      </c>
      <c r="I818" s="3" t="str">
        <f t="shared" si="51"/>
        <v>Decreasing</v>
      </c>
      <c r="J818" s="3" t="str">
        <f t="shared" si="49"/>
        <v>Confirmed Downtrend</v>
      </c>
      <c r="K818" s="3"/>
    </row>
    <row r="819" spans="1:11" x14ac:dyDescent="0.3">
      <c r="A819" s="1">
        <v>36748</v>
      </c>
      <c r="B819" s="2">
        <v>1.5218750240000001</v>
      </c>
      <c r="C819" s="3">
        <v>1.5874999759999999</v>
      </c>
      <c r="D819" s="3">
        <v>1.4874999520000001</v>
      </c>
      <c r="E819" s="3">
        <v>1.5750000479999999</v>
      </c>
      <c r="F819" s="4">
        <v>121460000</v>
      </c>
      <c r="G819" s="3">
        <f t="shared" si="48"/>
        <v>0.10000002399999985</v>
      </c>
      <c r="H819" s="3" t="str">
        <f t="shared" si="50"/>
        <v>Bearish</v>
      </c>
      <c r="I819" s="3" t="str">
        <f t="shared" si="51"/>
        <v>Increasing</v>
      </c>
      <c r="J819" s="3" t="str">
        <f t="shared" si="49"/>
        <v>UnConfirmed Trends</v>
      </c>
      <c r="K819" s="3"/>
    </row>
    <row r="820" spans="1:11" x14ac:dyDescent="0.3">
      <c r="A820" s="1">
        <v>36749</v>
      </c>
      <c r="B820" s="2">
        <v>1.6843750479999999</v>
      </c>
      <c r="C820" s="3">
        <v>1.7000000479999999</v>
      </c>
      <c r="D820" s="3">
        <v>1.515625</v>
      </c>
      <c r="E820" s="3">
        <v>1.5249999759999999</v>
      </c>
      <c r="F820" s="4">
        <v>182324000</v>
      </c>
      <c r="G820" s="3">
        <f t="shared" si="48"/>
        <v>0.18437504799999993</v>
      </c>
      <c r="H820" s="3" t="str">
        <f t="shared" si="50"/>
        <v>Bullish</v>
      </c>
      <c r="I820" s="3" t="str">
        <f t="shared" si="51"/>
        <v>Decreasing</v>
      </c>
      <c r="J820" s="3" t="str">
        <f t="shared" si="49"/>
        <v>UnConfirmed Trends</v>
      </c>
      <c r="K820" s="3"/>
    </row>
    <row r="821" spans="1:11" x14ac:dyDescent="0.3">
      <c r="A821" s="1">
        <v>36752</v>
      </c>
      <c r="B821" s="2">
        <v>1.7437499759999999</v>
      </c>
      <c r="C821" s="3">
        <v>1.7593749759999999</v>
      </c>
      <c r="D821" s="3">
        <v>1.6343749759999999</v>
      </c>
      <c r="E821" s="3">
        <v>1.6749999520000001</v>
      </c>
      <c r="F821" s="4">
        <v>124344000</v>
      </c>
      <c r="G821" s="3">
        <f t="shared" si="48"/>
        <v>0.125</v>
      </c>
      <c r="H821" s="3" t="str">
        <f t="shared" si="50"/>
        <v>Bullish</v>
      </c>
      <c r="I821" s="3" t="str">
        <f t="shared" si="51"/>
        <v>Increasing</v>
      </c>
      <c r="J821" s="3" t="str">
        <f t="shared" si="49"/>
        <v>Confirmed Uptrend</v>
      </c>
      <c r="K821" s="3"/>
    </row>
    <row r="822" spans="1:11" x14ac:dyDescent="0.3">
      <c r="A822" s="1">
        <v>36753</v>
      </c>
      <c r="B822" s="2">
        <v>1.8781249520000001</v>
      </c>
      <c r="C822" s="3">
        <v>1.9156249759999999</v>
      </c>
      <c r="D822" s="3">
        <v>1.71875</v>
      </c>
      <c r="E822" s="3">
        <v>1.7312500479999999</v>
      </c>
      <c r="F822" s="4">
        <v>169944000</v>
      </c>
      <c r="G822" s="3">
        <f t="shared" si="48"/>
        <v>0.19687497599999992</v>
      </c>
      <c r="H822" s="3" t="str">
        <f t="shared" si="50"/>
        <v>Bullish</v>
      </c>
      <c r="I822" s="3" t="str">
        <f t="shared" si="51"/>
        <v>Increasing</v>
      </c>
      <c r="J822" s="3" t="str">
        <f t="shared" si="49"/>
        <v>Confirmed Uptrend</v>
      </c>
      <c r="K822" s="3"/>
    </row>
    <row r="823" spans="1:11" x14ac:dyDescent="0.3">
      <c r="A823" s="1">
        <v>36754</v>
      </c>
      <c r="B823" s="2">
        <v>1.9312499759999999</v>
      </c>
      <c r="C823" s="3">
        <v>1.9937499759999999</v>
      </c>
      <c r="D823" s="3">
        <v>1.8765629530000001</v>
      </c>
      <c r="E823" s="3">
        <v>1.8781249520000001</v>
      </c>
      <c r="F823" s="4">
        <v>196664000</v>
      </c>
      <c r="G823" s="3">
        <f t="shared" si="48"/>
        <v>0.11718702299999983</v>
      </c>
      <c r="H823" s="3" t="str">
        <f t="shared" si="50"/>
        <v>Bullish</v>
      </c>
      <c r="I823" s="3" t="str">
        <f t="shared" si="51"/>
        <v>Decreasing</v>
      </c>
      <c r="J823" s="3" t="str">
        <f t="shared" si="49"/>
        <v>UnConfirmed Trends</v>
      </c>
      <c r="K823" s="3"/>
    </row>
    <row r="824" spans="1:11" x14ac:dyDescent="0.3">
      <c r="A824" s="1">
        <v>36755</v>
      </c>
      <c r="B824" s="2">
        <v>1.9125000240000001</v>
      </c>
      <c r="C824" s="3">
        <v>1.953125</v>
      </c>
      <c r="D824" s="3">
        <v>1.84375</v>
      </c>
      <c r="E824" s="3">
        <v>1.8999999759999999</v>
      </c>
      <c r="F824" s="4">
        <v>99482000</v>
      </c>
      <c r="G824" s="3">
        <f t="shared" si="48"/>
        <v>0.109375</v>
      </c>
      <c r="H824" s="3" t="str">
        <f t="shared" si="50"/>
        <v>Bullish</v>
      </c>
      <c r="I824" s="3" t="str">
        <f t="shared" si="51"/>
        <v>Increasing</v>
      </c>
      <c r="J824" s="3" t="str">
        <f t="shared" si="49"/>
        <v>Confirmed Uptrend</v>
      </c>
      <c r="K824" s="3"/>
    </row>
    <row r="825" spans="1:11" x14ac:dyDescent="0.3">
      <c r="A825" s="1">
        <v>36756</v>
      </c>
      <c r="B825" s="2">
        <v>1.9500000479999999</v>
      </c>
      <c r="C825" s="3">
        <v>2.0062499049999998</v>
      </c>
      <c r="D825" s="3">
        <v>1.9468749759999999</v>
      </c>
      <c r="E825" s="3">
        <v>1.9624999759999999</v>
      </c>
      <c r="F825" s="4">
        <v>147422000</v>
      </c>
      <c r="G825" s="3">
        <f t="shared" si="48"/>
        <v>5.9374928999999854E-2</v>
      </c>
      <c r="H825" s="3" t="str">
        <f t="shared" si="50"/>
        <v>Bearish</v>
      </c>
      <c r="I825" s="3" t="str">
        <f t="shared" si="51"/>
        <v>Decreasing</v>
      </c>
      <c r="J825" s="3" t="str">
        <f t="shared" si="49"/>
        <v>Confirmed Downtrend</v>
      </c>
      <c r="K825" s="3"/>
    </row>
    <row r="826" spans="1:11" x14ac:dyDescent="0.3">
      <c r="A826" s="1">
        <v>36759</v>
      </c>
      <c r="B826" s="2">
        <v>1.875</v>
      </c>
      <c r="C826" s="3">
        <v>1.9937499759999999</v>
      </c>
      <c r="D826" s="3">
        <v>1.8250000479999999</v>
      </c>
      <c r="E826" s="3">
        <v>1.9546879530000001</v>
      </c>
      <c r="F826" s="4">
        <v>80750000</v>
      </c>
      <c r="G826" s="3">
        <f t="shared" si="48"/>
        <v>0.16874992799999999</v>
      </c>
      <c r="H826" s="3" t="str">
        <f t="shared" si="50"/>
        <v>Bearish</v>
      </c>
      <c r="I826" s="3" t="str">
        <f t="shared" si="51"/>
        <v>Decreasing</v>
      </c>
      <c r="J826" s="3" t="str">
        <f t="shared" si="49"/>
        <v>Confirmed Downtrend</v>
      </c>
      <c r="K826" s="3"/>
    </row>
    <row r="827" spans="1:11" x14ac:dyDescent="0.3">
      <c r="A827" s="1">
        <v>36760</v>
      </c>
      <c r="B827" s="2">
        <v>1.8250000479999999</v>
      </c>
      <c r="C827" s="3">
        <v>1.9093749520000001</v>
      </c>
      <c r="D827" s="3">
        <v>1.8031250240000001</v>
      </c>
      <c r="E827" s="3">
        <v>1.90625</v>
      </c>
      <c r="F827" s="4">
        <v>70164000</v>
      </c>
      <c r="G827" s="3">
        <f t="shared" si="48"/>
        <v>0.10624992799999999</v>
      </c>
      <c r="H827" s="3" t="str">
        <f t="shared" si="50"/>
        <v>Bearish</v>
      </c>
      <c r="I827" s="3" t="str">
        <f t="shared" si="51"/>
        <v>Increasing</v>
      </c>
      <c r="J827" s="3" t="str">
        <f t="shared" si="49"/>
        <v>UnConfirmed Trends</v>
      </c>
      <c r="K827" s="3"/>
    </row>
    <row r="828" spans="1:11" x14ac:dyDescent="0.3">
      <c r="A828" s="1">
        <v>36761</v>
      </c>
      <c r="B828" s="2">
        <v>1.9406249520000001</v>
      </c>
      <c r="C828" s="3">
        <v>1.9750000240000001</v>
      </c>
      <c r="D828" s="3">
        <v>1.75</v>
      </c>
      <c r="E828" s="3">
        <v>1.8187500240000001</v>
      </c>
      <c r="F828" s="4">
        <v>94426000</v>
      </c>
      <c r="G828" s="3">
        <f t="shared" si="48"/>
        <v>0.22500002400000008</v>
      </c>
      <c r="H828" s="3" t="str">
        <f t="shared" si="50"/>
        <v>Bullish</v>
      </c>
      <c r="I828" s="3" t="str">
        <f t="shared" si="51"/>
        <v>Decreasing</v>
      </c>
      <c r="J828" s="3" t="str">
        <f t="shared" si="49"/>
        <v>UnConfirmed Trends</v>
      </c>
      <c r="K828" s="3"/>
    </row>
    <row r="829" spans="1:11" x14ac:dyDescent="0.3">
      <c r="A829" s="1">
        <v>36762</v>
      </c>
      <c r="B829" s="2">
        <v>1.96875</v>
      </c>
      <c r="C829" s="3">
        <v>2.0250000950000002</v>
      </c>
      <c r="D829" s="3">
        <v>1.9406249520000001</v>
      </c>
      <c r="E829" s="3">
        <v>1.9781249759999999</v>
      </c>
      <c r="F829" s="4">
        <v>94380000</v>
      </c>
      <c r="G829" s="3">
        <f t="shared" si="48"/>
        <v>8.4375143000000152E-2</v>
      </c>
      <c r="H829" s="3" t="str">
        <f t="shared" si="50"/>
        <v>Bearish</v>
      </c>
      <c r="I829" s="3" t="str">
        <f t="shared" si="51"/>
        <v>Decreasing</v>
      </c>
      <c r="J829" s="3" t="str">
        <f t="shared" si="49"/>
        <v>Confirmed Downtrend</v>
      </c>
      <c r="K829" s="3"/>
    </row>
    <row r="830" spans="1:11" x14ac:dyDescent="0.3">
      <c r="A830" s="1">
        <v>36763</v>
      </c>
      <c r="B830" s="2">
        <v>1.9968750479999999</v>
      </c>
      <c r="C830" s="3">
        <v>2.0031249519999998</v>
      </c>
      <c r="D830" s="3">
        <v>1.9281250240000001</v>
      </c>
      <c r="E830" s="3">
        <v>1.9562499520000001</v>
      </c>
      <c r="F830" s="4">
        <v>54172000</v>
      </c>
      <c r="G830" s="3">
        <f t="shared" si="48"/>
        <v>7.4999927999999771E-2</v>
      </c>
      <c r="H830" s="3" t="str">
        <f t="shared" si="50"/>
        <v>Bullish</v>
      </c>
      <c r="I830" s="3" t="str">
        <f t="shared" si="51"/>
        <v>Increasing</v>
      </c>
      <c r="J830" s="3" t="str">
        <f t="shared" si="49"/>
        <v>Confirmed Uptrend</v>
      </c>
      <c r="K830" s="3"/>
    </row>
    <row r="831" spans="1:11" x14ac:dyDescent="0.3">
      <c r="A831" s="1">
        <v>36766</v>
      </c>
      <c r="B831" s="2">
        <v>1.9562499520000001</v>
      </c>
      <c r="C831" s="3">
        <v>2.125</v>
      </c>
      <c r="D831" s="3">
        <v>1.9281250240000001</v>
      </c>
      <c r="E831" s="3">
        <v>1.9406249520000001</v>
      </c>
      <c r="F831" s="4">
        <v>183570000</v>
      </c>
      <c r="G831" s="3">
        <f t="shared" si="48"/>
        <v>0.19687497599999992</v>
      </c>
      <c r="H831" s="3" t="str">
        <f t="shared" si="50"/>
        <v>Bullish</v>
      </c>
      <c r="I831" s="3" t="str">
        <f t="shared" si="51"/>
        <v>Decreasing</v>
      </c>
      <c r="J831" s="3" t="str">
        <f t="shared" si="49"/>
        <v>UnConfirmed Trends</v>
      </c>
      <c r="K831" s="3"/>
    </row>
    <row r="832" spans="1:11" x14ac:dyDescent="0.3">
      <c r="A832" s="1">
        <v>36767</v>
      </c>
      <c r="B832" s="2">
        <v>1.9812500479999999</v>
      </c>
      <c r="C832" s="3">
        <v>2.0437500480000002</v>
      </c>
      <c r="D832" s="3">
        <v>1.9437500240000001</v>
      </c>
      <c r="E832" s="3">
        <v>1.9750000240000001</v>
      </c>
      <c r="F832" s="4">
        <v>90422000</v>
      </c>
      <c r="G832" s="3">
        <f t="shared" si="48"/>
        <v>0.10000002400000008</v>
      </c>
      <c r="H832" s="3" t="str">
        <f t="shared" si="50"/>
        <v>Bullish</v>
      </c>
      <c r="I832" s="3" t="str">
        <f t="shared" si="51"/>
        <v>Increasing</v>
      </c>
      <c r="J832" s="3" t="str">
        <f t="shared" si="49"/>
        <v>Confirmed Uptrend</v>
      </c>
      <c r="K832" s="3"/>
    </row>
    <row r="833" spans="1:11" x14ac:dyDescent="0.3">
      <c r="A833" s="1">
        <v>36768</v>
      </c>
      <c r="B833" s="2">
        <v>2.1468749049999998</v>
      </c>
      <c r="C833" s="3">
        <v>2.1984379289999998</v>
      </c>
      <c r="D833" s="3">
        <v>2.0999999049999998</v>
      </c>
      <c r="E833" s="3">
        <v>2.1187500950000002</v>
      </c>
      <c r="F833" s="4">
        <v>258392000</v>
      </c>
      <c r="G833" s="3">
        <f t="shared" si="48"/>
        <v>9.8438024000000013E-2</v>
      </c>
      <c r="H833" s="3" t="str">
        <f t="shared" si="50"/>
        <v>Bullish</v>
      </c>
      <c r="I833" s="3" t="str">
        <f t="shared" si="51"/>
        <v>Decreasing</v>
      </c>
      <c r="J833" s="3" t="str">
        <f t="shared" si="49"/>
        <v>UnConfirmed Trends</v>
      </c>
      <c r="K833" s="3"/>
    </row>
    <row r="834" spans="1:11" x14ac:dyDescent="0.3">
      <c r="A834" s="1">
        <v>36769</v>
      </c>
      <c r="B834" s="2">
        <v>2.0750000480000002</v>
      </c>
      <c r="C834" s="3">
        <v>2.1593749519999998</v>
      </c>
      <c r="D834" s="3">
        <v>2.0718750950000002</v>
      </c>
      <c r="E834" s="3">
        <v>2.15625</v>
      </c>
      <c r="F834" s="4">
        <v>92326000</v>
      </c>
      <c r="G834" s="3">
        <f t="shared" ref="G834:G897" si="52">C834-D834</f>
        <v>8.7499856999999626E-2</v>
      </c>
      <c r="H834" s="3" t="str">
        <f t="shared" si="50"/>
        <v>Bearish</v>
      </c>
      <c r="I834" s="3" t="str">
        <f t="shared" si="51"/>
        <v>Decreasing</v>
      </c>
      <c r="J834" s="3" t="str">
        <f t="shared" ref="J834:J897" si="53">IF(AND(H834 = "Bullish", I834 = "Increasing"), "Confirmed Uptrend", IF(AND( H834 = "Bearish", I834 = "Decreasing"), "Confirmed Downtrend", "UnConfirmed Trends"))</f>
        <v>Confirmed Downtrend</v>
      </c>
      <c r="K834" s="3"/>
    </row>
    <row r="835" spans="1:11" x14ac:dyDescent="0.3">
      <c r="A835" s="1">
        <v>36770</v>
      </c>
      <c r="B835" s="2">
        <v>2.0750000480000002</v>
      </c>
      <c r="C835" s="3">
        <v>2.125</v>
      </c>
      <c r="D835" s="3">
        <v>2.0499999519999998</v>
      </c>
      <c r="E835" s="3">
        <v>2.1062500480000002</v>
      </c>
      <c r="F835" s="4">
        <v>66942000</v>
      </c>
      <c r="G835" s="3">
        <f t="shared" si="52"/>
        <v>7.5000048000000152E-2</v>
      </c>
      <c r="H835" s="3" t="str">
        <f t="shared" ref="H835:H898" si="54">IF(B835&gt;E835,"Bullish",IF(B835&lt;E835,"Bearish","Neutral"))</f>
        <v>Bearish</v>
      </c>
      <c r="I835" s="3" t="str">
        <f t="shared" ref="I835:I898" si="55">IF(F836&gt;F835,"Increasing","Decreasing")</f>
        <v>Increasing</v>
      </c>
      <c r="J835" s="3" t="str">
        <f t="shared" si="53"/>
        <v>UnConfirmed Trends</v>
      </c>
      <c r="K835" s="3"/>
    </row>
    <row r="836" spans="1:11" x14ac:dyDescent="0.3">
      <c r="A836" s="1">
        <v>36774</v>
      </c>
      <c r="B836" s="2">
        <v>2.2843749519999998</v>
      </c>
      <c r="C836" s="3">
        <v>2.3156249519999998</v>
      </c>
      <c r="D836" s="3">
        <v>2.0125000480000002</v>
      </c>
      <c r="E836" s="3">
        <v>2.046875</v>
      </c>
      <c r="F836" s="4">
        <v>203364000</v>
      </c>
      <c r="G836" s="3">
        <f t="shared" si="52"/>
        <v>0.3031249039999997</v>
      </c>
      <c r="H836" s="3" t="str">
        <f t="shared" si="54"/>
        <v>Bullish</v>
      </c>
      <c r="I836" s="3" t="str">
        <f t="shared" si="55"/>
        <v>Increasing</v>
      </c>
      <c r="J836" s="3" t="str">
        <f t="shared" si="53"/>
        <v>Confirmed Uptrend</v>
      </c>
      <c r="K836" s="3"/>
    </row>
    <row r="837" spans="1:11" x14ac:dyDescent="0.3">
      <c r="A837" s="1">
        <v>36775</v>
      </c>
      <c r="B837" s="2">
        <v>2.2937500480000002</v>
      </c>
      <c r="C837" s="3">
        <v>2.4812500480000002</v>
      </c>
      <c r="D837" s="3">
        <v>2.2843749519999998</v>
      </c>
      <c r="E837" s="3">
        <v>2.3624999519999998</v>
      </c>
      <c r="F837" s="4">
        <v>285264000</v>
      </c>
      <c r="G837" s="3">
        <f t="shared" si="52"/>
        <v>0.1968750960000003</v>
      </c>
      <c r="H837" s="3" t="str">
        <f t="shared" si="54"/>
        <v>Bearish</v>
      </c>
      <c r="I837" s="3" t="str">
        <f t="shared" si="55"/>
        <v>Decreasing</v>
      </c>
      <c r="J837" s="3" t="str">
        <f t="shared" si="53"/>
        <v>Confirmed Downtrend</v>
      </c>
      <c r="K837" s="3"/>
    </row>
    <row r="838" spans="1:11" x14ac:dyDescent="0.3">
      <c r="A838" s="1">
        <v>36776</v>
      </c>
      <c r="B838" s="2">
        <v>2.1749999519999998</v>
      </c>
      <c r="C838" s="3">
        <v>2.3499999049999998</v>
      </c>
      <c r="D838" s="3">
        <v>2.1500000950000002</v>
      </c>
      <c r="E838" s="3">
        <v>2.3406250480000002</v>
      </c>
      <c r="F838" s="4">
        <v>148124000</v>
      </c>
      <c r="G838" s="3">
        <f t="shared" si="52"/>
        <v>0.19999980999999956</v>
      </c>
      <c r="H838" s="3" t="str">
        <f t="shared" si="54"/>
        <v>Bearish</v>
      </c>
      <c r="I838" s="3" t="str">
        <f t="shared" si="55"/>
        <v>Decreasing</v>
      </c>
      <c r="J838" s="3" t="str">
        <f t="shared" si="53"/>
        <v>Confirmed Downtrend</v>
      </c>
      <c r="K838" s="3"/>
    </row>
    <row r="839" spans="1:11" x14ac:dyDescent="0.3">
      <c r="A839" s="1">
        <v>36777</v>
      </c>
      <c r="B839" s="2">
        <v>2.1468749049999998</v>
      </c>
      <c r="C839" s="3">
        <v>2.25</v>
      </c>
      <c r="D839" s="3">
        <v>2.125</v>
      </c>
      <c r="E839" s="3">
        <v>2.203125</v>
      </c>
      <c r="F839" s="4">
        <v>101778000</v>
      </c>
      <c r="G839" s="3">
        <f t="shared" si="52"/>
        <v>0.125</v>
      </c>
      <c r="H839" s="3" t="str">
        <f t="shared" si="54"/>
        <v>Bearish</v>
      </c>
      <c r="I839" s="3" t="str">
        <f t="shared" si="55"/>
        <v>Increasing</v>
      </c>
      <c r="J839" s="3" t="str">
        <f t="shared" si="53"/>
        <v>UnConfirmed Trends</v>
      </c>
      <c r="K839" s="3"/>
    </row>
    <row r="840" spans="1:11" x14ac:dyDescent="0.3">
      <c r="A840" s="1">
        <v>36780</v>
      </c>
      <c r="B840" s="2">
        <v>2.1187500950000002</v>
      </c>
      <c r="C840" s="3">
        <v>2.2609379289999998</v>
      </c>
      <c r="D840" s="3">
        <v>2.109375</v>
      </c>
      <c r="E840" s="3">
        <v>2.1312499049999998</v>
      </c>
      <c r="F840" s="4">
        <v>108942000</v>
      </c>
      <c r="G840" s="3">
        <f t="shared" si="52"/>
        <v>0.15156292899999979</v>
      </c>
      <c r="H840" s="3" t="str">
        <f t="shared" si="54"/>
        <v>Bearish</v>
      </c>
      <c r="I840" s="3" t="str">
        <f t="shared" si="55"/>
        <v>Decreasing</v>
      </c>
      <c r="J840" s="3" t="str">
        <f t="shared" si="53"/>
        <v>Confirmed Downtrend</v>
      </c>
      <c r="K840" s="3"/>
    </row>
    <row r="841" spans="1:11" x14ac:dyDescent="0.3">
      <c r="A841" s="1">
        <v>36781</v>
      </c>
      <c r="B841" s="2">
        <v>2.1343750950000002</v>
      </c>
      <c r="C841" s="3">
        <v>2.2093749049999998</v>
      </c>
      <c r="D841" s="3">
        <v>2.1124999519999998</v>
      </c>
      <c r="E841" s="3">
        <v>2.1687500480000002</v>
      </c>
      <c r="F841" s="4">
        <v>76430000</v>
      </c>
      <c r="G841" s="3">
        <f t="shared" si="52"/>
        <v>9.687495299999993E-2</v>
      </c>
      <c r="H841" s="3" t="str">
        <f t="shared" si="54"/>
        <v>Bearish</v>
      </c>
      <c r="I841" s="3" t="str">
        <f t="shared" si="55"/>
        <v>Increasing</v>
      </c>
      <c r="J841" s="3" t="str">
        <f t="shared" si="53"/>
        <v>UnConfirmed Trends</v>
      </c>
      <c r="K841" s="3"/>
    </row>
    <row r="842" spans="1:11" x14ac:dyDescent="0.3">
      <c r="A842" s="1">
        <v>36782</v>
      </c>
      <c r="B842" s="2">
        <v>2.1218750480000002</v>
      </c>
      <c r="C842" s="3">
        <v>2.15625</v>
      </c>
      <c r="D842" s="3">
        <v>2.0499999519999998</v>
      </c>
      <c r="E842" s="3">
        <v>2.0656249519999998</v>
      </c>
      <c r="F842" s="4">
        <v>81700000</v>
      </c>
      <c r="G842" s="3">
        <f t="shared" si="52"/>
        <v>0.10625004800000015</v>
      </c>
      <c r="H842" s="3" t="str">
        <f t="shared" si="54"/>
        <v>Bullish</v>
      </c>
      <c r="I842" s="3" t="str">
        <f t="shared" si="55"/>
        <v>Increasing</v>
      </c>
      <c r="J842" s="3" t="str">
        <f t="shared" si="53"/>
        <v>Confirmed Uptrend</v>
      </c>
      <c r="K842" s="3"/>
    </row>
    <row r="843" spans="1:11" x14ac:dyDescent="0.3">
      <c r="A843" s="1">
        <v>36783</v>
      </c>
      <c r="B843" s="2">
        <v>2.2437500950000002</v>
      </c>
      <c r="C843" s="3">
        <v>2.2999999519999998</v>
      </c>
      <c r="D843" s="3">
        <v>2.1875</v>
      </c>
      <c r="E843" s="3">
        <v>2.2093749049999998</v>
      </c>
      <c r="F843" s="4">
        <v>139270000</v>
      </c>
      <c r="G843" s="3">
        <f t="shared" si="52"/>
        <v>0.11249995199999985</v>
      </c>
      <c r="H843" s="3" t="str">
        <f t="shared" si="54"/>
        <v>Bullish</v>
      </c>
      <c r="I843" s="3" t="str">
        <f t="shared" si="55"/>
        <v>Decreasing</v>
      </c>
      <c r="J843" s="3" t="str">
        <f t="shared" si="53"/>
        <v>UnConfirmed Trends</v>
      </c>
      <c r="K843" s="3"/>
    </row>
    <row r="844" spans="1:11" x14ac:dyDescent="0.3">
      <c r="A844" s="1">
        <v>36784</v>
      </c>
      <c r="B844" s="2">
        <v>2.1812500950000002</v>
      </c>
      <c r="C844" s="3">
        <v>2.2718749049999998</v>
      </c>
      <c r="D844" s="3">
        <v>2.1437499519999998</v>
      </c>
      <c r="E844" s="3">
        <v>2.2687499519999998</v>
      </c>
      <c r="F844" s="4">
        <v>123604000</v>
      </c>
      <c r="G844" s="3">
        <f t="shared" si="52"/>
        <v>0.12812495299999993</v>
      </c>
      <c r="H844" s="3" t="str">
        <f t="shared" si="54"/>
        <v>Bearish</v>
      </c>
      <c r="I844" s="3" t="str">
        <f t="shared" si="55"/>
        <v>Decreasing</v>
      </c>
      <c r="J844" s="3" t="str">
        <f t="shared" si="53"/>
        <v>Confirmed Downtrend</v>
      </c>
      <c r="K844" s="3"/>
    </row>
    <row r="845" spans="1:11" x14ac:dyDescent="0.3">
      <c r="A845" s="1">
        <v>36787</v>
      </c>
      <c r="B845" s="2">
        <v>2.140625</v>
      </c>
      <c r="C845" s="3">
        <v>2.2312500480000002</v>
      </c>
      <c r="D845" s="3">
        <v>2.09375</v>
      </c>
      <c r="E845" s="3">
        <v>2.1749999519999998</v>
      </c>
      <c r="F845" s="4">
        <v>88904000</v>
      </c>
      <c r="G845" s="3">
        <f t="shared" si="52"/>
        <v>0.13750004800000015</v>
      </c>
      <c r="H845" s="3" t="str">
        <f t="shared" si="54"/>
        <v>Bearish</v>
      </c>
      <c r="I845" s="3" t="str">
        <f t="shared" si="55"/>
        <v>Increasing</v>
      </c>
      <c r="J845" s="3" t="str">
        <f t="shared" si="53"/>
        <v>UnConfirmed Trends</v>
      </c>
      <c r="K845" s="3"/>
    </row>
    <row r="846" spans="1:11" x14ac:dyDescent="0.3">
      <c r="A846" s="1">
        <v>36788</v>
      </c>
      <c r="B846" s="2">
        <v>2.0374999049999998</v>
      </c>
      <c r="C846" s="3">
        <v>2.1375000480000002</v>
      </c>
      <c r="D846" s="3">
        <v>1.9562499520000001</v>
      </c>
      <c r="E846" s="3">
        <v>2.1031250950000002</v>
      </c>
      <c r="F846" s="4">
        <v>144616000</v>
      </c>
      <c r="G846" s="3">
        <f t="shared" si="52"/>
        <v>0.18125009600000008</v>
      </c>
      <c r="H846" s="3" t="str">
        <f t="shared" si="54"/>
        <v>Bearish</v>
      </c>
      <c r="I846" s="3" t="str">
        <f t="shared" si="55"/>
        <v>Increasing</v>
      </c>
      <c r="J846" s="3" t="str">
        <f t="shared" si="53"/>
        <v>UnConfirmed Trends</v>
      </c>
      <c r="K846" s="3"/>
    </row>
    <row r="847" spans="1:11" x14ac:dyDescent="0.3">
      <c r="A847" s="1">
        <v>36789</v>
      </c>
      <c r="B847" s="2">
        <v>1.875</v>
      </c>
      <c r="C847" s="3">
        <v>2.0250000950000002</v>
      </c>
      <c r="D847" s="3">
        <v>1.8687499759999999</v>
      </c>
      <c r="E847" s="3">
        <v>2.0218749049999998</v>
      </c>
      <c r="F847" s="4">
        <v>194896000</v>
      </c>
      <c r="G847" s="3">
        <f t="shared" si="52"/>
        <v>0.1562501190000003</v>
      </c>
      <c r="H847" s="3" t="str">
        <f t="shared" si="54"/>
        <v>Bearish</v>
      </c>
      <c r="I847" s="3" t="str">
        <f t="shared" si="55"/>
        <v>Decreasing</v>
      </c>
      <c r="J847" s="3" t="str">
        <f t="shared" si="53"/>
        <v>Confirmed Downtrend</v>
      </c>
      <c r="K847" s="3"/>
    </row>
    <row r="848" spans="1:11" x14ac:dyDescent="0.3">
      <c r="A848" s="1">
        <v>36790</v>
      </c>
      <c r="B848" s="2">
        <v>2.0031249519999998</v>
      </c>
      <c r="C848" s="3">
        <v>2.0250000950000002</v>
      </c>
      <c r="D848" s="3">
        <v>1.8624999520000001</v>
      </c>
      <c r="E848" s="3">
        <v>1.8718750479999999</v>
      </c>
      <c r="F848" s="4">
        <v>148512000</v>
      </c>
      <c r="G848" s="3">
        <f t="shared" si="52"/>
        <v>0.16250014300000015</v>
      </c>
      <c r="H848" s="3" t="str">
        <f t="shared" si="54"/>
        <v>Bullish</v>
      </c>
      <c r="I848" s="3" t="str">
        <f t="shared" si="55"/>
        <v>Decreasing</v>
      </c>
      <c r="J848" s="3" t="str">
        <f t="shared" si="53"/>
        <v>UnConfirmed Trends</v>
      </c>
      <c r="K848" s="3"/>
    </row>
    <row r="849" spans="1:11" x14ac:dyDescent="0.3">
      <c r="A849" s="1">
        <v>36791</v>
      </c>
      <c r="B849" s="2">
        <v>2.0718750950000002</v>
      </c>
      <c r="C849" s="3">
        <v>2.1062500480000002</v>
      </c>
      <c r="D849" s="3">
        <v>1.9156249759999999</v>
      </c>
      <c r="E849" s="3">
        <v>1.9187500479999999</v>
      </c>
      <c r="F849" s="4">
        <v>119924000</v>
      </c>
      <c r="G849" s="3">
        <f t="shared" si="52"/>
        <v>0.19062507200000023</v>
      </c>
      <c r="H849" s="3" t="str">
        <f t="shared" si="54"/>
        <v>Bullish</v>
      </c>
      <c r="I849" s="3" t="str">
        <f t="shared" si="55"/>
        <v>Decreasing</v>
      </c>
      <c r="J849" s="3" t="str">
        <f t="shared" si="53"/>
        <v>UnConfirmed Trends</v>
      </c>
      <c r="K849" s="3"/>
    </row>
    <row r="850" spans="1:11" x14ac:dyDescent="0.3">
      <c r="A850" s="1">
        <v>36794</v>
      </c>
      <c r="B850" s="2">
        <v>2.0187499519999998</v>
      </c>
      <c r="C850" s="3">
        <v>2.1281249519999998</v>
      </c>
      <c r="D850" s="3">
        <v>2</v>
      </c>
      <c r="E850" s="3">
        <v>2.0609378810000001</v>
      </c>
      <c r="F850" s="4">
        <v>109198000</v>
      </c>
      <c r="G850" s="3">
        <f t="shared" si="52"/>
        <v>0.12812495199999985</v>
      </c>
      <c r="H850" s="3" t="str">
        <f t="shared" si="54"/>
        <v>Bearish</v>
      </c>
      <c r="I850" s="3" t="str">
        <f t="shared" si="55"/>
        <v>Decreasing</v>
      </c>
      <c r="J850" s="3" t="str">
        <f t="shared" si="53"/>
        <v>Confirmed Downtrend</v>
      </c>
      <c r="K850" s="3"/>
    </row>
    <row r="851" spans="1:11" x14ac:dyDescent="0.3">
      <c r="A851" s="1">
        <v>36795</v>
      </c>
      <c r="B851" s="2">
        <v>1.9874999520000001</v>
      </c>
      <c r="C851" s="3">
        <v>2.0562500950000002</v>
      </c>
      <c r="D851" s="3">
        <v>1.9781249759999999</v>
      </c>
      <c r="E851" s="3">
        <v>2.03125</v>
      </c>
      <c r="F851" s="4">
        <v>85208000</v>
      </c>
      <c r="G851" s="3">
        <f t="shared" si="52"/>
        <v>7.8125119000000298E-2</v>
      </c>
      <c r="H851" s="3" t="str">
        <f t="shared" si="54"/>
        <v>Bearish</v>
      </c>
      <c r="I851" s="3" t="str">
        <f t="shared" si="55"/>
        <v>Increasing</v>
      </c>
      <c r="J851" s="3" t="str">
        <f t="shared" si="53"/>
        <v>UnConfirmed Trends</v>
      </c>
      <c r="K851" s="3"/>
    </row>
    <row r="852" spans="1:11" x14ac:dyDescent="0.3">
      <c r="A852" s="1">
        <v>36796</v>
      </c>
      <c r="B852" s="2">
        <v>1.8937499520000001</v>
      </c>
      <c r="C852" s="3">
        <v>1.9812500479999999</v>
      </c>
      <c r="D852" s="3">
        <v>1.7749999759999999</v>
      </c>
      <c r="E852" s="3">
        <v>1.9343750479999999</v>
      </c>
      <c r="F852" s="4">
        <v>200618000</v>
      </c>
      <c r="G852" s="3">
        <f t="shared" si="52"/>
        <v>0.20625007200000001</v>
      </c>
      <c r="H852" s="3" t="str">
        <f t="shared" si="54"/>
        <v>Bearish</v>
      </c>
      <c r="I852" s="3" t="str">
        <f t="shared" si="55"/>
        <v>Decreasing</v>
      </c>
      <c r="J852" s="3" t="str">
        <f t="shared" si="53"/>
        <v>Confirmed Downtrend</v>
      </c>
      <c r="K852" s="3"/>
    </row>
    <row r="853" spans="1:11" x14ac:dyDescent="0.3">
      <c r="A853" s="1">
        <v>36797</v>
      </c>
      <c r="B853" s="2">
        <v>2</v>
      </c>
      <c r="C853" s="3">
        <v>2.0125000480000002</v>
      </c>
      <c r="D853" s="3">
        <v>1.8562500479999999</v>
      </c>
      <c r="E853" s="3">
        <v>1.8656250240000001</v>
      </c>
      <c r="F853" s="4">
        <v>117158000</v>
      </c>
      <c r="G853" s="3">
        <f t="shared" si="52"/>
        <v>0.15625000000000022</v>
      </c>
      <c r="H853" s="3" t="str">
        <f t="shared" si="54"/>
        <v>Bullish</v>
      </c>
      <c r="I853" s="3" t="str">
        <f t="shared" si="55"/>
        <v>Increasing</v>
      </c>
      <c r="J853" s="3" t="str">
        <f t="shared" si="53"/>
        <v>Confirmed Uptrend</v>
      </c>
      <c r="K853" s="3"/>
    </row>
    <row r="854" spans="1:11" x14ac:dyDescent="0.3">
      <c r="A854" s="1">
        <v>36798</v>
      </c>
      <c r="B854" s="2">
        <v>1.921875</v>
      </c>
      <c r="C854" s="3">
        <v>2.0625</v>
      </c>
      <c r="D854" s="3">
        <v>1.8812500240000001</v>
      </c>
      <c r="E854" s="3">
        <v>1.9500000479999999</v>
      </c>
      <c r="F854" s="4">
        <v>130342000</v>
      </c>
      <c r="G854" s="3">
        <f t="shared" si="52"/>
        <v>0.18124997599999992</v>
      </c>
      <c r="H854" s="3" t="str">
        <f t="shared" si="54"/>
        <v>Bearish</v>
      </c>
      <c r="I854" s="3" t="str">
        <f t="shared" si="55"/>
        <v>Decreasing</v>
      </c>
      <c r="J854" s="3" t="str">
        <f t="shared" si="53"/>
        <v>Confirmed Downtrend</v>
      </c>
      <c r="K854" s="3"/>
    </row>
    <row r="855" spans="1:11" x14ac:dyDescent="0.3">
      <c r="A855" s="1">
        <v>36801</v>
      </c>
      <c r="B855" s="2">
        <v>1.7937500479999999</v>
      </c>
      <c r="C855" s="3">
        <v>1.921875</v>
      </c>
      <c r="D855" s="3">
        <v>1.7625000479999999</v>
      </c>
      <c r="E855" s="3">
        <v>1.9093749520000001</v>
      </c>
      <c r="F855" s="4">
        <v>109554000</v>
      </c>
      <c r="G855" s="3">
        <f t="shared" si="52"/>
        <v>0.15937495200000007</v>
      </c>
      <c r="H855" s="3" t="str">
        <f t="shared" si="54"/>
        <v>Bearish</v>
      </c>
      <c r="I855" s="3" t="str">
        <f t="shared" si="55"/>
        <v>Decreasing</v>
      </c>
      <c r="J855" s="3" t="str">
        <f t="shared" si="53"/>
        <v>Confirmed Downtrend</v>
      </c>
      <c r="K855" s="3"/>
    </row>
    <row r="856" spans="1:11" x14ac:dyDescent="0.3">
      <c r="A856" s="1">
        <v>36802</v>
      </c>
      <c r="B856" s="2">
        <v>1.7531249520000001</v>
      </c>
      <c r="C856" s="3">
        <v>1.8624999520000001</v>
      </c>
      <c r="D856" s="3">
        <v>1.75</v>
      </c>
      <c r="E856" s="3">
        <v>1.8374999759999999</v>
      </c>
      <c r="F856" s="4">
        <v>107598000</v>
      </c>
      <c r="G856" s="3">
        <f t="shared" si="52"/>
        <v>0.11249995200000007</v>
      </c>
      <c r="H856" s="3" t="str">
        <f t="shared" si="54"/>
        <v>Bearish</v>
      </c>
      <c r="I856" s="3" t="str">
        <f t="shared" si="55"/>
        <v>Increasing</v>
      </c>
      <c r="J856" s="3" t="str">
        <f t="shared" si="53"/>
        <v>UnConfirmed Trends</v>
      </c>
      <c r="K856" s="3"/>
    </row>
    <row r="857" spans="1:11" x14ac:dyDescent="0.3">
      <c r="A857" s="1">
        <v>36803</v>
      </c>
      <c r="B857" s="2">
        <v>1.7999999520000001</v>
      </c>
      <c r="C857" s="3">
        <v>1.8531249759999999</v>
      </c>
      <c r="D857" s="3">
        <v>1.625</v>
      </c>
      <c r="E857" s="3">
        <v>1.671875</v>
      </c>
      <c r="F857" s="4">
        <v>156822000</v>
      </c>
      <c r="G857" s="3">
        <f t="shared" si="52"/>
        <v>0.22812497599999992</v>
      </c>
      <c r="H857" s="3" t="str">
        <f t="shared" si="54"/>
        <v>Bullish</v>
      </c>
      <c r="I857" s="3" t="str">
        <f t="shared" si="55"/>
        <v>Decreasing</v>
      </c>
      <c r="J857" s="3" t="str">
        <f t="shared" si="53"/>
        <v>UnConfirmed Trends</v>
      </c>
      <c r="K857" s="3"/>
    </row>
    <row r="858" spans="1:11" x14ac:dyDescent="0.3">
      <c r="A858" s="1">
        <v>36804</v>
      </c>
      <c r="B858" s="2">
        <v>1.6781250240000001</v>
      </c>
      <c r="C858" s="3">
        <v>1.8312499520000001</v>
      </c>
      <c r="D858" s="3">
        <v>1.6000000240000001</v>
      </c>
      <c r="E858" s="3">
        <v>1.7593749759999999</v>
      </c>
      <c r="F858" s="4">
        <v>139326000</v>
      </c>
      <c r="G858" s="3">
        <f t="shared" si="52"/>
        <v>0.23124992799999999</v>
      </c>
      <c r="H858" s="3" t="str">
        <f t="shared" si="54"/>
        <v>Bearish</v>
      </c>
      <c r="I858" s="3" t="str">
        <f t="shared" si="55"/>
        <v>Increasing</v>
      </c>
      <c r="J858" s="3" t="str">
        <f t="shared" si="53"/>
        <v>UnConfirmed Trends</v>
      </c>
      <c r="K858" s="3"/>
    </row>
    <row r="859" spans="1:11" x14ac:dyDescent="0.3">
      <c r="A859" s="1">
        <v>36805</v>
      </c>
      <c r="B859" s="2">
        <v>1.578125</v>
      </c>
      <c r="C859" s="3">
        <v>1.6625000240000001</v>
      </c>
      <c r="D859" s="3">
        <v>1.5093749759999999</v>
      </c>
      <c r="E859" s="3">
        <v>1.625</v>
      </c>
      <c r="F859" s="4">
        <v>177422000</v>
      </c>
      <c r="G859" s="3">
        <f t="shared" si="52"/>
        <v>0.15312504800000015</v>
      </c>
      <c r="H859" s="3" t="str">
        <f t="shared" si="54"/>
        <v>Bearish</v>
      </c>
      <c r="I859" s="3" t="str">
        <f t="shared" si="55"/>
        <v>Increasing</v>
      </c>
      <c r="J859" s="3" t="str">
        <f t="shared" si="53"/>
        <v>UnConfirmed Trends</v>
      </c>
      <c r="K859" s="3"/>
    </row>
    <row r="860" spans="1:11" x14ac:dyDescent="0.3">
      <c r="A860" s="1">
        <v>36808</v>
      </c>
      <c r="B860" s="2">
        <v>1.5031249520000001</v>
      </c>
      <c r="C860" s="3">
        <v>1.5281250479999999</v>
      </c>
      <c r="D860" s="3">
        <v>1.3687499759999999</v>
      </c>
      <c r="E860" s="3">
        <v>1.5125000479999999</v>
      </c>
      <c r="F860" s="4">
        <v>254550000</v>
      </c>
      <c r="G860" s="3">
        <f t="shared" si="52"/>
        <v>0.15937507200000001</v>
      </c>
      <c r="H860" s="3" t="str">
        <f t="shared" si="54"/>
        <v>Bearish</v>
      </c>
      <c r="I860" s="3" t="str">
        <f t="shared" si="55"/>
        <v>Decreasing</v>
      </c>
      <c r="J860" s="3" t="str">
        <f t="shared" si="53"/>
        <v>Confirmed Downtrend</v>
      </c>
      <c r="K860" s="3"/>
    </row>
    <row r="861" spans="1:11" x14ac:dyDescent="0.3">
      <c r="A861" s="1">
        <v>36809</v>
      </c>
      <c r="B861" s="2">
        <v>1.5218750240000001</v>
      </c>
      <c r="C861" s="3">
        <v>1.6359380480000001</v>
      </c>
      <c r="D861" s="3">
        <v>1.4437500240000001</v>
      </c>
      <c r="E861" s="3">
        <v>1.4874999520000001</v>
      </c>
      <c r="F861" s="4">
        <v>145310000</v>
      </c>
      <c r="G861" s="3">
        <f t="shared" si="52"/>
        <v>0.19218802400000001</v>
      </c>
      <c r="H861" s="3" t="str">
        <f t="shared" si="54"/>
        <v>Bullish</v>
      </c>
      <c r="I861" s="3" t="str">
        <f t="shared" si="55"/>
        <v>Increasing</v>
      </c>
      <c r="J861" s="3" t="str">
        <f t="shared" si="53"/>
        <v>Confirmed Uptrend</v>
      </c>
      <c r="K861" s="3"/>
    </row>
    <row r="862" spans="1:11" x14ac:dyDescent="0.3">
      <c r="A862" s="1">
        <v>36810</v>
      </c>
      <c r="B862" s="2">
        <v>1.390625</v>
      </c>
      <c r="C862" s="3">
        <v>1.5125000479999999</v>
      </c>
      <c r="D862" s="3">
        <v>1.3812500240000001</v>
      </c>
      <c r="E862" s="3">
        <v>1.3968750240000001</v>
      </c>
      <c r="F862" s="4">
        <v>157794000</v>
      </c>
      <c r="G862" s="3">
        <f t="shared" si="52"/>
        <v>0.13125002399999985</v>
      </c>
      <c r="H862" s="3" t="str">
        <f t="shared" si="54"/>
        <v>Bearish</v>
      </c>
      <c r="I862" s="3" t="str">
        <f t="shared" si="55"/>
        <v>Increasing</v>
      </c>
      <c r="J862" s="3" t="str">
        <f t="shared" si="53"/>
        <v>UnConfirmed Trends</v>
      </c>
      <c r="K862" s="3"/>
    </row>
    <row r="863" spans="1:11" x14ac:dyDescent="0.3">
      <c r="A863" s="1">
        <v>36811</v>
      </c>
      <c r="B863" s="2">
        <v>1.2562500240000001</v>
      </c>
      <c r="C863" s="3">
        <v>1.4406249520000001</v>
      </c>
      <c r="D863" s="3">
        <v>1.2312500479999999</v>
      </c>
      <c r="E863" s="3">
        <v>1.4187500479999999</v>
      </c>
      <c r="F863" s="4">
        <v>160652000</v>
      </c>
      <c r="G863" s="3">
        <f t="shared" si="52"/>
        <v>0.20937490400000014</v>
      </c>
      <c r="H863" s="3" t="str">
        <f t="shared" si="54"/>
        <v>Bearish</v>
      </c>
      <c r="I863" s="3" t="str">
        <f t="shared" si="55"/>
        <v>Decreasing</v>
      </c>
      <c r="J863" s="3" t="str">
        <f t="shared" si="53"/>
        <v>Confirmed Downtrend</v>
      </c>
      <c r="K863" s="3"/>
    </row>
    <row r="864" spans="1:11" x14ac:dyDescent="0.3">
      <c r="A864" s="1">
        <v>36812</v>
      </c>
      <c r="B864" s="2">
        <v>1.421875</v>
      </c>
      <c r="C864" s="3">
        <v>1.4437500240000001</v>
      </c>
      <c r="D864" s="3">
        <v>1.1749999520000001</v>
      </c>
      <c r="E864" s="3">
        <v>1.2124999759999999</v>
      </c>
      <c r="F864" s="4">
        <v>152668000</v>
      </c>
      <c r="G864" s="3">
        <f t="shared" si="52"/>
        <v>0.26875007200000001</v>
      </c>
      <c r="H864" s="3" t="str">
        <f t="shared" si="54"/>
        <v>Bullish</v>
      </c>
      <c r="I864" s="3" t="str">
        <f t="shared" si="55"/>
        <v>Decreasing</v>
      </c>
      <c r="J864" s="3" t="str">
        <f t="shared" si="53"/>
        <v>UnConfirmed Trends</v>
      </c>
      <c r="K864" s="3"/>
    </row>
    <row r="865" spans="1:11" x14ac:dyDescent="0.3">
      <c r="A865" s="1">
        <v>36815</v>
      </c>
      <c r="B865" s="2">
        <v>1.2156250479999999</v>
      </c>
      <c r="C865" s="3">
        <v>1.4156249759999999</v>
      </c>
      <c r="D865" s="3">
        <v>1.2062499520000001</v>
      </c>
      <c r="E865" s="3">
        <v>1.40625</v>
      </c>
      <c r="F865" s="4">
        <v>142954000</v>
      </c>
      <c r="G865" s="3">
        <f t="shared" si="52"/>
        <v>0.20937502399999985</v>
      </c>
      <c r="H865" s="3" t="str">
        <f t="shared" si="54"/>
        <v>Bearish</v>
      </c>
      <c r="I865" s="3" t="str">
        <f t="shared" si="55"/>
        <v>Increasing</v>
      </c>
      <c r="J865" s="3" t="str">
        <f t="shared" si="53"/>
        <v>UnConfirmed Trends</v>
      </c>
      <c r="K865" s="3"/>
    </row>
    <row r="866" spans="1:11" x14ac:dyDescent="0.3">
      <c r="A866" s="1">
        <v>36816</v>
      </c>
      <c r="B866" s="2">
        <v>1.0968749520000001</v>
      </c>
      <c r="C866" s="3">
        <v>1.2593749759999999</v>
      </c>
      <c r="D866" s="3">
        <v>1.0437500479999999</v>
      </c>
      <c r="E866" s="3">
        <v>1.2437499759999999</v>
      </c>
      <c r="F866" s="4">
        <v>302810000</v>
      </c>
      <c r="G866" s="3">
        <f t="shared" si="52"/>
        <v>0.21562492799999999</v>
      </c>
      <c r="H866" s="3" t="str">
        <f t="shared" si="54"/>
        <v>Bearish</v>
      </c>
      <c r="I866" s="3" t="str">
        <f t="shared" si="55"/>
        <v>Increasing</v>
      </c>
      <c r="J866" s="3" t="str">
        <f t="shared" si="53"/>
        <v>UnConfirmed Trends</v>
      </c>
      <c r="K866" s="3"/>
    </row>
    <row r="867" spans="1:11" x14ac:dyDescent="0.3">
      <c r="A867" s="1">
        <v>36817</v>
      </c>
      <c r="B867" s="2">
        <v>1.2562500240000001</v>
      </c>
      <c r="C867" s="3">
        <v>1.2687499520000001</v>
      </c>
      <c r="D867" s="3">
        <v>0.96875</v>
      </c>
      <c r="E867" s="3">
        <v>0.99374997600000003</v>
      </c>
      <c r="F867" s="4">
        <v>375774000</v>
      </c>
      <c r="G867" s="3">
        <f t="shared" si="52"/>
        <v>0.29999995200000007</v>
      </c>
      <c r="H867" s="3" t="str">
        <f t="shared" si="54"/>
        <v>Bullish</v>
      </c>
      <c r="I867" s="3" t="str">
        <f t="shared" si="55"/>
        <v>Decreasing</v>
      </c>
      <c r="J867" s="3" t="str">
        <f t="shared" si="53"/>
        <v>UnConfirmed Trends</v>
      </c>
      <c r="K867" s="3"/>
    </row>
    <row r="868" spans="1:11" x14ac:dyDescent="0.3">
      <c r="A868" s="1">
        <v>36818</v>
      </c>
      <c r="B868" s="2">
        <v>1.3875000479999999</v>
      </c>
      <c r="C868" s="3">
        <v>1.40625</v>
      </c>
      <c r="D868" s="3">
        <v>1.2093750240000001</v>
      </c>
      <c r="E868" s="3">
        <v>1.328125</v>
      </c>
      <c r="F868" s="4">
        <v>217498000</v>
      </c>
      <c r="G868" s="3">
        <f t="shared" si="52"/>
        <v>0.19687497599999992</v>
      </c>
      <c r="H868" s="3" t="str">
        <f t="shared" si="54"/>
        <v>Bullish</v>
      </c>
      <c r="I868" s="3" t="str">
        <f t="shared" si="55"/>
        <v>Increasing</v>
      </c>
      <c r="J868" s="3" t="str">
        <f t="shared" si="53"/>
        <v>Confirmed Uptrend</v>
      </c>
      <c r="K868" s="3"/>
    </row>
    <row r="869" spans="1:11" x14ac:dyDescent="0.3">
      <c r="A869" s="1">
        <v>36819</v>
      </c>
      <c r="B869" s="2">
        <v>1.5406249759999999</v>
      </c>
      <c r="C869" s="3">
        <v>1.5625</v>
      </c>
      <c r="D869" s="3">
        <v>1.3562500479999999</v>
      </c>
      <c r="E869" s="3">
        <v>1.3843749759999999</v>
      </c>
      <c r="F869" s="4">
        <v>232438000</v>
      </c>
      <c r="G869" s="3">
        <f t="shared" si="52"/>
        <v>0.20624995200000007</v>
      </c>
      <c r="H869" s="3" t="str">
        <f t="shared" si="54"/>
        <v>Bullish</v>
      </c>
      <c r="I869" s="3" t="str">
        <f t="shared" si="55"/>
        <v>Decreasing</v>
      </c>
      <c r="J869" s="3" t="str">
        <f t="shared" si="53"/>
        <v>UnConfirmed Trends</v>
      </c>
      <c r="K869" s="3"/>
    </row>
    <row r="870" spans="1:11" x14ac:dyDescent="0.3">
      <c r="A870" s="1">
        <v>36822</v>
      </c>
      <c r="B870" s="2">
        <v>1.5</v>
      </c>
      <c r="C870" s="3">
        <v>1.5187499520000001</v>
      </c>
      <c r="D870" s="3">
        <v>1.3812500240000001</v>
      </c>
      <c r="E870" s="3">
        <v>1.484375</v>
      </c>
      <c r="F870" s="4">
        <v>203992000</v>
      </c>
      <c r="G870" s="3">
        <f t="shared" si="52"/>
        <v>0.13749992799999999</v>
      </c>
      <c r="H870" s="3" t="str">
        <f t="shared" si="54"/>
        <v>Bullish</v>
      </c>
      <c r="I870" s="3" t="str">
        <f t="shared" si="55"/>
        <v>Increasing</v>
      </c>
      <c r="J870" s="3" t="str">
        <f t="shared" si="53"/>
        <v>Confirmed Uptrend</v>
      </c>
      <c r="K870" s="3"/>
    </row>
    <row r="871" spans="1:11" x14ac:dyDescent="0.3">
      <c r="A871" s="1">
        <v>36823</v>
      </c>
      <c r="B871" s="2">
        <v>1.4781249759999999</v>
      </c>
      <c r="C871" s="3">
        <v>1.6937500240000001</v>
      </c>
      <c r="D871" s="3">
        <v>1.4406249520000001</v>
      </c>
      <c r="E871" s="3">
        <v>1.4937499759999999</v>
      </c>
      <c r="F871" s="4">
        <v>273532000</v>
      </c>
      <c r="G871" s="3">
        <f t="shared" si="52"/>
        <v>0.25312507200000001</v>
      </c>
      <c r="H871" s="3" t="str">
        <f t="shared" si="54"/>
        <v>Bearish</v>
      </c>
      <c r="I871" s="3" t="str">
        <f t="shared" si="55"/>
        <v>Increasing</v>
      </c>
      <c r="J871" s="3" t="str">
        <f t="shared" si="53"/>
        <v>UnConfirmed Trends</v>
      </c>
      <c r="K871" s="3"/>
    </row>
    <row r="872" spans="1:11" x14ac:dyDescent="0.3">
      <c r="A872" s="1">
        <v>36824</v>
      </c>
      <c r="B872" s="2">
        <v>1.59375</v>
      </c>
      <c r="C872" s="3">
        <v>1.8250000479999999</v>
      </c>
      <c r="D872" s="3">
        <v>1.5874999759999999</v>
      </c>
      <c r="E872" s="3">
        <v>1.7000000479999999</v>
      </c>
      <c r="F872" s="4">
        <v>571458000</v>
      </c>
      <c r="G872" s="3">
        <f t="shared" si="52"/>
        <v>0.23750007200000001</v>
      </c>
      <c r="H872" s="3" t="str">
        <f t="shared" si="54"/>
        <v>Bearish</v>
      </c>
      <c r="I872" s="3" t="str">
        <f t="shared" si="55"/>
        <v>Decreasing</v>
      </c>
      <c r="J872" s="3" t="str">
        <f t="shared" si="53"/>
        <v>Confirmed Downtrend</v>
      </c>
      <c r="K872" s="3"/>
    </row>
    <row r="873" spans="1:11" x14ac:dyDescent="0.3">
      <c r="A873" s="1">
        <v>36825</v>
      </c>
      <c r="B873" s="2">
        <v>1.84375</v>
      </c>
      <c r="C873" s="3">
        <v>1.875</v>
      </c>
      <c r="D873" s="3">
        <v>1.5499999520000001</v>
      </c>
      <c r="E873" s="3">
        <v>1.609375</v>
      </c>
      <c r="F873" s="4">
        <v>356510000</v>
      </c>
      <c r="G873" s="3">
        <f t="shared" si="52"/>
        <v>0.32500004799999993</v>
      </c>
      <c r="H873" s="3" t="str">
        <f t="shared" si="54"/>
        <v>Bullish</v>
      </c>
      <c r="I873" s="3" t="str">
        <f t="shared" si="55"/>
        <v>Decreasing</v>
      </c>
      <c r="J873" s="3" t="str">
        <f t="shared" si="53"/>
        <v>UnConfirmed Trends</v>
      </c>
      <c r="K873" s="3"/>
    </row>
    <row r="874" spans="1:11" x14ac:dyDescent="0.3">
      <c r="A874" s="1">
        <v>36826</v>
      </c>
      <c r="B874" s="2">
        <v>1.78125</v>
      </c>
      <c r="C874" s="3">
        <v>1.875</v>
      </c>
      <c r="D874" s="3">
        <v>1.6937500240000001</v>
      </c>
      <c r="E874" s="3">
        <v>1.6968749759999999</v>
      </c>
      <c r="F874" s="4">
        <v>247414000</v>
      </c>
      <c r="G874" s="3">
        <f t="shared" si="52"/>
        <v>0.18124997599999992</v>
      </c>
      <c r="H874" s="3" t="str">
        <f t="shared" si="54"/>
        <v>Bullish</v>
      </c>
      <c r="I874" s="3" t="str">
        <f t="shared" si="55"/>
        <v>Increasing</v>
      </c>
      <c r="J874" s="3" t="str">
        <f t="shared" si="53"/>
        <v>Confirmed Uptrend</v>
      </c>
      <c r="K874" s="3"/>
    </row>
    <row r="875" spans="1:11" x14ac:dyDescent="0.3">
      <c r="A875" s="1">
        <v>36829</v>
      </c>
      <c r="B875" s="2">
        <v>1.6437499520000001</v>
      </c>
      <c r="C875" s="3">
        <v>1.71875</v>
      </c>
      <c r="D875" s="3">
        <v>1.513280988</v>
      </c>
      <c r="E875" s="3">
        <v>1.6531250479999999</v>
      </c>
      <c r="F875" s="4">
        <v>250204000</v>
      </c>
      <c r="G875" s="3">
        <f t="shared" si="52"/>
        <v>0.20546901200000001</v>
      </c>
      <c r="H875" s="3" t="str">
        <f t="shared" si="54"/>
        <v>Bearish</v>
      </c>
      <c r="I875" s="3" t="str">
        <f t="shared" si="55"/>
        <v>Decreasing</v>
      </c>
      <c r="J875" s="3" t="str">
        <f t="shared" si="53"/>
        <v>Confirmed Downtrend</v>
      </c>
      <c r="K875" s="3"/>
    </row>
    <row r="876" spans="1:11" x14ac:dyDescent="0.3">
      <c r="A876" s="1">
        <v>36830</v>
      </c>
      <c r="B876" s="2">
        <v>1.8312499520000001</v>
      </c>
      <c r="C876" s="3">
        <v>1.84375</v>
      </c>
      <c r="D876" s="3">
        <v>1.6031249759999999</v>
      </c>
      <c r="E876" s="3">
        <v>1.6343749759999999</v>
      </c>
      <c r="F876" s="4">
        <v>198390000</v>
      </c>
      <c r="G876" s="3">
        <f t="shared" si="52"/>
        <v>0.24062502400000008</v>
      </c>
      <c r="H876" s="3" t="str">
        <f t="shared" si="54"/>
        <v>Bullish</v>
      </c>
      <c r="I876" s="3" t="str">
        <f t="shared" si="55"/>
        <v>Increasing</v>
      </c>
      <c r="J876" s="3" t="str">
        <f t="shared" si="53"/>
        <v>Confirmed Uptrend</v>
      </c>
      <c r="K876" s="3"/>
    </row>
    <row r="877" spans="1:11" x14ac:dyDescent="0.3">
      <c r="A877" s="1">
        <v>36831</v>
      </c>
      <c r="B877" s="2">
        <v>1.8687499759999999</v>
      </c>
      <c r="C877" s="3">
        <v>2</v>
      </c>
      <c r="D877" s="3">
        <v>1.7843749520000001</v>
      </c>
      <c r="E877" s="3">
        <v>1.7906249759999999</v>
      </c>
      <c r="F877" s="4">
        <v>221984000</v>
      </c>
      <c r="G877" s="3">
        <f t="shared" si="52"/>
        <v>0.21562504799999993</v>
      </c>
      <c r="H877" s="3" t="str">
        <f t="shared" si="54"/>
        <v>Bullish</v>
      </c>
      <c r="I877" s="3" t="str">
        <f t="shared" si="55"/>
        <v>Decreasing</v>
      </c>
      <c r="J877" s="3" t="str">
        <f t="shared" si="53"/>
        <v>UnConfirmed Trends</v>
      </c>
      <c r="K877" s="3"/>
    </row>
    <row r="878" spans="1:11" x14ac:dyDescent="0.3">
      <c r="A878" s="1">
        <v>36832</v>
      </c>
      <c r="B878" s="2">
        <v>1.9874999520000001</v>
      </c>
      <c r="C878" s="3">
        <v>1.9937499759999999</v>
      </c>
      <c r="D878" s="3">
        <v>1.875</v>
      </c>
      <c r="E878" s="3">
        <v>1.9031250479999999</v>
      </c>
      <c r="F878" s="4">
        <v>139794000</v>
      </c>
      <c r="G878" s="3">
        <f t="shared" si="52"/>
        <v>0.11874997599999992</v>
      </c>
      <c r="H878" s="3" t="str">
        <f t="shared" si="54"/>
        <v>Bullish</v>
      </c>
      <c r="I878" s="3" t="str">
        <f t="shared" si="55"/>
        <v>Decreasing</v>
      </c>
      <c r="J878" s="3" t="str">
        <f t="shared" si="53"/>
        <v>UnConfirmed Trends</v>
      </c>
      <c r="K878" s="3"/>
    </row>
    <row r="879" spans="1:11" x14ac:dyDescent="0.3">
      <c r="A879" s="1">
        <v>36833</v>
      </c>
      <c r="B879" s="2">
        <v>1.8781249520000001</v>
      </c>
      <c r="C879" s="3">
        <v>2.0437500480000002</v>
      </c>
      <c r="D879" s="3">
        <v>1.84375</v>
      </c>
      <c r="E879" s="3">
        <v>1.9500000479999999</v>
      </c>
      <c r="F879" s="4">
        <v>119248000</v>
      </c>
      <c r="G879" s="3">
        <f t="shared" si="52"/>
        <v>0.20000004800000015</v>
      </c>
      <c r="H879" s="3" t="str">
        <f t="shared" si="54"/>
        <v>Bearish</v>
      </c>
      <c r="I879" s="3" t="str">
        <f t="shared" si="55"/>
        <v>Increasing</v>
      </c>
      <c r="J879" s="3" t="str">
        <f t="shared" si="53"/>
        <v>UnConfirmed Trends</v>
      </c>
      <c r="K879" s="3"/>
    </row>
    <row r="880" spans="1:11" x14ac:dyDescent="0.3">
      <c r="A880" s="1">
        <v>36836</v>
      </c>
      <c r="B880" s="2">
        <v>1.828125</v>
      </c>
      <c r="C880" s="3">
        <v>1.9312499759999999</v>
      </c>
      <c r="D880" s="3">
        <v>1.7374999520000001</v>
      </c>
      <c r="E880" s="3">
        <v>1.9281250240000001</v>
      </c>
      <c r="F880" s="4">
        <v>128892000</v>
      </c>
      <c r="G880" s="3">
        <f t="shared" si="52"/>
        <v>0.19375002399999985</v>
      </c>
      <c r="H880" s="3" t="str">
        <f t="shared" si="54"/>
        <v>Bearish</v>
      </c>
      <c r="I880" s="3" t="str">
        <f t="shared" si="55"/>
        <v>Decreasing</v>
      </c>
      <c r="J880" s="3" t="str">
        <f t="shared" si="53"/>
        <v>Confirmed Downtrend</v>
      </c>
      <c r="K880" s="3"/>
    </row>
    <row r="881" spans="1:11" x14ac:dyDescent="0.3">
      <c r="A881" s="1">
        <v>36837</v>
      </c>
      <c r="B881" s="2">
        <v>1.8468749520000001</v>
      </c>
      <c r="C881" s="3">
        <v>1.9718749520000001</v>
      </c>
      <c r="D881" s="3">
        <v>1.7781250479999999</v>
      </c>
      <c r="E881" s="3">
        <v>1.8250000479999999</v>
      </c>
      <c r="F881" s="4">
        <v>109906000</v>
      </c>
      <c r="G881" s="3">
        <f t="shared" si="52"/>
        <v>0.19374990400000014</v>
      </c>
      <c r="H881" s="3" t="str">
        <f t="shared" si="54"/>
        <v>Bullish</v>
      </c>
      <c r="I881" s="3" t="str">
        <f t="shared" si="55"/>
        <v>Increasing</v>
      </c>
      <c r="J881" s="3" t="str">
        <f t="shared" si="53"/>
        <v>Confirmed Uptrend</v>
      </c>
      <c r="K881" s="3"/>
    </row>
    <row r="882" spans="1:11" x14ac:dyDescent="0.3">
      <c r="A882" s="1">
        <v>36838</v>
      </c>
      <c r="B882" s="2">
        <v>1.6937500240000001</v>
      </c>
      <c r="C882" s="3">
        <v>1.8500000240000001</v>
      </c>
      <c r="D882" s="3">
        <v>1.6625000240000001</v>
      </c>
      <c r="E882" s="3">
        <v>1.7999999520000001</v>
      </c>
      <c r="F882" s="4">
        <v>116706000</v>
      </c>
      <c r="G882" s="3">
        <f t="shared" si="52"/>
        <v>0.1875</v>
      </c>
      <c r="H882" s="3" t="str">
        <f t="shared" si="54"/>
        <v>Bearish</v>
      </c>
      <c r="I882" s="3" t="str">
        <f t="shared" si="55"/>
        <v>Increasing</v>
      </c>
      <c r="J882" s="3" t="str">
        <f t="shared" si="53"/>
        <v>UnConfirmed Trends</v>
      </c>
      <c r="K882" s="3"/>
    </row>
    <row r="883" spans="1:11" x14ac:dyDescent="0.3">
      <c r="A883" s="1">
        <v>36839</v>
      </c>
      <c r="B883" s="2">
        <v>1.5625</v>
      </c>
      <c r="C883" s="3">
        <v>1.6499999759999999</v>
      </c>
      <c r="D883" s="3">
        <v>1.4937499759999999</v>
      </c>
      <c r="E883" s="3">
        <v>1.6343749759999999</v>
      </c>
      <c r="F883" s="4">
        <v>143392000</v>
      </c>
      <c r="G883" s="3">
        <f t="shared" si="52"/>
        <v>0.15625</v>
      </c>
      <c r="H883" s="3" t="str">
        <f t="shared" si="54"/>
        <v>Bearish</v>
      </c>
      <c r="I883" s="3" t="str">
        <f t="shared" si="55"/>
        <v>Decreasing</v>
      </c>
      <c r="J883" s="3" t="str">
        <f t="shared" si="53"/>
        <v>Confirmed Downtrend</v>
      </c>
      <c r="K883" s="3"/>
    </row>
    <row r="884" spans="1:11" x14ac:dyDescent="0.3">
      <c r="A884" s="1">
        <v>36840</v>
      </c>
      <c r="B884" s="2">
        <v>1.5031249520000001</v>
      </c>
      <c r="C884" s="3">
        <v>1.59375</v>
      </c>
      <c r="D884" s="3">
        <v>1.5</v>
      </c>
      <c r="E884" s="3">
        <v>1.5375000240000001</v>
      </c>
      <c r="F884" s="4">
        <v>105112000</v>
      </c>
      <c r="G884" s="3">
        <f t="shared" si="52"/>
        <v>9.375E-2</v>
      </c>
      <c r="H884" s="3" t="str">
        <f t="shared" si="54"/>
        <v>Bearish</v>
      </c>
      <c r="I884" s="3" t="str">
        <f t="shared" si="55"/>
        <v>Increasing</v>
      </c>
      <c r="J884" s="3" t="str">
        <f t="shared" si="53"/>
        <v>UnConfirmed Trends</v>
      </c>
      <c r="K884" s="3"/>
    </row>
    <row r="885" spans="1:11" x14ac:dyDescent="0.3">
      <c r="A885" s="1">
        <v>36843</v>
      </c>
      <c r="B885" s="2">
        <v>1.390625</v>
      </c>
      <c r="C885" s="3">
        <v>1.5054689649999999</v>
      </c>
      <c r="D885" s="3">
        <v>1.3718750479999999</v>
      </c>
      <c r="E885" s="3">
        <v>1.4406249520000001</v>
      </c>
      <c r="F885" s="4">
        <v>167550000</v>
      </c>
      <c r="G885" s="3">
        <f t="shared" si="52"/>
        <v>0.13359391700000001</v>
      </c>
      <c r="H885" s="3" t="str">
        <f t="shared" si="54"/>
        <v>Bearish</v>
      </c>
      <c r="I885" s="3" t="str">
        <f t="shared" si="55"/>
        <v>Decreasing</v>
      </c>
      <c r="J885" s="3" t="str">
        <f t="shared" si="53"/>
        <v>Confirmed Downtrend</v>
      </c>
      <c r="K885" s="3"/>
    </row>
    <row r="886" spans="1:11" x14ac:dyDescent="0.3">
      <c r="A886" s="1">
        <v>36844</v>
      </c>
      <c r="B886" s="2">
        <v>1.4468749759999999</v>
      </c>
      <c r="C886" s="3">
        <v>1.4937499759999999</v>
      </c>
      <c r="D886" s="3">
        <v>1.2875000240000001</v>
      </c>
      <c r="E886" s="3">
        <v>1.4375</v>
      </c>
      <c r="F886" s="4">
        <v>156758000</v>
      </c>
      <c r="G886" s="3">
        <f t="shared" si="52"/>
        <v>0.20624995199999985</v>
      </c>
      <c r="H886" s="3" t="str">
        <f t="shared" si="54"/>
        <v>Bullish</v>
      </c>
      <c r="I886" s="3" t="str">
        <f t="shared" si="55"/>
        <v>Decreasing</v>
      </c>
      <c r="J886" s="3" t="str">
        <f t="shared" si="53"/>
        <v>UnConfirmed Trends</v>
      </c>
      <c r="K886" s="3"/>
    </row>
    <row r="887" spans="1:11" x14ac:dyDescent="0.3">
      <c r="A887" s="1">
        <v>36845</v>
      </c>
      <c r="B887" s="2">
        <v>1.4750000240000001</v>
      </c>
      <c r="C887" s="3">
        <v>1.5406249759999999</v>
      </c>
      <c r="D887" s="3">
        <v>1.421875</v>
      </c>
      <c r="E887" s="3">
        <v>1.4312499759999999</v>
      </c>
      <c r="F887" s="4">
        <v>105264000</v>
      </c>
      <c r="G887" s="3">
        <f t="shared" si="52"/>
        <v>0.11874997599999992</v>
      </c>
      <c r="H887" s="3" t="str">
        <f t="shared" si="54"/>
        <v>Bullish</v>
      </c>
      <c r="I887" s="3" t="str">
        <f t="shared" si="55"/>
        <v>Decreasing</v>
      </c>
      <c r="J887" s="3" t="str">
        <f t="shared" si="53"/>
        <v>UnConfirmed Trends</v>
      </c>
      <c r="K887" s="3"/>
    </row>
    <row r="888" spans="1:11" x14ac:dyDescent="0.3">
      <c r="A888" s="1">
        <v>36846</v>
      </c>
      <c r="B888" s="2">
        <v>1.390625</v>
      </c>
      <c r="C888" s="3">
        <v>1.5249999759999999</v>
      </c>
      <c r="D888" s="3">
        <v>1.3875000479999999</v>
      </c>
      <c r="E888" s="3">
        <v>1.4343750479999999</v>
      </c>
      <c r="F888" s="4">
        <v>82696000</v>
      </c>
      <c r="G888" s="3">
        <f t="shared" si="52"/>
        <v>0.13749992799999999</v>
      </c>
      <c r="H888" s="3" t="str">
        <f t="shared" si="54"/>
        <v>Bearish</v>
      </c>
      <c r="I888" s="3" t="str">
        <f t="shared" si="55"/>
        <v>Increasing</v>
      </c>
      <c r="J888" s="3" t="str">
        <f t="shared" si="53"/>
        <v>UnConfirmed Trends</v>
      </c>
      <c r="K888" s="3"/>
    </row>
    <row r="889" spans="1:11" x14ac:dyDescent="0.3">
      <c r="A889" s="1">
        <v>36847</v>
      </c>
      <c r="B889" s="2">
        <v>1.3718750479999999</v>
      </c>
      <c r="C889" s="3">
        <v>1.4812500479999999</v>
      </c>
      <c r="D889" s="3">
        <v>1.34375</v>
      </c>
      <c r="E889" s="3">
        <v>1.3999999759999999</v>
      </c>
      <c r="F889" s="4">
        <v>99920000</v>
      </c>
      <c r="G889" s="3">
        <f t="shared" si="52"/>
        <v>0.13750004799999993</v>
      </c>
      <c r="H889" s="3" t="str">
        <f t="shared" si="54"/>
        <v>Bearish</v>
      </c>
      <c r="I889" s="3" t="str">
        <f t="shared" si="55"/>
        <v>Increasing</v>
      </c>
      <c r="J889" s="3" t="str">
        <f t="shared" si="53"/>
        <v>UnConfirmed Trends</v>
      </c>
      <c r="K889" s="3"/>
    </row>
    <row r="890" spans="1:11" x14ac:dyDescent="0.3">
      <c r="A890" s="1">
        <v>36850</v>
      </c>
      <c r="B890" s="2">
        <v>1.2906249759999999</v>
      </c>
      <c r="C890" s="3">
        <v>1.3968750240000001</v>
      </c>
      <c r="D890" s="3">
        <v>1.25</v>
      </c>
      <c r="E890" s="3">
        <v>1.2999999520000001</v>
      </c>
      <c r="F890" s="4">
        <v>128766000</v>
      </c>
      <c r="G890" s="3">
        <f t="shared" si="52"/>
        <v>0.14687502400000008</v>
      </c>
      <c r="H890" s="3" t="str">
        <f t="shared" si="54"/>
        <v>Bearish</v>
      </c>
      <c r="I890" s="3" t="str">
        <f t="shared" si="55"/>
        <v>Decreasing</v>
      </c>
      <c r="J890" s="3" t="str">
        <f t="shared" si="53"/>
        <v>Confirmed Downtrend</v>
      </c>
      <c r="K890" s="3"/>
    </row>
    <row r="891" spans="1:11" x14ac:dyDescent="0.3">
      <c r="A891" s="1">
        <v>36851</v>
      </c>
      <c r="B891" s="2">
        <v>1.2124999759999999</v>
      </c>
      <c r="C891" s="3">
        <v>1.34375</v>
      </c>
      <c r="D891" s="3">
        <v>1.1812499759999999</v>
      </c>
      <c r="E891" s="3">
        <v>1.3312499520000001</v>
      </c>
      <c r="F891" s="4">
        <v>123950000</v>
      </c>
      <c r="G891" s="3">
        <f t="shared" si="52"/>
        <v>0.16250002400000008</v>
      </c>
      <c r="H891" s="3" t="str">
        <f t="shared" si="54"/>
        <v>Bearish</v>
      </c>
      <c r="I891" s="3" t="str">
        <f t="shared" si="55"/>
        <v>Increasing</v>
      </c>
      <c r="J891" s="3" t="str">
        <f t="shared" si="53"/>
        <v>UnConfirmed Trends</v>
      </c>
      <c r="K891" s="3"/>
    </row>
    <row r="892" spans="1:11" x14ac:dyDescent="0.3">
      <c r="A892" s="1">
        <v>36852</v>
      </c>
      <c r="B892" s="2">
        <v>1.2593749759999999</v>
      </c>
      <c r="C892" s="3">
        <v>1.375</v>
      </c>
      <c r="D892" s="3">
        <v>1.1062500479999999</v>
      </c>
      <c r="E892" s="3">
        <v>1.1937500240000001</v>
      </c>
      <c r="F892" s="4">
        <v>237542000</v>
      </c>
      <c r="G892" s="3">
        <f t="shared" si="52"/>
        <v>0.26874995200000007</v>
      </c>
      <c r="H892" s="3" t="str">
        <f t="shared" si="54"/>
        <v>Bullish</v>
      </c>
      <c r="I892" s="3" t="str">
        <f t="shared" si="55"/>
        <v>Decreasing</v>
      </c>
      <c r="J892" s="3" t="str">
        <f t="shared" si="53"/>
        <v>UnConfirmed Trends</v>
      </c>
      <c r="K892" s="3"/>
    </row>
    <row r="893" spans="1:11" x14ac:dyDescent="0.3">
      <c r="A893" s="1">
        <v>36854</v>
      </c>
      <c r="B893" s="2">
        <v>1.4468749759999999</v>
      </c>
      <c r="C893" s="3">
        <v>1.4562499520000001</v>
      </c>
      <c r="D893" s="3">
        <v>1.3031250240000001</v>
      </c>
      <c r="E893" s="3">
        <v>1.3210940360000001</v>
      </c>
      <c r="F893" s="4">
        <v>152786000</v>
      </c>
      <c r="G893" s="3">
        <f t="shared" si="52"/>
        <v>0.15312492799999999</v>
      </c>
      <c r="H893" s="3" t="str">
        <f t="shared" si="54"/>
        <v>Bullish</v>
      </c>
      <c r="I893" s="3" t="str">
        <f t="shared" si="55"/>
        <v>Decreasing</v>
      </c>
      <c r="J893" s="3" t="str">
        <f t="shared" si="53"/>
        <v>UnConfirmed Trends</v>
      </c>
      <c r="K893" s="3"/>
    </row>
    <row r="894" spans="1:11" x14ac:dyDescent="0.3">
      <c r="A894" s="1">
        <v>36857</v>
      </c>
      <c r="B894" s="2">
        <v>1.3999999759999999</v>
      </c>
      <c r="C894" s="3">
        <v>1.5375000240000001</v>
      </c>
      <c r="D894" s="3">
        <v>1.3500000240000001</v>
      </c>
      <c r="E894" s="3">
        <v>1.4874999520000001</v>
      </c>
      <c r="F894" s="4">
        <v>128228000</v>
      </c>
      <c r="G894" s="3">
        <f t="shared" si="52"/>
        <v>0.1875</v>
      </c>
      <c r="H894" s="3" t="str">
        <f t="shared" si="54"/>
        <v>Bearish</v>
      </c>
      <c r="I894" s="3" t="str">
        <f t="shared" si="55"/>
        <v>Increasing</v>
      </c>
      <c r="J894" s="3" t="str">
        <f t="shared" si="53"/>
        <v>UnConfirmed Trends</v>
      </c>
      <c r="K894" s="3"/>
    </row>
    <row r="895" spans="1:11" x14ac:dyDescent="0.3">
      <c r="A895" s="1">
        <v>36858</v>
      </c>
      <c r="B895" s="2">
        <v>1.2515629530000001</v>
      </c>
      <c r="C895" s="3">
        <v>1.3093750479999999</v>
      </c>
      <c r="D895" s="3">
        <v>1.2312500479999999</v>
      </c>
      <c r="E895" s="3">
        <v>1.2999999520000001</v>
      </c>
      <c r="F895" s="4">
        <v>226550000</v>
      </c>
      <c r="G895" s="3">
        <f t="shared" si="52"/>
        <v>7.8125E-2</v>
      </c>
      <c r="H895" s="3" t="str">
        <f t="shared" si="54"/>
        <v>Bearish</v>
      </c>
      <c r="I895" s="3" t="str">
        <f t="shared" si="55"/>
        <v>Increasing</v>
      </c>
      <c r="J895" s="3" t="str">
        <f t="shared" si="53"/>
        <v>UnConfirmed Trends</v>
      </c>
      <c r="K895" s="3"/>
    </row>
    <row r="896" spans="1:11" x14ac:dyDescent="0.3">
      <c r="A896" s="1">
        <v>36859</v>
      </c>
      <c r="B896" s="2">
        <v>1.3468749520000001</v>
      </c>
      <c r="C896" s="3">
        <v>1.375</v>
      </c>
      <c r="D896" s="3">
        <v>1.2124999759999999</v>
      </c>
      <c r="E896" s="3">
        <v>1.2562500240000001</v>
      </c>
      <c r="F896" s="4">
        <v>229264000</v>
      </c>
      <c r="G896" s="3">
        <f t="shared" si="52"/>
        <v>0.16250002400000008</v>
      </c>
      <c r="H896" s="3" t="str">
        <f t="shared" si="54"/>
        <v>Bullish</v>
      </c>
      <c r="I896" s="3" t="str">
        <f t="shared" si="55"/>
        <v>Increasing</v>
      </c>
      <c r="J896" s="3" t="str">
        <f t="shared" si="53"/>
        <v>Confirmed Uptrend</v>
      </c>
      <c r="K896" s="3"/>
    </row>
    <row r="897" spans="1:11" x14ac:dyDescent="0.3">
      <c r="A897" s="1">
        <v>36860</v>
      </c>
      <c r="B897" s="2">
        <v>1.234375</v>
      </c>
      <c r="C897" s="3">
        <v>1.3093750479999999</v>
      </c>
      <c r="D897" s="3">
        <v>1.1437499520000001</v>
      </c>
      <c r="E897" s="3">
        <v>1.2374999520000001</v>
      </c>
      <c r="F897" s="4">
        <v>262470000</v>
      </c>
      <c r="G897" s="3">
        <f t="shared" si="52"/>
        <v>0.16562509599999986</v>
      </c>
      <c r="H897" s="3" t="str">
        <f t="shared" si="54"/>
        <v>Bearish</v>
      </c>
      <c r="I897" s="3" t="str">
        <f t="shared" si="55"/>
        <v>Decreasing</v>
      </c>
      <c r="J897" s="3" t="str">
        <f t="shared" si="53"/>
        <v>Confirmed Downtrend</v>
      </c>
      <c r="K897" s="3"/>
    </row>
    <row r="898" spans="1:11" x14ac:dyDescent="0.3">
      <c r="A898" s="1">
        <v>36861</v>
      </c>
      <c r="B898" s="2">
        <v>1.2312500479999999</v>
      </c>
      <c r="C898" s="3">
        <v>1.3374999759999999</v>
      </c>
      <c r="D898" s="3">
        <v>1.1499999759999999</v>
      </c>
      <c r="E898" s="3">
        <v>1.2468750479999999</v>
      </c>
      <c r="F898" s="4">
        <v>155148000</v>
      </c>
      <c r="G898" s="3">
        <f t="shared" ref="G898:G961" si="56">C898-D898</f>
        <v>0.1875</v>
      </c>
      <c r="H898" s="3" t="str">
        <f t="shared" si="54"/>
        <v>Bearish</v>
      </c>
      <c r="I898" s="3" t="str">
        <f t="shared" si="55"/>
        <v>Increasing</v>
      </c>
      <c r="J898" s="3" t="str">
        <f t="shared" ref="J898:J961" si="57">IF(AND(H898 = "Bullish", I898 = "Increasing"), "Confirmed Uptrend", IF(AND( H898 = "Bearish", I898 = "Decreasing"), "Confirmed Downtrend", "UnConfirmed Trends"))</f>
        <v>UnConfirmed Trends</v>
      </c>
      <c r="K898" s="3"/>
    </row>
    <row r="899" spans="1:11" x14ac:dyDescent="0.3">
      <c r="A899" s="1">
        <v>36864</v>
      </c>
      <c r="B899" s="2">
        <v>1.328125</v>
      </c>
      <c r="C899" s="3">
        <v>1.359375</v>
      </c>
      <c r="D899" s="3">
        <v>1.1625000240000001</v>
      </c>
      <c r="E899" s="3">
        <v>1.2593749759999999</v>
      </c>
      <c r="F899" s="4">
        <v>165110000</v>
      </c>
      <c r="G899" s="3">
        <f t="shared" si="56"/>
        <v>0.19687497599999992</v>
      </c>
      <c r="H899" s="3" t="str">
        <f t="shared" ref="H899:H962" si="58">IF(B899&gt;E899,"Bullish",IF(B899&lt;E899,"Bearish","Neutral"))</f>
        <v>Bullish</v>
      </c>
      <c r="I899" s="3" t="str">
        <f t="shared" ref="I899:I962" si="59">IF(F900&gt;F899,"Increasing","Decreasing")</f>
        <v>Increasing</v>
      </c>
      <c r="J899" s="3" t="str">
        <f t="shared" si="57"/>
        <v>Confirmed Uptrend</v>
      </c>
      <c r="K899" s="3"/>
    </row>
    <row r="900" spans="1:11" x14ac:dyDescent="0.3">
      <c r="A900" s="1">
        <v>36865</v>
      </c>
      <c r="B900" s="2">
        <v>1.2687499520000001</v>
      </c>
      <c r="C900" s="3">
        <v>1.3812500240000001</v>
      </c>
      <c r="D900" s="3">
        <v>1.2374999520000001</v>
      </c>
      <c r="E900" s="3">
        <v>1.3562500479999999</v>
      </c>
      <c r="F900" s="4">
        <v>199398000</v>
      </c>
      <c r="G900" s="3">
        <f t="shared" si="56"/>
        <v>0.14375007200000001</v>
      </c>
      <c r="H900" s="3" t="str">
        <f t="shared" si="58"/>
        <v>Bearish</v>
      </c>
      <c r="I900" s="3" t="str">
        <f t="shared" si="59"/>
        <v>Decreasing</v>
      </c>
      <c r="J900" s="3" t="str">
        <f t="shared" si="57"/>
        <v>Confirmed Downtrend</v>
      </c>
      <c r="K900" s="3"/>
    </row>
    <row r="901" spans="1:11" x14ac:dyDescent="0.3">
      <c r="A901" s="1">
        <v>36866</v>
      </c>
      <c r="B901" s="2">
        <v>1.1812499759999999</v>
      </c>
      <c r="C901" s="3">
        <v>1.2999999520000001</v>
      </c>
      <c r="D901" s="3">
        <v>1.1812499759999999</v>
      </c>
      <c r="E901" s="3">
        <v>1.234375</v>
      </c>
      <c r="F901" s="4">
        <v>176516000</v>
      </c>
      <c r="G901" s="3">
        <f t="shared" si="56"/>
        <v>0.11874997600000015</v>
      </c>
      <c r="H901" s="3" t="str">
        <f t="shared" si="58"/>
        <v>Bearish</v>
      </c>
      <c r="I901" s="3" t="str">
        <f t="shared" si="59"/>
        <v>Increasing</v>
      </c>
      <c r="J901" s="3" t="str">
        <f t="shared" si="57"/>
        <v>UnConfirmed Trends</v>
      </c>
      <c r="K901" s="3"/>
    </row>
    <row r="902" spans="1:11" x14ac:dyDescent="0.3">
      <c r="A902" s="1">
        <v>36867</v>
      </c>
      <c r="B902" s="2">
        <v>1.0687500240000001</v>
      </c>
      <c r="C902" s="3">
        <v>1.171875</v>
      </c>
      <c r="D902" s="3">
        <v>1.0062500240000001</v>
      </c>
      <c r="E902" s="3">
        <v>1.1531250479999999</v>
      </c>
      <c r="F902" s="4">
        <v>212950000</v>
      </c>
      <c r="G902" s="3">
        <f t="shared" si="56"/>
        <v>0.16562497599999992</v>
      </c>
      <c r="H902" s="3" t="str">
        <f t="shared" si="58"/>
        <v>Bearish</v>
      </c>
      <c r="I902" s="3" t="str">
        <f t="shared" si="59"/>
        <v>Increasing</v>
      </c>
      <c r="J902" s="3" t="str">
        <f t="shared" si="57"/>
        <v>UnConfirmed Trends</v>
      </c>
      <c r="K902" s="3"/>
    </row>
    <row r="903" spans="1:11" x14ac:dyDescent="0.3">
      <c r="A903" s="1">
        <v>36868</v>
      </c>
      <c r="B903" s="2">
        <v>1.171875</v>
      </c>
      <c r="C903" s="3">
        <v>1.234375</v>
      </c>
      <c r="D903" s="3">
        <v>1.0625</v>
      </c>
      <c r="E903" s="3">
        <v>1.1656249759999999</v>
      </c>
      <c r="F903" s="4">
        <v>259396000</v>
      </c>
      <c r="G903" s="3">
        <f t="shared" si="56"/>
        <v>0.171875</v>
      </c>
      <c r="H903" s="3" t="str">
        <f t="shared" si="58"/>
        <v>Bullish</v>
      </c>
      <c r="I903" s="3" t="str">
        <f t="shared" si="59"/>
        <v>Decreasing</v>
      </c>
      <c r="J903" s="3" t="str">
        <f t="shared" si="57"/>
        <v>UnConfirmed Trends</v>
      </c>
      <c r="K903" s="3"/>
    </row>
    <row r="904" spans="1:11" x14ac:dyDescent="0.3">
      <c r="A904" s="1">
        <v>36871</v>
      </c>
      <c r="B904" s="2">
        <v>1.265625</v>
      </c>
      <c r="C904" s="3">
        <v>1.3062499759999999</v>
      </c>
      <c r="D904" s="3">
        <v>1.0874999759999999</v>
      </c>
      <c r="E904" s="3">
        <v>1.1437499520000001</v>
      </c>
      <c r="F904" s="4">
        <v>218084000</v>
      </c>
      <c r="G904" s="3">
        <f t="shared" si="56"/>
        <v>0.21875</v>
      </c>
      <c r="H904" s="3" t="str">
        <f t="shared" si="58"/>
        <v>Bullish</v>
      </c>
      <c r="I904" s="3" t="str">
        <f t="shared" si="59"/>
        <v>Decreasing</v>
      </c>
      <c r="J904" s="3" t="str">
        <f t="shared" si="57"/>
        <v>UnConfirmed Trends</v>
      </c>
      <c r="K904" s="3"/>
    </row>
    <row r="905" spans="1:11" x14ac:dyDescent="0.3">
      <c r="A905" s="1">
        <v>36872</v>
      </c>
      <c r="B905" s="2">
        <v>1.2937500479999999</v>
      </c>
      <c r="C905" s="3">
        <v>1.375</v>
      </c>
      <c r="D905" s="3">
        <v>1.2156250479999999</v>
      </c>
      <c r="E905" s="3">
        <v>1.2250000240000001</v>
      </c>
      <c r="F905" s="4">
        <v>146136000</v>
      </c>
      <c r="G905" s="3">
        <f t="shared" si="56"/>
        <v>0.15937495200000007</v>
      </c>
      <c r="H905" s="3" t="str">
        <f t="shared" si="58"/>
        <v>Bullish</v>
      </c>
      <c r="I905" s="3" t="str">
        <f t="shared" si="59"/>
        <v>Decreasing</v>
      </c>
      <c r="J905" s="3" t="str">
        <f t="shared" si="57"/>
        <v>UnConfirmed Trends</v>
      </c>
      <c r="K905" s="3"/>
    </row>
    <row r="906" spans="1:11" x14ac:dyDescent="0.3">
      <c r="A906" s="1">
        <v>36873</v>
      </c>
      <c r="B906" s="2">
        <v>1.1875</v>
      </c>
      <c r="C906" s="3">
        <v>1.3312499520000001</v>
      </c>
      <c r="D906" s="3">
        <v>1.1749999520000001</v>
      </c>
      <c r="E906" s="3">
        <v>1.328125</v>
      </c>
      <c r="F906" s="4">
        <v>125636000</v>
      </c>
      <c r="G906" s="3">
        <f t="shared" si="56"/>
        <v>0.15625</v>
      </c>
      <c r="H906" s="3" t="str">
        <f t="shared" si="58"/>
        <v>Bearish</v>
      </c>
      <c r="I906" s="3" t="str">
        <f t="shared" si="59"/>
        <v>Increasing</v>
      </c>
      <c r="J906" s="3" t="str">
        <f t="shared" si="57"/>
        <v>UnConfirmed Trends</v>
      </c>
      <c r="K906" s="3"/>
    </row>
    <row r="907" spans="1:11" x14ac:dyDescent="0.3">
      <c r="A907" s="1">
        <v>36874</v>
      </c>
      <c r="B907" s="2">
        <v>1.1343749759999999</v>
      </c>
      <c r="C907" s="3">
        <v>1.234375</v>
      </c>
      <c r="D907" s="3">
        <v>1.1296880250000001</v>
      </c>
      <c r="E907" s="3">
        <v>1.203125</v>
      </c>
      <c r="F907" s="4">
        <v>140416000</v>
      </c>
      <c r="G907" s="3">
        <f t="shared" si="56"/>
        <v>0.1046869749999999</v>
      </c>
      <c r="H907" s="3" t="str">
        <f t="shared" si="58"/>
        <v>Bearish</v>
      </c>
      <c r="I907" s="3" t="str">
        <f t="shared" si="59"/>
        <v>Increasing</v>
      </c>
      <c r="J907" s="3" t="str">
        <f t="shared" si="57"/>
        <v>UnConfirmed Trends</v>
      </c>
      <c r="K907" s="3"/>
    </row>
    <row r="908" spans="1:11" x14ac:dyDescent="0.3">
      <c r="A908" s="1">
        <v>36875</v>
      </c>
      <c r="B908" s="2">
        <v>1.1437499520000001</v>
      </c>
      <c r="C908" s="3">
        <v>1.2124999759999999</v>
      </c>
      <c r="D908" s="3">
        <v>1.1000000240000001</v>
      </c>
      <c r="E908" s="3">
        <v>1.1124999520000001</v>
      </c>
      <c r="F908" s="4">
        <v>174274000</v>
      </c>
      <c r="G908" s="3">
        <f t="shared" si="56"/>
        <v>0.11249995199999985</v>
      </c>
      <c r="H908" s="3" t="str">
        <f t="shared" si="58"/>
        <v>Bullish</v>
      </c>
      <c r="I908" s="3" t="str">
        <f t="shared" si="59"/>
        <v>Increasing</v>
      </c>
      <c r="J908" s="3" t="str">
        <f t="shared" si="57"/>
        <v>Confirmed Uptrend</v>
      </c>
      <c r="K908" s="3"/>
    </row>
    <row r="909" spans="1:11" x14ac:dyDescent="0.3">
      <c r="A909" s="1">
        <v>36878</v>
      </c>
      <c r="B909" s="2">
        <v>0.99374997600000003</v>
      </c>
      <c r="C909" s="3">
        <v>1.0593750479999999</v>
      </c>
      <c r="D909" s="3">
        <v>0.94687497600000003</v>
      </c>
      <c r="E909" s="3">
        <v>1.0375000240000001</v>
      </c>
      <c r="F909" s="4">
        <v>320704000</v>
      </c>
      <c r="G909" s="3">
        <f t="shared" si="56"/>
        <v>0.1125000719999999</v>
      </c>
      <c r="H909" s="3" t="str">
        <f t="shared" si="58"/>
        <v>Bearish</v>
      </c>
      <c r="I909" s="3" t="str">
        <f t="shared" si="59"/>
        <v>Decreasing</v>
      </c>
      <c r="J909" s="3" t="str">
        <f t="shared" si="57"/>
        <v>Confirmed Downtrend</v>
      </c>
      <c r="K909" s="3"/>
    </row>
    <row r="910" spans="1:11" x14ac:dyDescent="0.3">
      <c r="A910" s="1">
        <v>36879</v>
      </c>
      <c r="B910" s="2">
        <v>0.91250002399999997</v>
      </c>
      <c r="C910" s="3">
        <v>1.0437500479999999</v>
      </c>
      <c r="D910" s="3">
        <v>0.86874997600000003</v>
      </c>
      <c r="E910" s="3">
        <v>1.015625</v>
      </c>
      <c r="F910" s="4">
        <v>264370000</v>
      </c>
      <c r="G910" s="3">
        <f t="shared" si="56"/>
        <v>0.1750000719999999</v>
      </c>
      <c r="H910" s="3" t="str">
        <f t="shared" si="58"/>
        <v>Bearish</v>
      </c>
      <c r="I910" s="3" t="str">
        <f t="shared" si="59"/>
        <v>Increasing</v>
      </c>
      <c r="J910" s="3" t="str">
        <f t="shared" si="57"/>
        <v>UnConfirmed Trends</v>
      </c>
      <c r="K910" s="3"/>
    </row>
    <row r="911" spans="1:11" x14ac:dyDescent="0.3">
      <c r="A911" s="1">
        <v>36880</v>
      </c>
      <c r="B911" s="2">
        <v>0.83437502399999997</v>
      </c>
      <c r="C911" s="3">
        <v>0.89375001200000004</v>
      </c>
      <c r="D911" s="3">
        <v>0.78125</v>
      </c>
      <c r="E911" s="3">
        <v>0.80937498799999996</v>
      </c>
      <c r="F911" s="4">
        <v>441014000</v>
      </c>
      <c r="G911" s="3">
        <f t="shared" si="56"/>
        <v>0.11250001200000004</v>
      </c>
      <c r="H911" s="3" t="str">
        <f t="shared" si="58"/>
        <v>Bullish</v>
      </c>
      <c r="I911" s="3" t="str">
        <f t="shared" si="59"/>
        <v>Decreasing</v>
      </c>
      <c r="J911" s="3" t="str">
        <f t="shared" si="57"/>
        <v>UnConfirmed Trends</v>
      </c>
      <c r="K911" s="3"/>
    </row>
    <row r="912" spans="1:11" x14ac:dyDescent="0.3">
      <c r="A912" s="1">
        <v>36881</v>
      </c>
      <c r="B912" s="2">
        <v>0.75937497600000003</v>
      </c>
      <c r="C912" s="3">
        <v>0.88749998799999996</v>
      </c>
      <c r="D912" s="3">
        <v>0.74374997600000003</v>
      </c>
      <c r="E912" s="3">
        <v>0.81875002399999997</v>
      </c>
      <c r="F912" s="4">
        <v>177028000</v>
      </c>
      <c r="G912" s="3">
        <f t="shared" si="56"/>
        <v>0.14375001199999993</v>
      </c>
      <c r="H912" s="3" t="str">
        <f t="shared" si="58"/>
        <v>Bearish</v>
      </c>
      <c r="I912" s="3" t="str">
        <f t="shared" si="59"/>
        <v>Increasing</v>
      </c>
      <c r="J912" s="3" t="str">
        <f t="shared" si="57"/>
        <v>UnConfirmed Trends</v>
      </c>
      <c r="K912" s="3"/>
    </row>
    <row r="913" spans="1:11" x14ac:dyDescent="0.3">
      <c r="A913" s="1">
        <v>36882</v>
      </c>
      <c r="B913" s="2">
        <v>0.77812498799999996</v>
      </c>
      <c r="C913" s="3">
        <v>0.82734399999999997</v>
      </c>
      <c r="D913" s="3">
        <v>0.76249998799999996</v>
      </c>
      <c r="E913" s="3">
        <v>0.765625</v>
      </c>
      <c r="F913" s="4">
        <v>187740000</v>
      </c>
      <c r="G913" s="3">
        <f t="shared" si="56"/>
        <v>6.4844012000000006E-2</v>
      </c>
      <c r="H913" s="3" t="str">
        <f t="shared" si="58"/>
        <v>Bullish</v>
      </c>
      <c r="I913" s="3" t="str">
        <f t="shared" si="59"/>
        <v>Decreasing</v>
      </c>
      <c r="J913" s="3" t="str">
        <f t="shared" si="57"/>
        <v>UnConfirmed Trends</v>
      </c>
      <c r="K913" s="3"/>
    </row>
    <row r="914" spans="1:11" x14ac:dyDescent="0.3">
      <c r="A914" s="1">
        <v>36886</v>
      </c>
      <c r="B914" s="2">
        <v>0.84687501200000004</v>
      </c>
      <c r="C914" s="3">
        <v>0.92500001200000004</v>
      </c>
      <c r="D914" s="3">
        <v>0.8125</v>
      </c>
      <c r="E914" s="3">
        <v>0.81562501200000004</v>
      </c>
      <c r="F914" s="4">
        <v>180256000</v>
      </c>
      <c r="G914" s="3">
        <f t="shared" si="56"/>
        <v>0.11250001200000004</v>
      </c>
      <c r="H914" s="3" t="str">
        <f t="shared" si="58"/>
        <v>Bullish</v>
      </c>
      <c r="I914" s="3" t="str">
        <f t="shared" si="59"/>
        <v>Decreasing</v>
      </c>
      <c r="J914" s="3" t="str">
        <f t="shared" si="57"/>
        <v>UnConfirmed Trends</v>
      </c>
      <c r="K914" s="3"/>
    </row>
    <row r="915" spans="1:11" x14ac:dyDescent="0.3">
      <c r="A915" s="1">
        <v>36887</v>
      </c>
      <c r="B915" s="2">
        <v>0.84375</v>
      </c>
      <c r="C915" s="3">
        <v>0.87187498799999996</v>
      </c>
      <c r="D915" s="3">
        <v>0.77812498799999996</v>
      </c>
      <c r="E915" s="3">
        <v>0.80000001200000004</v>
      </c>
      <c r="F915" s="4">
        <v>131976000</v>
      </c>
      <c r="G915" s="3">
        <f t="shared" si="56"/>
        <v>9.375E-2</v>
      </c>
      <c r="H915" s="3" t="str">
        <f t="shared" si="58"/>
        <v>Bullish</v>
      </c>
      <c r="I915" s="3" t="str">
        <f t="shared" si="59"/>
        <v>Increasing</v>
      </c>
      <c r="J915" s="3" t="str">
        <f t="shared" si="57"/>
        <v>Confirmed Uptrend</v>
      </c>
      <c r="K915" s="3"/>
    </row>
    <row r="916" spans="1:11" x14ac:dyDescent="0.3">
      <c r="A916" s="1">
        <v>36888</v>
      </c>
      <c r="B916" s="2">
        <v>0.86874997600000003</v>
      </c>
      <c r="C916" s="3">
        <v>0.91250002399999997</v>
      </c>
      <c r="D916" s="3">
        <v>0.83125001200000004</v>
      </c>
      <c r="E916" s="3">
        <v>0.83125001200000004</v>
      </c>
      <c r="F916" s="4">
        <v>169112000</v>
      </c>
      <c r="G916" s="3">
        <f t="shared" si="56"/>
        <v>8.1250011999999927E-2</v>
      </c>
      <c r="H916" s="3" t="str">
        <f t="shared" si="58"/>
        <v>Bullish</v>
      </c>
      <c r="I916" s="3" t="str">
        <f t="shared" si="59"/>
        <v>Increasing</v>
      </c>
      <c r="J916" s="3" t="str">
        <f t="shared" si="57"/>
        <v>Confirmed Uptrend</v>
      </c>
      <c r="K916" s="3"/>
    </row>
    <row r="917" spans="1:11" x14ac:dyDescent="0.3">
      <c r="A917" s="1">
        <v>36889</v>
      </c>
      <c r="B917" s="2">
        <v>0.77812498799999996</v>
      </c>
      <c r="C917" s="3">
        <v>0.85624998799999996</v>
      </c>
      <c r="D917" s="3">
        <v>0.75</v>
      </c>
      <c r="E917" s="3">
        <v>0.83749997600000003</v>
      </c>
      <c r="F917" s="4">
        <v>196994000</v>
      </c>
      <c r="G917" s="3">
        <f t="shared" si="56"/>
        <v>0.10624998799999996</v>
      </c>
      <c r="H917" s="3" t="str">
        <f t="shared" si="58"/>
        <v>Bearish</v>
      </c>
      <c r="I917" s="3" t="str">
        <f t="shared" si="59"/>
        <v>Decreasing</v>
      </c>
      <c r="J917" s="3" t="str">
        <f t="shared" si="57"/>
        <v>Confirmed Downtrend</v>
      </c>
      <c r="K917" s="3"/>
    </row>
    <row r="918" spans="1:11" x14ac:dyDescent="0.3">
      <c r="A918" s="1">
        <v>36893</v>
      </c>
      <c r="B918" s="2">
        <v>0.69375002399999997</v>
      </c>
      <c r="C918" s="3">
        <v>0.80000001200000004</v>
      </c>
      <c r="D918" s="3">
        <v>0.68124997600000003</v>
      </c>
      <c r="E918" s="3">
        <v>0.79062497600000003</v>
      </c>
      <c r="F918" s="4">
        <v>184070000</v>
      </c>
      <c r="G918" s="3">
        <f t="shared" si="56"/>
        <v>0.118750036</v>
      </c>
      <c r="H918" s="3" t="str">
        <f t="shared" si="58"/>
        <v>Bearish</v>
      </c>
      <c r="I918" s="3" t="str">
        <f t="shared" si="59"/>
        <v>Increasing</v>
      </c>
      <c r="J918" s="3" t="str">
        <f t="shared" si="57"/>
        <v>UnConfirmed Trends</v>
      </c>
      <c r="K918" s="3"/>
    </row>
    <row r="919" spans="1:11" x14ac:dyDescent="0.3">
      <c r="A919" s="1">
        <v>36894</v>
      </c>
      <c r="B919" s="2">
        <v>0.87812501200000004</v>
      </c>
      <c r="C919" s="3">
        <v>0.89375001200000004</v>
      </c>
      <c r="D919" s="3">
        <v>0.67812502399999997</v>
      </c>
      <c r="E919" s="3">
        <v>0.68124997600000003</v>
      </c>
      <c r="F919" s="4">
        <v>293608000</v>
      </c>
      <c r="G919" s="3">
        <f t="shared" si="56"/>
        <v>0.21562498800000007</v>
      </c>
      <c r="H919" s="3" t="str">
        <f t="shared" si="58"/>
        <v>Bullish</v>
      </c>
      <c r="I919" s="3" t="str">
        <f t="shared" si="59"/>
        <v>Decreasing</v>
      </c>
      <c r="J919" s="3" t="str">
        <f t="shared" si="57"/>
        <v>UnConfirmed Trends</v>
      </c>
      <c r="K919" s="3"/>
    </row>
    <row r="920" spans="1:11" x14ac:dyDescent="0.3">
      <c r="A920" s="1">
        <v>36895</v>
      </c>
      <c r="B920" s="2">
        <v>0.77499997600000003</v>
      </c>
      <c r="C920" s="3">
        <v>0.87812501200000004</v>
      </c>
      <c r="D920" s="3">
        <v>0.77187502399999997</v>
      </c>
      <c r="E920" s="3">
        <v>0.85000002399999997</v>
      </c>
      <c r="F920" s="4">
        <v>212410000</v>
      </c>
      <c r="G920" s="3">
        <f t="shared" si="56"/>
        <v>0.10624998800000007</v>
      </c>
      <c r="H920" s="3" t="str">
        <f t="shared" si="58"/>
        <v>Bearish</v>
      </c>
      <c r="I920" s="3" t="str">
        <f t="shared" si="59"/>
        <v>Decreasing</v>
      </c>
      <c r="J920" s="3" t="str">
        <f t="shared" si="57"/>
        <v>Confirmed Downtrend</v>
      </c>
      <c r="K920" s="3"/>
    </row>
    <row r="921" spans="1:11" x14ac:dyDescent="0.3">
      <c r="A921" s="1">
        <v>36896</v>
      </c>
      <c r="B921" s="2">
        <v>0.72812497600000003</v>
      </c>
      <c r="C921" s="3">
        <v>0.79374998799999996</v>
      </c>
      <c r="D921" s="3">
        <v>0.67812502399999997</v>
      </c>
      <c r="E921" s="3">
        <v>0.77499997600000003</v>
      </c>
      <c r="F921" s="4">
        <v>175976000</v>
      </c>
      <c r="G921" s="3">
        <f t="shared" si="56"/>
        <v>0.115624964</v>
      </c>
      <c r="H921" s="3" t="str">
        <f t="shared" si="58"/>
        <v>Bearish</v>
      </c>
      <c r="I921" s="3" t="str">
        <f t="shared" si="59"/>
        <v>Increasing</v>
      </c>
      <c r="J921" s="3" t="str">
        <f t="shared" si="57"/>
        <v>UnConfirmed Trends</v>
      </c>
      <c r="K921" s="3"/>
    </row>
    <row r="922" spans="1:11" x14ac:dyDescent="0.3">
      <c r="A922" s="1">
        <v>36899</v>
      </c>
      <c r="B922" s="2">
        <v>0.74687498799999996</v>
      </c>
      <c r="C922" s="3">
        <v>0.77812498799999996</v>
      </c>
      <c r="D922" s="3">
        <v>0.6875</v>
      </c>
      <c r="E922" s="3">
        <v>0.72187501200000004</v>
      </c>
      <c r="F922" s="4">
        <v>208894000</v>
      </c>
      <c r="G922" s="3">
        <f t="shared" si="56"/>
        <v>9.0624987999999962E-2</v>
      </c>
      <c r="H922" s="3" t="str">
        <f t="shared" si="58"/>
        <v>Bullish</v>
      </c>
      <c r="I922" s="3" t="str">
        <f t="shared" si="59"/>
        <v>Increasing</v>
      </c>
      <c r="J922" s="3" t="str">
        <f t="shared" si="57"/>
        <v>Confirmed Uptrend</v>
      </c>
      <c r="K922" s="3"/>
    </row>
    <row r="923" spans="1:11" x14ac:dyDescent="0.3">
      <c r="A923" s="1">
        <v>36900</v>
      </c>
      <c r="B923" s="2">
        <v>0.81875002399999997</v>
      </c>
      <c r="C923" s="3">
        <v>0.83125001200000004</v>
      </c>
      <c r="D923" s="3">
        <v>0.72812497600000003</v>
      </c>
      <c r="E923" s="3">
        <v>0.72812497600000003</v>
      </c>
      <c r="F923" s="4">
        <v>469104000</v>
      </c>
      <c r="G923" s="3">
        <f t="shared" si="56"/>
        <v>0.103125036</v>
      </c>
      <c r="H923" s="3" t="str">
        <f t="shared" si="58"/>
        <v>Bullish</v>
      </c>
      <c r="I923" s="3" t="str">
        <f t="shared" si="59"/>
        <v>Decreasing</v>
      </c>
      <c r="J923" s="3" t="str">
        <f t="shared" si="57"/>
        <v>UnConfirmed Trends</v>
      </c>
      <c r="K923" s="3"/>
    </row>
    <row r="924" spans="1:11" x14ac:dyDescent="0.3">
      <c r="A924" s="1">
        <v>36901</v>
      </c>
      <c r="B924" s="2">
        <v>0.82499998799999996</v>
      </c>
      <c r="C924" s="3">
        <v>0.85000002399999997</v>
      </c>
      <c r="D924" s="3">
        <v>0.77812498799999996</v>
      </c>
      <c r="E924" s="3">
        <v>0.79218798899999998</v>
      </c>
      <c r="F924" s="4">
        <v>220050000</v>
      </c>
      <c r="G924" s="3">
        <f t="shared" si="56"/>
        <v>7.1875036000000003E-2</v>
      </c>
      <c r="H924" s="3" t="str">
        <f t="shared" si="58"/>
        <v>Bullish</v>
      </c>
      <c r="I924" s="3" t="str">
        <f t="shared" si="59"/>
        <v>Increasing</v>
      </c>
      <c r="J924" s="3" t="str">
        <f t="shared" si="57"/>
        <v>Confirmed Uptrend</v>
      </c>
      <c r="K924" s="3"/>
    </row>
    <row r="925" spans="1:11" x14ac:dyDescent="0.3">
      <c r="A925" s="1">
        <v>36902</v>
      </c>
      <c r="B925" s="2">
        <v>0.85000002399999997</v>
      </c>
      <c r="C925" s="3">
        <v>0.86562502399999997</v>
      </c>
      <c r="D925" s="3">
        <v>0.78125</v>
      </c>
      <c r="E925" s="3">
        <v>0.78750002399999997</v>
      </c>
      <c r="F925" s="4">
        <v>255132000</v>
      </c>
      <c r="G925" s="3">
        <f t="shared" si="56"/>
        <v>8.4375023999999965E-2</v>
      </c>
      <c r="H925" s="3" t="str">
        <f t="shared" si="58"/>
        <v>Bullish</v>
      </c>
      <c r="I925" s="3" t="str">
        <f t="shared" si="59"/>
        <v>Decreasing</v>
      </c>
      <c r="J925" s="3" t="str">
        <f t="shared" si="57"/>
        <v>UnConfirmed Trends</v>
      </c>
      <c r="K925" s="3"/>
    </row>
    <row r="926" spans="1:11" x14ac:dyDescent="0.3">
      <c r="A926" s="1">
        <v>36903</v>
      </c>
      <c r="B926" s="2">
        <v>0.88437497600000003</v>
      </c>
      <c r="C926" s="3">
        <v>0.92500001200000004</v>
      </c>
      <c r="D926" s="3">
        <v>0.85624998799999996</v>
      </c>
      <c r="E926" s="3">
        <v>0.86718797700000005</v>
      </c>
      <c r="F926" s="4">
        <v>168684000</v>
      </c>
      <c r="G926" s="3">
        <f t="shared" si="56"/>
        <v>6.8750024000000076E-2</v>
      </c>
      <c r="H926" s="3" t="str">
        <f t="shared" si="58"/>
        <v>Bullish</v>
      </c>
      <c r="I926" s="3" t="str">
        <f t="shared" si="59"/>
        <v>Decreasing</v>
      </c>
      <c r="J926" s="3" t="str">
        <f t="shared" si="57"/>
        <v>UnConfirmed Trends</v>
      </c>
      <c r="K926" s="3"/>
    </row>
    <row r="927" spans="1:11" x14ac:dyDescent="0.3">
      <c r="A927" s="1">
        <v>36907</v>
      </c>
      <c r="B927" s="2">
        <v>0.90312498799999996</v>
      </c>
      <c r="C927" s="3">
        <v>0.91874998799999996</v>
      </c>
      <c r="D927" s="3">
        <v>0.86250001200000004</v>
      </c>
      <c r="E927" s="3">
        <v>0.91562497600000003</v>
      </c>
      <c r="F927" s="4">
        <v>120340000</v>
      </c>
      <c r="G927" s="3">
        <f t="shared" si="56"/>
        <v>5.6249975999999924E-2</v>
      </c>
      <c r="H927" s="3" t="str">
        <f t="shared" si="58"/>
        <v>Bearish</v>
      </c>
      <c r="I927" s="3" t="str">
        <f t="shared" si="59"/>
        <v>Increasing</v>
      </c>
      <c r="J927" s="3" t="str">
        <f t="shared" si="57"/>
        <v>UnConfirmed Trends</v>
      </c>
      <c r="K927" s="3"/>
    </row>
    <row r="928" spans="1:11" x14ac:dyDescent="0.3">
      <c r="A928" s="1">
        <v>36908</v>
      </c>
      <c r="B928" s="2">
        <v>0.91874998799999996</v>
      </c>
      <c r="C928" s="3">
        <v>0.97812497600000003</v>
      </c>
      <c r="D928" s="3">
        <v>0.88749998799999996</v>
      </c>
      <c r="E928" s="3">
        <v>0.94375002399999997</v>
      </c>
      <c r="F928" s="4">
        <v>183320000</v>
      </c>
      <c r="G928" s="3">
        <f t="shared" si="56"/>
        <v>9.0624988000000073E-2</v>
      </c>
      <c r="H928" s="3" t="str">
        <f t="shared" si="58"/>
        <v>Bearish</v>
      </c>
      <c r="I928" s="3" t="str">
        <f t="shared" si="59"/>
        <v>Decreasing</v>
      </c>
      <c r="J928" s="3" t="str">
        <f t="shared" si="57"/>
        <v>Confirmed Downtrend</v>
      </c>
      <c r="K928" s="3"/>
    </row>
    <row r="929" spans="1:11" x14ac:dyDescent="0.3">
      <c r="A929" s="1">
        <v>36909</v>
      </c>
      <c r="B929" s="2">
        <v>0.97500002399999997</v>
      </c>
      <c r="C929" s="3">
        <v>0.97500002399999997</v>
      </c>
      <c r="D929" s="3">
        <v>0.89687502399999997</v>
      </c>
      <c r="E929" s="3">
        <v>0.91874998799999996</v>
      </c>
      <c r="F929" s="4">
        <v>82316000</v>
      </c>
      <c r="G929" s="3">
        <f t="shared" si="56"/>
        <v>7.8125E-2</v>
      </c>
      <c r="H929" s="3" t="str">
        <f t="shared" si="58"/>
        <v>Bullish</v>
      </c>
      <c r="I929" s="3" t="str">
        <f t="shared" si="59"/>
        <v>Increasing</v>
      </c>
      <c r="J929" s="3" t="str">
        <f t="shared" si="57"/>
        <v>Confirmed Uptrend</v>
      </c>
      <c r="K929" s="3"/>
    </row>
    <row r="930" spans="1:11" x14ac:dyDescent="0.3">
      <c r="A930" s="1">
        <v>36910</v>
      </c>
      <c r="B930" s="2">
        <v>0.99687498799999996</v>
      </c>
      <c r="C930" s="3">
        <v>1.0187499520000001</v>
      </c>
      <c r="D930" s="3">
        <v>0.93437498799999996</v>
      </c>
      <c r="E930" s="3">
        <v>1.0187499520000001</v>
      </c>
      <c r="F930" s="4">
        <v>123550000</v>
      </c>
      <c r="G930" s="3">
        <f t="shared" si="56"/>
        <v>8.4374964000000108E-2</v>
      </c>
      <c r="H930" s="3" t="str">
        <f t="shared" si="58"/>
        <v>Bearish</v>
      </c>
      <c r="I930" s="3" t="str">
        <f t="shared" si="59"/>
        <v>Decreasing</v>
      </c>
      <c r="J930" s="3" t="str">
        <f t="shared" si="57"/>
        <v>Confirmed Downtrend</v>
      </c>
      <c r="K930" s="3"/>
    </row>
    <row r="931" spans="1:11" x14ac:dyDescent="0.3">
      <c r="A931" s="1">
        <v>36913</v>
      </c>
      <c r="B931" s="2">
        <v>0.92500001200000004</v>
      </c>
      <c r="C931" s="3">
        <v>0.99687498799999996</v>
      </c>
      <c r="D931" s="3">
        <v>0.92500001200000004</v>
      </c>
      <c r="E931" s="3">
        <v>0.97500002399999997</v>
      </c>
      <c r="F931" s="4">
        <v>87972000</v>
      </c>
      <c r="G931" s="3">
        <f t="shared" si="56"/>
        <v>7.1874975999999924E-2</v>
      </c>
      <c r="H931" s="3" t="str">
        <f t="shared" si="58"/>
        <v>Bearish</v>
      </c>
      <c r="I931" s="3" t="str">
        <f t="shared" si="59"/>
        <v>Increasing</v>
      </c>
      <c r="J931" s="3" t="str">
        <f t="shared" si="57"/>
        <v>UnConfirmed Trends</v>
      </c>
      <c r="K931" s="3"/>
    </row>
    <row r="932" spans="1:11" x14ac:dyDescent="0.3">
      <c r="A932" s="1">
        <v>36914</v>
      </c>
      <c r="B932" s="2">
        <v>0.94765597599999996</v>
      </c>
      <c r="C932" s="3">
        <v>0.96562498799999996</v>
      </c>
      <c r="D932" s="3">
        <v>0.91250002399999997</v>
      </c>
      <c r="E932" s="3">
        <v>0.91874998799999996</v>
      </c>
      <c r="F932" s="4">
        <v>94886000</v>
      </c>
      <c r="G932" s="3">
        <f t="shared" si="56"/>
        <v>5.3124963999999997E-2</v>
      </c>
      <c r="H932" s="3" t="str">
        <f t="shared" si="58"/>
        <v>Bullish</v>
      </c>
      <c r="I932" s="3" t="str">
        <f t="shared" si="59"/>
        <v>Increasing</v>
      </c>
      <c r="J932" s="3" t="str">
        <f t="shared" si="57"/>
        <v>Confirmed Uptrend</v>
      </c>
      <c r="K932" s="3"/>
    </row>
    <row r="933" spans="1:11" x14ac:dyDescent="0.3">
      <c r="A933" s="1">
        <v>36915</v>
      </c>
      <c r="B933" s="2">
        <v>1.09375</v>
      </c>
      <c r="C933" s="3">
        <v>1.1187499759999999</v>
      </c>
      <c r="D933" s="3">
        <v>0.94999998799999996</v>
      </c>
      <c r="E933" s="3">
        <v>0.95937502399999997</v>
      </c>
      <c r="F933" s="4">
        <v>276962000</v>
      </c>
      <c r="G933" s="3">
        <f t="shared" si="56"/>
        <v>0.16874998799999996</v>
      </c>
      <c r="H933" s="3" t="str">
        <f t="shared" si="58"/>
        <v>Bullish</v>
      </c>
      <c r="I933" s="3" t="str">
        <f t="shared" si="59"/>
        <v>Decreasing</v>
      </c>
      <c r="J933" s="3" t="str">
        <f t="shared" si="57"/>
        <v>UnConfirmed Trends</v>
      </c>
      <c r="K933" s="3"/>
    </row>
    <row r="934" spans="1:11" x14ac:dyDescent="0.3">
      <c r="A934" s="1">
        <v>36916</v>
      </c>
      <c r="B934" s="2">
        <v>0.94999998799999996</v>
      </c>
      <c r="C934" s="3">
        <v>1.0874999759999999</v>
      </c>
      <c r="D934" s="3">
        <v>0.94999998799999996</v>
      </c>
      <c r="E934" s="3">
        <v>1.0843750240000001</v>
      </c>
      <c r="F934" s="4">
        <v>141328000</v>
      </c>
      <c r="G934" s="3">
        <f t="shared" si="56"/>
        <v>0.13749998799999996</v>
      </c>
      <c r="H934" s="3" t="str">
        <f t="shared" si="58"/>
        <v>Bearish</v>
      </c>
      <c r="I934" s="3" t="str">
        <f t="shared" si="59"/>
        <v>Decreasing</v>
      </c>
      <c r="J934" s="3" t="str">
        <f t="shared" si="57"/>
        <v>Confirmed Downtrend</v>
      </c>
      <c r="K934" s="3"/>
    </row>
    <row r="935" spans="1:11" x14ac:dyDescent="0.3">
      <c r="A935" s="1">
        <v>36917</v>
      </c>
      <c r="B935" s="2">
        <v>0.97500002399999997</v>
      </c>
      <c r="C935" s="3">
        <v>1.0249999759999999</v>
      </c>
      <c r="D935" s="3">
        <v>0.94375002399999997</v>
      </c>
      <c r="E935" s="3">
        <v>0.94687497600000003</v>
      </c>
      <c r="F935" s="4">
        <v>101892000</v>
      </c>
      <c r="G935" s="3">
        <f t="shared" si="56"/>
        <v>8.1249951999999959E-2</v>
      </c>
      <c r="H935" s="3" t="str">
        <f t="shared" si="58"/>
        <v>Bullish</v>
      </c>
      <c r="I935" s="3" t="str">
        <f t="shared" si="59"/>
        <v>Increasing</v>
      </c>
      <c r="J935" s="3" t="str">
        <f t="shared" si="57"/>
        <v>Confirmed Uptrend</v>
      </c>
      <c r="K935" s="3"/>
    </row>
    <row r="936" spans="1:11" x14ac:dyDescent="0.3">
      <c r="A936" s="1">
        <v>36920</v>
      </c>
      <c r="B936" s="2">
        <v>1.0062500240000001</v>
      </c>
      <c r="C936" s="3">
        <v>1.0375000240000001</v>
      </c>
      <c r="D936" s="3">
        <v>0.94062501200000004</v>
      </c>
      <c r="E936" s="3">
        <v>0.95625001200000004</v>
      </c>
      <c r="F936" s="4">
        <v>154260000</v>
      </c>
      <c r="G936" s="3">
        <f t="shared" si="56"/>
        <v>9.6875012000000038E-2</v>
      </c>
      <c r="H936" s="3" t="str">
        <f t="shared" si="58"/>
        <v>Bullish</v>
      </c>
      <c r="I936" s="3" t="str">
        <f t="shared" si="59"/>
        <v>Increasing</v>
      </c>
      <c r="J936" s="3" t="str">
        <f t="shared" si="57"/>
        <v>Confirmed Uptrend</v>
      </c>
      <c r="K936" s="3"/>
    </row>
    <row r="937" spans="1:11" x14ac:dyDescent="0.3">
      <c r="A937" s="1">
        <v>36921</v>
      </c>
      <c r="B937" s="2">
        <v>0.94687497600000003</v>
      </c>
      <c r="C937" s="3">
        <v>1.0343749520000001</v>
      </c>
      <c r="D937" s="3">
        <v>0.93359398800000004</v>
      </c>
      <c r="E937" s="3">
        <v>1.0281250479999999</v>
      </c>
      <c r="F937" s="4">
        <v>245466000</v>
      </c>
      <c r="G937" s="3">
        <f t="shared" si="56"/>
        <v>0.10078096400000003</v>
      </c>
      <c r="H937" s="3" t="str">
        <f t="shared" si="58"/>
        <v>Bearish</v>
      </c>
      <c r="I937" s="3" t="str">
        <f t="shared" si="59"/>
        <v>Increasing</v>
      </c>
      <c r="J937" s="3" t="str">
        <f t="shared" si="57"/>
        <v>UnConfirmed Trends</v>
      </c>
      <c r="K937" s="3"/>
    </row>
    <row r="938" spans="1:11" x14ac:dyDescent="0.3">
      <c r="A938" s="1">
        <v>36922</v>
      </c>
      <c r="B938" s="2">
        <v>0.86562502399999997</v>
      </c>
      <c r="C938" s="3">
        <v>0.97812497600000003</v>
      </c>
      <c r="D938" s="3">
        <v>0.85312497600000003</v>
      </c>
      <c r="E938" s="3">
        <v>0.94687497600000003</v>
      </c>
      <c r="F938" s="4">
        <v>409516000</v>
      </c>
      <c r="G938" s="3">
        <f t="shared" si="56"/>
        <v>0.125</v>
      </c>
      <c r="H938" s="3" t="str">
        <f t="shared" si="58"/>
        <v>Bearish</v>
      </c>
      <c r="I938" s="3" t="str">
        <f t="shared" si="59"/>
        <v>Decreasing</v>
      </c>
      <c r="J938" s="3" t="str">
        <f t="shared" si="57"/>
        <v>Confirmed Downtrend</v>
      </c>
      <c r="K938" s="3"/>
    </row>
    <row r="939" spans="1:11" x14ac:dyDescent="0.3">
      <c r="A939" s="1">
        <v>36923</v>
      </c>
      <c r="B939" s="2">
        <v>0.8125</v>
      </c>
      <c r="C939" s="3">
        <v>0.859375</v>
      </c>
      <c r="D939" s="3">
        <v>0.78750002399999997</v>
      </c>
      <c r="E939" s="3">
        <v>0.859375</v>
      </c>
      <c r="F939" s="4">
        <v>189374000</v>
      </c>
      <c r="G939" s="3">
        <f t="shared" si="56"/>
        <v>7.1874976000000035E-2</v>
      </c>
      <c r="H939" s="3" t="str">
        <f t="shared" si="58"/>
        <v>Bearish</v>
      </c>
      <c r="I939" s="3" t="str">
        <f t="shared" si="59"/>
        <v>Increasing</v>
      </c>
      <c r="J939" s="3" t="str">
        <f t="shared" si="57"/>
        <v>UnConfirmed Trends</v>
      </c>
      <c r="K939" s="3"/>
    </row>
    <row r="940" spans="1:11" x14ac:dyDescent="0.3">
      <c r="A940" s="1">
        <v>36924</v>
      </c>
      <c r="B940" s="2">
        <v>0.71875</v>
      </c>
      <c r="C940" s="3">
        <v>0.80937498799999996</v>
      </c>
      <c r="D940" s="3">
        <v>0.71249997600000003</v>
      </c>
      <c r="E940" s="3">
        <v>0.80624997600000003</v>
      </c>
      <c r="F940" s="4">
        <v>242022000</v>
      </c>
      <c r="G940" s="3">
        <f t="shared" si="56"/>
        <v>9.6875011999999927E-2</v>
      </c>
      <c r="H940" s="3" t="str">
        <f t="shared" si="58"/>
        <v>Bearish</v>
      </c>
      <c r="I940" s="3" t="str">
        <f t="shared" si="59"/>
        <v>Decreasing</v>
      </c>
      <c r="J940" s="3" t="str">
        <f t="shared" si="57"/>
        <v>Confirmed Downtrend</v>
      </c>
      <c r="K940" s="3"/>
    </row>
    <row r="941" spans="1:11" x14ac:dyDescent="0.3">
      <c r="A941" s="1">
        <v>36927</v>
      </c>
      <c r="B941" s="2">
        <v>0.72187501200000004</v>
      </c>
      <c r="C941" s="3">
        <v>0.74687498799999996</v>
      </c>
      <c r="D941" s="3">
        <v>0.71562498799999996</v>
      </c>
      <c r="E941" s="3">
        <v>0.73124998799999996</v>
      </c>
      <c r="F941" s="4">
        <v>183796000</v>
      </c>
      <c r="G941" s="3">
        <f t="shared" si="56"/>
        <v>3.125E-2</v>
      </c>
      <c r="H941" s="3" t="str">
        <f t="shared" si="58"/>
        <v>Bearish</v>
      </c>
      <c r="I941" s="3" t="str">
        <f t="shared" si="59"/>
        <v>Increasing</v>
      </c>
      <c r="J941" s="3" t="str">
        <f t="shared" si="57"/>
        <v>UnConfirmed Trends</v>
      </c>
      <c r="K941" s="3"/>
    </row>
    <row r="942" spans="1:11" x14ac:dyDescent="0.3">
      <c r="A942" s="1">
        <v>36928</v>
      </c>
      <c r="B942" s="2">
        <v>0.79062497600000003</v>
      </c>
      <c r="C942" s="3">
        <v>0.79374998799999996</v>
      </c>
      <c r="D942" s="3">
        <v>0.67812502399999997</v>
      </c>
      <c r="E942" s="3">
        <v>0.69062501200000004</v>
      </c>
      <c r="F942" s="4">
        <v>381518000</v>
      </c>
      <c r="G942" s="3">
        <f t="shared" si="56"/>
        <v>0.115624964</v>
      </c>
      <c r="H942" s="3" t="str">
        <f t="shared" si="58"/>
        <v>Bullish</v>
      </c>
      <c r="I942" s="3" t="str">
        <f t="shared" si="59"/>
        <v>Decreasing</v>
      </c>
      <c r="J942" s="3" t="str">
        <f t="shared" si="57"/>
        <v>UnConfirmed Trends</v>
      </c>
      <c r="K942" s="3"/>
    </row>
    <row r="943" spans="1:11" x14ac:dyDescent="0.3">
      <c r="A943" s="1">
        <v>36929</v>
      </c>
      <c r="B943" s="2">
        <v>0.75</v>
      </c>
      <c r="C943" s="3">
        <v>0.79062497600000003</v>
      </c>
      <c r="D943" s="3">
        <v>0.72812497600000003</v>
      </c>
      <c r="E943" s="3">
        <v>0.75937497600000003</v>
      </c>
      <c r="F943" s="4">
        <v>151358000</v>
      </c>
      <c r="G943" s="3">
        <f t="shared" si="56"/>
        <v>6.25E-2</v>
      </c>
      <c r="H943" s="3" t="str">
        <f t="shared" si="58"/>
        <v>Bearish</v>
      </c>
      <c r="I943" s="3" t="str">
        <f t="shared" si="59"/>
        <v>Decreasing</v>
      </c>
      <c r="J943" s="3" t="str">
        <f t="shared" si="57"/>
        <v>Confirmed Downtrend</v>
      </c>
      <c r="K943" s="3"/>
    </row>
    <row r="944" spans="1:11" x14ac:dyDescent="0.3">
      <c r="A944" s="1">
        <v>36930</v>
      </c>
      <c r="B944" s="2">
        <v>0.71875</v>
      </c>
      <c r="C944" s="3">
        <v>0.79374998799999996</v>
      </c>
      <c r="D944" s="3">
        <v>0.71875</v>
      </c>
      <c r="E944" s="3">
        <v>0.765625</v>
      </c>
      <c r="F944" s="4">
        <v>105904000</v>
      </c>
      <c r="G944" s="3">
        <f t="shared" si="56"/>
        <v>7.4999987999999962E-2</v>
      </c>
      <c r="H944" s="3" t="str">
        <f t="shared" si="58"/>
        <v>Bearish</v>
      </c>
      <c r="I944" s="3" t="str">
        <f t="shared" si="59"/>
        <v>Increasing</v>
      </c>
      <c r="J944" s="3" t="str">
        <f t="shared" si="57"/>
        <v>UnConfirmed Trends</v>
      </c>
      <c r="K944" s="3"/>
    </row>
    <row r="945" spans="1:11" x14ac:dyDescent="0.3">
      <c r="A945" s="1">
        <v>36931</v>
      </c>
      <c r="B945" s="2">
        <v>0.66874998799999996</v>
      </c>
      <c r="C945" s="3">
        <v>0.73750001200000004</v>
      </c>
      <c r="D945" s="3">
        <v>0.66874998799999996</v>
      </c>
      <c r="E945" s="3">
        <v>0.71562498799999996</v>
      </c>
      <c r="F945" s="4">
        <v>149080000</v>
      </c>
      <c r="G945" s="3">
        <f t="shared" si="56"/>
        <v>6.8750024000000076E-2</v>
      </c>
      <c r="H945" s="3" t="str">
        <f t="shared" si="58"/>
        <v>Bearish</v>
      </c>
      <c r="I945" s="3" t="str">
        <f t="shared" si="59"/>
        <v>Decreasing</v>
      </c>
      <c r="J945" s="3" t="str">
        <f t="shared" si="57"/>
        <v>Confirmed Downtrend</v>
      </c>
      <c r="K945" s="3"/>
    </row>
    <row r="946" spans="1:11" x14ac:dyDescent="0.3">
      <c r="A946" s="1">
        <v>36934</v>
      </c>
      <c r="B946" s="2">
        <v>0.72500002399999997</v>
      </c>
      <c r="C946" s="3">
        <v>0.75</v>
      </c>
      <c r="D946" s="3">
        <v>0.68515598799999999</v>
      </c>
      <c r="E946" s="3">
        <v>0.70625001200000004</v>
      </c>
      <c r="F946" s="4">
        <v>105906000</v>
      </c>
      <c r="G946" s="3">
        <f t="shared" si="56"/>
        <v>6.4844012000000006E-2</v>
      </c>
      <c r="H946" s="3" t="str">
        <f t="shared" si="58"/>
        <v>Bullish</v>
      </c>
      <c r="I946" s="3" t="str">
        <f t="shared" si="59"/>
        <v>Decreasing</v>
      </c>
      <c r="J946" s="3" t="str">
        <f t="shared" si="57"/>
        <v>UnConfirmed Trends</v>
      </c>
      <c r="K946" s="3"/>
    </row>
    <row r="947" spans="1:11" x14ac:dyDescent="0.3">
      <c r="A947" s="1">
        <v>36935</v>
      </c>
      <c r="B947" s="2">
        <v>0.6875</v>
      </c>
      <c r="C947" s="3">
        <v>0.75312501200000004</v>
      </c>
      <c r="D947" s="3">
        <v>0.6875</v>
      </c>
      <c r="E947" s="3">
        <v>0.75</v>
      </c>
      <c r="F947" s="4">
        <v>95908000</v>
      </c>
      <c r="G947" s="3">
        <f t="shared" si="56"/>
        <v>6.5625012000000038E-2</v>
      </c>
      <c r="H947" s="3" t="str">
        <f t="shared" si="58"/>
        <v>Bearish</v>
      </c>
      <c r="I947" s="3" t="str">
        <f t="shared" si="59"/>
        <v>Increasing</v>
      </c>
      <c r="J947" s="3" t="str">
        <f t="shared" si="57"/>
        <v>UnConfirmed Trends</v>
      </c>
      <c r="K947" s="3"/>
    </row>
    <row r="948" spans="1:11" x14ac:dyDescent="0.3">
      <c r="A948" s="1">
        <v>36936</v>
      </c>
      <c r="B948" s="2">
        <v>0.72187501200000004</v>
      </c>
      <c r="C948" s="3">
        <v>0.73750001200000004</v>
      </c>
      <c r="D948" s="3">
        <v>0.67500001200000004</v>
      </c>
      <c r="E948" s="3">
        <v>0.70625001200000004</v>
      </c>
      <c r="F948" s="4">
        <v>162468000</v>
      </c>
      <c r="G948" s="3">
        <f t="shared" si="56"/>
        <v>6.25E-2</v>
      </c>
      <c r="H948" s="3" t="str">
        <f t="shared" si="58"/>
        <v>Bullish</v>
      </c>
      <c r="I948" s="3" t="str">
        <f t="shared" si="59"/>
        <v>Increasing</v>
      </c>
      <c r="J948" s="3" t="str">
        <f t="shared" si="57"/>
        <v>Confirmed Uptrend</v>
      </c>
      <c r="K948" s="3"/>
    </row>
    <row r="949" spans="1:11" x14ac:dyDescent="0.3">
      <c r="A949" s="1">
        <v>36937</v>
      </c>
      <c r="B949" s="2">
        <v>0.72500002399999997</v>
      </c>
      <c r="C949" s="3">
        <v>0.73124998799999996</v>
      </c>
      <c r="D949" s="3">
        <v>0.67500001200000004</v>
      </c>
      <c r="E949" s="3">
        <v>0.67500001200000004</v>
      </c>
      <c r="F949" s="4">
        <v>327690000</v>
      </c>
      <c r="G949" s="3">
        <f t="shared" si="56"/>
        <v>5.6249975999999924E-2</v>
      </c>
      <c r="H949" s="3" t="str">
        <f t="shared" si="58"/>
        <v>Bullish</v>
      </c>
      <c r="I949" s="3" t="str">
        <f t="shared" si="59"/>
        <v>Decreasing</v>
      </c>
      <c r="J949" s="3" t="str">
        <f t="shared" si="57"/>
        <v>UnConfirmed Trends</v>
      </c>
      <c r="K949" s="3"/>
    </row>
    <row r="950" spans="1:11" x14ac:dyDescent="0.3">
      <c r="A950" s="1">
        <v>36938</v>
      </c>
      <c r="B950" s="2">
        <v>0.68437498799999996</v>
      </c>
      <c r="C950" s="3">
        <v>0.70625001200000004</v>
      </c>
      <c r="D950" s="3">
        <v>0.66562497600000003</v>
      </c>
      <c r="E950" s="3">
        <v>0.68124997600000003</v>
      </c>
      <c r="F950" s="4">
        <v>129812000</v>
      </c>
      <c r="G950" s="3">
        <f t="shared" si="56"/>
        <v>4.0625036000000003E-2</v>
      </c>
      <c r="H950" s="3" t="str">
        <f t="shared" si="58"/>
        <v>Bullish</v>
      </c>
      <c r="I950" s="3" t="str">
        <f t="shared" si="59"/>
        <v>Increasing</v>
      </c>
      <c r="J950" s="3" t="str">
        <f t="shared" si="57"/>
        <v>Confirmed Uptrend</v>
      </c>
      <c r="K950" s="3"/>
    </row>
    <row r="951" spans="1:11" x14ac:dyDescent="0.3">
      <c r="A951" s="1">
        <v>36942</v>
      </c>
      <c r="B951" s="2">
        <v>0.625</v>
      </c>
      <c r="C951" s="3">
        <v>0.68437498799999996</v>
      </c>
      <c r="D951" s="3">
        <v>0.62187498799999996</v>
      </c>
      <c r="E951" s="3">
        <v>0.68124997600000003</v>
      </c>
      <c r="F951" s="4">
        <v>131782000</v>
      </c>
      <c r="G951" s="3">
        <f t="shared" si="56"/>
        <v>6.25E-2</v>
      </c>
      <c r="H951" s="3" t="str">
        <f t="shared" si="58"/>
        <v>Bearish</v>
      </c>
      <c r="I951" s="3" t="str">
        <f t="shared" si="59"/>
        <v>Increasing</v>
      </c>
      <c r="J951" s="3" t="str">
        <f t="shared" si="57"/>
        <v>UnConfirmed Trends</v>
      </c>
      <c r="K951" s="3"/>
    </row>
    <row r="952" spans="1:11" x14ac:dyDescent="0.3">
      <c r="A952" s="1">
        <v>36943</v>
      </c>
      <c r="B952" s="2">
        <v>0.59687501200000004</v>
      </c>
      <c r="C952" s="3">
        <v>0.625</v>
      </c>
      <c r="D952" s="3">
        <v>0.56562501200000004</v>
      </c>
      <c r="E952" s="3">
        <v>0.61250001200000004</v>
      </c>
      <c r="F952" s="4">
        <v>151052000</v>
      </c>
      <c r="G952" s="3">
        <f t="shared" si="56"/>
        <v>5.9374987999999962E-2</v>
      </c>
      <c r="H952" s="3" t="str">
        <f t="shared" si="58"/>
        <v>Bearish</v>
      </c>
      <c r="I952" s="3" t="str">
        <f t="shared" si="59"/>
        <v>Increasing</v>
      </c>
      <c r="J952" s="3" t="str">
        <f t="shared" si="57"/>
        <v>UnConfirmed Trends</v>
      </c>
      <c r="K952" s="3"/>
    </row>
    <row r="953" spans="1:11" x14ac:dyDescent="0.3">
      <c r="A953" s="1">
        <v>36944</v>
      </c>
      <c r="B953" s="2">
        <v>0.59687501200000004</v>
      </c>
      <c r="C953" s="3">
        <v>0.60624998799999996</v>
      </c>
      <c r="D953" s="3">
        <v>0.56875002399999997</v>
      </c>
      <c r="E953" s="3">
        <v>0.60000002399999997</v>
      </c>
      <c r="F953" s="4">
        <v>164984000</v>
      </c>
      <c r="G953" s="3">
        <f t="shared" si="56"/>
        <v>3.7499963999999997E-2</v>
      </c>
      <c r="H953" s="3" t="str">
        <f t="shared" si="58"/>
        <v>Bearish</v>
      </c>
      <c r="I953" s="3" t="str">
        <f t="shared" si="59"/>
        <v>Decreasing</v>
      </c>
      <c r="J953" s="3" t="str">
        <f t="shared" si="57"/>
        <v>Confirmed Downtrend</v>
      </c>
      <c r="K953" s="3"/>
    </row>
    <row r="954" spans="1:11" x14ac:dyDescent="0.3">
      <c r="A954" s="1">
        <v>36945</v>
      </c>
      <c r="B954" s="2">
        <v>0.59062498799999996</v>
      </c>
      <c r="C954" s="3">
        <v>0.60312497600000003</v>
      </c>
      <c r="D954" s="3">
        <v>0.55312502399999997</v>
      </c>
      <c r="E954" s="3">
        <v>0.59375</v>
      </c>
      <c r="F954" s="4">
        <v>102998000</v>
      </c>
      <c r="G954" s="3">
        <f t="shared" si="56"/>
        <v>4.999995200000007E-2</v>
      </c>
      <c r="H954" s="3" t="str">
        <f t="shared" si="58"/>
        <v>Bearish</v>
      </c>
      <c r="I954" s="3" t="str">
        <f t="shared" si="59"/>
        <v>Increasing</v>
      </c>
      <c r="J954" s="3" t="str">
        <f t="shared" si="57"/>
        <v>UnConfirmed Trends</v>
      </c>
      <c r="K954" s="3"/>
    </row>
    <row r="955" spans="1:11" x14ac:dyDescent="0.3">
      <c r="A955" s="1">
        <v>36948</v>
      </c>
      <c r="B955" s="2">
        <v>0.59687501200000004</v>
      </c>
      <c r="C955" s="3">
        <v>0.61250001200000004</v>
      </c>
      <c r="D955" s="3">
        <v>0.57499998799999996</v>
      </c>
      <c r="E955" s="3">
        <v>0.60312497600000003</v>
      </c>
      <c r="F955" s="4">
        <v>124582000</v>
      </c>
      <c r="G955" s="3">
        <f t="shared" si="56"/>
        <v>3.7500024000000076E-2</v>
      </c>
      <c r="H955" s="3" t="str">
        <f t="shared" si="58"/>
        <v>Bearish</v>
      </c>
      <c r="I955" s="3" t="str">
        <f t="shared" si="59"/>
        <v>Increasing</v>
      </c>
      <c r="J955" s="3" t="str">
        <f t="shared" si="57"/>
        <v>UnConfirmed Trends</v>
      </c>
      <c r="K955" s="3"/>
    </row>
    <row r="956" spans="1:11" x14ac:dyDescent="0.3">
      <c r="A956" s="1">
        <v>36949</v>
      </c>
      <c r="B956" s="2">
        <v>0.58749997600000003</v>
      </c>
      <c r="C956" s="3">
        <v>0.60624998799999996</v>
      </c>
      <c r="D956" s="3">
        <v>0.58125001200000004</v>
      </c>
      <c r="E956" s="3">
        <v>0.59062498799999996</v>
      </c>
      <c r="F956" s="4">
        <v>154652000</v>
      </c>
      <c r="G956" s="3">
        <f t="shared" si="56"/>
        <v>2.4999975999999924E-2</v>
      </c>
      <c r="H956" s="3" t="str">
        <f t="shared" si="58"/>
        <v>Bearish</v>
      </c>
      <c r="I956" s="3" t="str">
        <f t="shared" si="59"/>
        <v>Increasing</v>
      </c>
      <c r="J956" s="3" t="str">
        <f t="shared" si="57"/>
        <v>UnConfirmed Trends</v>
      </c>
      <c r="K956" s="3"/>
    </row>
    <row r="957" spans="1:11" x14ac:dyDescent="0.3">
      <c r="A957" s="1">
        <v>36950</v>
      </c>
      <c r="B957" s="2">
        <v>0.50937497600000003</v>
      </c>
      <c r="C957" s="3">
        <v>0.58749997600000003</v>
      </c>
      <c r="D957" s="3">
        <v>0.49687498800000002</v>
      </c>
      <c r="E957" s="3">
        <v>0.5625</v>
      </c>
      <c r="F957" s="4">
        <v>292596000</v>
      </c>
      <c r="G957" s="3">
        <f t="shared" si="56"/>
        <v>9.0624988000000017E-2</v>
      </c>
      <c r="H957" s="3" t="str">
        <f t="shared" si="58"/>
        <v>Bearish</v>
      </c>
      <c r="I957" s="3" t="str">
        <f t="shared" si="59"/>
        <v>Decreasing</v>
      </c>
      <c r="J957" s="3" t="str">
        <f t="shared" si="57"/>
        <v>Confirmed Downtrend</v>
      </c>
      <c r="K957" s="3"/>
    </row>
    <row r="958" spans="1:11" x14ac:dyDescent="0.3">
      <c r="A958" s="1">
        <v>36951</v>
      </c>
      <c r="B958" s="2">
        <v>0.52187502399999997</v>
      </c>
      <c r="C958" s="3">
        <v>0.53437501200000004</v>
      </c>
      <c r="D958" s="3">
        <v>0.47968798899999998</v>
      </c>
      <c r="E958" s="3">
        <v>0.49375000600000002</v>
      </c>
      <c r="F958" s="4">
        <v>219934000</v>
      </c>
      <c r="G958" s="3">
        <f t="shared" si="56"/>
        <v>5.4687023000000057E-2</v>
      </c>
      <c r="H958" s="3" t="str">
        <f t="shared" si="58"/>
        <v>Bullish</v>
      </c>
      <c r="I958" s="3" t="str">
        <f t="shared" si="59"/>
        <v>Decreasing</v>
      </c>
      <c r="J958" s="3" t="str">
        <f t="shared" si="57"/>
        <v>UnConfirmed Trends</v>
      </c>
      <c r="K958" s="3"/>
    </row>
    <row r="959" spans="1:11" x14ac:dyDescent="0.3">
      <c r="A959" s="1">
        <v>36952</v>
      </c>
      <c r="B959" s="2">
        <v>0.5</v>
      </c>
      <c r="C959" s="3">
        <v>0.53125</v>
      </c>
      <c r="D959" s="3">
        <v>0.5</v>
      </c>
      <c r="E959" s="3">
        <v>0.50156301299999995</v>
      </c>
      <c r="F959" s="4">
        <v>150912000</v>
      </c>
      <c r="G959" s="3">
        <f t="shared" si="56"/>
        <v>3.125E-2</v>
      </c>
      <c r="H959" s="3" t="str">
        <f t="shared" si="58"/>
        <v>Bearish</v>
      </c>
      <c r="I959" s="3" t="str">
        <f t="shared" si="59"/>
        <v>Increasing</v>
      </c>
      <c r="J959" s="3" t="str">
        <f t="shared" si="57"/>
        <v>UnConfirmed Trends</v>
      </c>
      <c r="K959" s="3"/>
    </row>
    <row r="960" spans="1:11" x14ac:dyDescent="0.3">
      <c r="A960" s="1">
        <v>36955</v>
      </c>
      <c r="B960" s="2">
        <v>0.63125002399999997</v>
      </c>
      <c r="C960" s="3">
        <v>0.65312498799999996</v>
      </c>
      <c r="D960" s="3">
        <v>0.57499998799999996</v>
      </c>
      <c r="E960" s="3">
        <v>0.61874997600000003</v>
      </c>
      <c r="F960" s="4">
        <v>470014000</v>
      </c>
      <c r="G960" s="3">
        <f t="shared" si="56"/>
        <v>7.8125E-2</v>
      </c>
      <c r="H960" s="3" t="str">
        <f t="shared" si="58"/>
        <v>Bullish</v>
      </c>
      <c r="I960" s="3" t="str">
        <f t="shared" si="59"/>
        <v>Decreasing</v>
      </c>
      <c r="J960" s="3" t="str">
        <f t="shared" si="57"/>
        <v>UnConfirmed Trends</v>
      </c>
      <c r="K960" s="3"/>
    </row>
    <row r="961" spans="1:11" x14ac:dyDescent="0.3">
      <c r="A961" s="1">
        <v>36956</v>
      </c>
      <c r="B961" s="2">
        <v>0.59375</v>
      </c>
      <c r="C961" s="3">
        <v>0.69999998799999996</v>
      </c>
      <c r="D961" s="3">
        <v>0.5625</v>
      </c>
      <c r="E961" s="3">
        <v>0.65390598799999999</v>
      </c>
      <c r="F961" s="4">
        <v>463830000</v>
      </c>
      <c r="G961" s="3">
        <f t="shared" si="56"/>
        <v>0.13749998799999996</v>
      </c>
      <c r="H961" s="3" t="str">
        <f t="shared" si="58"/>
        <v>Bearish</v>
      </c>
      <c r="I961" s="3" t="str">
        <f t="shared" si="59"/>
        <v>Decreasing</v>
      </c>
      <c r="J961" s="3" t="str">
        <f t="shared" si="57"/>
        <v>Confirmed Downtrend</v>
      </c>
      <c r="K961" s="3"/>
    </row>
    <row r="962" spans="1:11" x14ac:dyDescent="0.3">
      <c r="A962" s="1">
        <v>36957</v>
      </c>
      <c r="B962" s="2">
        <v>0.61250001200000004</v>
      </c>
      <c r="C962" s="3">
        <v>0.62812501200000004</v>
      </c>
      <c r="D962" s="3">
        <v>0.57187497600000003</v>
      </c>
      <c r="E962" s="3">
        <v>0.59687501200000004</v>
      </c>
      <c r="F962" s="4">
        <v>212882000</v>
      </c>
      <c r="G962" s="3">
        <f t="shared" ref="G962:G1025" si="60">C962-D962</f>
        <v>5.6250036000000003E-2</v>
      </c>
      <c r="H962" s="3" t="str">
        <f t="shared" si="58"/>
        <v>Bullish</v>
      </c>
      <c r="I962" s="3" t="str">
        <f t="shared" si="59"/>
        <v>Decreasing</v>
      </c>
      <c r="J962" s="3" t="str">
        <f t="shared" ref="J962:J1025" si="61">IF(AND(H962 = "Bullish", I962 = "Increasing"), "Confirmed Uptrend", IF(AND( H962 = "Bearish", I962 = "Decreasing"), "Confirmed Downtrend", "UnConfirmed Trends"))</f>
        <v>UnConfirmed Trends</v>
      </c>
      <c r="K962" s="3"/>
    </row>
    <row r="963" spans="1:11" x14ac:dyDescent="0.3">
      <c r="A963" s="1">
        <v>36958</v>
      </c>
      <c r="B963" s="2">
        <v>0.58437502399999997</v>
      </c>
      <c r="C963" s="3">
        <v>0.60000002399999997</v>
      </c>
      <c r="D963" s="3">
        <v>0.58125001200000004</v>
      </c>
      <c r="E963" s="3">
        <v>0.59687501200000004</v>
      </c>
      <c r="F963" s="4">
        <v>99152000</v>
      </c>
      <c r="G963" s="3">
        <f t="shared" si="60"/>
        <v>1.8750011999999927E-2</v>
      </c>
      <c r="H963" s="3" t="str">
        <f t="shared" ref="H963:H1026" si="62">IF(B963&gt;E963,"Bullish",IF(B963&lt;E963,"Bearish","Neutral"))</f>
        <v>Bearish</v>
      </c>
      <c r="I963" s="3" t="str">
        <f t="shared" ref="I963:I1026" si="63">IF(F964&gt;F963,"Increasing","Decreasing")</f>
        <v>Increasing</v>
      </c>
      <c r="J963" s="3" t="str">
        <f t="shared" si="61"/>
        <v>UnConfirmed Trends</v>
      </c>
      <c r="K963" s="3"/>
    </row>
    <row r="964" spans="1:11" x14ac:dyDescent="0.3">
      <c r="A964" s="1">
        <v>36959</v>
      </c>
      <c r="B964" s="2">
        <v>0.61250001200000004</v>
      </c>
      <c r="C964" s="3">
        <v>0.625</v>
      </c>
      <c r="D964" s="3">
        <v>0.56875002399999997</v>
      </c>
      <c r="E964" s="3">
        <v>0.57187497600000003</v>
      </c>
      <c r="F964" s="4">
        <v>177134000</v>
      </c>
      <c r="G964" s="3">
        <f t="shared" si="60"/>
        <v>5.6249976000000035E-2</v>
      </c>
      <c r="H964" s="3" t="str">
        <f t="shared" si="62"/>
        <v>Bullish</v>
      </c>
      <c r="I964" s="3" t="str">
        <f t="shared" si="63"/>
        <v>Decreasing</v>
      </c>
      <c r="J964" s="3" t="str">
        <f t="shared" si="61"/>
        <v>UnConfirmed Trends</v>
      </c>
      <c r="K964" s="3"/>
    </row>
    <row r="965" spans="1:11" x14ac:dyDescent="0.3">
      <c r="A965" s="1">
        <v>36962</v>
      </c>
      <c r="B965" s="2">
        <v>0.53125</v>
      </c>
      <c r="C965" s="3">
        <v>0.58437502399999997</v>
      </c>
      <c r="D965" s="3">
        <v>0.52499997600000003</v>
      </c>
      <c r="E965" s="3">
        <v>0.56875002399999997</v>
      </c>
      <c r="F965" s="4">
        <v>114330000</v>
      </c>
      <c r="G965" s="3">
        <f t="shared" si="60"/>
        <v>5.937504799999993E-2</v>
      </c>
      <c r="H965" s="3" t="str">
        <f t="shared" si="62"/>
        <v>Bearish</v>
      </c>
      <c r="I965" s="3" t="str">
        <f t="shared" si="63"/>
        <v>Decreasing</v>
      </c>
      <c r="J965" s="3" t="str">
        <f t="shared" si="61"/>
        <v>Confirmed Downtrend</v>
      </c>
      <c r="K965" s="3"/>
    </row>
    <row r="966" spans="1:11" x14ac:dyDescent="0.3">
      <c r="A966" s="1">
        <v>36963</v>
      </c>
      <c r="B966" s="2">
        <v>0.55000001200000004</v>
      </c>
      <c r="C966" s="3">
        <v>0.55312502399999997</v>
      </c>
      <c r="D966" s="3">
        <v>0.52499997600000003</v>
      </c>
      <c r="E966" s="3">
        <v>0.54062497600000003</v>
      </c>
      <c r="F966" s="4">
        <v>66614000</v>
      </c>
      <c r="G966" s="3">
        <f t="shared" si="60"/>
        <v>2.812504799999993E-2</v>
      </c>
      <c r="H966" s="3" t="str">
        <f t="shared" si="62"/>
        <v>Bullish</v>
      </c>
      <c r="I966" s="3" t="str">
        <f t="shared" si="63"/>
        <v>Decreasing</v>
      </c>
      <c r="J966" s="3" t="str">
        <f t="shared" si="61"/>
        <v>UnConfirmed Trends</v>
      </c>
      <c r="K966" s="3"/>
    </row>
    <row r="967" spans="1:11" x14ac:dyDescent="0.3">
      <c r="A967" s="1">
        <v>36964</v>
      </c>
      <c r="B967" s="2">
        <v>0.53125</v>
      </c>
      <c r="C967" s="3">
        <v>0.546875</v>
      </c>
      <c r="D967" s="3">
        <v>0.50625002399999997</v>
      </c>
      <c r="E967" s="3">
        <v>0.51249998799999996</v>
      </c>
      <c r="F967" s="4">
        <v>62488000</v>
      </c>
      <c r="G967" s="3">
        <f t="shared" si="60"/>
        <v>4.0624976000000035E-2</v>
      </c>
      <c r="H967" s="3" t="str">
        <f t="shared" si="62"/>
        <v>Bullish</v>
      </c>
      <c r="I967" s="3" t="str">
        <f t="shared" si="63"/>
        <v>Increasing</v>
      </c>
      <c r="J967" s="3" t="str">
        <f t="shared" si="61"/>
        <v>Confirmed Uptrend</v>
      </c>
      <c r="K967" s="3"/>
    </row>
    <row r="968" spans="1:11" x14ac:dyDescent="0.3">
      <c r="A968" s="1">
        <v>36965</v>
      </c>
      <c r="B968" s="2">
        <v>0.54374998799999996</v>
      </c>
      <c r="C968" s="3">
        <v>0.57187497600000003</v>
      </c>
      <c r="D968" s="3">
        <v>0.54062497600000003</v>
      </c>
      <c r="E968" s="3">
        <v>0.56875002399999997</v>
      </c>
      <c r="F968" s="4">
        <v>116498000</v>
      </c>
      <c r="G968" s="3">
        <f t="shared" si="60"/>
        <v>3.125E-2</v>
      </c>
      <c r="H968" s="3" t="str">
        <f t="shared" si="62"/>
        <v>Bearish</v>
      </c>
      <c r="I968" s="3" t="str">
        <f t="shared" si="63"/>
        <v>Increasing</v>
      </c>
      <c r="J968" s="3" t="str">
        <f t="shared" si="61"/>
        <v>UnConfirmed Trends</v>
      </c>
      <c r="K968" s="3"/>
    </row>
    <row r="969" spans="1:11" x14ac:dyDescent="0.3">
      <c r="A969" s="1">
        <v>36966</v>
      </c>
      <c r="B969" s="2">
        <v>0.55000001200000004</v>
      </c>
      <c r="C969" s="3">
        <v>0.55312502399999997</v>
      </c>
      <c r="D969" s="3">
        <v>0.51249998799999996</v>
      </c>
      <c r="E969" s="3">
        <v>0.53125</v>
      </c>
      <c r="F969" s="4">
        <v>139684000</v>
      </c>
      <c r="G969" s="3">
        <f t="shared" si="60"/>
        <v>4.0625036000000003E-2</v>
      </c>
      <c r="H969" s="3" t="str">
        <f t="shared" si="62"/>
        <v>Bullish</v>
      </c>
      <c r="I969" s="3" t="str">
        <f t="shared" si="63"/>
        <v>Decreasing</v>
      </c>
      <c r="J969" s="3" t="str">
        <f t="shared" si="61"/>
        <v>UnConfirmed Trends</v>
      </c>
      <c r="K969" s="3"/>
    </row>
    <row r="970" spans="1:11" x14ac:dyDescent="0.3">
      <c r="A970" s="1">
        <v>36969</v>
      </c>
      <c r="B970" s="2">
        <v>0.52499997600000003</v>
      </c>
      <c r="C970" s="3">
        <v>0.56562501200000004</v>
      </c>
      <c r="D970" s="3">
        <v>0.50625002399999997</v>
      </c>
      <c r="E970" s="3">
        <v>0.55937498799999996</v>
      </c>
      <c r="F970" s="4">
        <v>135490000</v>
      </c>
      <c r="G970" s="3">
        <f t="shared" si="60"/>
        <v>5.9374988000000073E-2</v>
      </c>
      <c r="H970" s="3" t="str">
        <f t="shared" si="62"/>
        <v>Bearish</v>
      </c>
      <c r="I970" s="3" t="str">
        <f t="shared" si="63"/>
        <v>Decreasing</v>
      </c>
      <c r="J970" s="3" t="str">
        <f t="shared" si="61"/>
        <v>Confirmed Downtrend</v>
      </c>
      <c r="K970" s="3"/>
    </row>
    <row r="971" spans="1:11" x14ac:dyDescent="0.3">
      <c r="A971" s="1">
        <v>36970</v>
      </c>
      <c r="B971" s="2">
        <v>0.51249998799999996</v>
      </c>
      <c r="C971" s="3">
        <v>0.57499998799999996</v>
      </c>
      <c r="D971" s="3">
        <v>0.50625002399999997</v>
      </c>
      <c r="E971" s="3">
        <v>0.52812498799999996</v>
      </c>
      <c r="F971" s="4">
        <v>125894000</v>
      </c>
      <c r="G971" s="3">
        <f t="shared" si="60"/>
        <v>6.8749963999999997E-2</v>
      </c>
      <c r="H971" s="3" t="str">
        <f t="shared" si="62"/>
        <v>Bearish</v>
      </c>
      <c r="I971" s="3" t="str">
        <f t="shared" si="63"/>
        <v>Decreasing</v>
      </c>
      <c r="J971" s="3" t="str">
        <f t="shared" si="61"/>
        <v>Confirmed Downtrend</v>
      </c>
      <c r="K971" s="3"/>
    </row>
    <row r="972" spans="1:11" x14ac:dyDescent="0.3">
      <c r="A972" s="1">
        <v>36971</v>
      </c>
      <c r="B972" s="2">
        <v>0.5</v>
      </c>
      <c r="C972" s="3">
        <v>0.52187502399999997</v>
      </c>
      <c r="D972" s="3">
        <v>0.5</v>
      </c>
      <c r="E972" s="3">
        <v>0.51875001200000004</v>
      </c>
      <c r="F972" s="4">
        <v>110132000</v>
      </c>
      <c r="G972" s="3">
        <f t="shared" si="60"/>
        <v>2.1875023999999965E-2</v>
      </c>
      <c r="H972" s="3" t="str">
        <f t="shared" si="62"/>
        <v>Bearish</v>
      </c>
      <c r="I972" s="3" t="str">
        <f t="shared" si="63"/>
        <v>Increasing</v>
      </c>
      <c r="J972" s="3" t="str">
        <f t="shared" si="61"/>
        <v>UnConfirmed Trends</v>
      </c>
      <c r="K972" s="3"/>
    </row>
    <row r="973" spans="1:11" x14ac:dyDescent="0.3">
      <c r="A973" s="1">
        <v>36972</v>
      </c>
      <c r="B973" s="2">
        <v>0.50937497600000003</v>
      </c>
      <c r="C973" s="3">
        <v>0.51249998799999996</v>
      </c>
      <c r="D973" s="3">
        <v>0.47812500600000002</v>
      </c>
      <c r="E973" s="3">
        <v>0.50312501200000004</v>
      </c>
      <c r="F973" s="4">
        <v>131892000</v>
      </c>
      <c r="G973" s="3">
        <f t="shared" si="60"/>
        <v>3.4374981999999943E-2</v>
      </c>
      <c r="H973" s="3" t="str">
        <f t="shared" si="62"/>
        <v>Bullish</v>
      </c>
      <c r="I973" s="3" t="str">
        <f t="shared" si="63"/>
        <v>Decreasing</v>
      </c>
      <c r="J973" s="3" t="str">
        <f t="shared" si="61"/>
        <v>UnConfirmed Trends</v>
      </c>
      <c r="K973" s="3"/>
    </row>
    <row r="974" spans="1:11" x14ac:dyDescent="0.3">
      <c r="A974" s="1">
        <v>36973</v>
      </c>
      <c r="B974" s="2">
        <v>0.50937497600000003</v>
      </c>
      <c r="C974" s="3">
        <v>0.54062497600000003</v>
      </c>
      <c r="D974" s="3">
        <v>0.49687498800000002</v>
      </c>
      <c r="E974" s="3">
        <v>0.52812498799999996</v>
      </c>
      <c r="F974" s="4">
        <v>75088000</v>
      </c>
      <c r="G974" s="3">
        <f t="shared" si="60"/>
        <v>4.3749988000000017E-2</v>
      </c>
      <c r="H974" s="3" t="str">
        <f t="shared" si="62"/>
        <v>Bearish</v>
      </c>
      <c r="I974" s="3" t="str">
        <f t="shared" si="63"/>
        <v>Increasing</v>
      </c>
      <c r="J974" s="3" t="str">
        <f t="shared" si="61"/>
        <v>UnConfirmed Trends</v>
      </c>
      <c r="K974" s="3"/>
    </row>
    <row r="975" spans="1:11" x14ac:dyDescent="0.3">
      <c r="A975" s="1">
        <v>36976</v>
      </c>
      <c r="B975" s="2">
        <v>0.54699999099999996</v>
      </c>
      <c r="C975" s="3">
        <v>0.56449997399999996</v>
      </c>
      <c r="D975" s="3">
        <v>0.53100001799999996</v>
      </c>
      <c r="E975" s="3">
        <v>0.53500002599999996</v>
      </c>
      <c r="F975" s="4">
        <v>137012000</v>
      </c>
      <c r="G975" s="3">
        <f t="shared" si="60"/>
        <v>3.3499955999999997E-2</v>
      </c>
      <c r="H975" s="3" t="str">
        <f t="shared" si="62"/>
        <v>Bullish</v>
      </c>
      <c r="I975" s="3" t="str">
        <f t="shared" si="63"/>
        <v>Decreasing</v>
      </c>
      <c r="J975" s="3" t="str">
        <f t="shared" si="61"/>
        <v>UnConfirmed Trends</v>
      </c>
      <c r="K975" s="3"/>
    </row>
    <row r="976" spans="1:11" x14ac:dyDescent="0.3">
      <c r="A976" s="1">
        <v>36977</v>
      </c>
      <c r="B976" s="2">
        <v>0.58200001700000004</v>
      </c>
      <c r="C976" s="3">
        <v>0.58999997400000004</v>
      </c>
      <c r="D976" s="3">
        <v>0.52549999999999997</v>
      </c>
      <c r="E976" s="3">
        <v>0.54600000400000004</v>
      </c>
      <c r="F976" s="4">
        <v>112064000</v>
      </c>
      <c r="G976" s="3">
        <f t="shared" si="60"/>
        <v>6.4499974000000071E-2</v>
      </c>
      <c r="H976" s="3" t="str">
        <f t="shared" si="62"/>
        <v>Bullish</v>
      </c>
      <c r="I976" s="3" t="str">
        <f t="shared" si="63"/>
        <v>Decreasing</v>
      </c>
      <c r="J976" s="3" t="str">
        <f t="shared" si="61"/>
        <v>UnConfirmed Trends</v>
      </c>
      <c r="K976" s="3"/>
    </row>
    <row r="977" spans="1:11" x14ac:dyDescent="0.3">
      <c r="A977" s="1">
        <v>36978</v>
      </c>
      <c r="B977" s="2">
        <v>0.540000021</v>
      </c>
      <c r="C977" s="3">
        <v>0.55800002800000004</v>
      </c>
      <c r="D977" s="3">
        <v>0.53750002399999997</v>
      </c>
      <c r="E977" s="3">
        <v>0.55500000699999996</v>
      </c>
      <c r="F977" s="4">
        <v>67738000</v>
      </c>
      <c r="G977" s="3">
        <f t="shared" si="60"/>
        <v>2.0500004000000072E-2</v>
      </c>
      <c r="H977" s="3" t="str">
        <f t="shared" si="62"/>
        <v>Bearish</v>
      </c>
      <c r="I977" s="3" t="str">
        <f t="shared" si="63"/>
        <v>Increasing</v>
      </c>
      <c r="J977" s="3" t="str">
        <f t="shared" si="61"/>
        <v>UnConfirmed Trends</v>
      </c>
      <c r="K977" s="3"/>
    </row>
    <row r="978" spans="1:11" x14ac:dyDescent="0.3">
      <c r="A978" s="1">
        <v>36979</v>
      </c>
      <c r="B978" s="2">
        <v>0.5</v>
      </c>
      <c r="C978" s="3">
        <v>0.55150002200000003</v>
      </c>
      <c r="D978" s="3">
        <v>0.5</v>
      </c>
      <c r="E978" s="3">
        <v>0.52850002100000004</v>
      </c>
      <c r="F978" s="4">
        <v>92768000</v>
      </c>
      <c r="G978" s="3">
        <f t="shared" si="60"/>
        <v>5.1500022000000034E-2</v>
      </c>
      <c r="H978" s="3" t="str">
        <f t="shared" si="62"/>
        <v>Bearish</v>
      </c>
      <c r="I978" s="3" t="str">
        <f t="shared" si="63"/>
        <v>Decreasing</v>
      </c>
      <c r="J978" s="3" t="str">
        <f t="shared" si="61"/>
        <v>Confirmed Downtrend</v>
      </c>
      <c r="K978" s="3"/>
    </row>
    <row r="979" spans="1:11" x14ac:dyDescent="0.3">
      <c r="A979" s="1">
        <v>36980</v>
      </c>
      <c r="B979" s="2">
        <v>0.51150000100000004</v>
      </c>
      <c r="C979" s="3">
        <v>0.54199999600000004</v>
      </c>
      <c r="D979" s="3">
        <v>0.495499998</v>
      </c>
      <c r="E979" s="3">
        <v>0.50599998199999996</v>
      </c>
      <c r="F979" s="4">
        <v>71168000</v>
      </c>
      <c r="G979" s="3">
        <f t="shared" si="60"/>
        <v>4.6499998000000042E-2</v>
      </c>
      <c r="H979" s="3" t="str">
        <f t="shared" si="62"/>
        <v>Bullish</v>
      </c>
      <c r="I979" s="3" t="str">
        <f t="shared" si="63"/>
        <v>Increasing</v>
      </c>
      <c r="J979" s="3" t="str">
        <f t="shared" si="61"/>
        <v>Confirmed Uptrend</v>
      </c>
      <c r="K979" s="3"/>
    </row>
    <row r="980" spans="1:11" x14ac:dyDescent="0.3">
      <c r="A980" s="1">
        <v>36983</v>
      </c>
      <c r="B980" s="2">
        <v>0.45500001299999998</v>
      </c>
      <c r="C980" s="3">
        <v>0.526499987</v>
      </c>
      <c r="D980" s="3">
        <v>0.42500001199999998</v>
      </c>
      <c r="E980" s="3">
        <v>0.51649999599999996</v>
      </c>
      <c r="F980" s="4">
        <v>176078000</v>
      </c>
      <c r="G980" s="3">
        <f t="shared" si="60"/>
        <v>0.10149997500000002</v>
      </c>
      <c r="H980" s="3" t="str">
        <f t="shared" si="62"/>
        <v>Bearish</v>
      </c>
      <c r="I980" s="3" t="str">
        <f t="shared" si="63"/>
        <v>Decreasing</v>
      </c>
      <c r="J980" s="3" t="str">
        <f t="shared" si="61"/>
        <v>Confirmed Downtrend</v>
      </c>
      <c r="K980" s="3"/>
    </row>
    <row r="981" spans="1:11" x14ac:dyDescent="0.3">
      <c r="A981" s="1">
        <v>36984</v>
      </c>
      <c r="B981" s="2">
        <v>0.431499988</v>
      </c>
      <c r="C981" s="3">
        <v>0.45750001099999998</v>
      </c>
      <c r="D981" s="3">
        <v>0.42500001199999998</v>
      </c>
      <c r="E981" s="3">
        <v>0.435499996</v>
      </c>
      <c r="F981" s="4">
        <v>97314000</v>
      </c>
      <c r="G981" s="3">
        <f t="shared" si="60"/>
        <v>3.2499999000000002E-2</v>
      </c>
      <c r="H981" s="3" t="str">
        <f t="shared" si="62"/>
        <v>Bearish</v>
      </c>
      <c r="I981" s="3" t="str">
        <f t="shared" si="63"/>
        <v>Increasing</v>
      </c>
      <c r="J981" s="3" t="str">
        <f t="shared" si="61"/>
        <v>UnConfirmed Trends</v>
      </c>
      <c r="K981" s="3"/>
    </row>
    <row r="982" spans="1:11" x14ac:dyDescent="0.3">
      <c r="A982" s="1">
        <v>36985</v>
      </c>
      <c r="B982" s="2">
        <v>0.41999998700000002</v>
      </c>
      <c r="C982" s="3">
        <v>0.44999998800000002</v>
      </c>
      <c r="D982" s="3">
        <v>0.405000001</v>
      </c>
      <c r="E982" s="3">
        <v>0.42849999700000002</v>
      </c>
      <c r="F982" s="4">
        <v>114162000</v>
      </c>
      <c r="G982" s="3">
        <f t="shared" si="60"/>
        <v>4.4999987000000019E-2</v>
      </c>
      <c r="H982" s="3" t="str">
        <f t="shared" si="62"/>
        <v>Bearish</v>
      </c>
      <c r="I982" s="3" t="str">
        <f t="shared" si="63"/>
        <v>Decreasing</v>
      </c>
      <c r="J982" s="3" t="str">
        <f t="shared" si="61"/>
        <v>Confirmed Downtrend</v>
      </c>
      <c r="K982" s="3"/>
    </row>
    <row r="983" spans="1:11" x14ac:dyDescent="0.3">
      <c r="A983" s="1">
        <v>36986</v>
      </c>
      <c r="B983" s="2">
        <v>0.45600000000000002</v>
      </c>
      <c r="C983" s="3">
        <v>0.46500000400000002</v>
      </c>
      <c r="D983" s="3">
        <v>0.43599999</v>
      </c>
      <c r="E983" s="3">
        <v>0.45100000499999998</v>
      </c>
      <c r="F983" s="4">
        <v>108484000</v>
      </c>
      <c r="G983" s="3">
        <f t="shared" si="60"/>
        <v>2.9000014000000018E-2</v>
      </c>
      <c r="H983" s="3" t="str">
        <f t="shared" si="62"/>
        <v>Bullish</v>
      </c>
      <c r="I983" s="3" t="str">
        <f t="shared" si="63"/>
        <v>Decreasing</v>
      </c>
      <c r="J983" s="3" t="str">
        <f t="shared" si="61"/>
        <v>UnConfirmed Trends</v>
      </c>
      <c r="K983" s="3"/>
    </row>
    <row r="984" spans="1:11" x14ac:dyDescent="0.3">
      <c r="A984" s="1">
        <v>36987</v>
      </c>
      <c r="B984" s="2">
        <v>0.41850000599999998</v>
      </c>
      <c r="C984" s="3">
        <v>0.44499999299999998</v>
      </c>
      <c r="D984" s="3">
        <v>0.40999999599999998</v>
      </c>
      <c r="E984" s="3">
        <v>0.44499999299999998</v>
      </c>
      <c r="F984" s="4">
        <v>105622000</v>
      </c>
      <c r="G984" s="3">
        <f t="shared" si="60"/>
        <v>3.4999997000000005E-2</v>
      </c>
      <c r="H984" s="3" t="str">
        <f t="shared" si="62"/>
        <v>Bearish</v>
      </c>
      <c r="I984" s="3" t="str">
        <f t="shared" si="63"/>
        <v>Increasing</v>
      </c>
      <c r="J984" s="3" t="str">
        <f t="shared" si="61"/>
        <v>UnConfirmed Trends</v>
      </c>
      <c r="K984" s="3"/>
    </row>
    <row r="985" spans="1:11" x14ac:dyDescent="0.3">
      <c r="A985" s="1">
        <v>36990</v>
      </c>
      <c r="B985" s="2">
        <v>0.55900001499999996</v>
      </c>
      <c r="C985" s="3">
        <v>0.59500002900000004</v>
      </c>
      <c r="D985" s="3">
        <v>0.53500002599999996</v>
      </c>
      <c r="E985" s="3">
        <v>0.59200000799999997</v>
      </c>
      <c r="F985" s="4">
        <v>468114000</v>
      </c>
      <c r="G985" s="3">
        <f t="shared" si="60"/>
        <v>6.0000003000000079E-2</v>
      </c>
      <c r="H985" s="3" t="str">
        <f t="shared" si="62"/>
        <v>Bearish</v>
      </c>
      <c r="I985" s="3" t="str">
        <f t="shared" si="63"/>
        <v>Decreasing</v>
      </c>
      <c r="J985" s="3" t="str">
        <f t="shared" si="61"/>
        <v>Confirmed Downtrend</v>
      </c>
      <c r="K985" s="3"/>
    </row>
    <row r="986" spans="1:11" x14ac:dyDescent="0.3">
      <c r="A986" s="1">
        <v>36991</v>
      </c>
      <c r="B986" s="2">
        <v>0.60049998800000004</v>
      </c>
      <c r="C986" s="3">
        <v>0.67500001200000004</v>
      </c>
      <c r="D986" s="3">
        <v>0.560000002</v>
      </c>
      <c r="E986" s="3">
        <v>0.56199997700000004</v>
      </c>
      <c r="F986" s="4">
        <v>377208000</v>
      </c>
      <c r="G986" s="3">
        <f t="shared" si="60"/>
        <v>0.11500001000000004</v>
      </c>
      <c r="H986" s="3" t="str">
        <f t="shared" si="62"/>
        <v>Bullish</v>
      </c>
      <c r="I986" s="3" t="str">
        <f t="shared" si="63"/>
        <v>Decreasing</v>
      </c>
      <c r="J986" s="3" t="str">
        <f t="shared" si="61"/>
        <v>UnConfirmed Trends</v>
      </c>
      <c r="K986" s="3"/>
    </row>
    <row r="987" spans="1:11" x14ac:dyDescent="0.3">
      <c r="A987" s="1">
        <v>36992</v>
      </c>
      <c r="B987" s="2">
        <v>0.666000009</v>
      </c>
      <c r="C987" s="3">
        <v>0.68250000499999997</v>
      </c>
      <c r="D987" s="3">
        <v>0.609000027</v>
      </c>
      <c r="E987" s="3">
        <v>0.65499997099999996</v>
      </c>
      <c r="F987" s="4">
        <v>268436000</v>
      </c>
      <c r="G987" s="3">
        <f t="shared" si="60"/>
        <v>7.3499977999999966E-2</v>
      </c>
      <c r="H987" s="3" t="str">
        <f t="shared" si="62"/>
        <v>Bullish</v>
      </c>
      <c r="I987" s="3" t="str">
        <f t="shared" si="63"/>
        <v>Decreasing</v>
      </c>
      <c r="J987" s="3" t="str">
        <f t="shared" si="61"/>
        <v>UnConfirmed Trends</v>
      </c>
      <c r="K987" s="3"/>
    </row>
    <row r="988" spans="1:11" x14ac:dyDescent="0.3">
      <c r="A988" s="1">
        <v>36993</v>
      </c>
      <c r="B988" s="2">
        <v>0.73350000400000004</v>
      </c>
      <c r="C988" s="3">
        <v>0.75050002299999996</v>
      </c>
      <c r="D988" s="3">
        <v>0.64999997600000003</v>
      </c>
      <c r="E988" s="3">
        <v>0.65249997400000004</v>
      </c>
      <c r="F988" s="4">
        <v>230600000</v>
      </c>
      <c r="G988" s="3">
        <f t="shared" si="60"/>
        <v>0.10050004699999993</v>
      </c>
      <c r="H988" s="3" t="str">
        <f t="shared" si="62"/>
        <v>Bullish</v>
      </c>
      <c r="I988" s="3" t="str">
        <f t="shared" si="63"/>
        <v>Decreasing</v>
      </c>
      <c r="J988" s="3" t="str">
        <f t="shared" si="61"/>
        <v>UnConfirmed Trends</v>
      </c>
      <c r="K988" s="3"/>
    </row>
    <row r="989" spans="1:11" x14ac:dyDescent="0.3">
      <c r="A989" s="1">
        <v>36997</v>
      </c>
      <c r="B989" s="2">
        <v>0.70149999900000004</v>
      </c>
      <c r="C989" s="3">
        <v>0.72699999800000004</v>
      </c>
      <c r="D989" s="3">
        <v>0.68250000499999997</v>
      </c>
      <c r="E989" s="3">
        <v>0.72500002399999997</v>
      </c>
      <c r="F989" s="4">
        <v>126202000</v>
      </c>
      <c r="G989" s="3">
        <f t="shared" si="60"/>
        <v>4.4499993000000071E-2</v>
      </c>
      <c r="H989" s="3" t="str">
        <f t="shared" si="62"/>
        <v>Bearish</v>
      </c>
      <c r="I989" s="3" t="str">
        <f t="shared" si="63"/>
        <v>Decreasing</v>
      </c>
      <c r="J989" s="3" t="str">
        <f t="shared" si="61"/>
        <v>Confirmed Downtrend</v>
      </c>
      <c r="K989" s="3"/>
    </row>
    <row r="990" spans="1:11" x14ac:dyDescent="0.3">
      <c r="A990" s="1">
        <v>36998</v>
      </c>
      <c r="B990" s="2">
        <v>0.73699998899999997</v>
      </c>
      <c r="C990" s="3">
        <v>0.743499994</v>
      </c>
      <c r="D990" s="3">
        <v>0.6875</v>
      </c>
      <c r="E990" s="3">
        <v>0.69050002099999996</v>
      </c>
      <c r="F990" s="4">
        <v>101470000</v>
      </c>
      <c r="G990" s="3">
        <f t="shared" si="60"/>
        <v>5.5999993999999997E-2</v>
      </c>
      <c r="H990" s="3" t="str">
        <f t="shared" si="62"/>
        <v>Bullish</v>
      </c>
      <c r="I990" s="3" t="str">
        <f t="shared" si="63"/>
        <v>Increasing</v>
      </c>
      <c r="J990" s="3" t="str">
        <f t="shared" si="61"/>
        <v>Confirmed Uptrend</v>
      </c>
      <c r="K990" s="3"/>
    </row>
    <row r="991" spans="1:11" x14ac:dyDescent="0.3">
      <c r="A991" s="1">
        <v>36999</v>
      </c>
      <c r="B991" s="2">
        <v>0.827000022</v>
      </c>
      <c r="C991" s="3">
        <v>0.90799999200000003</v>
      </c>
      <c r="D991" s="3">
        <v>0.77749997400000004</v>
      </c>
      <c r="E991" s="3">
        <v>0.78299999200000003</v>
      </c>
      <c r="F991" s="4">
        <v>391100000</v>
      </c>
      <c r="G991" s="3">
        <f t="shared" si="60"/>
        <v>0.130500018</v>
      </c>
      <c r="H991" s="3" t="str">
        <f t="shared" si="62"/>
        <v>Bullish</v>
      </c>
      <c r="I991" s="3" t="str">
        <f t="shared" si="63"/>
        <v>Decreasing</v>
      </c>
      <c r="J991" s="3" t="str">
        <f t="shared" si="61"/>
        <v>UnConfirmed Trends</v>
      </c>
      <c r="K991" s="3"/>
    </row>
    <row r="992" spans="1:11" x14ac:dyDescent="0.3">
      <c r="A992" s="1">
        <v>37000</v>
      </c>
      <c r="B992" s="2">
        <v>0.79949998899999997</v>
      </c>
      <c r="C992" s="3">
        <v>0.84500002900000004</v>
      </c>
      <c r="D992" s="3">
        <v>0.784500003</v>
      </c>
      <c r="E992" s="3">
        <v>0.84500002900000004</v>
      </c>
      <c r="F992" s="4">
        <v>174852000</v>
      </c>
      <c r="G992" s="3">
        <f t="shared" si="60"/>
        <v>6.050002600000004E-2</v>
      </c>
      <c r="H992" s="3" t="str">
        <f t="shared" si="62"/>
        <v>Bearish</v>
      </c>
      <c r="I992" s="3" t="str">
        <f t="shared" si="63"/>
        <v>Decreasing</v>
      </c>
      <c r="J992" s="3" t="str">
        <f t="shared" si="61"/>
        <v>Confirmed Downtrend</v>
      </c>
      <c r="K992" s="3"/>
    </row>
    <row r="993" spans="1:11" x14ac:dyDescent="0.3">
      <c r="A993" s="1">
        <v>37001</v>
      </c>
      <c r="B993" s="2">
        <v>0.78899997499999996</v>
      </c>
      <c r="C993" s="3">
        <v>0.810000002</v>
      </c>
      <c r="D993" s="3">
        <v>0.74849999</v>
      </c>
      <c r="E993" s="3">
        <v>0.78100001799999996</v>
      </c>
      <c r="F993" s="4">
        <v>170442000</v>
      </c>
      <c r="G993" s="3">
        <f t="shared" si="60"/>
        <v>6.1500011999999993E-2</v>
      </c>
      <c r="H993" s="3" t="str">
        <f t="shared" si="62"/>
        <v>Bullish</v>
      </c>
      <c r="I993" s="3" t="str">
        <f t="shared" si="63"/>
        <v>Increasing</v>
      </c>
      <c r="J993" s="3" t="str">
        <f t="shared" si="61"/>
        <v>Confirmed Uptrend</v>
      </c>
      <c r="K993" s="3"/>
    </row>
    <row r="994" spans="1:11" x14ac:dyDescent="0.3">
      <c r="A994" s="1">
        <v>37004</v>
      </c>
      <c r="B994" s="2">
        <v>0.810000002</v>
      </c>
      <c r="C994" s="3">
        <v>0.87300002600000004</v>
      </c>
      <c r="D994" s="3">
        <v>0.80099999899999996</v>
      </c>
      <c r="E994" s="3">
        <v>0.81950002899999996</v>
      </c>
      <c r="F994" s="4">
        <v>233792000</v>
      </c>
      <c r="G994" s="3">
        <f t="shared" si="60"/>
        <v>7.2000027000000077E-2</v>
      </c>
      <c r="H994" s="3" t="str">
        <f t="shared" si="62"/>
        <v>Bearish</v>
      </c>
      <c r="I994" s="3" t="str">
        <f t="shared" si="63"/>
        <v>Decreasing</v>
      </c>
      <c r="J994" s="3" t="str">
        <f t="shared" si="61"/>
        <v>Confirmed Downtrend</v>
      </c>
      <c r="K994" s="3"/>
    </row>
    <row r="995" spans="1:11" x14ac:dyDescent="0.3">
      <c r="A995" s="1">
        <v>37005</v>
      </c>
      <c r="B995" s="2">
        <v>0.78399997899999996</v>
      </c>
      <c r="C995" s="3">
        <v>0.83999997400000004</v>
      </c>
      <c r="D995" s="3">
        <v>0.773999989</v>
      </c>
      <c r="E995" s="3">
        <v>0.82200002699999997</v>
      </c>
      <c r="F995" s="4">
        <v>141652000</v>
      </c>
      <c r="G995" s="3">
        <f t="shared" si="60"/>
        <v>6.5999985000000039E-2</v>
      </c>
      <c r="H995" s="3" t="str">
        <f t="shared" si="62"/>
        <v>Bearish</v>
      </c>
      <c r="I995" s="3" t="str">
        <f t="shared" si="63"/>
        <v>Increasing</v>
      </c>
      <c r="J995" s="3" t="str">
        <f t="shared" si="61"/>
        <v>UnConfirmed Trends</v>
      </c>
      <c r="K995" s="3"/>
    </row>
    <row r="996" spans="1:11" x14ac:dyDescent="0.3">
      <c r="A996" s="1">
        <v>37006</v>
      </c>
      <c r="B996" s="2">
        <v>0.804499984</v>
      </c>
      <c r="C996" s="3">
        <v>0.80500000699999996</v>
      </c>
      <c r="D996" s="3">
        <v>0.730000019</v>
      </c>
      <c r="E996" s="3">
        <v>0.784500003</v>
      </c>
      <c r="F996" s="4">
        <v>186342000</v>
      </c>
      <c r="G996" s="3">
        <f t="shared" si="60"/>
        <v>7.4999987999999962E-2</v>
      </c>
      <c r="H996" s="3" t="str">
        <f t="shared" si="62"/>
        <v>Bullish</v>
      </c>
      <c r="I996" s="3" t="str">
        <f t="shared" si="63"/>
        <v>Decreasing</v>
      </c>
      <c r="J996" s="3" t="str">
        <f t="shared" si="61"/>
        <v>UnConfirmed Trends</v>
      </c>
      <c r="K996" s="3"/>
    </row>
    <row r="997" spans="1:11" x14ac:dyDescent="0.3">
      <c r="A997" s="1">
        <v>37007</v>
      </c>
      <c r="B997" s="2">
        <v>0.771499991</v>
      </c>
      <c r="C997" s="3">
        <v>0.82499998799999996</v>
      </c>
      <c r="D997" s="3">
        <v>0.75</v>
      </c>
      <c r="E997" s="3">
        <v>0.8125</v>
      </c>
      <c r="F997" s="4">
        <v>119212000</v>
      </c>
      <c r="G997" s="3">
        <f t="shared" si="60"/>
        <v>7.4999987999999962E-2</v>
      </c>
      <c r="H997" s="3" t="str">
        <f t="shared" si="62"/>
        <v>Bearish</v>
      </c>
      <c r="I997" s="3" t="str">
        <f t="shared" si="63"/>
        <v>Decreasing</v>
      </c>
      <c r="J997" s="3" t="str">
        <f t="shared" si="61"/>
        <v>Confirmed Downtrend</v>
      </c>
      <c r="K997" s="3"/>
    </row>
    <row r="998" spans="1:11" x14ac:dyDescent="0.3">
      <c r="A998" s="1">
        <v>37008</v>
      </c>
      <c r="B998" s="2">
        <v>0.763499975</v>
      </c>
      <c r="C998" s="3">
        <v>0.78649997699999996</v>
      </c>
      <c r="D998" s="3">
        <v>0.75099998700000004</v>
      </c>
      <c r="E998" s="3">
        <v>0.786000013</v>
      </c>
      <c r="F998" s="4">
        <v>88920000</v>
      </c>
      <c r="G998" s="3">
        <f t="shared" si="60"/>
        <v>3.5499989999999926E-2</v>
      </c>
      <c r="H998" s="3" t="str">
        <f t="shared" si="62"/>
        <v>Bearish</v>
      </c>
      <c r="I998" s="3" t="str">
        <f t="shared" si="63"/>
        <v>Increasing</v>
      </c>
      <c r="J998" s="3" t="str">
        <f t="shared" si="61"/>
        <v>UnConfirmed Trends</v>
      </c>
      <c r="K998" s="3"/>
    </row>
    <row r="999" spans="1:11" x14ac:dyDescent="0.3">
      <c r="A999" s="1">
        <v>37011</v>
      </c>
      <c r="B999" s="2">
        <v>0.78899997499999996</v>
      </c>
      <c r="C999" s="3">
        <v>0.84500002900000004</v>
      </c>
      <c r="D999" s="3">
        <v>0.77950000799999997</v>
      </c>
      <c r="E999" s="3">
        <v>0.78149998200000004</v>
      </c>
      <c r="F999" s="4">
        <v>115606000</v>
      </c>
      <c r="G999" s="3">
        <f t="shared" si="60"/>
        <v>6.5500021000000075E-2</v>
      </c>
      <c r="H999" s="3" t="str">
        <f t="shared" si="62"/>
        <v>Bullish</v>
      </c>
      <c r="I999" s="3" t="str">
        <f t="shared" si="63"/>
        <v>Decreasing</v>
      </c>
      <c r="J999" s="3" t="str">
        <f t="shared" si="61"/>
        <v>UnConfirmed Trends</v>
      </c>
      <c r="K999" s="3"/>
    </row>
    <row r="1000" spans="1:11" x14ac:dyDescent="0.3">
      <c r="A1000" s="1">
        <v>37012</v>
      </c>
      <c r="B1000" s="2">
        <v>0.844500005</v>
      </c>
      <c r="C1000" s="3">
        <v>0.85000002399999997</v>
      </c>
      <c r="D1000" s="3">
        <v>0.790000021</v>
      </c>
      <c r="E1000" s="3">
        <v>0.795000017</v>
      </c>
      <c r="F1000" s="4">
        <v>102158000</v>
      </c>
      <c r="G1000" s="3">
        <f t="shared" si="60"/>
        <v>6.0000002999999968E-2</v>
      </c>
      <c r="H1000" s="3" t="str">
        <f t="shared" si="62"/>
        <v>Bullish</v>
      </c>
      <c r="I1000" s="3" t="str">
        <f t="shared" si="63"/>
        <v>Increasing</v>
      </c>
      <c r="J1000" s="3" t="str">
        <f t="shared" si="61"/>
        <v>Confirmed Uptrend</v>
      </c>
      <c r="K1000" s="3"/>
    </row>
    <row r="1001" spans="1:11" x14ac:dyDescent="0.3">
      <c r="A1001" s="1">
        <v>37013</v>
      </c>
      <c r="B1001" s="2">
        <v>0.85549998299999996</v>
      </c>
      <c r="C1001" s="3">
        <v>0.87150001499999996</v>
      </c>
      <c r="D1001" s="3">
        <v>0.84200000799999997</v>
      </c>
      <c r="E1001" s="3">
        <v>0.85699999299999996</v>
      </c>
      <c r="F1001" s="4">
        <v>149944000</v>
      </c>
      <c r="G1001" s="3">
        <f t="shared" si="60"/>
        <v>2.9500006999999995E-2</v>
      </c>
      <c r="H1001" s="3" t="str">
        <f t="shared" si="62"/>
        <v>Bearish</v>
      </c>
      <c r="I1001" s="3" t="str">
        <f t="shared" si="63"/>
        <v>Decreasing</v>
      </c>
      <c r="J1001" s="3" t="str">
        <f t="shared" si="61"/>
        <v>Confirmed Downtrend</v>
      </c>
      <c r="K1001" s="3"/>
    </row>
    <row r="1002" spans="1:11" x14ac:dyDescent="0.3">
      <c r="A1002" s="1">
        <v>37014</v>
      </c>
      <c r="B1002" s="2">
        <v>0.83749997600000003</v>
      </c>
      <c r="C1002" s="3">
        <v>0.85000002399999997</v>
      </c>
      <c r="D1002" s="3">
        <v>0.8125</v>
      </c>
      <c r="E1002" s="3">
        <v>0.84149998400000003</v>
      </c>
      <c r="F1002" s="4">
        <v>100200000</v>
      </c>
      <c r="G1002" s="3">
        <f t="shared" si="60"/>
        <v>3.7500023999999965E-2</v>
      </c>
      <c r="H1002" s="3" t="str">
        <f t="shared" si="62"/>
        <v>Bearish</v>
      </c>
      <c r="I1002" s="3" t="str">
        <f t="shared" si="63"/>
        <v>Increasing</v>
      </c>
      <c r="J1002" s="3" t="str">
        <f t="shared" si="61"/>
        <v>UnConfirmed Trends</v>
      </c>
      <c r="K1002" s="3"/>
    </row>
    <row r="1003" spans="1:11" x14ac:dyDescent="0.3">
      <c r="A1003" s="1">
        <v>37015</v>
      </c>
      <c r="B1003" s="2">
        <v>0.87800002099999996</v>
      </c>
      <c r="C1003" s="3">
        <v>0.87999999500000003</v>
      </c>
      <c r="D1003" s="3">
        <v>0.796500027</v>
      </c>
      <c r="E1003" s="3">
        <v>0.81749999500000003</v>
      </c>
      <c r="F1003" s="4">
        <v>131690000</v>
      </c>
      <c r="G1003" s="3">
        <f t="shared" si="60"/>
        <v>8.3499968000000035E-2</v>
      </c>
      <c r="H1003" s="3" t="str">
        <f t="shared" si="62"/>
        <v>Bullish</v>
      </c>
      <c r="I1003" s="3" t="str">
        <f t="shared" si="63"/>
        <v>Decreasing</v>
      </c>
      <c r="J1003" s="3" t="str">
        <f t="shared" si="61"/>
        <v>UnConfirmed Trends</v>
      </c>
      <c r="K1003" s="3"/>
    </row>
    <row r="1004" spans="1:11" x14ac:dyDescent="0.3">
      <c r="A1004" s="1">
        <v>37018</v>
      </c>
      <c r="B1004" s="2">
        <v>0.84600001599999997</v>
      </c>
      <c r="C1004" s="3">
        <v>0.87650001</v>
      </c>
      <c r="D1004" s="3">
        <v>0.82550001100000003</v>
      </c>
      <c r="E1004" s="3">
        <v>0.86799997100000004</v>
      </c>
      <c r="F1004" s="4">
        <v>101674000</v>
      </c>
      <c r="G1004" s="3">
        <f t="shared" si="60"/>
        <v>5.0999998999999963E-2</v>
      </c>
      <c r="H1004" s="3" t="str">
        <f t="shared" si="62"/>
        <v>Bearish</v>
      </c>
      <c r="I1004" s="3" t="str">
        <f t="shared" si="63"/>
        <v>Increasing</v>
      </c>
      <c r="J1004" s="3" t="str">
        <f t="shared" si="61"/>
        <v>UnConfirmed Trends</v>
      </c>
      <c r="K1004" s="3"/>
    </row>
    <row r="1005" spans="1:11" x14ac:dyDescent="0.3">
      <c r="A1005" s="1">
        <v>37019</v>
      </c>
      <c r="B1005" s="2">
        <v>0.80900001499999996</v>
      </c>
      <c r="C1005" s="3">
        <v>0.824500024</v>
      </c>
      <c r="D1005" s="3">
        <v>0.77999997099999996</v>
      </c>
      <c r="E1005" s="3">
        <v>0.81400001</v>
      </c>
      <c r="F1005" s="4">
        <v>143830000</v>
      </c>
      <c r="G1005" s="3">
        <f t="shared" si="60"/>
        <v>4.4500053000000039E-2</v>
      </c>
      <c r="H1005" s="3" t="str">
        <f t="shared" si="62"/>
        <v>Bearish</v>
      </c>
      <c r="I1005" s="3" t="str">
        <f t="shared" si="63"/>
        <v>Decreasing</v>
      </c>
      <c r="J1005" s="3" t="str">
        <f t="shared" si="61"/>
        <v>Confirmed Downtrend</v>
      </c>
      <c r="K1005" s="3"/>
    </row>
    <row r="1006" spans="1:11" x14ac:dyDescent="0.3">
      <c r="A1006" s="1">
        <v>37020</v>
      </c>
      <c r="B1006" s="2">
        <v>0.75050002299999996</v>
      </c>
      <c r="C1006" s="3">
        <v>0.78299999200000003</v>
      </c>
      <c r="D1006" s="3">
        <v>0.75</v>
      </c>
      <c r="E1006" s="3">
        <v>0.77749997400000004</v>
      </c>
      <c r="F1006" s="4">
        <v>93420000</v>
      </c>
      <c r="G1006" s="3">
        <f t="shared" si="60"/>
        <v>3.2999992000000034E-2</v>
      </c>
      <c r="H1006" s="3" t="str">
        <f t="shared" si="62"/>
        <v>Bearish</v>
      </c>
      <c r="I1006" s="3" t="str">
        <f t="shared" si="63"/>
        <v>Increasing</v>
      </c>
      <c r="J1006" s="3" t="str">
        <f t="shared" si="61"/>
        <v>UnConfirmed Trends</v>
      </c>
      <c r="K1006" s="3"/>
    </row>
    <row r="1007" spans="1:11" x14ac:dyDescent="0.3">
      <c r="A1007" s="1">
        <v>37021</v>
      </c>
      <c r="B1007" s="2">
        <v>0.73100000600000004</v>
      </c>
      <c r="C1007" s="3">
        <v>0.782000005</v>
      </c>
      <c r="D1007" s="3">
        <v>0.730000019</v>
      </c>
      <c r="E1007" s="3">
        <v>0.769999981</v>
      </c>
      <c r="F1007" s="4">
        <v>100252000</v>
      </c>
      <c r="G1007" s="3">
        <f t="shared" si="60"/>
        <v>5.1999985999999998E-2</v>
      </c>
      <c r="H1007" s="3" t="str">
        <f t="shared" si="62"/>
        <v>Bearish</v>
      </c>
      <c r="I1007" s="3" t="str">
        <f t="shared" si="63"/>
        <v>Decreasing</v>
      </c>
      <c r="J1007" s="3" t="str">
        <f t="shared" si="61"/>
        <v>Confirmed Downtrend</v>
      </c>
      <c r="K1007" s="3"/>
    </row>
    <row r="1008" spans="1:11" x14ac:dyDescent="0.3">
      <c r="A1008" s="1">
        <v>37022</v>
      </c>
      <c r="B1008" s="2">
        <v>0.734000027</v>
      </c>
      <c r="C1008" s="3">
        <v>0.74000001000000004</v>
      </c>
      <c r="D1008" s="3">
        <v>0.69999998799999996</v>
      </c>
      <c r="E1008" s="3">
        <v>0.727500021</v>
      </c>
      <c r="F1008" s="4">
        <v>69738000</v>
      </c>
      <c r="G1008" s="3">
        <f t="shared" si="60"/>
        <v>4.0000022000000079E-2</v>
      </c>
      <c r="H1008" s="3" t="str">
        <f t="shared" si="62"/>
        <v>Bullish</v>
      </c>
      <c r="I1008" s="3" t="str">
        <f t="shared" si="63"/>
        <v>Increasing</v>
      </c>
      <c r="J1008" s="3" t="str">
        <f t="shared" si="61"/>
        <v>Confirmed Uptrend</v>
      </c>
      <c r="K1008" s="3"/>
    </row>
    <row r="1009" spans="1:11" x14ac:dyDescent="0.3">
      <c r="A1009" s="1">
        <v>37025</v>
      </c>
      <c r="B1009" s="2">
        <v>0.666499972</v>
      </c>
      <c r="C1009" s="3">
        <v>0.72649997499999996</v>
      </c>
      <c r="D1009" s="3">
        <v>0.65799999200000003</v>
      </c>
      <c r="E1009" s="3">
        <v>0.72649997499999996</v>
      </c>
      <c r="F1009" s="4">
        <v>123884000</v>
      </c>
      <c r="G1009" s="3">
        <f t="shared" si="60"/>
        <v>6.8499982999999931E-2</v>
      </c>
      <c r="H1009" s="3" t="str">
        <f t="shared" si="62"/>
        <v>Bearish</v>
      </c>
      <c r="I1009" s="3" t="str">
        <f t="shared" si="63"/>
        <v>Decreasing</v>
      </c>
      <c r="J1009" s="3" t="str">
        <f t="shared" si="61"/>
        <v>Confirmed Downtrend</v>
      </c>
      <c r="K1009" s="3"/>
    </row>
    <row r="1010" spans="1:11" x14ac:dyDescent="0.3">
      <c r="A1010" s="1">
        <v>37026</v>
      </c>
      <c r="B1010" s="2">
        <v>0.676999986</v>
      </c>
      <c r="C1010" s="3">
        <v>0.71499997400000004</v>
      </c>
      <c r="D1010" s="3">
        <v>0.657000005</v>
      </c>
      <c r="E1010" s="3">
        <v>0.667500019</v>
      </c>
      <c r="F1010" s="4">
        <v>122624000</v>
      </c>
      <c r="G1010" s="3">
        <f t="shared" si="60"/>
        <v>5.799996900000004E-2</v>
      </c>
      <c r="H1010" s="3" t="str">
        <f t="shared" si="62"/>
        <v>Bullish</v>
      </c>
      <c r="I1010" s="3" t="str">
        <f t="shared" si="63"/>
        <v>Increasing</v>
      </c>
      <c r="J1010" s="3" t="str">
        <f t="shared" si="61"/>
        <v>Confirmed Uptrend</v>
      </c>
      <c r="K1010" s="3"/>
    </row>
    <row r="1011" spans="1:11" x14ac:dyDescent="0.3">
      <c r="A1011" s="1">
        <v>37027</v>
      </c>
      <c r="B1011" s="2">
        <v>0.70649999399999996</v>
      </c>
      <c r="C1011" s="3">
        <v>0.71899998200000004</v>
      </c>
      <c r="D1011" s="3">
        <v>0.65499997099999996</v>
      </c>
      <c r="E1011" s="3">
        <v>0.67250001400000003</v>
      </c>
      <c r="F1011" s="4">
        <v>145580000</v>
      </c>
      <c r="G1011" s="3">
        <f t="shared" si="60"/>
        <v>6.4000011000000079E-2</v>
      </c>
      <c r="H1011" s="3" t="str">
        <f t="shared" si="62"/>
        <v>Bullish</v>
      </c>
      <c r="I1011" s="3" t="str">
        <f t="shared" si="63"/>
        <v>Decreasing</v>
      </c>
      <c r="J1011" s="3" t="str">
        <f t="shared" si="61"/>
        <v>UnConfirmed Trends</v>
      </c>
      <c r="K1011" s="3"/>
    </row>
    <row r="1012" spans="1:11" x14ac:dyDescent="0.3">
      <c r="A1012" s="1">
        <v>37028</v>
      </c>
      <c r="B1012" s="2">
        <v>0.73900002200000003</v>
      </c>
      <c r="C1012" s="3">
        <v>0.75</v>
      </c>
      <c r="D1012" s="3">
        <v>0.70149999900000004</v>
      </c>
      <c r="E1012" s="3">
        <v>0.70450002</v>
      </c>
      <c r="F1012" s="4">
        <v>135108000</v>
      </c>
      <c r="G1012" s="3">
        <f t="shared" si="60"/>
        <v>4.8500000999999959E-2</v>
      </c>
      <c r="H1012" s="3" t="str">
        <f t="shared" si="62"/>
        <v>Bullish</v>
      </c>
      <c r="I1012" s="3" t="str">
        <f t="shared" si="63"/>
        <v>Decreasing</v>
      </c>
      <c r="J1012" s="3" t="str">
        <f t="shared" si="61"/>
        <v>UnConfirmed Trends</v>
      </c>
      <c r="K1012" s="3"/>
    </row>
    <row r="1013" spans="1:11" x14ac:dyDescent="0.3">
      <c r="A1013" s="1">
        <v>37029</v>
      </c>
      <c r="B1013" s="2">
        <v>0.73600000099999996</v>
      </c>
      <c r="C1013" s="3">
        <v>0.75</v>
      </c>
      <c r="D1013" s="3">
        <v>0.72500002399999997</v>
      </c>
      <c r="E1013" s="3">
        <v>0.74150002000000004</v>
      </c>
      <c r="F1013" s="4">
        <v>101436000</v>
      </c>
      <c r="G1013" s="3">
        <f t="shared" si="60"/>
        <v>2.4999976000000035E-2</v>
      </c>
      <c r="H1013" s="3" t="str">
        <f t="shared" si="62"/>
        <v>Bearish</v>
      </c>
      <c r="I1013" s="3" t="str">
        <f t="shared" si="63"/>
        <v>Increasing</v>
      </c>
      <c r="J1013" s="3" t="str">
        <f t="shared" si="61"/>
        <v>UnConfirmed Trends</v>
      </c>
      <c r="K1013" s="3"/>
    </row>
    <row r="1014" spans="1:11" x14ac:dyDescent="0.3">
      <c r="A1014" s="1">
        <v>37032</v>
      </c>
      <c r="B1014" s="2">
        <v>0.819000006</v>
      </c>
      <c r="C1014" s="3">
        <v>0.82099997999999996</v>
      </c>
      <c r="D1014" s="3">
        <v>0.73750001200000004</v>
      </c>
      <c r="E1014" s="3">
        <v>0.747500002</v>
      </c>
      <c r="F1014" s="4">
        <v>144648000</v>
      </c>
      <c r="G1014" s="3">
        <f t="shared" si="60"/>
        <v>8.3499967999999924E-2</v>
      </c>
      <c r="H1014" s="3" t="str">
        <f t="shared" si="62"/>
        <v>Bullish</v>
      </c>
      <c r="I1014" s="3" t="str">
        <f t="shared" si="63"/>
        <v>Increasing</v>
      </c>
      <c r="J1014" s="3" t="str">
        <f t="shared" si="61"/>
        <v>Confirmed Uptrend</v>
      </c>
      <c r="K1014" s="3"/>
    </row>
    <row r="1015" spans="1:11" x14ac:dyDescent="0.3">
      <c r="A1015" s="1">
        <v>37033</v>
      </c>
      <c r="B1015" s="2">
        <v>0.8125</v>
      </c>
      <c r="C1015" s="3">
        <v>0.85000002399999997</v>
      </c>
      <c r="D1015" s="3">
        <v>0.795000017</v>
      </c>
      <c r="E1015" s="3">
        <v>0.83950000999999996</v>
      </c>
      <c r="F1015" s="4">
        <v>146180000</v>
      </c>
      <c r="G1015" s="3">
        <f t="shared" si="60"/>
        <v>5.5000006999999962E-2</v>
      </c>
      <c r="H1015" s="3" t="str">
        <f t="shared" si="62"/>
        <v>Bearish</v>
      </c>
      <c r="I1015" s="3" t="str">
        <f t="shared" si="63"/>
        <v>Increasing</v>
      </c>
      <c r="J1015" s="3" t="str">
        <f t="shared" si="61"/>
        <v>UnConfirmed Trends</v>
      </c>
      <c r="K1015" s="3"/>
    </row>
    <row r="1016" spans="1:11" x14ac:dyDescent="0.3">
      <c r="A1016" s="1">
        <v>37034</v>
      </c>
      <c r="B1016" s="2">
        <v>0.77999997099999996</v>
      </c>
      <c r="C1016" s="3">
        <v>0.83999997400000004</v>
      </c>
      <c r="D1016" s="3">
        <v>0.75599998199999996</v>
      </c>
      <c r="E1016" s="3">
        <v>0.810000002</v>
      </c>
      <c r="F1016" s="4">
        <v>178530000</v>
      </c>
      <c r="G1016" s="3">
        <f t="shared" si="60"/>
        <v>8.3999992000000079E-2</v>
      </c>
      <c r="H1016" s="3" t="str">
        <f t="shared" si="62"/>
        <v>Bearish</v>
      </c>
      <c r="I1016" s="3" t="str">
        <f t="shared" si="63"/>
        <v>Decreasing</v>
      </c>
      <c r="J1016" s="3" t="str">
        <f t="shared" si="61"/>
        <v>Confirmed Downtrend</v>
      </c>
      <c r="K1016" s="3"/>
    </row>
    <row r="1017" spans="1:11" x14ac:dyDescent="0.3">
      <c r="A1017" s="1">
        <v>37035</v>
      </c>
      <c r="B1017" s="2">
        <v>0.83749997600000003</v>
      </c>
      <c r="C1017" s="3">
        <v>0.83749997600000003</v>
      </c>
      <c r="D1017" s="3">
        <v>0.76249998799999996</v>
      </c>
      <c r="E1017" s="3">
        <v>0.78549999000000004</v>
      </c>
      <c r="F1017" s="4">
        <v>106698000</v>
      </c>
      <c r="G1017" s="3">
        <f t="shared" si="60"/>
        <v>7.4999988000000073E-2</v>
      </c>
      <c r="H1017" s="3" t="str">
        <f t="shared" si="62"/>
        <v>Bullish</v>
      </c>
      <c r="I1017" s="3" t="str">
        <f t="shared" si="63"/>
        <v>Increasing</v>
      </c>
      <c r="J1017" s="3" t="str">
        <f t="shared" si="61"/>
        <v>Confirmed Uptrend</v>
      </c>
      <c r="K1017" s="3"/>
    </row>
    <row r="1018" spans="1:11" x14ac:dyDescent="0.3">
      <c r="A1018" s="1">
        <v>37036</v>
      </c>
      <c r="B1018" s="2">
        <v>0.85449999600000004</v>
      </c>
      <c r="C1018" s="3">
        <v>0.87650001</v>
      </c>
      <c r="D1018" s="3">
        <v>0.81849998199999996</v>
      </c>
      <c r="E1018" s="3">
        <v>0.832499981</v>
      </c>
      <c r="F1018" s="4">
        <v>138574000</v>
      </c>
      <c r="G1018" s="3">
        <f t="shared" si="60"/>
        <v>5.8000028000000037E-2</v>
      </c>
      <c r="H1018" s="3" t="str">
        <f t="shared" si="62"/>
        <v>Bullish</v>
      </c>
      <c r="I1018" s="3" t="str">
        <f t="shared" si="63"/>
        <v>Increasing</v>
      </c>
      <c r="J1018" s="3" t="str">
        <f t="shared" si="61"/>
        <v>Confirmed Uptrend</v>
      </c>
      <c r="K1018" s="3"/>
    </row>
    <row r="1019" spans="1:11" x14ac:dyDescent="0.3">
      <c r="A1019" s="1">
        <v>37040</v>
      </c>
      <c r="B1019" s="2">
        <v>0.86100000099999996</v>
      </c>
      <c r="C1019" s="3">
        <v>0.87699997399999996</v>
      </c>
      <c r="D1019" s="3">
        <v>0.834999979</v>
      </c>
      <c r="E1019" s="3">
        <v>0.860499978</v>
      </c>
      <c r="F1019" s="4">
        <v>187898000</v>
      </c>
      <c r="G1019" s="3">
        <f t="shared" si="60"/>
        <v>4.1999994999999957E-2</v>
      </c>
      <c r="H1019" s="3" t="str">
        <f t="shared" si="62"/>
        <v>Bullish</v>
      </c>
      <c r="I1019" s="3" t="str">
        <f t="shared" si="63"/>
        <v>Decreasing</v>
      </c>
      <c r="J1019" s="3" t="str">
        <f t="shared" si="61"/>
        <v>UnConfirmed Trends</v>
      </c>
      <c r="K1019" s="3"/>
    </row>
    <row r="1020" spans="1:11" x14ac:dyDescent="0.3">
      <c r="A1020" s="1">
        <v>37041</v>
      </c>
      <c r="B1020" s="2">
        <v>0.78299999200000003</v>
      </c>
      <c r="C1020" s="3">
        <v>0.85000002399999997</v>
      </c>
      <c r="D1020" s="3">
        <v>0.78100001799999996</v>
      </c>
      <c r="E1020" s="3">
        <v>0.827000022</v>
      </c>
      <c r="F1020" s="4">
        <v>177028000</v>
      </c>
      <c r="G1020" s="3">
        <f t="shared" si="60"/>
        <v>6.9000006000000003E-2</v>
      </c>
      <c r="H1020" s="3" t="str">
        <f t="shared" si="62"/>
        <v>Bearish</v>
      </c>
      <c r="I1020" s="3" t="str">
        <f t="shared" si="63"/>
        <v>Increasing</v>
      </c>
      <c r="J1020" s="3" t="str">
        <f t="shared" si="61"/>
        <v>UnConfirmed Trends</v>
      </c>
      <c r="K1020" s="3"/>
    </row>
    <row r="1021" spans="1:11" x14ac:dyDescent="0.3">
      <c r="A1021" s="1">
        <v>37042</v>
      </c>
      <c r="B1021" s="2">
        <v>0.83450001500000004</v>
      </c>
      <c r="C1021" s="3">
        <v>0.86000001400000003</v>
      </c>
      <c r="D1021" s="3">
        <v>0.78750002399999997</v>
      </c>
      <c r="E1021" s="3">
        <v>0.79199999600000004</v>
      </c>
      <c r="F1021" s="4">
        <v>192640000</v>
      </c>
      <c r="G1021" s="3">
        <f t="shared" si="60"/>
        <v>7.249999000000007E-2</v>
      </c>
      <c r="H1021" s="3" t="str">
        <f t="shared" si="62"/>
        <v>Bullish</v>
      </c>
      <c r="I1021" s="3" t="str">
        <f t="shared" si="63"/>
        <v>Decreasing</v>
      </c>
      <c r="J1021" s="3" t="str">
        <f t="shared" si="61"/>
        <v>UnConfirmed Trends</v>
      </c>
      <c r="K1021" s="3"/>
    </row>
    <row r="1022" spans="1:11" x14ac:dyDescent="0.3">
      <c r="A1022" s="1">
        <v>37043</v>
      </c>
      <c r="B1022" s="2">
        <v>0.84750002599999996</v>
      </c>
      <c r="C1022" s="3">
        <v>0.86549997300000003</v>
      </c>
      <c r="D1022" s="3">
        <v>0.81950002899999996</v>
      </c>
      <c r="E1022" s="3">
        <v>0.86100000099999996</v>
      </c>
      <c r="F1022" s="4">
        <v>129372000</v>
      </c>
      <c r="G1022" s="3">
        <f t="shared" si="60"/>
        <v>4.599994400000007E-2</v>
      </c>
      <c r="H1022" s="3" t="str">
        <f t="shared" si="62"/>
        <v>Bearish</v>
      </c>
      <c r="I1022" s="3" t="str">
        <f t="shared" si="63"/>
        <v>Decreasing</v>
      </c>
      <c r="J1022" s="3" t="str">
        <f t="shared" si="61"/>
        <v>Confirmed Downtrend</v>
      </c>
      <c r="K1022" s="3"/>
    </row>
    <row r="1023" spans="1:11" x14ac:dyDescent="0.3">
      <c r="A1023" s="1">
        <v>37046</v>
      </c>
      <c r="B1023" s="2">
        <v>0.84549999200000003</v>
      </c>
      <c r="C1023" s="3">
        <v>0.87000000499999997</v>
      </c>
      <c r="D1023" s="3">
        <v>0.80750000499999997</v>
      </c>
      <c r="E1023" s="3">
        <v>0.86599999699999997</v>
      </c>
      <c r="F1023" s="4">
        <v>122820000</v>
      </c>
      <c r="G1023" s="3">
        <f t="shared" si="60"/>
        <v>6.25E-2</v>
      </c>
      <c r="H1023" s="3" t="str">
        <f t="shared" si="62"/>
        <v>Bearish</v>
      </c>
      <c r="I1023" s="3" t="str">
        <f t="shared" si="63"/>
        <v>Increasing</v>
      </c>
      <c r="J1023" s="3" t="str">
        <f t="shared" si="61"/>
        <v>UnConfirmed Trends</v>
      </c>
      <c r="K1023" s="3"/>
    </row>
    <row r="1024" spans="1:11" x14ac:dyDescent="0.3">
      <c r="A1024" s="1">
        <v>37047</v>
      </c>
      <c r="B1024" s="2">
        <v>0.82200002699999997</v>
      </c>
      <c r="C1024" s="3">
        <v>0.896000028</v>
      </c>
      <c r="D1024" s="3">
        <v>0.80000001200000004</v>
      </c>
      <c r="E1024" s="3">
        <v>0.85299998499999996</v>
      </c>
      <c r="F1024" s="4">
        <v>255162000</v>
      </c>
      <c r="G1024" s="3">
        <f t="shared" si="60"/>
        <v>9.6000015999999966E-2</v>
      </c>
      <c r="H1024" s="3" t="str">
        <f t="shared" si="62"/>
        <v>Bearish</v>
      </c>
      <c r="I1024" s="3" t="str">
        <f t="shared" si="63"/>
        <v>Decreasing</v>
      </c>
      <c r="J1024" s="3" t="str">
        <f t="shared" si="61"/>
        <v>Confirmed Downtrend</v>
      </c>
      <c r="K1024" s="3"/>
    </row>
    <row r="1025" spans="1:11" x14ac:dyDescent="0.3">
      <c r="A1025" s="1">
        <v>37048</v>
      </c>
      <c r="B1025" s="2">
        <v>0.79949998899999997</v>
      </c>
      <c r="C1025" s="3">
        <v>0.83600002500000004</v>
      </c>
      <c r="D1025" s="3">
        <v>0.773999989</v>
      </c>
      <c r="E1025" s="3">
        <v>0.833500028</v>
      </c>
      <c r="F1025" s="4">
        <v>194722000</v>
      </c>
      <c r="G1025" s="3">
        <f t="shared" si="60"/>
        <v>6.2000036000000036E-2</v>
      </c>
      <c r="H1025" s="3" t="str">
        <f t="shared" si="62"/>
        <v>Bearish</v>
      </c>
      <c r="I1025" s="3" t="str">
        <f t="shared" si="63"/>
        <v>Decreasing</v>
      </c>
      <c r="J1025" s="3" t="str">
        <f t="shared" si="61"/>
        <v>Confirmed Downtrend</v>
      </c>
      <c r="K1025" s="3"/>
    </row>
    <row r="1026" spans="1:11" x14ac:dyDescent="0.3">
      <c r="A1026" s="1">
        <v>37049</v>
      </c>
      <c r="B1026" s="2">
        <v>0.80650001800000004</v>
      </c>
      <c r="C1026" s="3">
        <v>0.81150001299999996</v>
      </c>
      <c r="D1026" s="3">
        <v>0.784500003</v>
      </c>
      <c r="E1026" s="3">
        <v>0.791000009</v>
      </c>
      <c r="F1026" s="4">
        <v>68904000</v>
      </c>
      <c r="G1026" s="3">
        <f t="shared" ref="G1026:G1089" si="64">C1026-D1026</f>
        <v>2.7000009999999963E-2</v>
      </c>
      <c r="H1026" s="3" t="str">
        <f t="shared" si="62"/>
        <v>Bullish</v>
      </c>
      <c r="I1026" s="3" t="str">
        <f t="shared" si="63"/>
        <v>Decreasing</v>
      </c>
      <c r="J1026" s="3" t="str">
        <f t="shared" ref="J1026:J1089" si="65">IF(AND(H1026 = "Bullish", I1026 = "Increasing"), "Confirmed Uptrend", IF(AND( H1026 = "Bearish", I1026 = "Decreasing"), "Confirmed Downtrend", "UnConfirmed Trends"))</f>
        <v>UnConfirmed Trends</v>
      </c>
      <c r="K1026" s="3"/>
    </row>
    <row r="1027" spans="1:11" x14ac:dyDescent="0.3">
      <c r="A1027" s="1">
        <v>37050</v>
      </c>
      <c r="B1027" s="2">
        <v>0.78500002599999996</v>
      </c>
      <c r="C1027" s="3">
        <v>0.816500008</v>
      </c>
      <c r="D1027" s="3">
        <v>0.78250002900000004</v>
      </c>
      <c r="E1027" s="3">
        <v>0.8125</v>
      </c>
      <c r="F1027" s="4">
        <v>50166000</v>
      </c>
      <c r="G1027" s="3">
        <f t="shared" si="64"/>
        <v>3.3999978999999958E-2</v>
      </c>
      <c r="H1027" s="3" t="str">
        <f t="shared" ref="H1027:H1090" si="66">IF(B1027&gt;E1027,"Bullish",IF(B1027&lt;E1027,"Bearish","Neutral"))</f>
        <v>Bearish</v>
      </c>
      <c r="I1027" s="3" t="str">
        <f t="shared" ref="I1027:I1090" si="67">IF(F1028&gt;F1027,"Increasing","Decreasing")</f>
        <v>Increasing</v>
      </c>
      <c r="J1027" s="3" t="str">
        <f t="shared" si="65"/>
        <v>UnConfirmed Trends</v>
      </c>
      <c r="K1027" s="3"/>
    </row>
    <row r="1028" spans="1:11" x14ac:dyDescent="0.3">
      <c r="A1028" s="1">
        <v>37053</v>
      </c>
      <c r="B1028" s="2">
        <v>0.74299997100000004</v>
      </c>
      <c r="C1028" s="3">
        <v>0.77749997400000004</v>
      </c>
      <c r="D1028" s="3">
        <v>0.72250002599999996</v>
      </c>
      <c r="E1028" s="3">
        <v>0.77499997600000003</v>
      </c>
      <c r="F1028" s="4">
        <v>99420000</v>
      </c>
      <c r="G1028" s="3">
        <f t="shared" si="64"/>
        <v>5.4999948000000076E-2</v>
      </c>
      <c r="H1028" s="3" t="str">
        <f t="shared" si="66"/>
        <v>Bearish</v>
      </c>
      <c r="I1028" s="3" t="str">
        <f t="shared" si="67"/>
        <v>Decreasing</v>
      </c>
      <c r="J1028" s="3" t="str">
        <f t="shared" si="65"/>
        <v>Confirmed Downtrend</v>
      </c>
      <c r="K1028" s="3"/>
    </row>
    <row r="1029" spans="1:11" x14ac:dyDescent="0.3">
      <c r="A1029" s="1">
        <v>37054</v>
      </c>
      <c r="B1029" s="2">
        <v>0.73199999299999996</v>
      </c>
      <c r="C1029" s="3">
        <v>0.739499986</v>
      </c>
      <c r="D1029" s="3">
        <v>0.71600002100000004</v>
      </c>
      <c r="E1029" s="3">
        <v>0.730000019</v>
      </c>
      <c r="F1029" s="4">
        <v>86674000</v>
      </c>
      <c r="G1029" s="3">
        <f t="shared" si="64"/>
        <v>2.3499964999999956E-2</v>
      </c>
      <c r="H1029" s="3" t="str">
        <f t="shared" si="66"/>
        <v>Bullish</v>
      </c>
      <c r="I1029" s="3" t="str">
        <f t="shared" si="67"/>
        <v>Decreasing</v>
      </c>
      <c r="J1029" s="3" t="str">
        <f t="shared" si="65"/>
        <v>UnConfirmed Trends</v>
      </c>
      <c r="K1029" s="3"/>
    </row>
    <row r="1030" spans="1:11" x14ac:dyDescent="0.3">
      <c r="A1030" s="1">
        <v>37055</v>
      </c>
      <c r="B1030" s="2">
        <v>0.70599997000000003</v>
      </c>
      <c r="C1030" s="3">
        <v>0.75749999300000004</v>
      </c>
      <c r="D1030" s="3">
        <v>0.70550000700000004</v>
      </c>
      <c r="E1030" s="3">
        <v>0.74800002600000004</v>
      </c>
      <c r="F1030" s="4">
        <v>75688000</v>
      </c>
      <c r="G1030" s="3">
        <f t="shared" si="64"/>
        <v>5.1999985999999998E-2</v>
      </c>
      <c r="H1030" s="3" t="str">
        <f t="shared" si="66"/>
        <v>Bearish</v>
      </c>
      <c r="I1030" s="3" t="str">
        <f t="shared" si="67"/>
        <v>Increasing</v>
      </c>
      <c r="J1030" s="3" t="str">
        <f t="shared" si="65"/>
        <v>UnConfirmed Trends</v>
      </c>
      <c r="K1030" s="3"/>
    </row>
    <row r="1031" spans="1:11" x14ac:dyDescent="0.3">
      <c r="A1031" s="1">
        <v>37056</v>
      </c>
      <c r="B1031" s="2">
        <v>0.66449999800000004</v>
      </c>
      <c r="C1031" s="3">
        <v>0.70599997000000003</v>
      </c>
      <c r="D1031" s="3">
        <v>0.65799999200000003</v>
      </c>
      <c r="E1031" s="3">
        <v>0.70599997000000003</v>
      </c>
      <c r="F1031" s="4">
        <v>101766000</v>
      </c>
      <c r="G1031" s="3">
        <f t="shared" si="64"/>
        <v>4.7999977999999999E-2</v>
      </c>
      <c r="H1031" s="3" t="str">
        <f t="shared" si="66"/>
        <v>Bearish</v>
      </c>
      <c r="I1031" s="3" t="str">
        <f t="shared" si="67"/>
        <v>Increasing</v>
      </c>
      <c r="J1031" s="3" t="str">
        <f t="shared" si="65"/>
        <v>UnConfirmed Trends</v>
      </c>
      <c r="K1031" s="3"/>
    </row>
    <row r="1032" spans="1:11" x14ac:dyDescent="0.3">
      <c r="A1032" s="1">
        <v>37057</v>
      </c>
      <c r="B1032" s="2">
        <v>0.62449997700000004</v>
      </c>
      <c r="C1032" s="3">
        <v>0.672999978</v>
      </c>
      <c r="D1032" s="3">
        <v>0.61500001000000004</v>
      </c>
      <c r="E1032" s="3">
        <v>0.65049999999999997</v>
      </c>
      <c r="F1032" s="4">
        <v>153432000</v>
      </c>
      <c r="G1032" s="3">
        <f t="shared" si="64"/>
        <v>5.7999967999999957E-2</v>
      </c>
      <c r="H1032" s="3" t="str">
        <f t="shared" si="66"/>
        <v>Bearish</v>
      </c>
      <c r="I1032" s="3" t="str">
        <f t="shared" si="67"/>
        <v>Decreasing</v>
      </c>
      <c r="J1032" s="3" t="str">
        <f t="shared" si="65"/>
        <v>Confirmed Downtrend</v>
      </c>
      <c r="K1032" s="3"/>
    </row>
    <row r="1033" spans="1:11" x14ac:dyDescent="0.3">
      <c r="A1033" s="1">
        <v>37060</v>
      </c>
      <c r="B1033" s="2">
        <v>0.59149998400000003</v>
      </c>
      <c r="C1033" s="3">
        <v>0.63499998999999996</v>
      </c>
      <c r="D1033" s="3">
        <v>0.583500028</v>
      </c>
      <c r="E1033" s="3">
        <v>0.622500002</v>
      </c>
      <c r="F1033" s="4">
        <v>114342000</v>
      </c>
      <c r="G1033" s="3">
        <f t="shared" si="64"/>
        <v>5.1499961999999955E-2</v>
      </c>
      <c r="H1033" s="3" t="str">
        <f t="shared" si="66"/>
        <v>Bearish</v>
      </c>
      <c r="I1033" s="3" t="str">
        <f t="shared" si="67"/>
        <v>Increasing</v>
      </c>
      <c r="J1033" s="3" t="str">
        <f t="shared" si="65"/>
        <v>UnConfirmed Trends</v>
      </c>
      <c r="K1033" s="3"/>
    </row>
    <row r="1034" spans="1:11" x14ac:dyDescent="0.3">
      <c r="A1034" s="1">
        <v>37061</v>
      </c>
      <c r="B1034" s="2">
        <v>0.56800001899999997</v>
      </c>
      <c r="C1034" s="3">
        <v>0.63249999300000004</v>
      </c>
      <c r="D1034" s="3">
        <v>0.560000002</v>
      </c>
      <c r="E1034" s="3">
        <v>0.622500002</v>
      </c>
      <c r="F1034" s="4">
        <v>122190000</v>
      </c>
      <c r="G1034" s="3">
        <f t="shared" si="64"/>
        <v>7.2499991000000041E-2</v>
      </c>
      <c r="H1034" s="3" t="str">
        <f t="shared" si="66"/>
        <v>Bearish</v>
      </c>
      <c r="I1034" s="3" t="str">
        <f t="shared" si="67"/>
        <v>Increasing</v>
      </c>
      <c r="J1034" s="3" t="str">
        <f t="shared" si="65"/>
        <v>UnConfirmed Trends</v>
      </c>
      <c r="K1034" s="3"/>
    </row>
    <row r="1035" spans="1:11" x14ac:dyDescent="0.3">
      <c r="A1035" s="1">
        <v>37062</v>
      </c>
      <c r="B1035" s="2">
        <v>0.62650001</v>
      </c>
      <c r="C1035" s="3">
        <v>0.63499998999999996</v>
      </c>
      <c r="D1035" s="3">
        <v>0.560000002</v>
      </c>
      <c r="E1035" s="3">
        <v>0.56349998700000004</v>
      </c>
      <c r="F1035" s="4">
        <v>213046000</v>
      </c>
      <c r="G1035" s="3">
        <f t="shared" si="64"/>
        <v>7.4999987999999962E-2</v>
      </c>
      <c r="H1035" s="3" t="str">
        <f t="shared" si="66"/>
        <v>Bullish</v>
      </c>
      <c r="I1035" s="3" t="str">
        <f t="shared" si="67"/>
        <v>Decreasing</v>
      </c>
      <c r="J1035" s="3" t="str">
        <f t="shared" si="65"/>
        <v>UnConfirmed Trends</v>
      </c>
      <c r="K1035" s="3"/>
    </row>
    <row r="1036" spans="1:11" x14ac:dyDescent="0.3">
      <c r="A1036" s="1">
        <v>37063</v>
      </c>
      <c r="B1036" s="2">
        <v>0.65399998400000003</v>
      </c>
      <c r="C1036" s="3">
        <v>0.66000002599999996</v>
      </c>
      <c r="D1036" s="3">
        <v>0.62949997199999996</v>
      </c>
      <c r="E1036" s="3">
        <v>0.63400000300000003</v>
      </c>
      <c r="F1036" s="4">
        <v>195548000</v>
      </c>
      <c r="G1036" s="3">
        <f t="shared" si="64"/>
        <v>3.0500053999999999E-2</v>
      </c>
      <c r="H1036" s="3" t="str">
        <f t="shared" si="66"/>
        <v>Bullish</v>
      </c>
      <c r="I1036" s="3" t="str">
        <f t="shared" si="67"/>
        <v>Decreasing</v>
      </c>
      <c r="J1036" s="3" t="str">
        <f t="shared" si="65"/>
        <v>UnConfirmed Trends</v>
      </c>
      <c r="K1036" s="3"/>
    </row>
    <row r="1037" spans="1:11" x14ac:dyDescent="0.3">
      <c r="A1037" s="1">
        <v>37064</v>
      </c>
      <c r="B1037" s="2">
        <v>0.62000000499999997</v>
      </c>
      <c r="C1037" s="3">
        <v>0.663500011</v>
      </c>
      <c r="D1037" s="3">
        <v>0.61900001800000004</v>
      </c>
      <c r="E1037" s="3">
        <v>0.65649998200000004</v>
      </c>
      <c r="F1037" s="4">
        <v>126334000</v>
      </c>
      <c r="G1037" s="3">
        <f t="shared" si="64"/>
        <v>4.449999299999996E-2</v>
      </c>
      <c r="H1037" s="3" t="str">
        <f t="shared" si="66"/>
        <v>Bearish</v>
      </c>
      <c r="I1037" s="3" t="str">
        <f t="shared" si="67"/>
        <v>Increasing</v>
      </c>
      <c r="J1037" s="3" t="str">
        <f t="shared" si="65"/>
        <v>UnConfirmed Trends</v>
      </c>
      <c r="K1037" s="3"/>
    </row>
    <row r="1038" spans="1:11" x14ac:dyDescent="0.3">
      <c r="A1038" s="1">
        <v>37067</v>
      </c>
      <c r="B1038" s="2">
        <v>0.64050000900000004</v>
      </c>
      <c r="C1038" s="3">
        <v>0.657000005</v>
      </c>
      <c r="D1038" s="3">
        <v>0.62849998500000004</v>
      </c>
      <c r="E1038" s="3">
        <v>0.635500014</v>
      </c>
      <c r="F1038" s="4">
        <v>138940000</v>
      </c>
      <c r="G1038" s="3">
        <f t="shared" si="64"/>
        <v>2.8500019999999959E-2</v>
      </c>
      <c r="H1038" s="3" t="str">
        <f t="shared" si="66"/>
        <v>Bullish</v>
      </c>
      <c r="I1038" s="3" t="str">
        <f t="shared" si="67"/>
        <v>Decreasing</v>
      </c>
      <c r="J1038" s="3" t="str">
        <f t="shared" si="65"/>
        <v>UnConfirmed Trends</v>
      </c>
      <c r="K1038" s="3"/>
    </row>
    <row r="1039" spans="1:11" x14ac:dyDescent="0.3">
      <c r="A1039" s="1">
        <v>37068</v>
      </c>
      <c r="B1039" s="2">
        <v>0.66250002399999997</v>
      </c>
      <c r="C1039" s="3">
        <v>0.68699997700000004</v>
      </c>
      <c r="D1039" s="3">
        <v>0.60199999800000004</v>
      </c>
      <c r="E1039" s="3">
        <v>0.62699997399999996</v>
      </c>
      <c r="F1039" s="4">
        <v>132790000</v>
      </c>
      <c r="G1039" s="3">
        <f t="shared" si="64"/>
        <v>8.4999979000000003E-2</v>
      </c>
      <c r="H1039" s="3" t="str">
        <f t="shared" si="66"/>
        <v>Bullish</v>
      </c>
      <c r="I1039" s="3" t="str">
        <f t="shared" si="67"/>
        <v>Increasing</v>
      </c>
      <c r="J1039" s="3" t="str">
        <f t="shared" si="65"/>
        <v>Confirmed Uptrend</v>
      </c>
      <c r="K1039" s="3"/>
    </row>
    <row r="1040" spans="1:11" x14ac:dyDescent="0.3">
      <c r="A1040" s="1">
        <v>37069</v>
      </c>
      <c r="B1040" s="2">
        <v>0.702000022</v>
      </c>
      <c r="C1040" s="3">
        <v>0.71249997600000003</v>
      </c>
      <c r="D1040" s="3">
        <v>0.68250000499999997</v>
      </c>
      <c r="E1040" s="3">
        <v>0.69050002099999996</v>
      </c>
      <c r="F1040" s="4">
        <v>152488000</v>
      </c>
      <c r="G1040" s="3">
        <f t="shared" si="64"/>
        <v>2.999997100000007E-2</v>
      </c>
      <c r="H1040" s="3" t="str">
        <f t="shared" si="66"/>
        <v>Bullish</v>
      </c>
      <c r="I1040" s="3" t="str">
        <f t="shared" si="67"/>
        <v>Decreasing</v>
      </c>
      <c r="J1040" s="3" t="str">
        <f t="shared" si="65"/>
        <v>UnConfirmed Trends</v>
      </c>
      <c r="K1040" s="3"/>
    </row>
    <row r="1041" spans="1:11" x14ac:dyDescent="0.3">
      <c r="A1041" s="1">
        <v>37070</v>
      </c>
      <c r="B1041" s="2">
        <v>0.717999995</v>
      </c>
      <c r="C1041" s="3">
        <v>0.72949999600000004</v>
      </c>
      <c r="D1041" s="3">
        <v>0.68849998700000004</v>
      </c>
      <c r="E1041" s="3">
        <v>0.711499989</v>
      </c>
      <c r="F1041" s="4">
        <v>110334000</v>
      </c>
      <c r="G1041" s="3">
        <f t="shared" si="64"/>
        <v>4.1000009000000004E-2</v>
      </c>
      <c r="H1041" s="3" t="str">
        <f t="shared" si="66"/>
        <v>Bullish</v>
      </c>
      <c r="I1041" s="3" t="str">
        <f t="shared" si="67"/>
        <v>Decreasing</v>
      </c>
      <c r="J1041" s="3" t="str">
        <f t="shared" si="65"/>
        <v>UnConfirmed Trends</v>
      </c>
      <c r="K1041" s="3"/>
    </row>
    <row r="1042" spans="1:11" x14ac:dyDescent="0.3">
      <c r="A1042" s="1">
        <v>37071</v>
      </c>
      <c r="B1042" s="2">
        <v>0.707499981</v>
      </c>
      <c r="C1042" s="3">
        <v>0.732500017</v>
      </c>
      <c r="D1042" s="3">
        <v>0.68599999</v>
      </c>
      <c r="E1042" s="3">
        <v>0.715499997</v>
      </c>
      <c r="F1042" s="4">
        <v>89780000</v>
      </c>
      <c r="G1042" s="3">
        <f t="shared" si="64"/>
        <v>4.6500026999999999E-2</v>
      </c>
      <c r="H1042" s="3" t="str">
        <f t="shared" si="66"/>
        <v>Bearish</v>
      </c>
      <c r="I1042" s="3" t="str">
        <f t="shared" si="67"/>
        <v>Increasing</v>
      </c>
      <c r="J1042" s="3" t="str">
        <f t="shared" si="65"/>
        <v>UnConfirmed Trends</v>
      </c>
      <c r="K1042" s="3"/>
    </row>
    <row r="1043" spans="1:11" x14ac:dyDescent="0.3">
      <c r="A1043" s="1">
        <v>37074</v>
      </c>
      <c r="B1043" s="2">
        <v>0.72649997499999996</v>
      </c>
      <c r="C1043" s="3">
        <v>0.735499978</v>
      </c>
      <c r="D1043" s="3">
        <v>0.69249999500000003</v>
      </c>
      <c r="E1043" s="3">
        <v>0.704999983</v>
      </c>
      <c r="F1043" s="4">
        <v>126690000</v>
      </c>
      <c r="G1043" s="3">
        <f t="shared" si="64"/>
        <v>4.2999982999999964E-2</v>
      </c>
      <c r="H1043" s="3" t="str">
        <f t="shared" si="66"/>
        <v>Bullish</v>
      </c>
      <c r="I1043" s="3" t="str">
        <f t="shared" si="67"/>
        <v>Decreasing</v>
      </c>
      <c r="J1043" s="3" t="str">
        <f t="shared" si="65"/>
        <v>UnConfirmed Trends</v>
      </c>
      <c r="K1043" s="3"/>
    </row>
    <row r="1044" spans="1:11" x14ac:dyDescent="0.3">
      <c r="A1044" s="1">
        <v>37075</v>
      </c>
      <c r="B1044" s="2">
        <v>0.70649999399999996</v>
      </c>
      <c r="C1044" s="3">
        <v>0.72500002399999997</v>
      </c>
      <c r="D1044" s="3">
        <v>0.69999998799999996</v>
      </c>
      <c r="E1044" s="3">
        <v>0.72450000000000003</v>
      </c>
      <c r="F1044" s="4">
        <v>54022000</v>
      </c>
      <c r="G1044" s="3">
        <f t="shared" si="64"/>
        <v>2.5000036000000003E-2</v>
      </c>
      <c r="H1044" s="3" t="str">
        <f t="shared" si="66"/>
        <v>Bearish</v>
      </c>
      <c r="I1044" s="3" t="str">
        <f t="shared" si="67"/>
        <v>Increasing</v>
      </c>
      <c r="J1044" s="3" t="str">
        <f t="shared" si="65"/>
        <v>UnConfirmed Trends</v>
      </c>
      <c r="K1044" s="3"/>
    </row>
    <row r="1045" spans="1:11" x14ac:dyDescent="0.3">
      <c r="A1045" s="1">
        <v>37077</v>
      </c>
      <c r="B1045" s="2">
        <v>0.763499975</v>
      </c>
      <c r="C1045" s="3">
        <v>0.772499979</v>
      </c>
      <c r="D1045" s="3">
        <v>0.709999979</v>
      </c>
      <c r="E1045" s="3">
        <v>0.713999987</v>
      </c>
      <c r="F1045" s="4">
        <v>241664000</v>
      </c>
      <c r="G1045" s="3">
        <f t="shared" si="64"/>
        <v>6.25E-2</v>
      </c>
      <c r="H1045" s="3" t="str">
        <f t="shared" si="66"/>
        <v>Bullish</v>
      </c>
      <c r="I1045" s="3" t="str">
        <f t="shared" si="67"/>
        <v>Decreasing</v>
      </c>
      <c r="J1045" s="3" t="str">
        <f t="shared" si="65"/>
        <v>UnConfirmed Trends</v>
      </c>
      <c r="K1045" s="3"/>
    </row>
    <row r="1046" spans="1:11" x14ac:dyDescent="0.3">
      <c r="A1046" s="1">
        <v>37078</v>
      </c>
      <c r="B1046" s="2">
        <v>0.763499975</v>
      </c>
      <c r="C1046" s="3">
        <v>0.786000013</v>
      </c>
      <c r="D1046" s="3">
        <v>0.74000001000000004</v>
      </c>
      <c r="E1046" s="3">
        <v>0.74500000499999997</v>
      </c>
      <c r="F1046" s="4">
        <v>181824000</v>
      </c>
      <c r="G1046" s="3">
        <f t="shared" si="64"/>
        <v>4.6000002999999956E-2</v>
      </c>
      <c r="H1046" s="3" t="str">
        <f t="shared" si="66"/>
        <v>Bullish</v>
      </c>
      <c r="I1046" s="3" t="str">
        <f t="shared" si="67"/>
        <v>Decreasing</v>
      </c>
      <c r="J1046" s="3" t="str">
        <f t="shared" si="65"/>
        <v>UnConfirmed Trends</v>
      </c>
      <c r="K1046" s="3"/>
    </row>
    <row r="1047" spans="1:11" x14ac:dyDescent="0.3">
      <c r="A1047" s="1">
        <v>37081</v>
      </c>
      <c r="B1047" s="2">
        <v>0.79049998499999996</v>
      </c>
      <c r="C1047" s="3">
        <v>0.795000017</v>
      </c>
      <c r="D1047" s="3">
        <v>0.75550001899999997</v>
      </c>
      <c r="E1047" s="3">
        <v>0.767499983</v>
      </c>
      <c r="F1047" s="4">
        <v>160020000</v>
      </c>
      <c r="G1047" s="3">
        <f t="shared" si="64"/>
        <v>3.9499998000000036E-2</v>
      </c>
      <c r="H1047" s="3" t="str">
        <f t="shared" si="66"/>
        <v>Bullish</v>
      </c>
      <c r="I1047" s="3" t="str">
        <f t="shared" si="67"/>
        <v>Increasing</v>
      </c>
      <c r="J1047" s="3" t="str">
        <f t="shared" si="65"/>
        <v>Confirmed Uptrend</v>
      </c>
      <c r="K1047" s="3"/>
    </row>
    <row r="1048" spans="1:11" x14ac:dyDescent="0.3">
      <c r="A1048" s="1">
        <v>37082</v>
      </c>
      <c r="B1048" s="2">
        <v>0.780499995</v>
      </c>
      <c r="C1048" s="3">
        <v>0.805999994</v>
      </c>
      <c r="D1048" s="3">
        <v>0.77999997099999996</v>
      </c>
      <c r="E1048" s="3">
        <v>0.80400002000000004</v>
      </c>
      <c r="F1048" s="4">
        <v>172854000</v>
      </c>
      <c r="G1048" s="3">
        <f t="shared" si="64"/>
        <v>2.6000023000000039E-2</v>
      </c>
      <c r="H1048" s="3" t="str">
        <f t="shared" si="66"/>
        <v>Bearish</v>
      </c>
      <c r="I1048" s="3" t="str">
        <f t="shared" si="67"/>
        <v>Decreasing</v>
      </c>
      <c r="J1048" s="3" t="str">
        <f t="shared" si="65"/>
        <v>Confirmed Downtrend</v>
      </c>
      <c r="K1048" s="3"/>
    </row>
    <row r="1049" spans="1:11" x14ac:dyDescent="0.3">
      <c r="A1049" s="1">
        <v>37083</v>
      </c>
      <c r="B1049" s="2">
        <v>0.76700002</v>
      </c>
      <c r="C1049" s="3">
        <v>0.790000021</v>
      </c>
      <c r="D1049" s="3">
        <v>0.747500002</v>
      </c>
      <c r="E1049" s="3">
        <v>0.771499991</v>
      </c>
      <c r="F1049" s="4">
        <v>116436000</v>
      </c>
      <c r="G1049" s="3">
        <f t="shared" si="64"/>
        <v>4.2500019E-2</v>
      </c>
      <c r="H1049" s="3" t="str">
        <f t="shared" si="66"/>
        <v>Bearish</v>
      </c>
      <c r="I1049" s="3" t="str">
        <f t="shared" si="67"/>
        <v>Increasing</v>
      </c>
      <c r="J1049" s="3" t="str">
        <f t="shared" si="65"/>
        <v>UnConfirmed Trends</v>
      </c>
      <c r="K1049" s="3"/>
    </row>
    <row r="1050" spans="1:11" x14ac:dyDescent="0.3">
      <c r="A1050" s="1">
        <v>37084</v>
      </c>
      <c r="B1050" s="2">
        <v>0.824500024</v>
      </c>
      <c r="C1050" s="3">
        <v>0.827000022</v>
      </c>
      <c r="D1050" s="3">
        <v>0.78500002599999996</v>
      </c>
      <c r="E1050" s="3">
        <v>0.78500002599999996</v>
      </c>
      <c r="F1050" s="4">
        <v>119530000</v>
      </c>
      <c r="G1050" s="3">
        <f t="shared" si="64"/>
        <v>4.1999996000000039E-2</v>
      </c>
      <c r="H1050" s="3" t="str">
        <f t="shared" si="66"/>
        <v>Bullish</v>
      </c>
      <c r="I1050" s="3" t="str">
        <f t="shared" si="67"/>
        <v>Increasing</v>
      </c>
      <c r="J1050" s="3" t="str">
        <f t="shared" si="65"/>
        <v>Confirmed Uptrend</v>
      </c>
      <c r="K1050" s="3"/>
    </row>
    <row r="1051" spans="1:11" x14ac:dyDescent="0.3">
      <c r="A1051" s="1">
        <v>37085</v>
      </c>
      <c r="B1051" s="2">
        <v>0.84899997699999996</v>
      </c>
      <c r="C1051" s="3">
        <v>0.85000002399999997</v>
      </c>
      <c r="D1051" s="3">
        <v>0.80500000699999996</v>
      </c>
      <c r="E1051" s="3">
        <v>0.81300002299999996</v>
      </c>
      <c r="F1051" s="4">
        <v>136966000</v>
      </c>
      <c r="G1051" s="3">
        <f t="shared" si="64"/>
        <v>4.5000017000000003E-2</v>
      </c>
      <c r="H1051" s="3" t="str">
        <f t="shared" si="66"/>
        <v>Bullish</v>
      </c>
      <c r="I1051" s="3" t="str">
        <f t="shared" si="67"/>
        <v>Increasing</v>
      </c>
      <c r="J1051" s="3" t="str">
        <f t="shared" si="65"/>
        <v>Confirmed Uptrend</v>
      </c>
      <c r="K1051" s="3"/>
    </row>
    <row r="1052" spans="1:11" x14ac:dyDescent="0.3">
      <c r="A1052" s="1">
        <v>37088</v>
      </c>
      <c r="B1052" s="2">
        <v>0.800499976</v>
      </c>
      <c r="C1052" s="3">
        <v>0.870999992</v>
      </c>
      <c r="D1052" s="3">
        <v>0.800499976</v>
      </c>
      <c r="E1052" s="3">
        <v>0.847000003</v>
      </c>
      <c r="F1052" s="4">
        <v>146316000</v>
      </c>
      <c r="G1052" s="3">
        <f t="shared" si="64"/>
        <v>7.0500015999999999E-2</v>
      </c>
      <c r="H1052" s="3" t="str">
        <f t="shared" si="66"/>
        <v>Bearish</v>
      </c>
      <c r="I1052" s="3" t="str">
        <f t="shared" si="67"/>
        <v>Decreasing</v>
      </c>
      <c r="J1052" s="3" t="str">
        <f t="shared" si="65"/>
        <v>Confirmed Downtrend</v>
      </c>
      <c r="K1052" s="3"/>
    </row>
    <row r="1053" spans="1:11" x14ac:dyDescent="0.3">
      <c r="A1053" s="1">
        <v>37089</v>
      </c>
      <c r="B1053" s="2">
        <v>0.81749999500000003</v>
      </c>
      <c r="C1053" s="3">
        <v>0.824500024</v>
      </c>
      <c r="D1053" s="3">
        <v>0.791499972</v>
      </c>
      <c r="E1053" s="3">
        <v>0.79199999600000004</v>
      </c>
      <c r="F1053" s="4">
        <v>74124000</v>
      </c>
      <c r="G1053" s="3">
        <f t="shared" si="64"/>
        <v>3.3000052000000002E-2</v>
      </c>
      <c r="H1053" s="3" t="str">
        <f t="shared" si="66"/>
        <v>Bullish</v>
      </c>
      <c r="I1053" s="3" t="str">
        <f t="shared" si="67"/>
        <v>Decreasing</v>
      </c>
      <c r="J1053" s="3" t="str">
        <f t="shared" si="65"/>
        <v>UnConfirmed Trends</v>
      </c>
      <c r="K1053" s="3"/>
    </row>
    <row r="1054" spans="1:11" x14ac:dyDescent="0.3">
      <c r="A1054" s="1">
        <v>37090</v>
      </c>
      <c r="B1054" s="2">
        <v>0.797999978</v>
      </c>
      <c r="C1054" s="3">
        <v>0.832499981</v>
      </c>
      <c r="D1054" s="3">
        <v>0.79400002999999997</v>
      </c>
      <c r="E1054" s="3">
        <v>0.80349999699999997</v>
      </c>
      <c r="F1054" s="4">
        <v>73462000</v>
      </c>
      <c r="G1054" s="3">
        <f t="shared" si="64"/>
        <v>3.8499951000000032E-2</v>
      </c>
      <c r="H1054" s="3" t="str">
        <f t="shared" si="66"/>
        <v>Bearish</v>
      </c>
      <c r="I1054" s="3" t="str">
        <f t="shared" si="67"/>
        <v>Increasing</v>
      </c>
      <c r="J1054" s="3" t="str">
        <f t="shared" si="65"/>
        <v>UnConfirmed Trends</v>
      </c>
      <c r="K1054" s="3"/>
    </row>
    <row r="1055" spans="1:11" x14ac:dyDescent="0.3">
      <c r="A1055" s="1">
        <v>37091</v>
      </c>
      <c r="B1055" s="2">
        <v>0.824500024</v>
      </c>
      <c r="C1055" s="3">
        <v>0.83999997400000004</v>
      </c>
      <c r="D1055" s="3">
        <v>0.80699998100000003</v>
      </c>
      <c r="E1055" s="3">
        <v>0.80750000499999997</v>
      </c>
      <c r="F1055" s="4">
        <v>104256000</v>
      </c>
      <c r="G1055" s="3">
        <f t="shared" si="64"/>
        <v>3.2999993000000005E-2</v>
      </c>
      <c r="H1055" s="3" t="str">
        <f t="shared" si="66"/>
        <v>Bullish</v>
      </c>
      <c r="I1055" s="3" t="str">
        <f t="shared" si="67"/>
        <v>Decreasing</v>
      </c>
      <c r="J1055" s="3" t="str">
        <f t="shared" si="65"/>
        <v>UnConfirmed Trends</v>
      </c>
      <c r="K1055" s="3"/>
    </row>
    <row r="1056" spans="1:11" x14ac:dyDescent="0.3">
      <c r="A1056" s="1">
        <v>37092</v>
      </c>
      <c r="B1056" s="2">
        <v>0.84899997699999996</v>
      </c>
      <c r="C1056" s="3">
        <v>0.86250001200000004</v>
      </c>
      <c r="D1056" s="3">
        <v>0.82249998999999996</v>
      </c>
      <c r="E1056" s="3">
        <v>0.82649999900000004</v>
      </c>
      <c r="F1056" s="4">
        <v>74714000</v>
      </c>
      <c r="G1056" s="3">
        <f t="shared" si="64"/>
        <v>4.0000022000000079E-2</v>
      </c>
      <c r="H1056" s="3" t="str">
        <f t="shared" si="66"/>
        <v>Bullish</v>
      </c>
      <c r="I1056" s="3" t="str">
        <f t="shared" si="67"/>
        <v>Increasing</v>
      </c>
      <c r="J1056" s="3" t="str">
        <f t="shared" si="65"/>
        <v>Confirmed Uptrend</v>
      </c>
      <c r="K1056" s="3"/>
    </row>
    <row r="1057" spans="1:11" x14ac:dyDescent="0.3">
      <c r="A1057" s="1">
        <v>37095</v>
      </c>
      <c r="B1057" s="2">
        <v>0.80150002200000003</v>
      </c>
      <c r="C1057" s="3">
        <v>0.85650002999999997</v>
      </c>
      <c r="D1057" s="3">
        <v>0.797999978</v>
      </c>
      <c r="E1057" s="3">
        <v>0.851000011</v>
      </c>
      <c r="F1057" s="4">
        <v>173278000</v>
      </c>
      <c r="G1057" s="3">
        <f t="shared" si="64"/>
        <v>5.8500051999999969E-2</v>
      </c>
      <c r="H1057" s="3" t="str">
        <f t="shared" si="66"/>
        <v>Bearish</v>
      </c>
      <c r="I1057" s="3" t="str">
        <f t="shared" si="67"/>
        <v>Increasing</v>
      </c>
      <c r="J1057" s="3" t="str">
        <f t="shared" si="65"/>
        <v>UnConfirmed Trends</v>
      </c>
      <c r="K1057" s="3"/>
    </row>
    <row r="1058" spans="1:11" x14ac:dyDescent="0.3">
      <c r="A1058" s="1">
        <v>37096</v>
      </c>
      <c r="B1058" s="2">
        <v>0.60299998499999996</v>
      </c>
      <c r="C1058" s="3">
        <v>0.69999998799999996</v>
      </c>
      <c r="D1058" s="3">
        <v>0.59500002900000004</v>
      </c>
      <c r="E1058" s="3">
        <v>0.680999994</v>
      </c>
      <c r="F1058" s="4">
        <v>651458000</v>
      </c>
      <c r="G1058" s="3">
        <f t="shared" si="64"/>
        <v>0.10499995899999992</v>
      </c>
      <c r="H1058" s="3" t="str">
        <f t="shared" si="66"/>
        <v>Bearish</v>
      </c>
      <c r="I1058" s="3" t="str">
        <f t="shared" si="67"/>
        <v>Decreasing</v>
      </c>
      <c r="J1058" s="3" t="str">
        <f t="shared" si="65"/>
        <v>Confirmed Downtrend</v>
      </c>
      <c r="K1058" s="3"/>
    </row>
    <row r="1059" spans="1:11" x14ac:dyDescent="0.3">
      <c r="A1059" s="1">
        <v>37097</v>
      </c>
      <c r="B1059" s="2">
        <v>0.57550001100000003</v>
      </c>
      <c r="C1059" s="3">
        <v>0.61549997300000003</v>
      </c>
      <c r="D1059" s="3">
        <v>0.55349999699999997</v>
      </c>
      <c r="E1059" s="3">
        <v>0.614499986</v>
      </c>
      <c r="F1059" s="4">
        <v>251194000</v>
      </c>
      <c r="G1059" s="3">
        <f t="shared" si="64"/>
        <v>6.1999976000000068E-2</v>
      </c>
      <c r="H1059" s="3" t="str">
        <f t="shared" si="66"/>
        <v>Bearish</v>
      </c>
      <c r="I1059" s="3" t="str">
        <f t="shared" si="67"/>
        <v>Decreasing</v>
      </c>
      <c r="J1059" s="3" t="str">
        <f t="shared" si="65"/>
        <v>Confirmed Downtrend</v>
      </c>
      <c r="K1059" s="3"/>
    </row>
    <row r="1060" spans="1:11" x14ac:dyDescent="0.3">
      <c r="A1060" s="1">
        <v>37098</v>
      </c>
      <c r="B1060" s="2">
        <v>0.61650002000000004</v>
      </c>
      <c r="C1060" s="3">
        <v>0.63749998799999996</v>
      </c>
      <c r="D1060" s="3">
        <v>0.56150001299999996</v>
      </c>
      <c r="E1060" s="3">
        <v>0.583500028</v>
      </c>
      <c r="F1060" s="4">
        <v>210050000</v>
      </c>
      <c r="G1060" s="3">
        <f t="shared" si="64"/>
        <v>7.5999974999999997E-2</v>
      </c>
      <c r="H1060" s="3" t="str">
        <f t="shared" si="66"/>
        <v>Bullish</v>
      </c>
      <c r="I1060" s="3" t="str">
        <f t="shared" si="67"/>
        <v>Decreasing</v>
      </c>
      <c r="J1060" s="3" t="str">
        <f t="shared" si="65"/>
        <v>UnConfirmed Trends</v>
      </c>
      <c r="K1060" s="3"/>
    </row>
    <row r="1061" spans="1:11" x14ac:dyDescent="0.3">
      <c r="A1061" s="1">
        <v>37099</v>
      </c>
      <c r="B1061" s="2">
        <v>0.61250001200000004</v>
      </c>
      <c r="C1061" s="3">
        <v>0.62150001499999996</v>
      </c>
      <c r="D1061" s="3">
        <v>0.584999979</v>
      </c>
      <c r="E1061" s="3">
        <v>0.61650002000000004</v>
      </c>
      <c r="F1061" s="4">
        <v>181518000</v>
      </c>
      <c r="G1061" s="3">
        <f t="shared" si="64"/>
        <v>3.6500035999999958E-2</v>
      </c>
      <c r="H1061" s="3" t="str">
        <f t="shared" si="66"/>
        <v>Bearish</v>
      </c>
      <c r="I1061" s="3" t="str">
        <f t="shared" si="67"/>
        <v>Decreasing</v>
      </c>
      <c r="J1061" s="3" t="str">
        <f t="shared" si="65"/>
        <v>Confirmed Downtrend</v>
      </c>
      <c r="K1061" s="3"/>
    </row>
    <row r="1062" spans="1:11" x14ac:dyDescent="0.3">
      <c r="A1062" s="1">
        <v>37102</v>
      </c>
      <c r="B1062" s="2">
        <v>0.627499998</v>
      </c>
      <c r="C1062" s="3">
        <v>0.63749998799999996</v>
      </c>
      <c r="D1062" s="3">
        <v>0.59899997699999996</v>
      </c>
      <c r="E1062" s="3">
        <v>0.610499978</v>
      </c>
      <c r="F1062" s="4">
        <v>103620000</v>
      </c>
      <c r="G1062" s="3">
        <f t="shared" si="64"/>
        <v>3.8500011000000001E-2</v>
      </c>
      <c r="H1062" s="3" t="str">
        <f t="shared" si="66"/>
        <v>Bullish</v>
      </c>
      <c r="I1062" s="3" t="str">
        <f t="shared" si="67"/>
        <v>Decreasing</v>
      </c>
      <c r="J1062" s="3" t="str">
        <f t="shared" si="65"/>
        <v>UnConfirmed Trends</v>
      </c>
      <c r="K1062" s="3"/>
    </row>
    <row r="1063" spans="1:11" x14ac:dyDescent="0.3">
      <c r="A1063" s="1">
        <v>37103</v>
      </c>
      <c r="B1063" s="2">
        <v>0.62449997700000004</v>
      </c>
      <c r="C1063" s="3">
        <v>0.64300000700000004</v>
      </c>
      <c r="D1063" s="3">
        <v>0.611500025</v>
      </c>
      <c r="E1063" s="3">
        <v>0.63200002899999996</v>
      </c>
      <c r="F1063" s="4">
        <v>87578000</v>
      </c>
      <c r="G1063" s="3">
        <f t="shared" si="64"/>
        <v>3.1499982000000037E-2</v>
      </c>
      <c r="H1063" s="3" t="str">
        <f t="shared" si="66"/>
        <v>Bearish</v>
      </c>
      <c r="I1063" s="3" t="str">
        <f t="shared" si="67"/>
        <v>Increasing</v>
      </c>
      <c r="J1063" s="3" t="str">
        <f t="shared" si="65"/>
        <v>UnConfirmed Trends</v>
      </c>
      <c r="K1063" s="3"/>
    </row>
    <row r="1064" spans="1:11" x14ac:dyDescent="0.3">
      <c r="A1064" s="1">
        <v>37104</v>
      </c>
      <c r="B1064" s="2">
        <v>0.625</v>
      </c>
      <c r="C1064" s="3">
        <v>0.64300000700000004</v>
      </c>
      <c r="D1064" s="3">
        <v>0.60850000400000004</v>
      </c>
      <c r="E1064" s="3">
        <v>0.63650000100000004</v>
      </c>
      <c r="F1064" s="4">
        <v>110212000</v>
      </c>
      <c r="G1064" s="3">
        <f t="shared" si="64"/>
        <v>3.4500003000000001E-2</v>
      </c>
      <c r="H1064" s="3" t="str">
        <f t="shared" si="66"/>
        <v>Bearish</v>
      </c>
      <c r="I1064" s="3" t="str">
        <f t="shared" si="67"/>
        <v>Decreasing</v>
      </c>
      <c r="J1064" s="3" t="str">
        <f t="shared" si="65"/>
        <v>Confirmed Downtrend</v>
      </c>
      <c r="K1064" s="3"/>
    </row>
    <row r="1065" spans="1:11" x14ac:dyDescent="0.3">
      <c r="A1065" s="1">
        <v>37105</v>
      </c>
      <c r="B1065" s="2">
        <v>0.60949999099999996</v>
      </c>
      <c r="C1065" s="3">
        <v>0.62999999500000003</v>
      </c>
      <c r="D1065" s="3">
        <v>0.605000019</v>
      </c>
      <c r="E1065" s="3">
        <v>0.62949997199999996</v>
      </c>
      <c r="F1065" s="4">
        <v>77450000</v>
      </c>
      <c r="G1065" s="3">
        <f t="shared" si="64"/>
        <v>2.4999976000000035E-2</v>
      </c>
      <c r="H1065" s="3" t="str">
        <f t="shared" si="66"/>
        <v>Bearish</v>
      </c>
      <c r="I1065" s="3" t="str">
        <f t="shared" si="67"/>
        <v>Decreasing</v>
      </c>
      <c r="J1065" s="3" t="str">
        <f t="shared" si="65"/>
        <v>Confirmed Downtrend</v>
      </c>
      <c r="K1065" s="3"/>
    </row>
    <row r="1066" spans="1:11" x14ac:dyDescent="0.3">
      <c r="A1066" s="1">
        <v>37106</v>
      </c>
      <c r="B1066" s="2">
        <v>0.607500017</v>
      </c>
      <c r="C1066" s="3">
        <v>0.61949998100000003</v>
      </c>
      <c r="D1066" s="3">
        <v>0.60549998299999996</v>
      </c>
      <c r="E1066" s="3">
        <v>0.61199998899999997</v>
      </c>
      <c r="F1066" s="4">
        <v>61698000</v>
      </c>
      <c r="G1066" s="3">
        <f t="shared" si="64"/>
        <v>1.3999998000000069E-2</v>
      </c>
      <c r="H1066" s="3" t="str">
        <f t="shared" si="66"/>
        <v>Bearish</v>
      </c>
      <c r="I1066" s="3" t="str">
        <f t="shared" si="67"/>
        <v>Decreasing</v>
      </c>
      <c r="J1066" s="3" t="str">
        <f t="shared" si="65"/>
        <v>Confirmed Downtrend</v>
      </c>
      <c r="K1066" s="3"/>
    </row>
    <row r="1067" spans="1:11" x14ac:dyDescent="0.3">
      <c r="A1067" s="1">
        <v>37109</v>
      </c>
      <c r="B1067" s="2">
        <v>0.59500002900000004</v>
      </c>
      <c r="C1067" s="3">
        <v>0.61000001400000003</v>
      </c>
      <c r="D1067" s="3">
        <v>0.59249997099999996</v>
      </c>
      <c r="E1067" s="3">
        <v>0.609000027</v>
      </c>
      <c r="F1067" s="4">
        <v>53236000</v>
      </c>
      <c r="G1067" s="3">
        <f t="shared" si="64"/>
        <v>1.7500043000000076E-2</v>
      </c>
      <c r="H1067" s="3" t="str">
        <f t="shared" si="66"/>
        <v>Bearish</v>
      </c>
      <c r="I1067" s="3" t="str">
        <f t="shared" si="67"/>
        <v>Decreasing</v>
      </c>
      <c r="J1067" s="3" t="str">
        <f t="shared" si="65"/>
        <v>Confirmed Downtrend</v>
      </c>
      <c r="K1067" s="3"/>
    </row>
    <row r="1068" spans="1:11" x14ac:dyDescent="0.3">
      <c r="A1068" s="1">
        <v>37110</v>
      </c>
      <c r="B1068" s="2">
        <v>0.579999983</v>
      </c>
      <c r="C1068" s="3">
        <v>0.59500002900000004</v>
      </c>
      <c r="D1068" s="3">
        <v>0.575999975</v>
      </c>
      <c r="E1068" s="3">
        <v>0.594500005</v>
      </c>
      <c r="F1068" s="4">
        <v>51204000</v>
      </c>
      <c r="G1068" s="3">
        <f t="shared" si="64"/>
        <v>1.9000054000000044E-2</v>
      </c>
      <c r="H1068" s="3" t="str">
        <f t="shared" si="66"/>
        <v>Bearish</v>
      </c>
      <c r="I1068" s="3" t="str">
        <f t="shared" si="67"/>
        <v>Increasing</v>
      </c>
      <c r="J1068" s="3" t="str">
        <f t="shared" si="65"/>
        <v>UnConfirmed Trends</v>
      </c>
      <c r="K1068" s="3"/>
    </row>
    <row r="1069" spans="1:11" x14ac:dyDescent="0.3">
      <c r="A1069" s="1">
        <v>37111</v>
      </c>
      <c r="B1069" s="2">
        <v>0.55549997100000004</v>
      </c>
      <c r="C1069" s="3">
        <v>0.57749998599999997</v>
      </c>
      <c r="D1069" s="3">
        <v>0.55150002200000003</v>
      </c>
      <c r="E1069" s="3">
        <v>0.57550001100000003</v>
      </c>
      <c r="F1069" s="4">
        <v>67468000</v>
      </c>
      <c r="G1069" s="3">
        <f t="shared" si="64"/>
        <v>2.5999963999999931E-2</v>
      </c>
      <c r="H1069" s="3" t="str">
        <f t="shared" si="66"/>
        <v>Bearish</v>
      </c>
      <c r="I1069" s="3" t="str">
        <f t="shared" si="67"/>
        <v>Increasing</v>
      </c>
      <c r="J1069" s="3" t="str">
        <f t="shared" si="65"/>
        <v>UnConfirmed Trends</v>
      </c>
      <c r="K1069" s="3"/>
    </row>
    <row r="1070" spans="1:11" x14ac:dyDescent="0.3">
      <c r="A1070" s="1">
        <v>37112</v>
      </c>
      <c r="B1070" s="2">
        <v>0.52300000199999996</v>
      </c>
      <c r="C1070" s="3">
        <v>0.558499992</v>
      </c>
      <c r="D1070" s="3">
        <v>0.51249998799999996</v>
      </c>
      <c r="E1070" s="3">
        <v>0.55699998100000003</v>
      </c>
      <c r="F1070" s="4">
        <v>120980000</v>
      </c>
      <c r="G1070" s="3">
        <f t="shared" si="64"/>
        <v>4.6000004000000039E-2</v>
      </c>
      <c r="H1070" s="3" t="str">
        <f t="shared" si="66"/>
        <v>Bearish</v>
      </c>
      <c r="I1070" s="3" t="str">
        <f t="shared" si="67"/>
        <v>Increasing</v>
      </c>
      <c r="J1070" s="3" t="str">
        <f t="shared" si="65"/>
        <v>UnConfirmed Trends</v>
      </c>
      <c r="K1070" s="3"/>
    </row>
    <row r="1071" spans="1:11" x14ac:dyDescent="0.3">
      <c r="A1071" s="1">
        <v>37113</v>
      </c>
      <c r="B1071" s="2">
        <v>0.497500002</v>
      </c>
      <c r="C1071" s="3">
        <v>0.53250002900000004</v>
      </c>
      <c r="D1071" s="3">
        <v>0.49700000900000002</v>
      </c>
      <c r="E1071" s="3">
        <v>0.52899998400000003</v>
      </c>
      <c r="F1071" s="4">
        <v>183746000</v>
      </c>
      <c r="G1071" s="3">
        <f t="shared" si="64"/>
        <v>3.5500020000000021E-2</v>
      </c>
      <c r="H1071" s="3" t="str">
        <f t="shared" si="66"/>
        <v>Bearish</v>
      </c>
      <c r="I1071" s="3" t="str">
        <f t="shared" si="67"/>
        <v>Decreasing</v>
      </c>
      <c r="J1071" s="3" t="str">
        <f t="shared" si="65"/>
        <v>Confirmed Downtrend</v>
      </c>
      <c r="K1071" s="3"/>
    </row>
    <row r="1072" spans="1:11" x14ac:dyDescent="0.3">
      <c r="A1072" s="1">
        <v>37116</v>
      </c>
      <c r="B1072" s="2">
        <v>0.50599998199999996</v>
      </c>
      <c r="C1072" s="3">
        <v>0.51499998599999997</v>
      </c>
      <c r="D1072" s="3">
        <v>0.48849999900000002</v>
      </c>
      <c r="E1072" s="3">
        <v>0.50499999500000003</v>
      </c>
      <c r="F1072" s="4">
        <v>96630000</v>
      </c>
      <c r="G1072" s="3">
        <f t="shared" si="64"/>
        <v>2.6499986999999947E-2</v>
      </c>
      <c r="H1072" s="3" t="str">
        <f t="shared" si="66"/>
        <v>Bullish</v>
      </c>
      <c r="I1072" s="3" t="str">
        <f t="shared" si="67"/>
        <v>Decreasing</v>
      </c>
      <c r="J1072" s="3" t="str">
        <f t="shared" si="65"/>
        <v>UnConfirmed Trends</v>
      </c>
      <c r="K1072" s="3"/>
    </row>
    <row r="1073" spans="1:11" x14ac:dyDescent="0.3">
      <c r="A1073" s="1">
        <v>37117</v>
      </c>
      <c r="B1073" s="2">
        <v>0.526499987</v>
      </c>
      <c r="C1073" s="3">
        <v>0.551999986</v>
      </c>
      <c r="D1073" s="3">
        <v>0.513499975</v>
      </c>
      <c r="E1073" s="3">
        <v>0.515999973</v>
      </c>
      <c r="F1073" s="4">
        <v>96142000</v>
      </c>
      <c r="G1073" s="3">
        <f t="shared" si="64"/>
        <v>3.8500011000000001E-2</v>
      </c>
      <c r="H1073" s="3" t="str">
        <f t="shared" si="66"/>
        <v>Bullish</v>
      </c>
      <c r="I1073" s="3" t="str">
        <f t="shared" si="67"/>
        <v>Decreasing</v>
      </c>
      <c r="J1073" s="3" t="str">
        <f t="shared" si="65"/>
        <v>UnConfirmed Trends</v>
      </c>
      <c r="K1073" s="3"/>
    </row>
    <row r="1074" spans="1:11" x14ac:dyDescent="0.3">
      <c r="A1074" s="1">
        <v>37118</v>
      </c>
      <c r="B1074" s="2">
        <v>0.504000008</v>
      </c>
      <c r="C1074" s="3">
        <v>0.541499972</v>
      </c>
      <c r="D1074" s="3">
        <v>0.5</v>
      </c>
      <c r="E1074" s="3">
        <v>0.52700000999999996</v>
      </c>
      <c r="F1074" s="4">
        <v>67170000</v>
      </c>
      <c r="G1074" s="3">
        <f t="shared" si="64"/>
        <v>4.1499971999999996E-2</v>
      </c>
      <c r="H1074" s="3" t="str">
        <f t="shared" si="66"/>
        <v>Bearish</v>
      </c>
      <c r="I1074" s="3" t="str">
        <f t="shared" si="67"/>
        <v>Increasing</v>
      </c>
      <c r="J1074" s="3" t="str">
        <f t="shared" si="65"/>
        <v>UnConfirmed Trends</v>
      </c>
      <c r="K1074" s="3"/>
    </row>
    <row r="1075" spans="1:11" x14ac:dyDescent="0.3">
      <c r="A1075" s="1">
        <v>37119</v>
      </c>
      <c r="B1075" s="2">
        <v>0.49050000300000002</v>
      </c>
      <c r="C1075" s="3">
        <v>0.50749999300000004</v>
      </c>
      <c r="D1075" s="3">
        <v>0.469999999</v>
      </c>
      <c r="E1075" s="3">
        <v>0.504000008</v>
      </c>
      <c r="F1075" s="4">
        <v>124542000</v>
      </c>
      <c r="G1075" s="3">
        <f t="shared" si="64"/>
        <v>3.7499994000000036E-2</v>
      </c>
      <c r="H1075" s="3" t="str">
        <f t="shared" si="66"/>
        <v>Bearish</v>
      </c>
      <c r="I1075" s="3" t="str">
        <f t="shared" si="67"/>
        <v>Decreasing</v>
      </c>
      <c r="J1075" s="3" t="str">
        <f t="shared" si="65"/>
        <v>Confirmed Downtrend</v>
      </c>
      <c r="K1075" s="3"/>
    </row>
    <row r="1076" spans="1:11" x14ac:dyDescent="0.3">
      <c r="A1076" s="1">
        <v>37120</v>
      </c>
      <c r="B1076" s="2">
        <v>0.499500006</v>
      </c>
      <c r="C1076" s="3">
        <v>0.50449997199999996</v>
      </c>
      <c r="D1076" s="3">
        <v>0.47249999599999998</v>
      </c>
      <c r="E1076" s="3">
        <v>0.47549998799999998</v>
      </c>
      <c r="F1076" s="4">
        <v>107212000</v>
      </c>
      <c r="G1076" s="3">
        <f t="shared" si="64"/>
        <v>3.1999975999999986E-2</v>
      </c>
      <c r="H1076" s="3" t="str">
        <f t="shared" si="66"/>
        <v>Bullish</v>
      </c>
      <c r="I1076" s="3" t="str">
        <f t="shared" si="67"/>
        <v>Decreasing</v>
      </c>
      <c r="J1076" s="3" t="str">
        <f t="shared" si="65"/>
        <v>UnConfirmed Trends</v>
      </c>
      <c r="K1076" s="3"/>
    </row>
    <row r="1077" spans="1:11" x14ac:dyDescent="0.3">
      <c r="A1077" s="1">
        <v>37123</v>
      </c>
      <c r="B1077" s="2">
        <v>0.519999981</v>
      </c>
      <c r="C1077" s="3">
        <v>0.52050000399999996</v>
      </c>
      <c r="D1077" s="3">
        <v>0.497500002</v>
      </c>
      <c r="E1077" s="3">
        <v>0.50950002699999997</v>
      </c>
      <c r="F1077" s="4">
        <v>72280000</v>
      </c>
      <c r="G1077" s="3">
        <f t="shared" si="64"/>
        <v>2.3000001999999964E-2</v>
      </c>
      <c r="H1077" s="3" t="str">
        <f t="shared" si="66"/>
        <v>Bullish</v>
      </c>
      <c r="I1077" s="3" t="str">
        <f t="shared" si="67"/>
        <v>Increasing</v>
      </c>
      <c r="J1077" s="3" t="str">
        <f t="shared" si="65"/>
        <v>Confirmed Uptrend</v>
      </c>
      <c r="K1077" s="3"/>
    </row>
    <row r="1078" spans="1:11" x14ac:dyDescent="0.3">
      <c r="A1078" s="1">
        <v>37124</v>
      </c>
      <c r="B1078" s="2">
        <v>0.49450001100000002</v>
      </c>
      <c r="C1078" s="3">
        <v>0.53949999800000004</v>
      </c>
      <c r="D1078" s="3">
        <v>0.493999988</v>
      </c>
      <c r="E1078" s="3">
        <v>0.53500002599999996</v>
      </c>
      <c r="F1078" s="4">
        <v>102766000</v>
      </c>
      <c r="G1078" s="3">
        <f t="shared" si="64"/>
        <v>4.5500010000000035E-2</v>
      </c>
      <c r="H1078" s="3" t="str">
        <f t="shared" si="66"/>
        <v>Bearish</v>
      </c>
      <c r="I1078" s="3" t="str">
        <f t="shared" si="67"/>
        <v>Decreasing</v>
      </c>
      <c r="J1078" s="3" t="str">
        <f t="shared" si="65"/>
        <v>Confirmed Downtrend</v>
      </c>
      <c r="K1078" s="3"/>
    </row>
    <row r="1079" spans="1:11" x14ac:dyDescent="0.3">
      <c r="A1079" s="1">
        <v>37125</v>
      </c>
      <c r="B1079" s="2">
        <v>0.50999998999999996</v>
      </c>
      <c r="C1079" s="3">
        <v>0.51150000100000004</v>
      </c>
      <c r="D1079" s="3">
        <v>0.47949999599999998</v>
      </c>
      <c r="E1079" s="3">
        <v>0.508000016</v>
      </c>
      <c r="F1079" s="4">
        <v>82524000</v>
      </c>
      <c r="G1079" s="3">
        <f t="shared" si="64"/>
        <v>3.2000005000000054E-2</v>
      </c>
      <c r="H1079" s="3" t="str">
        <f t="shared" si="66"/>
        <v>Bullish</v>
      </c>
      <c r="I1079" s="3" t="str">
        <f t="shared" si="67"/>
        <v>Decreasing</v>
      </c>
      <c r="J1079" s="3" t="str">
        <f t="shared" si="65"/>
        <v>UnConfirmed Trends</v>
      </c>
      <c r="K1079" s="3"/>
    </row>
    <row r="1080" spans="1:11" x14ac:dyDescent="0.3">
      <c r="A1080" s="1">
        <v>37126</v>
      </c>
      <c r="B1080" s="2">
        <v>0.48149999999999998</v>
      </c>
      <c r="C1080" s="3">
        <v>0.508000016</v>
      </c>
      <c r="D1080" s="3">
        <v>0.478500009</v>
      </c>
      <c r="E1080" s="3">
        <v>0.506500006</v>
      </c>
      <c r="F1080" s="4">
        <v>80014000</v>
      </c>
      <c r="G1080" s="3">
        <f t="shared" si="64"/>
        <v>2.9500006999999995E-2</v>
      </c>
      <c r="H1080" s="3" t="str">
        <f t="shared" si="66"/>
        <v>Bearish</v>
      </c>
      <c r="I1080" s="3" t="str">
        <f t="shared" si="67"/>
        <v>Decreasing</v>
      </c>
      <c r="J1080" s="3" t="str">
        <f t="shared" si="65"/>
        <v>Confirmed Downtrend</v>
      </c>
      <c r="K1080" s="3"/>
    </row>
    <row r="1081" spans="1:11" x14ac:dyDescent="0.3">
      <c r="A1081" s="1">
        <v>37127</v>
      </c>
      <c r="B1081" s="2">
        <v>0.51150000100000004</v>
      </c>
      <c r="C1081" s="3">
        <v>0.51499998599999997</v>
      </c>
      <c r="D1081" s="3">
        <v>0.48600000100000001</v>
      </c>
      <c r="E1081" s="3">
        <v>0.49200001399999999</v>
      </c>
      <c r="F1081" s="4">
        <v>75598000</v>
      </c>
      <c r="G1081" s="3">
        <f t="shared" si="64"/>
        <v>2.899998499999995E-2</v>
      </c>
      <c r="H1081" s="3" t="str">
        <f t="shared" si="66"/>
        <v>Bullish</v>
      </c>
      <c r="I1081" s="3" t="str">
        <f t="shared" si="67"/>
        <v>Decreasing</v>
      </c>
      <c r="J1081" s="3" t="str">
        <f t="shared" si="65"/>
        <v>UnConfirmed Trends</v>
      </c>
      <c r="K1081" s="3"/>
    </row>
    <row r="1082" spans="1:11" x14ac:dyDescent="0.3">
      <c r="A1082" s="1">
        <v>37130</v>
      </c>
      <c r="B1082" s="2">
        <v>0.506500006</v>
      </c>
      <c r="C1082" s="3">
        <v>0.513499975</v>
      </c>
      <c r="D1082" s="3">
        <v>0.495499998</v>
      </c>
      <c r="E1082" s="3">
        <v>0.50449997199999996</v>
      </c>
      <c r="F1082" s="4">
        <v>52360000</v>
      </c>
      <c r="G1082" s="3">
        <f t="shared" si="64"/>
        <v>1.7999977E-2</v>
      </c>
      <c r="H1082" s="3" t="str">
        <f t="shared" si="66"/>
        <v>Bullish</v>
      </c>
      <c r="I1082" s="3" t="str">
        <f t="shared" si="67"/>
        <v>Increasing</v>
      </c>
      <c r="J1082" s="3" t="str">
        <f t="shared" si="65"/>
        <v>Confirmed Uptrend</v>
      </c>
      <c r="K1082" s="3"/>
    </row>
    <row r="1083" spans="1:11" x14ac:dyDescent="0.3">
      <c r="A1083" s="1">
        <v>37131</v>
      </c>
      <c r="B1083" s="2">
        <v>0.49849999</v>
      </c>
      <c r="C1083" s="3">
        <v>0.50749999300000004</v>
      </c>
      <c r="D1083" s="3">
        <v>0.47799998500000002</v>
      </c>
      <c r="E1083" s="3">
        <v>0.50599998199999996</v>
      </c>
      <c r="F1083" s="4">
        <v>64582000</v>
      </c>
      <c r="G1083" s="3">
        <f t="shared" si="64"/>
        <v>2.9500008000000022E-2</v>
      </c>
      <c r="H1083" s="3" t="str">
        <f t="shared" si="66"/>
        <v>Bearish</v>
      </c>
      <c r="I1083" s="3" t="str">
        <f t="shared" si="67"/>
        <v>Increasing</v>
      </c>
      <c r="J1083" s="3" t="str">
        <f t="shared" si="65"/>
        <v>UnConfirmed Trends</v>
      </c>
      <c r="K1083" s="3"/>
    </row>
    <row r="1084" spans="1:11" x14ac:dyDescent="0.3">
      <c r="A1084" s="1">
        <v>37132</v>
      </c>
      <c r="B1084" s="2">
        <v>0.45950001499999998</v>
      </c>
      <c r="C1084" s="3">
        <v>0.502499998</v>
      </c>
      <c r="D1084" s="3">
        <v>0.45050001099999998</v>
      </c>
      <c r="E1084" s="3">
        <v>0.50199997399999996</v>
      </c>
      <c r="F1084" s="4">
        <v>76072000</v>
      </c>
      <c r="G1084" s="3">
        <f t="shared" si="64"/>
        <v>5.1999987000000025E-2</v>
      </c>
      <c r="H1084" s="3" t="str">
        <f t="shared" si="66"/>
        <v>Bearish</v>
      </c>
      <c r="I1084" s="3" t="str">
        <f t="shared" si="67"/>
        <v>Increasing</v>
      </c>
      <c r="J1084" s="3" t="str">
        <f t="shared" si="65"/>
        <v>UnConfirmed Trends</v>
      </c>
      <c r="K1084" s="3"/>
    </row>
    <row r="1085" spans="1:11" x14ac:dyDescent="0.3">
      <c r="A1085" s="1">
        <v>37133</v>
      </c>
      <c r="B1085" s="2">
        <v>0.43450000900000002</v>
      </c>
      <c r="C1085" s="3">
        <v>0.47449999999999998</v>
      </c>
      <c r="D1085" s="3">
        <v>0.42750000999999999</v>
      </c>
      <c r="E1085" s="3">
        <v>0.45300000899999998</v>
      </c>
      <c r="F1085" s="4">
        <v>117028000</v>
      </c>
      <c r="G1085" s="3">
        <f t="shared" si="64"/>
        <v>4.6999989999999991E-2</v>
      </c>
      <c r="H1085" s="3" t="str">
        <f t="shared" si="66"/>
        <v>Bearish</v>
      </c>
      <c r="I1085" s="3" t="str">
        <f t="shared" si="67"/>
        <v>Decreasing</v>
      </c>
      <c r="J1085" s="3" t="str">
        <f t="shared" si="65"/>
        <v>Confirmed Downtrend</v>
      </c>
      <c r="K1085" s="3"/>
    </row>
    <row r="1086" spans="1:11" x14ac:dyDescent="0.3">
      <c r="A1086" s="1">
        <v>37134</v>
      </c>
      <c r="B1086" s="2">
        <v>0.44699999699999998</v>
      </c>
      <c r="C1086" s="3">
        <v>0.46500000400000002</v>
      </c>
      <c r="D1086" s="3">
        <v>0.43450000900000002</v>
      </c>
      <c r="E1086" s="3">
        <v>0.435000002</v>
      </c>
      <c r="F1086" s="4">
        <v>72832000</v>
      </c>
      <c r="G1086" s="3">
        <f t="shared" si="64"/>
        <v>3.0499995000000002E-2</v>
      </c>
      <c r="H1086" s="3" t="str">
        <f t="shared" si="66"/>
        <v>Bullish</v>
      </c>
      <c r="I1086" s="3" t="str">
        <f t="shared" si="67"/>
        <v>Increasing</v>
      </c>
      <c r="J1086" s="3" t="str">
        <f t="shared" si="65"/>
        <v>Confirmed Uptrend</v>
      </c>
      <c r="K1086" s="3"/>
    </row>
    <row r="1087" spans="1:11" x14ac:dyDescent="0.3">
      <c r="A1087" s="1">
        <v>37138</v>
      </c>
      <c r="B1087" s="2">
        <v>0.42950001399999999</v>
      </c>
      <c r="C1087" s="3">
        <v>0.45950001499999998</v>
      </c>
      <c r="D1087" s="3">
        <v>0.42599999900000002</v>
      </c>
      <c r="E1087" s="3">
        <v>0.44749999000000001</v>
      </c>
      <c r="F1087" s="4">
        <v>97154000</v>
      </c>
      <c r="G1087" s="3">
        <f t="shared" si="64"/>
        <v>3.3500015999999966E-2</v>
      </c>
      <c r="H1087" s="3" t="str">
        <f t="shared" si="66"/>
        <v>Bearish</v>
      </c>
      <c r="I1087" s="3" t="str">
        <f t="shared" si="67"/>
        <v>Increasing</v>
      </c>
      <c r="J1087" s="3" t="str">
        <f t="shared" si="65"/>
        <v>UnConfirmed Trends</v>
      </c>
      <c r="K1087" s="3"/>
    </row>
    <row r="1088" spans="1:11" x14ac:dyDescent="0.3">
      <c r="A1088" s="1">
        <v>37139</v>
      </c>
      <c r="B1088" s="2">
        <v>0.38249999299999998</v>
      </c>
      <c r="C1088" s="3">
        <v>0.43399998499999998</v>
      </c>
      <c r="D1088" s="3">
        <v>0.342500001</v>
      </c>
      <c r="E1088" s="3">
        <v>0.432999998</v>
      </c>
      <c r="F1088" s="4">
        <v>421468000</v>
      </c>
      <c r="G1088" s="3">
        <f t="shared" si="64"/>
        <v>9.1499983999999979E-2</v>
      </c>
      <c r="H1088" s="3" t="str">
        <f t="shared" si="66"/>
        <v>Bearish</v>
      </c>
      <c r="I1088" s="3" t="str">
        <f t="shared" si="67"/>
        <v>Decreasing</v>
      </c>
      <c r="J1088" s="3" t="str">
        <f t="shared" si="65"/>
        <v>Confirmed Downtrend</v>
      </c>
      <c r="K1088" s="3"/>
    </row>
    <row r="1089" spans="1:11" x14ac:dyDescent="0.3">
      <c r="A1089" s="1">
        <v>37140</v>
      </c>
      <c r="B1089" s="2">
        <v>0.407499999</v>
      </c>
      <c r="C1089" s="3">
        <v>0.409500003</v>
      </c>
      <c r="D1089" s="3">
        <v>0.38350001</v>
      </c>
      <c r="E1089" s="3">
        <v>0.39199999000000002</v>
      </c>
      <c r="F1089" s="4">
        <v>142632000</v>
      </c>
      <c r="G1089" s="3">
        <f t="shared" si="64"/>
        <v>2.5999992999999999E-2</v>
      </c>
      <c r="H1089" s="3" t="str">
        <f t="shared" si="66"/>
        <v>Bullish</v>
      </c>
      <c r="I1089" s="3" t="str">
        <f t="shared" si="67"/>
        <v>Decreasing</v>
      </c>
      <c r="J1089" s="3" t="str">
        <f t="shared" si="65"/>
        <v>UnConfirmed Trends</v>
      </c>
      <c r="K1089" s="3"/>
    </row>
    <row r="1090" spans="1:11" x14ac:dyDescent="0.3">
      <c r="A1090" s="1">
        <v>37141</v>
      </c>
      <c r="B1090" s="2">
        <v>0.42550000500000001</v>
      </c>
      <c r="C1090" s="3">
        <v>0.43050000100000002</v>
      </c>
      <c r="D1090" s="3">
        <v>0.39250001299999998</v>
      </c>
      <c r="E1090" s="3">
        <v>0.39800000200000002</v>
      </c>
      <c r="F1090" s="4">
        <v>142442000</v>
      </c>
      <c r="G1090" s="3">
        <f t="shared" ref="G1090:G1153" si="68">C1090-D1090</f>
        <v>3.799998800000004E-2</v>
      </c>
      <c r="H1090" s="3" t="str">
        <f t="shared" si="66"/>
        <v>Bullish</v>
      </c>
      <c r="I1090" s="3" t="str">
        <f t="shared" si="67"/>
        <v>Decreasing</v>
      </c>
      <c r="J1090" s="3" t="str">
        <f t="shared" ref="J1090:J1153" si="69">IF(AND(H1090 = "Bullish", I1090 = "Increasing"), "Confirmed Uptrend", IF(AND( H1090 = "Bearish", I1090 = "Decreasing"), "Confirmed Downtrend", "UnConfirmed Trends"))</f>
        <v>UnConfirmed Trends</v>
      </c>
      <c r="K1090" s="3"/>
    </row>
    <row r="1091" spans="1:11" x14ac:dyDescent="0.3">
      <c r="A1091" s="1">
        <v>37144</v>
      </c>
      <c r="B1091" s="2">
        <v>0.431499988</v>
      </c>
      <c r="C1091" s="3">
        <v>0.43250000500000002</v>
      </c>
      <c r="D1091" s="3">
        <v>0.402999997</v>
      </c>
      <c r="E1091" s="3">
        <v>0.41999998700000002</v>
      </c>
      <c r="F1091" s="4">
        <v>116672000</v>
      </c>
      <c r="G1091" s="3">
        <f t="shared" si="68"/>
        <v>2.9500008000000022E-2</v>
      </c>
      <c r="H1091" s="3" t="str">
        <f t="shared" ref="H1091:H1154" si="70">IF(B1091&gt;E1091,"Bullish",IF(B1091&lt;E1091,"Bearish","Neutral"))</f>
        <v>Bullish</v>
      </c>
      <c r="I1091" s="3" t="str">
        <f t="shared" ref="I1091:I1154" si="71">IF(F1092&gt;F1091,"Increasing","Decreasing")</f>
        <v>Increasing</v>
      </c>
      <c r="J1091" s="3" t="str">
        <f t="shared" si="69"/>
        <v>Confirmed Uptrend</v>
      </c>
      <c r="K1091" s="3"/>
    </row>
    <row r="1092" spans="1:11" x14ac:dyDescent="0.3">
      <c r="A1092" s="1">
        <v>37151</v>
      </c>
      <c r="B1092" s="2">
        <v>0.374500006</v>
      </c>
      <c r="C1092" s="3">
        <v>0.40250000400000002</v>
      </c>
      <c r="D1092" s="3">
        <v>0.35249999199999998</v>
      </c>
      <c r="E1092" s="3">
        <v>0.36500000999999999</v>
      </c>
      <c r="F1092" s="4">
        <v>211470000</v>
      </c>
      <c r="G1092" s="3">
        <f t="shared" si="68"/>
        <v>5.0000012000000038E-2</v>
      </c>
      <c r="H1092" s="3" t="str">
        <f t="shared" si="70"/>
        <v>Bullish</v>
      </c>
      <c r="I1092" s="3" t="str">
        <f t="shared" si="71"/>
        <v>Decreasing</v>
      </c>
      <c r="J1092" s="3" t="str">
        <f t="shared" si="69"/>
        <v>UnConfirmed Trends</v>
      </c>
      <c r="K1092" s="3"/>
    </row>
    <row r="1093" spans="1:11" x14ac:dyDescent="0.3">
      <c r="A1093" s="1">
        <v>37152</v>
      </c>
      <c r="B1093" s="2">
        <v>0.364499986</v>
      </c>
      <c r="C1093" s="3">
        <v>0.38749998800000002</v>
      </c>
      <c r="D1093" s="3">
        <v>0.36250001199999998</v>
      </c>
      <c r="E1093" s="3">
        <v>0.379500002</v>
      </c>
      <c r="F1093" s="4">
        <v>125418000</v>
      </c>
      <c r="G1093" s="3">
        <f t="shared" si="68"/>
        <v>2.4999976000000035E-2</v>
      </c>
      <c r="H1093" s="3" t="str">
        <f t="shared" si="70"/>
        <v>Bearish</v>
      </c>
      <c r="I1093" s="3" t="str">
        <f t="shared" si="71"/>
        <v>Increasing</v>
      </c>
      <c r="J1093" s="3" t="str">
        <f t="shared" si="69"/>
        <v>UnConfirmed Trends</v>
      </c>
      <c r="K1093" s="3"/>
    </row>
    <row r="1094" spans="1:11" x14ac:dyDescent="0.3">
      <c r="A1094" s="1">
        <v>37153</v>
      </c>
      <c r="B1094" s="2">
        <v>0.36550000300000002</v>
      </c>
      <c r="C1094" s="3">
        <v>0.372500002</v>
      </c>
      <c r="D1094" s="3">
        <v>0.331999987</v>
      </c>
      <c r="E1094" s="3">
        <v>0.36750000700000002</v>
      </c>
      <c r="F1094" s="4">
        <v>188730000</v>
      </c>
      <c r="G1094" s="3">
        <f t="shared" si="68"/>
        <v>4.0500015E-2</v>
      </c>
      <c r="H1094" s="3" t="str">
        <f t="shared" si="70"/>
        <v>Bearish</v>
      </c>
      <c r="I1094" s="3" t="str">
        <f t="shared" si="71"/>
        <v>Decreasing</v>
      </c>
      <c r="J1094" s="3" t="str">
        <f t="shared" si="69"/>
        <v>Confirmed Downtrend</v>
      </c>
      <c r="K1094" s="3"/>
    </row>
    <row r="1095" spans="1:11" x14ac:dyDescent="0.3">
      <c r="A1095" s="1">
        <v>37154</v>
      </c>
      <c r="B1095" s="2">
        <v>0.37400001300000002</v>
      </c>
      <c r="C1095" s="3">
        <v>0.38199999899999998</v>
      </c>
      <c r="D1095" s="3">
        <v>0.35249999199999998</v>
      </c>
      <c r="E1095" s="3">
        <v>0.355500013</v>
      </c>
      <c r="F1095" s="4">
        <v>172618000</v>
      </c>
      <c r="G1095" s="3">
        <f t="shared" si="68"/>
        <v>2.9500006999999995E-2</v>
      </c>
      <c r="H1095" s="3" t="str">
        <f t="shared" si="70"/>
        <v>Bullish</v>
      </c>
      <c r="I1095" s="3" t="str">
        <f t="shared" si="71"/>
        <v>Increasing</v>
      </c>
      <c r="J1095" s="3" t="str">
        <f t="shared" si="69"/>
        <v>Confirmed Uptrend</v>
      </c>
      <c r="K1095" s="3"/>
    </row>
    <row r="1096" spans="1:11" x14ac:dyDescent="0.3">
      <c r="A1096" s="1">
        <v>37155</v>
      </c>
      <c r="B1096" s="2">
        <v>0.37400001300000002</v>
      </c>
      <c r="C1096" s="3">
        <v>0.38600000699999998</v>
      </c>
      <c r="D1096" s="3">
        <v>0.33450001499999998</v>
      </c>
      <c r="E1096" s="3">
        <v>0.34749999599999998</v>
      </c>
      <c r="F1096" s="4">
        <v>257322000</v>
      </c>
      <c r="G1096" s="3">
        <f t="shared" si="68"/>
        <v>5.1499991999999994E-2</v>
      </c>
      <c r="H1096" s="3" t="str">
        <f t="shared" si="70"/>
        <v>Bullish</v>
      </c>
      <c r="I1096" s="3" t="str">
        <f t="shared" si="71"/>
        <v>Decreasing</v>
      </c>
      <c r="J1096" s="3" t="str">
        <f t="shared" si="69"/>
        <v>UnConfirmed Trends</v>
      </c>
      <c r="K1096" s="3"/>
    </row>
    <row r="1097" spans="1:11" x14ac:dyDescent="0.3">
      <c r="A1097" s="1">
        <v>37158</v>
      </c>
      <c r="B1097" s="2">
        <v>0.372999996</v>
      </c>
      <c r="C1097" s="3">
        <v>0.39149999600000002</v>
      </c>
      <c r="D1097" s="3">
        <v>0.36700001399999999</v>
      </c>
      <c r="E1097" s="3">
        <v>0.38499999000000001</v>
      </c>
      <c r="F1097" s="4">
        <v>102054000</v>
      </c>
      <c r="G1097" s="3">
        <f t="shared" si="68"/>
        <v>2.4499982000000031E-2</v>
      </c>
      <c r="H1097" s="3" t="str">
        <f t="shared" si="70"/>
        <v>Bearish</v>
      </c>
      <c r="I1097" s="3" t="str">
        <f t="shared" si="71"/>
        <v>Decreasing</v>
      </c>
      <c r="J1097" s="3" t="str">
        <f t="shared" si="69"/>
        <v>Confirmed Downtrend</v>
      </c>
      <c r="K1097" s="3"/>
    </row>
    <row r="1098" spans="1:11" x14ac:dyDescent="0.3">
      <c r="A1098" s="1">
        <v>37159</v>
      </c>
      <c r="B1098" s="2">
        <v>0.35449999599999998</v>
      </c>
      <c r="C1098" s="3">
        <v>0.37850001500000002</v>
      </c>
      <c r="D1098" s="3">
        <v>0.351000011</v>
      </c>
      <c r="E1098" s="3">
        <v>0.374500006</v>
      </c>
      <c r="F1098" s="4">
        <v>97262000</v>
      </c>
      <c r="G1098" s="3">
        <f t="shared" si="68"/>
        <v>2.7500004000000022E-2</v>
      </c>
      <c r="H1098" s="3" t="str">
        <f t="shared" si="70"/>
        <v>Bearish</v>
      </c>
      <c r="I1098" s="3" t="str">
        <f t="shared" si="71"/>
        <v>Increasing</v>
      </c>
      <c r="J1098" s="3" t="str">
        <f t="shared" si="69"/>
        <v>UnConfirmed Trends</v>
      </c>
      <c r="K1098" s="3"/>
    </row>
    <row r="1099" spans="1:11" x14ac:dyDescent="0.3">
      <c r="A1099" s="1">
        <v>37160</v>
      </c>
      <c r="B1099" s="2">
        <v>0.31749999499999998</v>
      </c>
      <c r="C1099" s="3">
        <v>0.36149999500000002</v>
      </c>
      <c r="D1099" s="3">
        <v>0.30000001199999998</v>
      </c>
      <c r="E1099" s="3">
        <v>0.36000001399999998</v>
      </c>
      <c r="F1099" s="4">
        <v>156782000</v>
      </c>
      <c r="G1099" s="3">
        <f t="shared" si="68"/>
        <v>6.1499983000000036E-2</v>
      </c>
      <c r="H1099" s="3" t="str">
        <f t="shared" si="70"/>
        <v>Bearish</v>
      </c>
      <c r="I1099" s="3" t="str">
        <f t="shared" si="71"/>
        <v>Increasing</v>
      </c>
      <c r="J1099" s="3" t="str">
        <f t="shared" si="69"/>
        <v>UnConfirmed Trends</v>
      </c>
      <c r="K1099" s="3"/>
    </row>
    <row r="1100" spans="1:11" x14ac:dyDescent="0.3">
      <c r="A1100" s="1">
        <v>37161</v>
      </c>
      <c r="B1100" s="2">
        <v>0.310000002</v>
      </c>
      <c r="C1100" s="3">
        <v>0.331999987</v>
      </c>
      <c r="D1100" s="3">
        <v>0.28349998599999998</v>
      </c>
      <c r="E1100" s="3">
        <v>0.32350000699999998</v>
      </c>
      <c r="F1100" s="4">
        <v>165500000</v>
      </c>
      <c r="G1100" s="3">
        <f t="shared" si="68"/>
        <v>4.8500001000000015E-2</v>
      </c>
      <c r="H1100" s="3" t="str">
        <f t="shared" si="70"/>
        <v>Bearish</v>
      </c>
      <c r="I1100" s="3" t="str">
        <f t="shared" si="71"/>
        <v>Decreasing</v>
      </c>
      <c r="J1100" s="3" t="str">
        <f t="shared" si="69"/>
        <v>Confirmed Downtrend</v>
      </c>
      <c r="K1100" s="3"/>
    </row>
    <row r="1101" spans="1:11" x14ac:dyDescent="0.3">
      <c r="A1101" s="1">
        <v>37162</v>
      </c>
      <c r="B1101" s="2">
        <v>0.29850000100000001</v>
      </c>
      <c r="C1101" s="3">
        <v>0.32350000699999998</v>
      </c>
      <c r="D1101" s="3">
        <v>0.29150000199999998</v>
      </c>
      <c r="E1101" s="3">
        <v>0.3125</v>
      </c>
      <c r="F1101" s="4">
        <v>139344000</v>
      </c>
      <c r="G1101" s="3">
        <f t="shared" si="68"/>
        <v>3.2000004999999998E-2</v>
      </c>
      <c r="H1101" s="3" t="str">
        <f t="shared" si="70"/>
        <v>Bearish</v>
      </c>
      <c r="I1101" s="3" t="str">
        <f t="shared" si="71"/>
        <v>Increasing</v>
      </c>
      <c r="J1101" s="3" t="str">
        <f t="shared" si="69"/>
        <v>UnConfirmed Trends</v>
      </c>
      <c r="K1101" s="3"/>
    </row>
    <row r="1102" spans="1:11" x14ac:dyDescent="0.3">
      <c r="A1102" s="1">
        <v>37165</v>
      </c>
      <c r="B1102" s="2">
        <v>0.30050000500000001</v>
      </c>
      <c r="C1102" s="3">
        <v>0.30500000700000002</v>
      </c>
      <c r="D1102" s="3">
        <v>0.27550000000000002</v>
      </c>
      <c r="E1102" s="3">
        <v>0.29550000999999998</v>
      </c>
      <c r="F1102" s="4">
        <v>159888000</v>
      </c>
      <c r="G1102" s="3">
        <f t="shared" si="68"/>
        <v>2.9500006999999995E-2</v>
      </c>
      <c r="H1102" s="3" t="str">
        <f t="shared" si="70"/>
        <v>Bullish</v>
      </c>
      <c r="I1102" s="3" t="str">
        <f t="shared" si="71"/>
        <v>Decreasing</v>
      </c>
      <c r="J1102" s="3" t="str">
        <f t="shared" si="69"/>
        <v>UnConfirmed Trends</v>
      </c>
      <c r="K1102" s="3"/>
    </row>
    <row r="1103" spans="1:11" x14ac:dyDescent="0.3">
      <c r="A1103" s="1">
        <v>37166</v>
      </c>
      <c r="B1103" s="2">
        <v>0.30399999</v>
      </c>
      <c r="C1103" s="3">
        <v>0.308499992</v>
      </c>
      <c r="D1103" s="3">
        <v>0.29750001399999998</v>
      </c>
      <c r="E1103" s="3">
        <v>0.308499992</v>
      </c>
      <c r="F1103" s="4">
        <v>113554000</v>
      </c>
      <c r="G1103" s="3">
        <f t="shared" si="68"/>
        <v>1.0999978000000021E-2</v>
      </c>
      <c r="H1103" s="3" t="str">
        <f t="shared" si="70"/>
        <v>Bearish</v>
      </c>
      <c r="I1103" s="3" t="str">
        <f t="shared" si="71"/>
        <v>Decreasing</v>
      </c>
      <c r="J1103" s="3" t="str">
        <f t="shared" si="69"/>
        <v>Confirmed Downtrend</v>
      </c>
      <c r="K1103" s="3"/>
    </row>
    <row r="1104" spans="1:11" x14ac:dyDescent="0.3">
      <c r="A1104" s="1">
        <v>37167</v>
      </c>
      <c r="B1104" s="2">
        <v>0.33800000000000002</v>
      </c>
      <c r="C1104" s="3">
        <v>0.36050000799999998</v>
      </c>
      <c r="D1104" s="3">
        <v>0.30099999900000002</v>
      </c>
      <c r="E1104" s="3">
        <v>0.308499992</v>
      </c>
      <c r="F1104" s="4">
        <v>106470000</v>
      </c>
      <c r="G1104" s="3">
        <f t="shared" si="68"/>
        <v>5.9500008999999965E-2</v>
      </c>
      <c r="H1104" s="3" t="str">
        <f t="shared" si="70"/>
        <v>Bullish</v>
      </c>
      <c r="I1104" s="3" t="str">
        <f t="shared" si="71"/>
        <v>Increasing</v>
      </c>
      <c r="J1104" s="3" t="str">
        <f t="shared" si="69"/>
        <v>Confirmed Uptrend</v>
      </c>
      <c r="K1104" s="3"/>
    </row>
    <row r="1105" spans="1:11" x14ac:dyDescent="0.3">
      <c r="A1105" s="1">
        <v>37168</v>
      </c>
      <c r="B1105" s="2">
        <v>0.35199999799999998</v>
      </c>
      <c r="C1105" s="3">
        <v>0.39350000000000002</v>
      </c>
      <c r="D1105" s="3">
        <v>0.333999991</v>
      </c>
      <c r="E1105" s="3">
        <v>0.35449999599999998</v>
      </c>
      <c r="F1105" s="4">
        <v>124344000</v>
      </c>
      <c r="G1105" s="3">
        <f t="shared" si="68"/>
        <v>5.950000900000002E-2</v>
      </c>
      <c r="H1105" s="3" t="str">
        <f t="shared" si="70"/>
        <v>Bearish</v>
      </c>
      <c r="I1105" s="3" t="str">
        <f t="shared" si="71"/>
        <v>Decreasing</v>
      </c>
      <c r="J1105" s="3" t="str">
        <f t="shared" si="69"/>
        <v>Confirmed Downtrend</v>
      </c>
      <c r="K1105" s="3"/>
    </row>
    <row r="1106" spans="1:11" x14ac:dyDescent="0.3">
      <c r="A1106" s="1">
        <v>37169</v>
      </c>
      <c r="B1106" s="2">
        <v>0.36000001399999998</v>
      </c>
      <c r="C1106" s="3">
        <v>0.39500001099999998</v>
      </c>
      <c r="D1106" s="3">
        <v>0.33700001200000002</v>
      </c>
      <c r="E1106" s="3">
        <v>0.348500013</v>
      </c>
      <c r="F1106" s="4">
        <v>118018000</v>
      </c>
      <c r="G1106" s="3">
        <f t="shared" si="68"/>
        <v>5.7999998999999969E-2</v>
      </c>
      <c r="H1106" s="3" t="str">
        <f t="shared" si="70"/>
        <v>Bullish</v>
      </c>
      <c r="I1106" s="3" t="str">
        <f t="shared" si="71"/>
        <v>Decreasing</v>
      </c>
      <c r="J1106" s="3" t="str">
        <f t="shared" si="69"/>
        <v>UnConfirmed Trends</v>
      </c>
      <c r="K1106" s="3"/>
    </row>
    <row r="1107" spans="1:11" x14ac:dyDescent="0.3">
      <c r="A1107" s="1">
        <v>37172</v>
      </c>
      <c r="B1107" s="2">
        <v>0.35600000599999998</v>
      </c>
      <c r="C1107" s="3">
        <v>0.36500000999999999</v>
      </c>
      <c r="D1107" s="3">
        <v>0.34549999199999998</v>
      </c>
      <c r="E1107" s="3">
        <v>0.353500009</v>
      </c>
      <c r="F1107" s="4">
        <v>78688000</v>
      </c>
      <c r="G1107" s="3">
        <f t="shared" si="68"/>
        <v>1.9500018000000008E-2</v>
      </c>
      <c r="H1107" s="3" t="str">
        <f t="shared" si="70"/>
        <v>Bullish</v>
      </c>
      <c r="I1107" s="3" t="str">
        <f t="shared" si="71"/>
        <v>Decreasing</v>
      </c>
      <c r="J1107" s="3" t="str">
        <f t="shared" si="69"/>
        <v>UnConfirmed Trends</v>
      </c>
      <c r="K1107" s="3"/>
    </row>
    <row r="1108" spans="1:11" x14ac:dyDescent="0.3">
      <c r="A1108" s="1">
        <v>37173</v>
      </c>
      <c r="B1108" s="2">
        <v>0.34549999199999998</v>
      </c>
      <c r="C1108" s="3">
        <v>0.35600000599999998</v>
      </c>
      <c r="D1108" s="3">
        <v>0.33349999800000002</v>
      </c>
      <c r="E1108" s="3">
        <v>0.355500013</v>
      </c>
      <c r="F1108" s="4">
        <v>55336000</v>
      </c>
      <c r="G1108" s="3">
        <f t="shared" si="68"/>
        <v>2.250000799999996E-2</v>
      </c>
      <c r="H1108" s="3" t="str">
        <f t="shared" si="70"/>
        <v>Bearish</v>
      </c>
      <c r="I1108" s="3" t="str">
        <f t="shared" si="71"/>
        <v>Increasing</v>
      </c>
      <c r="J1108" s="3" t="str">
        <f t="shared" si="69"/>
        <v>UnConfirmed Trends</v>
      </c>
      <c r="K1108" s="3"/>
    </row>
    <row r="1109" spans="1:11" x14ac:dyDescent="0.3">
      <c r="A1109" s="1">
        <v>37174</v>
      </c>
      <c r="B1109" s="2">
        <v>0.36300000500000001</v>
      </c>
      <c r="C1109" s="3">
        <v>0.36550000300000002</v>
      </c>
      <c r="D1109" s="3">
        <v>0.34000000400000002</v>
      </c>
      <c r="E1109" s="3">
        <v>0.344999999</v>
      </c>
      <c r="F1109" s="4">
        <v>61660000</v>
      </c>
      <c r="G1109" s="3">
        <f t="shared" si="68"/>
        <v>2.5499998999999995E-2</v>
      </c>
      <c r="H1109" s="3" t="str">
        <f t="shared" si="70"/>
        <v>Bullish</v>
      </c>
      <c r="I1109" s="3" t="str">
        <f t="shared" si="71"/>
        <v>Increasing</v>
      </c>
      <c r="J1109" s="3" t="str">
        <f t="shared" si="69"/>
        <v>Confirmed Uptrend</v>
      </c>
      <c r="K1109" s="3"/>
    </row>
    <row r="1110" spans="1:11" x14ac:dyDescent="0.3">
      <c r="A1110" s="1">
        <v>37175</v>
      </c>
      <c r="B1110" s="2">
        <v>0.39250001299999998</v>
      </c>
      <c r="C1110" s="3">
        <v>0.40799999199999998</v>
      </c>
      <c r="D1110" s="3">
        <v>0.375</v>
      </c>
      <c r="E1110" s="3">
        <v>0.377000004</v>
      </c>
      <c r="F1110" s="4">
        <v>133306000</v>
      </c>
      <c r="G1110" s="3">
        <f t="shared" si="68"/>
        <v>3.2999991999999978E-2</v>
      </c>
      <c r="H1110" s="3" t="str">
        <f t="shared" si="70"/>
        <v>Bullish</v>
      </c>
      <c r="I1110" s="3" t="str">
        <f t="shared" si="71"/>
        <v>Decreasing</v>
      </c>
      <c r="J1110" s="3" t="str">
        <f t="shared" si="69"/>
        <v>UnConfirmed Trends</v>
      </c>
      <c r="K1110" s="3"/>
    </row>
    <row r="1111" spans="1:11" x14ac:dyDescent="0.3">
      <c r="A1111" s="1">
        <v>37176</v>
      </c>
      <c r="B1111" s="2">
        <v>0.403499991</v>
      </c>
      <c r="C1111" s="3">
        <v>0.407499999</v>
      </c>
      <c r="D1111" s="3">
        <v>0.37349999</v>
      </c>
      <c r="E1111" s="3">
        <v>0.38800001099999998</v>
      </c>
      <c r="F1111" s="4">
        <v>72592000</v>
      </c>
      <c r="G1111" s="3">
        <f t="shared" si="68"/>
        <v>3.4000008999999998E-2</v>
      </c>
      <c r="H1111" s="3" t="str">
        <f t="shared" si="70"/>
        <v>Bullish</v>
      </c>
      <c r="I1111" s="3" t="str">
        <f t="shared" si="71"/>
        <v>Increasing</v>
      </c>
      <c r="J1111" s="3" t="str">
        <f t="shared" si="69"/>
        <v>Confirmed Uptrend</v>
      </c>
      <c r="K1111" s="3"/>
    </row>
    <row r="1112" spans="1:11" x14ac:dyDescent="0.3">
      <c r="A1112" s="1">
        <v>37179</v>
      </c>
      <c r="B1112" s="2">
        <v>0.444000006</v>
      </c>
      <c r="C1112" s="3">
        <v>0.46000000800000002</v>
      </c>
      <c r="D1112" s="3">
        <v>0.411500007</v>
      </c>
      <c r="E1112" s="3">
        <v>0.41199999999999998</v>
      </c>
      <c r="F1112" s="4">
        <v>172036000</v>
      </c>
      <c r="G1112" s="3">
        <f t="shared" si="68"/>
        <v>4.8500001000000015E-2</v>
      </c>
      <c r="H1112" s="3" t="str">
        <f t="shared" si="70"/>
        <v>Bullish</v>
      </c>
      <c r="I1112" s="3" t="str">
        <f t="shared" si="71"/>
        <v>Decreasing</v>
      </c>
      <c r="J1112" s="3" t="str">
        <f t="shared" si="69"/>
        <v>UnConfirmed Trends</v>
      </c>
      <c r="K1112" s="3"/>
    </row>
    <row r="1113" spans="1:11" x14ac:dyDescent="0.3">
      <c r="A1113" s="1">
        <v>37180</v>
      </c>
      <c r="B1113" s="2">
        <v>0.47799998500000002</v>
      </c>
      <c r="C1113" s="3">
        <v>0.48750001199999998</v>
      </c>
      <c r="D1113" s="3">
        <v>0.45550000699999998</v>
      </c>
      <c r="E1113" s="3">
        <v>0.461499989</v>
      </c>
      <c r="F1113" s="4">
        <v>165992000</v>
      </c>
      <c r="G1113" s="3">
        <f t="shared" si="68"/>
        <v>3.2000004999999998E-2</v>
      </c>
      <c r="H1113" s="3" t="str">
        <f t="shared" si="70"/>
        <v>Bullish</v>
      </c>
      <c r="I1113" s="3" t="str">
        <f t="shared" si="71"/>
        <v>Increasing</v>
      </c>
      <c r="J1113" s="3" t="str">
        <f t="shared" si="69"/>
        <v>Confirmed Uptrend</v>
      </c>
      <c r="K1113" s="3"/>
    </row>
    <row r="1114" spans="1:11" x14ac:dyDescent="0.3">
      <c r="A1114" s="1">
        <v>37181</v>
      </c>
      <c r="B1114" s="2">
        <v>0.44600001</v>
      </c>
      <c r="C1114" s="3">
        <v>0.499500006</v>
      </c>
      <c r="D1114" s="3">
        <v>0.44249999499999998</v>
      </c>
      <c r="E1114" s="3">
        <v>0.49900001300000002</v>
      </c>
      <c r="F1114" s="4">
        <v>178890000</v>
      </c>
      <c r="G1114" s="3">
        <f t="shared" si="68"/>
        <v>5.7000011000000017E-2</v>
      </c>
      <c r="H1114" s="3" t="str">
        <f t="shared" si="70"/>
        <v>Bearish</v>
      </c>
      <c r="I1114" s="3" t="str">
        <f t="shared" si="71"/>
        <v>Decreasing</v>
      </c>
      <c r="J1114" s="3" t="str">
        <f t="shared" si="69"/>
        <v>Confirmed Downtrend</v>
      </c>
      <c r="K1114" s="3"/>
    </row>
    <row r="1115" spans="1:11" x14ac:dyDescent="0.3">
      <c r="A1115" s="1">
        <v>37182</v>
      </c>
      <c r="B1115" s="2">
        <v>0.42350000100000001</v>
      </c>
      <c r="C1115" s="3">
        <v>0.461499989</v>
      </c>
      <c r="D1115" s="3">
        <v>0.41899999999999998</v>
      </c>
      <c r="E1115" s="3">
        <v>0.44549998600000001</v>
      </c>
      <c r="F1115" s="4">
        <v>87066000</v>
      </c>
      <c r="G1115" s="3">
        <f t="shared" si="68"/>
        <v>4.2499989000000016E-2</v>
      </c>
      <c r="H1115" s="3" t="str">
        <f t="shared" si="70"/>
        <v>Bearish</v>
      </c>
      <c r="I1115" s="3" t="str">
        <f t="shared" si="71"/>
        <v>Increasing</v>
      </c>
      <c r="J1115" s="3" t="str">
        <f t="shared" si="69"/>
        <v>UnConfirmed Trends</v>
      </c>
      <c r="K1115" s="3"/>
    </row>
    <row r="1116" spans="1:11" x14ac:dyDescent="0.3">
      <c r="A1116" s="1">
        <v>37183</v>
      </c>
      <c r="B1116" s="2">
        <v>0.40050000000000002</v>
      </c>
      <c r="C1116" s="3">
        <v>0.42599999900000002</v>
      </c>
      <c r="D1116" s="3">
        <v>0.375</v>
      </c>
      <c r="E1116" s="3">
        <v>0.42449998900000002</v>
      </c>
      <c r="F1116" s="4">
        <v>140146000</v>
      </c>
      <c r="G1116" s="3">
        <f t="shared" si="68"/>
        <v>5.0999999000000018E-2</v>
      </c>
      <c r="H1116" s="3" t="str">
        <f t="shared" si="70"/>
        <v>Bearish</v>
      </c>
      <c r="I1116" s="3" t="str">
        <f t="shared" si="71"/>
        <v>Decreasing</v>
      </c>
      <c r="J1116" s="3" t="str">
        <f t="shared" si="69"/>
        <v>Confirmed Downtrend</v>
      </c>
      <c r="K1116" s="3"/>
    </row>
    <row r="1117" spans="1:11" x14ac:dyDescent="0.3">
      <c r="A1117" s="1">
        <v>37186</v>
      </c>
      <c r="B1117" s="2">
        <v>0.43849998699999998</v>
      </c>
      <c r="C1117" s="3">
        <v>0.441500008</v>
      </c>
      <c r="D1117" s="3">
        <v>0.40200001000000002</v>
      </c>
      <c r="E1117" s="3">
        <v>0.403499991</v>
      </c>
      <c r="F1117" s="4">
        <v>84620000</v>
      </c>
      <c r="G1117" s="3">
        <f t="shared" si="68"/>
        <v>3.9499997999999981E-2</v>
      </c>
      <c r="H1117" s="3" t="str">
        <f t="shared" si="70"/>
        <v>Bullish</v>
      </c>
      <c r="I1117" s="3" t="str">
        <f t="shared" si="71"/>
        <v>Increasing</v>
      </c>
      <c r="J1117" s="3" t="str">
        <f t="shared" si="69"/>
        <v>Confirmed Uptrend</v>
      </c>
      <c r="K1117" s="3"/>
    </row>
    <row r="1118" spans="1:11" x14ac:dyDescent="0.3">
      <c r="A1118" s="1">
        <v>37187</v>
      </c>
      <c r="B1118" s="2">
        <v>0.47749999199999998</v>
      </c>
      <c r="C1118" s="3">
        <v>0.47999998900000002</v>
      </c>
      <c r="D1118" s="3">
        <v>0.44249999499999998</v>
      </c>
      <c r="E1118" s="3">
        <v>0.46250000600000002</v>
      </c>
      <c r="F1118" s="4">
        <v>244528000</v>
      </c>
      <c r="G1118" s="3">
        <f t="shared" si="68"/>
        <v>3.7499994000000036E-2</v>
      </c>
      <c r="H1118" s="3" t="str">
        <f t="shared" si="70"/>
        <v>Bullish</v>
      </c>
      <c r="I1118" s="3" t="str">
        <f t="shared" si="71"/>
        <v>Increasing</v>
      </c>
      <c r="J1118" s="3" t="str">
        <f t="shared" si="69"/>
        <v>Confirmed Uptrend</v>
      </c>
      <c r="K1118" s="3"/>
    </row>
    <row r="1119" spans="1:11" x14ac:dyDescent="0.3">
      <c r="A1119" s="1">
        <v>37188</v>
      </c>
      <c r="B1119" s="2">
        <v>0.38199999899999998</v>
      </c>
      <c r="C1119" s="3">
        <v>0.407499999</v>
      </c>
      <c r="D1119" s="3">
        <v>0.37000000500000002</v>
      </c>
      <c r="E1119" s="3">
        <v>0.40250000400000002</v>
      </c>
      <c r="F1119" s="4">
        <v>533848000</v>
      </c>
      <c r="G1119" s="3">
        <f t="shared" si="68"/>
        <v>3.7499993999999981E-2</v>
      </c>
      <c r="H1119" s="3" t="str">
        <f t="shared" si="70"/>
        <v>Bearish</v>
      </c>
      <c r="I1119" s="3" t="str">
        <f t="shared" si="71"/>
        <v>Decreasing</v>
      </c>
      <c r="J1119" s="3" t="str">
        <f t="shared" si="69"/>
        <v>Confirmed Downtrend</v>
      </c>
      <c r="K1119" s="3"/>
    </row>
    <row r="1120" spans="1:11" x14ac:dyDescent="0.3">
      <c r="A1120" s="1">
        <v>37189</v>
      </c>
      <c r="B1120" s="2">
        <v>0.38850000499999998</v>
      </c>
      <c r="C1120" s="3">
        <v>0.38899999899999999</v>
      </c>
      <c r="D1120" s="3">
        <v>0.35749998700000002</v>
      </c>
      <c r="E1120" s="3">
        <v>0.36950001100000002</v>
      </c>
      <c r="F1120" s="4">
        <v>185356000</v>
      </c>
      <c r="G1120" s="3">
        <f t="shared" si="68"/>
        <v>3.1500011999999966E-2</v>
      </c>
      <c r="H1120" s="3" t="str">
        <f t="shared" si="70"/>
        <v>Bullish</v>
      </c>
      <c r="I1120" s="3" t="str">
        <f t="shared" si="71"/>
        <v>Decreasing</v>
      </c>
      <c r="J1120" s="3" t="str">
        <f t="shared" si="69"/>
        <v>UnConfirmed Trends</v>
      </c>
      <c r="K1120" s="3"/>
    </row>
    <row r="1121" spans="1:11" x14ac:dyDescent="0.3">
      <c r="A1121" s="1">
        <v>37190</v>
      </c>
      <c r="B1121" s="2">
        <v>0.37799999099999998</v>
      </c>
      <c r="C1121" s="3">
        <v>0.40050000000000002</v>
      </c>
      <c r="D1121" s="3">
        <v>0.375499994</v>
      </c>
      <c r="E1121" s="3">
        <v>0.381500006</v>
      </c>
      <c r="F1121" s="4">
        <v>122142000</v>
      </c>
      <c r="G1121" s="3">
        <f t="shared" si="68"/>
        <v>2.5000006000000019E-2</v>
      </c>
      <c r="H1121" s="3" t="str">
        <f t="shared" si="70"/>
        <v>Bearish</v>
      </c>
      <c r="I1121" s="3" t="str">
        <f t="shared" si="71"/>
        <v>Decreasing</v>
      </c>
      <c r="J1121" s="3" t="str">
        <f t="shared" si="69"/>
        <v>Confirmed Downtrend</v>
      </c>
      <c r="K1121" s="3"/>
    </row>
    <row r="1122" spans="1:11" x14ac:dyDescent="0.3">
      <c r="A1122" s="1">
        <v>37193</v>
      </c>
      <c r="B1122" s="2">
        <v>0.35249999199999998</v>
      </c>
      <c r="C1122" s="3">
        <v>0.38299998600000001</v>
      </c>
      <c r="D1122" s="3">
        <v>0.35199999799999998</v>
      </c>
      <c r="E1122" s="3">
        <v>0.38049998899999998</v>
      </c>
      <c r="F1122" s="4">
        <v>103236000</v>
      </c>
      <c r="G1122" s="3">
        <f t="shared" si="68"/>
        <v>3.0999988000000034E-2</v>
      </c>
      <c r="H1122" s="3" t="str">
        <f t="shared" si="70"/>
        <v>Bearish</v>
      </c>
      <c r="I1122" s="3" t="str">
        <f t="shared" si="71"/>
        <v>Increasing</v>
      </c>
      <c r="J1122" s="3" t="str">
        <f t="shared" si="69"/>
        <v>UnConfirmed Trends</v>
      </c>
      <c r="K1122" s="3"/>
    </row>
    <row r="1123" spans="1:11" x14ac:dyDescent="0.3">
      <c r="A1123" s="1">
        <v>37194</v>
      </c>
      <c r="B1123" s="2">
        <v>0.32100001</v>
      </c>
      <c r="C1123" s="3">
        <v>0.351500005</v>
      </c>
      <c r="D1123" s="3">
        <v>0.31600001500000002</v>
      </c>
      <c r="E1123" s="3">
        <v>0.35049998799999998</v>
      </c>
      <c r="F1123" s="4">
        <v>201110000</v>
      </c>
      <c r="G1123" s="3">
        <f t="shared" si="68"/>
        <v>3.5499989999999981E-2</v>
      </c>
      <c r="H1123" s="3" t="str">
        <f t="shared" si="70"/>
        <v>Bearish</v>
      </c>
      <c r="I1123" s="3" t="str">
        <f t="shared" si="71"/>
        <v>Decreasing</v>
      </c>
      <c r="J1123" s="3" t="str">
        <f t="shared" si="69"/>
        <v>Confirmed Downtrend</v>
      </c>
      <c r="K1123" s="3"/>
    </row>
    <row r="1124" spans="1:11" x14ac:dyDescent="0.3">
      <c r="A1124" s="1">
        <v>37195</v>
      </c>
      <c r="B1124" s="2">
        <v>0.349000007</v>
      </c>
      <c r="C1124" s="3">
        <v>0.351000011</v>
      </c>
      <c r="D1124" s="3">
        <v>0.32749998600000002</v>
      </c>
      <c r="E1124" s="3">
        <v>0.33950001000000002</v>
      </c>
      <c r="F1124" s="4">
        <v>154830000</v>
      </c>
      <c r="G1124" s="3">
        <f t="shared" si="68"/>
        <v>2.350002499999998E-2</v>
      </c>
      <c r="H1124" s="3" t="str">
        <f t="shared" si="70"/>
        <v>Bullish</v>
      </c>
      <c r="I1124" s="3" t="str">
        <f t="shared" si="71"/>
        <v>Decreasing</v>
      </c>
      <c r="J1124" s="3" t="str">
        <f t="shared" si="69"/>
        <v>UnConfirmed Trends</v>
      </c>
      <c r="K1124" s="3"/>
    </row>
    <row r="1125" spans="1:11" x14ac:dyDescent="0.3">
      <c r="A1125" s="1">
        <v>37196</v>
      </c>
      <c r="B1125" s="2">
        <v>0.34749999599999998</v>
      </c>
      <c r="C1125" s="3">
        <v>0.35499998900000002</v>
      </c>
      <c r="D1125" s="3">
        <v>0.33000001299999998</v>
      </c>
      <c r="E1125" s="3">
        <v>0.35400000199999998</v>
      </c>
      <c r="F1125" s="4">
        <v>101070000</v>
      </c>
      <c r="G1125" s="3">
        <f t="shared" si="68"/>
        <v>2.4999976000000035E-2</v>
      </c>
      <c r="H1125" s="3" t="str">
        <f t="shared" si="70"/>
        <v>Bearish</v>
      </c>
      <c r="I1125" s="3" t="str">
        <f t="shared" si="71"/>
        <v>Decreasing</v>
      </c>
      <c r="J1125" s="3" t="str">
        <f t="shared" si="69"/>
        <v>Confirmed Downtrend</v>
      </c>
      <c r="K1125" s="3"/>
    </row>
    <row r="1126" spans="1:11" x14ac:dyDescent="0.3">
      <c r="A1126" s="1">
        <v>37197</v>
      </c>
      <c r="B1126" s="2">
        <v>0.33550000200000002</v>
      </c>
      <c r="C1126" s="3">
        <v>0.34749999599999998</v>
      </c>
      <c r="D1126" s="3">
        <v>0.33349999800000002</v>
      </c>
      <c r="E1126" s="3">
        <v>0.34749999599999998</v>
      </c>
      <c r="F1126" s="4">
        <v>73942000</v>
      </c>
      <c r="G1126" s="3">
        <f t="shared" si="68"/>
        <v>1.3999997999999958E-2</v>
      </c>
      <c r="H1126" s="3" t="str">
        <f t="shared" si="70"/>
        <v>Bearish</v>
      </c>
      <c r="I1126" s="3" t="str">
        <f t="shared" si="71"/>
        <v>Increasing</v>
      </c>
      <c r="J1126" s="3" t="str">
        <f t="shared" si="69"/>
        <v>UnConfirmed Trends</v>
      </c>
      <c r="K1126" s="3"/>
    </row>
    <row r="1127" spans="1:11" x14ac:dyDescent="0.3">
      <c r="A1127" s="1">
        <v>37200</v>
      </c>
      <c r="B1127" s="2">
        <v>0.34949999999999998</v>
      </c>
      <c r="C1127" s="3">
        <v>0.36000001399999998</v>
      </c>
      <c r="D1127" s="3">
        <v>0.34799998999999998</v>
      </c>
      <c r="E1127" s="3">
        <v>0.35499998900000002</v>
      </c>
      <c r="F1127" s="4">
        <v>125756000</v>
      </c>
      <c r="G1127" s="3">
        <f t="shared" si="68"/>
        <v>1.2000023999999998E-2</v>
      </c>
      <c r="H1127" s="3" t="str">
        <f t="shared" si="70"/>
        <v>Bearish</v>
      </c>
      <c r="I1127" s="3" t="str">
        <f t="shared" si="71"/>
        <v>Decreasing</v>
      </c>
      <c r="J1127" s="3" t="str">
        <f t="shared" si="69"/>
        <v>Confirmed Downtrend</v>
      </c>
      <c r="K1127" s="3"/>
    </row>
    <row r="1128" spans="1:11" x14ac:dyDescent="0.3">
      <c r="A1128" s="1">
        <v>37201</v>
      </c>
      <c r="B1128" s="2">
        <v>0.35249999199999998</v>
      </c>
      <c r="C1128" s="3">
        <v>0.35649999999999998</v>
      </c>
      <c r="D1128" s="3">
        <v>0.34549999199999998</v>
      </c>
      <c r="E1128" s="3">
        <v>0.35400000199999998</v>
      </c>
      <c r="F1128" s="4">
        <v>112156000</v>
      </c>
      <c r="G1128" s="3">
        <f t="shared" si="68"/>
        <v>1.1000008000000006E-2</v>
      </c>
      <c r="H1128" s="3" t="str">
        <f t="shared" si="70"/>
        <v>Bearish</v>
      </c>
      <c r="I1128" s="3" t="str">
        <f t="shared" si="71"/>
        <v>Increasing</v>
      </c>
      <c r="J1128" s="3" t="str">
        <f t="shared" si="69"/>
        <v>UnConfirmed Trends</v>
      </c>
      <c r="K1128" s="3"/>
    </row>
    <row r="1129" spans="1:11" x14ac:dyDescent="0.3">
      <c r="A1129" s="1">
        <v>37202</v>
      </c>
      <c r="B1129" s="2">
        <v>0.37149998499999998</v>
      </c>
      <c r="C1129" s="3">
        <v>0.38400000299999998</v>
      </c>
      <c r="D1129" s="3">
        <v>0.34999999399999998</v>
      </c>
      <c r="E1129" s="3">
        <v>0.35049998799999998</v>
      </c>
      <c r="F1129" s="4">
        <v>194312000</v>
      </c>
      <c r="G1129" s="3">
        <f t="shared" si="68"/>
        <v>3.4000008999999998E-2</v>
      </c>
      <c r="H1129" s="3" t="str">
        <f t="shared" si="70"/>
        <v>Bullish</v>
      </c>
      <c r="I1129" s="3" t="str">
        <f t="shared" si="71"/>
        <v>Decreasing</v>
      </c>
      <c r="J1129" s="3" t="str">
        <f t="shared" si="69"/>
        <v>UnConfirmed Trends</v>
      </c>
      <c r="K1129" s="3"/>
    </row>
    <row r="1130" spans="1:11" x14ac:dyDescent="0.3">
      <c r="A1130" s="1">
        <v>37203</v>
      </c>
      <c r="B1130" s="2">
        <v>0.348500013</v>
      </c>
      <c r="C1130" s="3">
        <v>0.38350001</v>
      </c>
      <c r="D1130" s="3">
        <v>0.33700001200000002</v>
      </c>
      <c r="E1130" s="3">
        <v>0.38299998600000001</v>
      </c>
      <c r="F1130" s="4">
        <v>189794000</v>
      </c>
      <c r="G1130" s="3">
        <f t="shared" si="68"/>
        <v>4.6499997999999987E-2</v>
      </c>
      <c r="H1130" s="3" t="str">
        <f t="shared" si="70"/>
        <v>Bearish</v>
      </c>
      <c r="I1130" s="3" t="str">
        <f t="shared" si="71"/>
        <v>Decreasing</v>
      </c>
      <c r="J1130" s="3" t="str">
        <f t="shared" si="69"/>
        <v>Confirmed Downtrend</v>
      </c>
      <c r="K1130" s="3"/>
    </row>
    <row r="1131" spans="1:11" x14ac:dyDescent="0.3">
      <c r="A1131" s="1">
        <v>37204</v>
      </c>
      <c r="B1131" s="2">
        <v>0.35600000599999998</v>
      </c>
      <c r="C1131" s="3">
        <v>0.36100000100000001</v>
      </c>
      <c r="D1131" s="3">
        <v>0.348500013</v>
      </c>
      <c r="E1131" s="3">
        <v>0.35249999199999998</v>
      </c>
      <c r="F1131" s="4">
        <v>88008000</v>
      </c>
      <c r="G1131" s="3">
        <f t="shared" si="68"/>
        <v>1.2499988000000017E-2</v>
      </c>
      <c r="H1131" s="3" t="str">
        <f t="shared" si="70"/>
        <v>Bullish</v>
      </c>
      <c r="I1131" s="3" t="str">
        <f t="shared" si="71"/>
        <v>Decreasing</v>
      </c>
      <c r="J1131" s="3" t="str">
        <f t="shared" si="69"/>
        <v>UnConfirmed Trends</v>
      </c>
      <c r="K1131" s="3"/>
    </row>
    <row r="1132" spans="1:11" x14ac:dyDescent="0.3">
      <c r="A1132" s="1">
        <v>37207</v>
      </c>
      <c r="B1132" s="2">
        <v>0.35249999199999998</v>
      </c>
      <c r="C1132" s="3">
        <v>0.36199998900000002</v>
      </c>
      <c r="D1132" s="3">
        <v>0.34000000400000002</v>
      </c>
      <c r="E1132" s="3">
        <v>0.35800000999999998</v>
      </c>
      <c r="F1132" s="4">
        <v>76546000</v>
      </c>
      <c r="G1132" s="3">
        <f t="shared" si="68"/>
        <v>2.1999985E-2</v>
      </c>
      <c r="H1132" s="3" t="str">
        <f t="shared" si="70"/>
        <v>Bearish</v>
      </c>
      <c r="I1132" s="3" t="str">
        <f t="shared" si="71"/>
        <v>Increasing</v>
      </c>
      <c r="J1132" s="3" t="str">
        <f t="shared" si="69"/>
        <v>UnConfirmed Trends</v>
      </c>
      <c r="K1132" s="3"/>
    </row>
    <row r="1133" spans="1:11" x14ac:dyDescent="0.3">
      <c r="A1133" s="1">
        <v>37208</v>
      </c>
      <c r="B1133" s="2">
        <v>0.364499986</v>
      </c>
      <c r="C1133" s="3">
        <v>0.37650001</v>
      </c>
      <c r="D1133" s="3">
        <v>0.36000001399999998</v>
      </c>
      <c r="E1133" s="3">
        <v>0.37200000900000002</v>
      </c>
      <c r="F1133" s="4">
        <v>122726000</v>
      </c>
      <c r="G1133" s="3">
        <f t="shared" si="68"/>
        <v>1.6499996000000017E-2</v>
      </c>
      <c r="H1133" s="3" t="str">
        <f t="shared" si="70"/>
        <v>Bearish</v>
      </c>
      <c r="I1133" s="3" t="str">
        <f t="shared" si="71"/>
        <v>Increasing</v>
      </c>
      <c r="J1133" s="3" t="str">
        <f t="shared" si="69"/>
        <v>UnConfirmed Trends</v>
      </c>
      <c r="K1133" s="3"/>
    </row>
    <row r="1134" spans="1:11" x14ac:dyDescent="0.3">
      <c r="A1134" s="1">
        <v>37209</v>
      </c>
      <c r="B1134" s="2">
        <v>0.47449999999999998</v>
      </c>
      <c r="C1134" s="3">
        <v>0.47449999999999998</v>
      </c>
      <c r="D1134" s="3">
        <v>0.37999999499999998</v>
      </c>
      <c r="E1134" s="3">
        <v>0.381500006</v>
      </c>
      <c r="F1134" s="4">
        <v>590596000</v>
      </c>
      <c r="G1134" s="3">
        <f t="shared" si="68"/>
        <v>9.4500004999999998E-2</v>
      </c>
      <c r="H1134" s="3" t="str">
        <f t="shared" si="70"/>
        <v>Bullish</v>
      </c>
      <c r="I1134" s="3" t="str">
        <f t="shared" si="71"/>
        <v>Decreasing</v>
      </c>
      <c r="J1134" s="3" t="str">
        <f t="shared" si="69"/>
        <v>UnConfirmed Trends</v>
      </c>
      <c r="K1134" s="3"/>
    </row>
    <row r="1135" spans="1:11" x14ac:dyDescent="0.3">
      <c r="A1135" s="1">
        <v>37210</v>
      </c>
      <c r="B1135" s="2">
        <v>0.45249998600000002</v>
      </c>
      <c r="C1135" s="3">
        <v>0.49500000500000002</v>
      </c>
      <c r="D1135" s="3">
        <v>0.4375</v>
      </c>
      <c r="E1135" s="3">
        <v>0.460999995</v>
      </c>
      <c r="F1135" s="4">
        <v>418964000</v>
      </c>
      <c r="G1135" s="3">
        <f t="shared" si="68"/>
        <v>5.7500005000000021E-2</v>
      </c>
      <c r="H1135" s="3" t="str">
        <f t="shared" si="70"/>
        <v>Bearish</v>
      </c>
      <c r="I1135" s="3" t="str">
        <f t="shared" si="71"/>
        <v>Decreasing</v>
      </c>
      <c r="J1135" s="3" t="str">
        <f t="shared" si="69"/>
        <v>Confirmed Downtrend</v>
      </c>
      <c r="K1135" s="3"/>
    </row>
    <row r="1136" spans="1:11" x14ac:dyDescent="0.3">
      <c r="A1136" s="1">
        <v>37211</v>
      </c>
      <c r="B1136" s="2">
        <v>0.44749999000000001</v>
      </c>
      <c r="C1136" s="3">
        <v>0.467500001</v>
      </c>
      <c r="D1136" s="3">
        <v>0.4375</v>
      </c>
      <c r="E1136" s="3">
        <v>0.46050000200000002</v>
      </c>
      <c r="F1136" s="4">
        <v>261240000</v>
      </c>
      <c r="G1136" s="3">
        <f t="shared" si="68"/>
        <v>3.0000000999999998E-2</v>
      </c>
      <c r="H1136" s="3" t="str">
        <f t="shared" si="70"/>
        <v>Bearish</v>
      </c>
      <c r="I1136" s="3" t="str">
        <f t="shared" si="71"/>
        <v>Decreasing</v>
      </c>
      <c r="J1136" s="3" t="str">
        <f t="shared" si="69"/>
        <v>Confirmed Downtrend</v>
      </c>
      <c r="K1136" s="3"/>
    </row>
    <row r="1137" spans="1:11" x14ac:dyDescent="0.3">
      <c r="A1137" s="1">
        <v>37214</v>
      </c>
      <c r="B1137" s="2">
        <v>0.45950001499999998</v>
      </c>
      <c r="C1137" s="3">
        <v>0.47499999399999998</v>
      </c>
      <c r="D1137" s="3">
        <v>0.44999998800000002</v>
      </c>
      <c r="E1137" s="3">
        <v>0.467500001</v>
      </c>
      <c r="F1137" s="4">
        <v>200228000</v>
      </c>
      <c r="G1137" s="3">
        <f t="shared" si="68"/>
        <v>2.5000005999999964E-2</v>
      </c>
      <c r="H1137" s="3" t="str">
        <f t="shared" si="70"/>
        <v>Bearish</v>
      </c>
      <c r="I1137" s="3" t="str">
        <f t="shared" si="71"/>
        <v>Decreasing</v>
      </c>
      <c r="J1137" s="3" t="str">
        <f t="shared" si="69"/>
        <v>Confirmed Downtrend</v>
      </c>
      <c r="K1137" s="3"/>
    </row>
    <row r="1138" spans="1:11" x14ac:dyDescent="0.3">
      <c r="A1138" s="1">
        <v>37215</v>
      </c>
      <c r="B1138" s="2">
        <v>0.43000000700000002</v>
      </c>
      <c r="C1138" s="3">
        <v>0.46500000400000002</v>
      </c>
      <c r="D1138" s="3">
        <v>0.43000000700000002</v>
      </c>
      <c r="E1138" s="3">
        <v>0.45350000299999998</v>
      </c>
      <c r="F1138" s="4">
        <v>149040000</v>
      </c>
      <c r="G1138" s="3">
        <f t="shared" si="68"/>
        <v>3.4999997000000005E-2</v>
      </c>
      <c r="H1138" s="3" t="str">
        <f t="shared" si="70"/>
        <v>Bearish</v>
      </c>
      <c r="I1138" s="3" t="str">
        <f t="shared" si="71"/>
        <v>Increasing</v>
      </c>
      <c r="J1138" s="3" t="str">
        <f t="shared" si="69"/>
        <v>UnConfirmed Trends</v>
      </c>
      <c r="K1138" s="3"/>
    </row>
    <row r="1139" spans="1:11" x14ac:dyDescent="0.3">
      <c r="A1139" s="1">
        <v>37216</v>
      </c>
      <c r="B1139" s="2">
        <v>0.439999998</v>
      </c>
      <c r="C1139" s="3">
        <v>0.44850000699999998</v>
      </c>
      <c r="D1139" s="3">
        <v>0.40200001000000002</v>
      </c>
      <c r="E1139" s="3">
        <v>0.437000006</v>
      </c>
      <c r="F1139" s="4">
        <v>179932000</v>
      </c>
      <c r="G1139" s="3">
        <f t="shared" si="68"/>
        <v>4.649999699999996E-2</v>
      </c>
      <c r="H1139" s="3" t="str">
        <f t="shared" si="70"/>
        <v>Bullish</v>
      </c>
      <c r="I1139" s="3" t="str">
        <f t="shared" si="71"/>
        <v>Decreasing</v>
      </c>
      <c r="J1139" s="3" t="str">
        <f t="shared" si="69"/>
        <v>UnConfirmed Trends</v>
      </c>
      <c r="K1139" s="3"/>
    </row>
    <row r="1140" spans="1:11" x14ac:dyDescent="0.3">
      <c r="A1140" s="1">
        <v>37218</v>
      </c>
      <c r="B1140" s="2">
        <v>0.45399999600000002</v>
      </c>
      <c r="C1140" s="3">
        <v>0.456999987</v>
      </c>
      <c r="D1140" s="3">
        <v>0.42800000300000002</v>
      </c>
      <c r="E1140" s="3">
        <v>0.44499999299999998</v>
      </c>
      <c r="F1140" s="4">
        <v>81456000</v>
      </c>
      <c r="G1140" s="3">
        <f t="shared" si="68"/>
        <v>2.8999983999999979E-2</v>
      </c>
      <c r="H1140" s="3" t="str">
        <f t="shared" si="70"/>
        <v>Bullish</v>
      </c>
      <c r="I1140" s="3" t="str">
        <f t="shared" si="71"/>
        <v>Increasing</v>
      </c>
      <c r="J1140" s="3" t="str">
        <f t="shared" si="69"/>
        <v>Confirmed Uptrend</v>
      </c>
      <c r="K1140" s="3"/>
    </row>
    <row r="1141" spans="1:11" x14ac:dyDescent="0.3">
      <c r="A1141" s="1">
        <v>37221</v>
      </c>
      <c r="B1141" s="2">
        <v>0.610499978</v>
      </c>
      <c r="C1141" s="3">
        <v>0.61100000099999996</v>
      </c>
      <c r="D1141" s="3">
        <v>0.49000000999999999</v>
      </c>
      <c r="E1141" s="3">
        <v>0.49149999</v>
      </c>
      <c r="F1141" s="4">
        <v>1013784000</v>
      </c>
      <c r="G1141" s="3">
        <f t="shared" si="68"/>
        <v>0.12099999099999997</v>
      </c>
      <c r="H1141" s="3" t="str">
        <f t="shared" si="70"/>
        <v>Bullish</v>
      </c>
      <c r="I1141" s="3" t="str">
        <f t="shared" si="71"/>
        <v>Decreasing</v>
      </c>
      <c r="J1141" s="3" t="str">
        <f t="shared" si="69"/>
        <v>UnConfirmed Trends</v>
      </c>
      <c r="K1141" s="3"/>
    </row>
    <row r="1142" spans="1:11" x14ac:dyDescent="0.3">
      <c r="A1142" s="1">
        <v>37222</v>
      </c>
      <c r="B1142" s="2">
        <v>0.57400000100000004</v>
      </c>
      <c r="C1142" s="3">
        <v>0.61250001200000004</v>
      </c>
      <c r="D1142" s="3">
        <v>0.56099999</v>
      </c>
      <c r="E1142" s="3">
        <v>0.602500021</v>
      </c>
      <c r="F1142" s="4">
        <v>686176000</v>
      </c>
      <c r="G1142" s="3">
        <f t="shared" si="68"/>
        <v>5.1500022000000034E-2</v>
      </c>
      <c r="H1142" s="3" t="str">
        <f t="shared" si="70"/>
        <v>Bearish</v>
      </c>
      <c r="I1142" s="3" t="str">
        <f t="shared" si="71"/>
        <v>Increasing</v>
      </c>
      <c r="J1142" s="3" t="str">
        <f t="shared" si="69"/>
        <v>UnConfirmed Trends</v>
      </c>
      <c r="K1142" s="3"/>
    </row>
    <row r="1143" spans="1:11" x14ac:dyDescent="0.3">
      <c r="A1143" s="1">
        <v>37223</v>
      </c>
      <c r="B1143" s="2">
        <v>0.57950002</v>
      </c>
      <c r="C1143" s="3">
        <v>0.62000000499999997</v>
      </c>
      <c r="D1143" s="3">
        <v>0.55900001499999996</v>
      </c>
      <c r="E1143" s="3">
        <v>0.56199997700000004</v>
      </c>
      <c r="F1143" s="4">
        <v>970324000</v>
      </c>
      <c r="G1143" s="3">
        <f t="shared" si="68"/>
        <v>6.0999990000000004E-2</v>
      </c>
      <c r="H1143" s="3" t="str">
        <f t="shared" si="70"/>
        <v>Bullish</v>
      </c>
      <c r="I1143" s="3" t="str">
        <f t="shared" si="71"/>
        <v>Decreasing</v>
      </c>
      <c r="J1143" s="3" t="str">
        <f t="shared" si="69"/>
        <v>UnConfirmed Trends</v>
      </c>
      <c r="K1143" s="3"/>
    </row>
    <row r="1144" spans="1:11" x14ac:dyDescent="0.3">
      <c r="A1144" s="1">
        <v>37224</v>
      </c>
      <c r="B1144" s="2">
        <v>0.55750000499999997</v>
      </c>
      <c r="C1144" s="3">
        <v>0.59500002900000004</v>
      </c>
      <c r="D1144" s="3">
        <v>0.53949999800000004</v>
      </c>
      <c r="E1144" s="3">
        <v>0.594500005</v>
      </c>
      <c r="F1144" s="4">
        <v>405480000</v>
      </c>
      <c r="G1144" s="3">
        <f t="shared" si="68"/>
        <v>5.5500031000000005E-2</v>
      </c>
      <c r="H1144" s="3" t="str">
        <f t="shared" si="70"/>
        <v>Bearish</v>
      </c>
      <c r="I1144" s="3" t="str">
        <f t="shared" si="71"/>
        <v>Decreasing</v>
      </c>
      <c r="J1144" s="3" t="str">
        <f t="shared" si="69"/>
        <v>Confirmed Downtrend</v>
      </c>
      <c r="K1144" s="3"/>
    </row>
    <row r="1145" spans="1:11" x14ac:dyDescent="0.3">
      <c r="A1145" s="1">
        <v>37225</v>
      </c>
      <c r="B1145" s="2">
        <v>0.56599998500000004</v>
      </c>
      <c r="C1145" s="3">
        <v>0.57749998599999997</v>
      </c>
      <c r="D1145" s="3">
        <v>0.540000021</v>
      </c>
      <c r="E1145" s="3">
        <v>0.564999998</v>
      </c>
      <c r="F1145" s="4">
        <v>177776000</v>
      </c>
      <c r="G1145" s="3">
        <f t="shared" si="68"/>
        <v>3.7499964999999968E-2</v>
      </c>
      <c r="H1145" s="3" t="str">
        <f t="shared" si="70"/>
        <v>Bullish</v>
      </c>
      <c r="I1145" s="3" t="str">
        <f t="shared" si="71"/>
        <v>Increasing</v>
      </c>
      <c r="J1145" s="3" t="str">
        <f t="shared" si="69"/>
        <v>Confirmed Uptrend</v>
      </c>
      <c r="K1145" s="3"/>
    </row>
    <row r="1146" spans="1:11" x14ac:dyDescent="0.3">
      <c r="A1146" s="1">
        <v>37228</v>
      </c>
      <c r="B1146" s="2">
        <v>0.52450001199999996</v>
      </c>
      <c r="C1146" s="3">
        <v>0.55400002000000004</v>
      </c>
      <c r="D1146" s="3">
        <v>0.523999989</v>
      </c>
      <c r="E1146" s="3">
        <v>0.55099999899999996</v>
      </c>
      <c r="F1146" s="4">
        <v>190518000</v>
      </c>
      <c r="G1146" s="3">
        <f t="shared" si="68"/>
        <v>3.0000031000000038E-2</v>
      </c>
      <c r="H1146" s="3" t="str">
        <f t="shared" si="70"/>
        <v>Bearish</v>
      </c>
      <c r="I1146" s="3" t="str">
        <f t="shared" si="71"/>
        <v>Increasing</v>
      </c>
      <c r="J1146" s="3" t="str">
        <f t="shared" si="69"/>
        <v>UnConfirmed Trends</v>
      </c>
      <c r="K1146" s="3"/>
    </row>
    <row r="1147" spans="1:11" x14ac:dyDescent="0.3">
      <c r="A1147" s="1">
        <v>37229</v>
      </c>
      <c r="B1147" s="2">
        <v>0.59649997899999996</v>
      </c>
      <c r="C1147" s="3">
        <v>0.602500021</v>
      </c>
      <c r="D1147" s="3">
        <v>0.53549999000000004</v>
      </c>
      <c r="E1147" s="3">
        <v>0.546500027</v>
      </c>
      <c r="F1147" s="4">
        <v>289994000</v>
      </c>
      <c r="G1147" s="3">
        <f t="shared" si="68"/>
        <v>6.700003099999996E-2</v>
      </c>
      <c r="H1147" s="3" t="str">
        <f t="shared" si="70"/>
        <v>Bullish</v>
      </c>
      <c r="I1147" s="3" t="str">
        <f t="shared" si="71"/>
        <v>Increasing</v>
      </c>
      <c r="J1147" s="3" t="str">
        <f t="shared" si="69"/>
        <v>Confirmed Uptrend</v>
      </c>
      <c r="K1147" s="3"/>
    </row>
    <row r="1148" spans="1:11" x14ac:dyDescent="0.3">
      <c r="A1148" s="1">
        <v>37230</v>
      </c>
      <c r="B1148" s="2">
        <v>0.58799999999999997</v>
      </c>
      <c r="C1148" s="3">
        <v>0.63999998599999997</v>
      </c>
      <c r="D1148" s="3">
        <v>0.58749997600000003</v>
      </c>
      <c r="E1148" s="3">
        <v>0.62000000499999997</v>
      </c>
      <c r="F1148" s="4">
        <v>478244000</v>
      </c>
      <c r="G1148" s="3">
        <f t="shared" si="68"/>
        <v>5.250000999999993E-2</v>
      </c>
      <c r="H1148" s="3" t="str">
        <f t="shared" si="70"/>
        <v>Bearish</v>
      </c>
      <c r="I1148" s="3" t="str">
        <f t="shared" si="71"/>
        <v>Decreasing</v>
      </c>
      <c r="J1148" s="3" t="str">
        <f t="shared" si="69"/>
        <v>Confirmed Downtrend</v>
      </c>
      <c r="K1148" s="3"/>
    </row>
    <row r="1149" spans="1:11" x14ac:dyDescent="0.3">
      <c r="A1149" s="1">
        <v>37231</v>
      </c>
      <c r="B1149" s="2">
        <v>0.605000019</v>
      </c>
      <c r="C1149" s="3">
        <v>0.62000000499999997</v>
      </c>
      <c r="D1149" s="3">
        <v>0.59249997099999996</v>
      </c>
      <c r="E1149" s="3">
        <v>0.60199999800000004</v>
      </c>
      <c r="F1149" s="4">
        <v>249692000</v>
      </c>
      <c r="G1149" s="3">
        <f t="shared" si="68"/>
        <v>2.7500034000000007E-2</v>
      </c>
      <c r="H1149" s="3" t="str">
        <f t="shared" si="70"/>
        <v>Bullish</v>
      </c>
      <c r="I1149" s="3" t="str">
        <f t="shared" si="71"/>
        <v>Decreasing</v>
      </c>
      <c r="J1149" s="3" t="str">
        <f t="shared" si="69"/>
        <v>UnConfirmed Trends</v>
      </c>
      <c r="K1149" s="3"/>
    </row>
    <row r="1150" spans="1:11" x14ac:dyDescent="0.3">
      <c r="A1150" s="1">
        <v>37232</v>
      </c>
      <c r="B1150" s="2">
        <v>0.58550000199999996</v>
      </c>
      <c r="C1150" s="3">
        <v>0.61500001000000004</v>
      </c>
      <c r="D1150" s="3">
        <v>0.57499998799999996</v>
      </c>
      <c r="E1150" s="3">
        <v>0.614499986</v>
      </c>
      <c r="F1150" s="4">
        <v>141760000</v>
      </c>
      <c r="G1150" s="3">
        <f t="shared" si="68"/>
        <v>4.0000022000000079E-2</v>
      </c>
      <c r="H1150" s="3" t="str">
        <f t="shared" si="70"/>
        <v>Bearish</v>
      </c>
      <c r="I1150" s="3" t="str">
        <f t="shared" si="71"/>
        <v>Increasing</v>
      </c>
      <c r="J1150" s="3" t="str">
        <f t="shared" si="69"/>
        <v>UnConfirmed Trends</v>
      </c>
      <c r="K1150" s="3"/>
    </row>
    <row r="1151" spans="1:11" x14ac:dyDescent="0.3">
      <c r="A1151" s="1">
        <v>37235</v>
      </c>
      <c r="B1151" s="2">
        <v>0.582499981</v>
      </c>
      <c r="C1151" s="3">
        <v>0.607500017</v>
      </c>
      <c r="D1151" s="3">
        <v>0.57200002699999997</v>
      </c>
      <c r="E1151" s="3">
        <v>0.57749998599999997</v>
      </c>
      <c r="F1151" s="4">
        <v>170318000</v>
      </c>
      <c r="G1151" s="3">
        <f t="shared" si="68"/>
        <v>3.5499990000000037E-2</v>
      </c>
      <c r="H1151" s="3" t="str">
        <f t="shared" si="70"/>
        <v>Bullish</v>
      </c>
      <c r="I1151" s="3" t="str">
        <f t="shared" si="71"/>
        <v>Increasing</v>
      </c>
      <c r="J1151" s="3" t="str">
        <f t="shared" si="69"/>
        <v>Confirmed Uptrend</v>
      </c>
      <c r="K1151" s="3"/>
    </row>
    <row r="1152" spans="1:11" x14ac:dyDescent="0.3">
      <c r="A1152" s="1">
        <v>37236</v>
      </c>
      <c r="B1152" s="2">
        <v>0.61199998899999997</v>
      </c>
      <c r="C1152" s="3">
        <v>0.62150001499999996</v>
      </c>
      <c r="D1152" s="3">
        <v>0.588999987</v>
      </c>
      <c r="E1152" s="3">
        <v>0.60000002399999997</v>
      </c>
      <c r="F1152" s="4">
        <v>282680000</v>
      </c>
      <c r="G1152" s="3">
        <f t="shared" si="68"/>
        <v>3.2500027999999959E-2</v>
      </c>
      <c r="H1152" s="3" t="str">
        <f t="shared" si="70"/>
        <v>Bullish</v>
      </c>
      <c r="I1152" s="3" t="str">
        <f t="shared" si="71"/>
        <v>Decreasing</v>
      </c>
      <c r="J1152" s="3" t="str">
        <f t="shared" si="69"/>
        <v>UnConfirmed Trends</v>
      </c>
      <c r="K1152" s="3"/>
    </row>
    <row r="1153" spans="1:11" x14ac:dyDescent="0.3">
      <c r="A1153" s="1">
        <v>37237</v>
      </c>
      <c r="B1153" s="2">
        <v>0.59549999200000003</v>
      </c>
      <c r="C1153" s="3">
        <v>0.62150001499999996</v>
      </c>
      <c r="D1153" s="3">
        <v>0.58149999399999996</v>
      </c>
      <c r="E1153" s="3">
        <v>0.62150001499999996</v>
      </c>
      <c r="F1153" s="4">
        <v>161502000</v>
      </c>
      <c r="G1153" s="3">
        <f t="shared" si="68"/>
        <v>4.0000020999999997E-2</v>
      </c>
      <c r="H1153" s="3" t="str">
        <f t="shared" si="70"/>
        <v>Bearish</v>
      </c>
      <c r="I1153" s="3" t="str">
        <f t="shared" si="71"/>
        <v>Decreasing</v>
      </c>
      <c r="J1153" s="3" t="str">
        <f t="shared" si="69"/>
        <v>Confirmed Downtrend</v>
      </c>
      <c r="K1153" s="3"/>
    </row>
    <row r="1154" spans="1:11" x14ac:dyDescent="0.3">
      <c r="A1154" s="1">
        <v>37238</v>
      </c>
      <c r="B1154" s="2">
        <v>0.54449999299999996</v>
      </c>
      <c r="C1154" s="3">
        <v>0.58999997400000004</v>
      </c>
      <c r="D1154" s="3">
        <v>0.542500019</v>
      </c>
      <c r="E1154" s="3">
        <v>0.577000022</v>
      </c>
      <c r="F1154" s="4">
        <v>157482000</v>
      </c>
      <c r="G1154" s="3">
        <f t="shared" ref="G1154:G1217" si="72">C1154-D1154</f>
        <v>4.7499955000000038E-2</v>
      </c>
      <c r="H1154" s="3" t="str">
        <f t="shared" si="70"/>
        <v>Bearish</v>
      </c>
      <c r="I1154" s="3" t="str">
        <f t="shared" si="71"/>
        <v>Increasing</v>
      </c>
      <c r="J1154" s="3" t="str">
        <f t="shared" ref="J1154:J1217" si="73">IF(AND(H1154 = "Bullish", I1154 = "Increasing"), "Confirmed Uptrend", IF(AND( H1154 = "Bearish", I1154 = "Decreasing"), "Confirmed Downtrend", "UnConfirmed Trends"))</f>
        <v>UnConfirmed Trends</v>
      </c>
      <c r="K1154" s="3"/>
    </row>
    <row r="1155" spans="1:11" x14ac:dyDescent="0.3">
      <c r="A1155" s="1">
        <v>37239</v>
      </c>
      <c r="B1155" s="2">
        <v>0.55000001200000004</v>
      </c>
      <c r="C1155" s="3">
        <v>0.560000002</v>
      </c>
      <c r="D1155" s="3">
        <v>0.50349998500000004</v>
      </c>
      <c r="E1155" s="3">
        <v>0.55500000699999996</v>
      </c>
      <c r="F1155" s="4">
        <v>200492000</v>
      </c>
      <c r="G1155" s="3">
        <f t="shared" si="72"/>
        <v>5.6500016999999958E-2</v>
      </c>
      <c r="H1155" s="3" t="str">
        <f t="shared" ref="H1155:H1218" si="74">IF(B1155&gt;E1155,"Bullish",IF(B1155&lt;E1155,"Bearish","Neutral"))</f>
        <v>Bearish</v>
      </c>
      <c r="I1155" s="3" t="str">
        <f t="shared" ref="I1155:I1218" si="75">IF(F1156&gt;F1155,"Increasing","Decreasing")</f>
        <v>Decreasing</v>
      </c>
      <c r="J1155" s="3" t="str">
        <f t="shared" si="73"/>
        <v>Confirmed Downtrend</v>
      </c>
      <c r="K1155" s="3"/>
    </row>
    <row r="1156" spans="1:11" x14ac:dyDescent="0.3">
      <c r="A1156" s="1">
        <v>37242</v>
      </c>
      <c r="B1156" s="2">
        <v>0.54049998499999996</v>
      </c>
      <c r="C1156" s="3">
        <v>0.55699998100000003</v>
      </c>
      <c r="D1156" s="3">
        <v>0.50900000300000003</v>
      </c>
      <c r="E1156" s="3">
        <v>0.55500000699999996</v>
      </c>
      <c r="F1156" s="4">
        <v>171986000</v>
      </c>
      <c r="G1156" s="3">
        <f t="shared" si="72"/>
        <v>4.7999977999999999E-2</v>
      </c>
      <c r="H1156" s="3" t="str">
        <f t="shared" si="74"/>
        <v>Bearish</v>
      </c>
      <c r="I1156" s="3" t="str">
        <f t="shared" si="75"/>
        <v>Decreasing</v>
      </c>
      <c r="J1156" s="3" t="str">
        <f t="shared" si="73"/>
        <v>Confirmed Downtrend</v>
      </c>
      <c r="K1156" s="3"/>
    </row>
    <row r="1157" spans="1:11" x14ac:dyDescent="0.3">
      <c r="A1157" s="1">
        <v>37243</v>
      </c>
      <c r="B1157" s="2">
        <v>0.54299998299999996</v>
      </c>
      <c r="C1157" s="3">
        <v>0.56800001899999997</v>
      </c>
      <c r="D1157" s="3">
        <v>0.53100001799999996</v>
      </c>
      <c r="E1157" s="3">
        <v>0.55250001000000004</v>
      </c>
      <c r="F1157" s="4">
        <v>147084000</v>
      </c>
      <c r="G1157" s="3">
        <f t="shared" si="72"/>
        <v>3.7000001000000005E-2</v>
      </c>
      <c r="H1157" s="3" t="str">
        <f t="shared" si="74"/>
        <v>Bearish</v>
      </c>
      <c r="I1157" s="3" t="str">
        <f t="shared" si="75"/>
        <v>Decreasing</v>
      </c>
      <c r="J1157" s="3" t="str">
        <f t="shared" si="73"/>
        <v>Confirmed Downtrend</v>
      </c>
      <c r="K1157" s="3"/>
    </row>
    <row r="1158" spans="1:11" x14ac:dyDescent="0.3">
      <c r="A1158" s="1">
        <v>37244</v>
      </c>
      <c r="B1158" s="2">
        <v>0.53549999000000004</v>
      </c>
      <c r="C1158" s="3">
        <v>0.55750000499999997</v>
      </c>
      <c r="D1158" s="3">
        <v>0.52549999999999997</v>
      </c>
      <c r="E1158" s="3">
        <v>0.53649997699999996</v>
      </c>
      <c r="F1158" s="4">
        <v>140074000</v>
      </c>
      <c r="G1158" s="3">
        <f t="shared" si="72"/>
        <v>3.2000004999999998E-2</v>
      </c>
      <c r="H1158" s="3" t="str">
        <f t="shared" si="74"/>
        <v>Bearish</v>
      </c>
      <c r="I1158" s="3" t="str">
        <f t="shared" si="75"/>
        <v>Increasing</v>
      </c>
      <c r="J1158" s="3" t="str">
        <f t="shared" si="73"/>
        <v>UnConfirmed Trends</v>
      </c>
      <c r="K1158" s="3"/>
    </row>
    <row r="1159" spans="1:11" x14ac:dyDescent="0.3">
      <c r="A1159" s="1">
        <v>37245</v>
      </c>
      <c r="B1159" s="2">
        <v>0.50749999300000004</v>
      </c>
      <c r="C1159" s="3">
        <v>0.541499972</v>
      </c>
      <c r="D1159" s="3">
        <v>0.50700002899999996</v>
      </c>
      <c r="E1159" s="3">
        <v>0.52850002100000004</v>
      </c>
      <c r="F1159" s="4">
        <v>157024000</v>
      </c>
      <c r="G1159" s="3">
        <f t="shared" si="72"/>
        <v>3.4499943000000033E-2</v>
      </c>
      <c r="H1159" s="3" t="str">
        <f t="shared" si="74"/>
        <v>Bearish</v>
      </c>
      <c r="I1159" s="3" t="str">
        <f t="shared" si="75"/>
        <v>Increasing</v>
      </c>
      <c r="J1159" s="3" t="str">
        <f t="shared" si="73"/>
        <v>UnConfirmed Trends</v>
      </c>
      <c r="K1159" s="3"/>
    </row>
    <row r="1160" spans="1:11" x14ac:dyDescent="0.3">
      <c r="A1160" s="1">
        <v>37246</v>
      </c>
      <c r="B1160" s="2">
        <v>0.5</v>
      </c>
      <c r="C1160" s="3">
        <v>0.55299997300000003</v>
      </c>
      <c r="D1160" s="3">
        <v>0.5</v>
      </c>
      <c r="E1160" s="3">
        <v>0.51550000900000004</v>
      </c>
      <c r="F1160" s="4">
        <v>278898000</v>
      </c>
      <c r="G1160" s="3">
        <f t="shared" si="72"/>
        <v>5.2999973000000034E-2</v>
      </c>
      <c r="H1160" s="3" t="str">
        <f t="shared" si="74"/>
        <v>Bearish</v>
      </c>
      <c r="I1160" s="3" t="str">
        <f t="shared" si="75"/>
        <v>Decreasing</v>
      </c>
      <c r="J1160" s="3" t="str">
        <f t="shared" si="73"/>
        <v>Confirmed Downtrend</v>
      </c>
      <c r="K1160" s="3"/>
    </row>
    <row r="1161" spans="1:11" x14ac:dyDescent="0.3">
      <c r="A1161" s="1">
        <v>37249</v>
      </c>
      <c r="B1161" s="2">
        <v>0.49149999</v>
      </c>
      <c r="C1161" s="3">
        <v>0.51099997799999997</v>
      </c>
      <c r="D1161" s="3">
        <v>0.47549998799999998</v>
      </c>
      <c r="E1161" s="3">
        <v>0.50749999300000004</v>
      </c>
      <c r="F1161" s="4">
        <v>124738000</v>
      </c>
      <c r="G1161" s="3">
        <f t="shared" si="72"/>
        <v>3.5499989999999981E-2</v>
      </c>
      <c r="H1161" s="3" t="str">
        <f t="shared" si="74"/>
        <v>Bearish</v>
      </c>
      <c r="I1161" s="3" t="str">
        <f t="shared" si="75"/>
        <v>Increasing</v>
      </c>
      <c r="J1161" s="3" t="str">
        <f t="shared" si="73"/>
        <v>UnConfirmed Trends</v>
      </c>
      <c r="K1161" s="3"/>
    </row>
    <row r="1162" spans="1:11" x14ac:dyDescent="0.3">
      <c r="A1162" s="1">
        <v>37251</v>
      </c>
      <c r="B1162" s="2">
        <v>0.55500000699999996</v>
      </c>
      <c r="C1162" s="3">
        <v>0.56400001</v>
      </c>
      <c r="D1162" s="3">
        <v>0.54350000600000004</v>
      </c>
      <c r="E1162" s="3">
        <v>0.54850000099999996</v>
      </c>
      <c r="F1162" s="4">
        <v>363970000</v>
      </c>
      <c r="G1162" s="3">
        <f t="shared" si="72"/>
        <v>2.0500003999999961E-2</v>
      </c>
      <c r="H1162" s="3" t="str">
        <f t="shared" si="74"/>
        <v>Bullish</v>
      </c>
      <c r="I1162" s="3" t="str">
        <f t="shared" si="75"/>
        <v>Decreasing</v>
      </c>
      <c r="J1162" s="3" t="str">
        <f t="shared" si="73"/>
        <v>UnConfirmed Trends</v>
      </c>
      <c r="K1162" s="3"/>
    </row>
    <row r="1163" spans="1:11" x14ac:dyDescent="0.3">
      <c r="A1163" s="1">
        <v>37252</v>
      </c>
      <c r="B1163" s="2">
        <v>0.52999997099999996</v>
      </c>
      <c r="C1163" s="3">
        <v>0.574500024</v>
      </c>
      <c r="D1163" s="3">
        <v>0.52850002100000004</v>
      </c>
      <c r="E1163" s="3">
        <v>0.566500008</v>
      </c>
      <c r="F1163" s="4">
        <v>216802000</v>
      </c>
      <c r="G1163" s="3">
        <f t="shared" si="72"/>
        <v>4.6000002999999956E-2</v>
      </c>
      <c r="H1163" s="3" t="str">
        <f t="shared" si="74"/>
        <v>Bearish</v>
      </c>
      <c r="I1163" s="3" t="str">
        <f t="shared" si="75"/>
        <v>Decreasing</v>
      </c>
      <c r="J1163" s="3" t="str">
        <f t="shared" si="73"/>
        <v>Confirmed Downtrend</v>
      </c>
      <c r="K1163" s="3"/>
    </row>
    <row r="1164" spans="1:11" x14ac:dyDescent="0.3">
      <c r="A1164" s="1">
        <v>37253</v>
      </c>
      <c r="B1164" s="2">
        <v>0.545000017</v>
      </c>
      <c r="C1164" s="3">
        <v>0.55400002000000004</v>
      </c>
      <c r="D1164" s="3">
        <v>0.534500003</v>
      </c>
      <c r="E1164" s="3">
        <v>0.54549998</v>
      </c>
      <c r="F1164" s="4">
        <v>205158000</v>
      </c>
      <c r="G1164" s="3">
        <f t="shared" si="72"/>
        <v>1.9500017000000036E-2</v>
      </c>
      <c r="H1164" s="3" t="str">
        <f t="shared" si="74"/>
        <v>Bearish</v>
      </c>
      <c r="I1164" s="3" t="str">
        <f t="shared" si="75"/>
        <v>Decreasing</v>
      </c>
      <c r="J1164" s="3" t="str">
        <f t="shared" si="73"/>
        <v>Confirmed Downtrend</v>
      </c>
      <c r="K1164" s="3"/>
    </row>
    <row r="1165" spans="1:11" x14ac:dyDescent="0.3">
      <c r="A1165" s="1">
        <v>37256</v>
      </c>
      <c r="B1165" s="2">
        <v>0.541000009</v>
      </c>
      <c r="C1165" s="3">
        <v>0.55949997900000004</v>
      </c>
      <c r="D1165" s="3">
        <v>0.53700000000000003</v>
      </c>
      <c r="E1165" s="3">
        <v>0.55349999699999997</v>
      </c>
      <c r="F1165" s="4">
        <v>120694000</v>
      </c>
      <c r="G1165" s="3">
        <f t="shared" si="72"/>
        <v>2.2499979000000003E-2</v>
      </c>
      <c r="H1165" s="3" t="str">
        <f t="shared" si="74"/>
        <v>Bearish</v>
      </c>
      <c r="I1165" s="3" t="str">
        <f t="shared" si="75"/>
        <v>Increasing</v>
      </c>
      <c r="J1165" s="3" t="str">
        <f t="shared" si="73"/>
        <v>UnConfirmed Trends</v>
      </c>
      <c r="K1165" s="3"/>
    </row>
    <row r="1166" spans="1:11" x14ac:dyDescent="0.3">
      <c r="A1166" s="1">
        <v>37258</v>
      </c>
      <c r="B1166" s="2">
        <v>0.547999978</v>
      </c>
      <c r="C1166" s="3">
        <v>0.55000001200000004</v>
      </c>
      <c r="D1166" s="3">
        <v>0.523999989</v>
      </c>
      <c r="E1166" s="3">
        <v>0.546500027</v>
      </c>
      <c r="F1166" s="4">
        <v>130392000</v>
      </c>
      <c r="G1166" s="3">
        <f t="shared" si="72"/>
        <v>2.6000023000000039E-2</v>
      </c>
      <c r="H1166" s="3" t="str">
        <f t="shared" si="74"/>
        <v>Bullish</v>
      </c>
      <c r="I1166" s="3" t="str">
        <f t="shared" si="75"/>
        <v>Increasing</v>
      </c>
      <c r="J1166" s="3" t="str">
        <f t="shared" si="73"/>
        <v>Confirmed Uptrend</v>
      </c>
      <c r="K1166" s="3"/>
    </row>
    <row r="1167" spans="1:11" x14ac:dyDescent="0.3">
      <c r="A1167" s="1">
        <v>37259</v>
      </c>
      <c r="B1167" s="2">
        <v>0.59500002900000004</v>
      </c>
      <c r="C1167" s="3">
        <v>0.597000003</v>
      </c>
      <c r="D1167" s="3">
        <v>0.55250001000000004</v>
      </c>
      <c r="E1167" s="3">
        <v>0.55650001800000004</v>
      </c>
      <c r="F1167" s="4">
        <v>217514000</v>
      </c>
      <c r="G1167" s="3">
        <f t="shared" si="72"/>
        <v>4.449999299999996E-2</v>
      </c>
      <c r="H1167" s="3" t="str">
        <f t="shared" si="74"/>
        <v>Bullish</v>
      </c>
      <c r="I1167" s="3" t="str">
        <f t="shared" si="75"/>
        <v>Increasing</v>
      </c>
      <c r="J1167" s="3" t="str">
        <f t="shared" si="73"/>
        <v>Confirmed Uptrend</v>
      </c>
      <c r="K1167" s="3"/>
    </row>
    <row r="1168" spans="1:11" x14ac:dyDescent="0.3">
      <c r="A1168" s="1">
        <v>37260</v>
      </c>
      <c r="B1168" s="2">
        <v>0.61250001200000004</v>
      </c>
      <c r="C1168" s="3">
        <v>0.62000000499999997</v>
      </c>
      <c r="D1168" s="3">
        <v>0.59750002599999996</v>
      </c>
      <c r="E1168" s="3">
        <v>0.601000011</v>
      </c>
      <c r="F1168" s="4">
        <v>253746000</v>
      </c>
      <c r="G1168" s="3">
        <f t="shared" si="72"/>
        <v>2.2499979000000003E-2</v>
      </c>
      <c r="H1168" s="3" t="str">
        <f t="shared" si="74"/>
        <v>Bullish</v>
      </c>
      <c r="I1168" s="3" t="str">
        <f t="shared" si="75"/>
        <v>Decreasing</v>
      </c>
      <c r="J1168" s="3" t="str">
        <f t="shared" si="73"/>
        <v>UnConfirmed Trends</v>
      </c>
      <c r="K1168" s="3"/>
    </row>
    <row r="1169" spans="1:11" x14ac:dyDescent="0.3">
      <c r="A1169" s="1">
        <v>37263</v>
      </c>
      <c r="B1169" s="2">
        <v>0.616999984</v>
      </c>
      <c r="C1169" s="3">
        <v>0.62550002299999996</v>
      </c>
      <c r="D1169" s="3">
        <v>0.603999972</v>
      </c>
      <c r="E1169" s="3">
        <v>0.603999972</v>
      </c>
      <c r="F1169" s="4">
        <v>243658000</v>
      </c>
      <c r="G1169" s="3">
        <f t="shared" si="72"/>
        <v>2.1500050999999964E-2</v>
      </c>
      <c r="H1169" s="3" t="str">
        <f t="shared" si="74"/>
        <v>Bullish</v>
      </c>
      <c r="I1169" s="3" t="str">
        <f t="shared" si="75"/>
        <v>Decreasing</v>
      </c>
      <c r="J1169" s="3" t="str">
        <f t="shared" si="73"/>
        <v>UnConfirmed Trends</v>
      </c>
      <c r="K1169" s="3"/>
    </row>
    <row r="1170" spans="1:11" x14ac:dyDescent="0.3">
      <c r="A1170" s="1">
        <v>37264</v>
      </c>
      <c r="B1170" s="2">
        <v>0.59249997099999996</v>
      </c>
      <c r="C1170" s="3">
        <v>0.61599999699999997</v>
      </c>
      <c r="D1170" s="3">
        <v>0.58749997600000003</v>
      </c>
      <c r="E1170" s="3">
        <v>0.61349999899999996</v>
      </c>
      <c r="F1170" s="4">
        <v>120822000</v>
      </c>
      <c r="G1170" s="3">
        <f t="shared" si="72"/>
        <v>2.8500020999999931E-2</v>
      </c>
      <c r="H1170" s="3" t="str">
        <f t="shared" si="74"/>
        <v>Bearish</v>
      </c>
      <c r="I1170" s="3" t="str">
        <f t="shared" si="75"/>
        <v>Increasing</v>
      </c>
      <c r="J1170" s="3" t="str">
        <f t="shared" si="73"/>
        <v>UnConfirmed Trends</v>
      </c>
      <c r="K1170" s="3"/>
    </row>
    <row r="1171" spans="1:11" x14ac:dyDescent="0.3">
      <c r="A1171" s="1">
        <v>37265</v>
      </c>
      <c r="B1171" s="2">
        <v>0.57649999900000004</v>
      </c>
      <c r="C1171" s="3">
        <v>0.60850000400000004</v>
      </c>
      <c r="D1171" s="3">
        <v>0.564999998</v>
      </c>
      <c r="E1171" s="3">
        <v>0.59799999000000004</v>
      </c>
      <c r="F1171" s="4">
        <v>217592000</v>
      </c>
      <c r="G1171" s="3">
        <f t="shared" si="72"/>
        <v>4.3500006000000035E-2</v>
      </c>
      <c r="H1171" s="3" t="str">
        <f t="shared" si="74"/>
        <v>Bearish</v>
      </c>
      <c r="I1171" s="3" t="str">
        <f t="shared" si="75"/>
        <v>Decreasing</v>
      </c>
      <c r="J1171" s="3" t="str">
        <f t="shared" si="73"/>
        <v>Confirmed Downtrend</v>
      </c>
      <c r="K1171" s="3"/>
    </row>
    <row r="1172" spans="1:11" x14ac:dyDescent="0.3">
      <c r="A1172" s="1">
        <v>37266</v>
      </c>
      <c r="B1172" s="2">
        <v>0.551999986</v>
      </c>
      <c r="C1172" s="3">
        <v>0.583500028</v>
      </c>
      <c r="D1172" s="3">
        <v>0.54350000600000004</v>
      </c>
      <c r="E1172" s="3">
        <v>0.58300000399999996</v>
      </c>
      <c r="F1172" s="4">
        <v>162518000</v>
      </c>
      <c r="G1172" s="3">
        <f t="shared" si="72"/>
        <v>4.0000021999999968E-2</v>
      </c>
      <c r="H1172" s="3" t="str">
        <f t="shared" si="74"/>
        <v>Bearish</v>
      </c>
      <c r="I1172" s="3" t="str">
        <f t="shared" si="75"/>
        <v>Decreasing</v>
      </c>
      <c r="J1172" s="3" t="str">
        <f t="shared" si="73"/>
        <v>Confirmed Downtrend</v>
      </c>
      <c r="K1172" s="3"/>
    </row>
    <row r="1173" spans="1:11" x14ac:dyDescent="0.3">
      <c r="A1173" s="1">
        <v>37267</v>
      </c>
      <c r="B1173" s="2">
        <v>0.55150002200000003</v>
      </c>
      <c r="C1173" s="3">
        <v>0.56699997199999996</v>
      </c>
      <c r="D1173" s="3">
        <v>0.546500027</v>
      </c>
      <c r="E1173" s="3">
        <v>0.55150002200000003</v>
      </c>
      <c r="F1173" s="4">
        <v>85536000</v>
      </c>
      <c r="G1173" s="3">
        <f t="shared" si="72"/>
        <v>2.0499944999999964E-2</v>
      </c>
      <c r="H1173" s="3" t="str">
        <f t="shared" si="74"/>
        <v>Neutral</v>
      </c>
      <c r="I1173" s="3" t="str">
        <f t="shared" si="75"/>
        <v>Increasing</v>
      </c>
      <c r="J1173" s="3" t="str">
        <f t="shared" si="73"/>
        <v>UnConfirmed Trends</v>
      </c>
      <c r="K1173" s="3"/>
    </row>
    <row r="1174" spans="1:11" x14ac:dyDescent="0.3">
      <c r="A1174" s="1">
        <v>37270</v>
      </c>
      <c r="B1174" s="2">
        <v>0.50550001899999997</v>
      </c>
      <c r="C1174" s="3">
        <v>0.541499972</v>
      </c>
      <c r="D1174" s="3">
        <v>0.50449997199999996</v>
      </c>
      <c r="E1174" s="3">
        <v>0.540000021</v>
      </c>
      <c r="F1174" s="4">
        <v>119466000</v>
      </c>
      <c r="G1174" s="3">
        <f t="shared" si="72"/>
        <v>3.7000000000000033E-2</v>
      </c>
      <c r="H1174" s="3" t="str">
        <f t="shared" si="74"/>
        <v>Bearish</v>
      </c>
      <c r="I1174" s="3" t="str">
        <f t="shared" si="75"/>
        <v>Decreasing</v>
      </c>
      <c r="J1174" s="3" t="str">
        <f t="shared" si="73"/>
        <v>Confirmed Downtrend</v>
      </c>
      <c r="K1174" s="3"/>
    </row>
    <row r="1175" spans="1:11" x14ac:dyDescent="0.3">
      <c r="A1175" s="1">
        <v>37271</v>
      </c>
      <c r="B1175" s="2">
        <v>0.514500022</v>
      </c>
      <c r="C1175" s="3">
        <v>0.521000028</v>
      </c>
      <c r="D1175" s="3">
        <v>0.508000016</v>
      </c>
      <c r="E1175" s="3">
        <v>0.51700002</v>
      </c>
      <c r="F1175" s="4">
        <v>101846000</v>
      </c>
      <c r="G1175" s="3">
        <f t="shared" si="72"/>
        <v>1.3000012000000005E-2</v>
      </c>
      <c r="H1175" s="3" t="str">
        <f t="shared" si="74"/>
        <v>Bearish</v>
      </c>
      <c r="I1175" s="3" t="str">
        <f t="shared" si="75"/>
        <v>Increasing</v>
      </c>
      <c r="J1175" s="3" t="str">
        <f t="shared" si="73"/>
        <v>UnConfirmed Trends</v>
      </c>
      <c r="K1175" s="3"/>
    </row>
    <row r="1176" spans="1:11" x14ac:dyDescent="0.3">
      <c r="A1176" s="1">
        <v>37272</v>
      </c>
      <c r="B1176" s="2">
        <v>0.45649999400000002</v>
      </c>
      <c r="C1176" s="3">
        <v>0.50050002299999996</v>
      </c>
      <c r="D1176" s="3">
        <v>0.45149999899999999</v>
      </c>
      <c r="E1176" s="3">
        <v>0.50050002299999996</v>
      </c>
      <c r="F1176" s="4">
        <v>300798000</v>
      </c>
      <c r="G1176" s="3">
        <f t="shared" si="72"/>
        <v>4.9000023999999975E-2</v>
      </c>
      <c r="H1176" s="3" t="str">
        <f t="shared" si="74"/>
        <v>Bearish</v>
      </c>
      <c r="I1176" s="3" t="str">
        <f t="shared" si="75"/>
        <v>Increasing</v>
      </c>
      <c r="J1176" s="3" t="str">
        <f t="shared" si="73"/>
        <v>UnConfirmed Trends</v>
      </c>
      <c r="K1176" s="3"/>
    </row>
    <row r="1177" spans="1:11" x14ac:dyDescent="0.3">
      <c r="A1177" s="1">
        <v>37273</v>
      </c>
      <c r="B1177" s="2">
        <v>0.48699998900000002</v>
      </c>
      <c r="C1177" s="3">
        <v>0.49250000700000002</v>
      </c>
      <c r="D1177" s="3">
        <v>0.469999999</v>
      </c>
      <c r="E1177" s="3">
        <v>0.49099999700000002</v>
      </c>
      <c r="F1177" s="4">
        <v>332614000</v>
      </c>
      <c r="G1177" s="3">
        <f t="shared" si="72"/>
        <v>2.2500008000000016E-2</v>
      </c>
      <c r="H1177" s="3" t="str">
        <f t="shared" si="74"/>
        <v>Bearish</v>
      </c>
      <c r="I1177" s="3" t="str">
        <f t="shared" si="75"/>
        <v>Decreasing</v>
      </c>
      <c r="J1177" s="3" t="str">
        <f t="shared" si="73"/>
        <v>Confirmed Downtrend</v>
      </c>
      <c r="K1177" s="3"/>
    </row>
    <row r="1178" spans="1:11" x14ac:dyDescent="0.3">
      <c r="A1178" s="1">
        <v>37274</v>
      </c>
      <c r="B1178" s="2">
        <v>0.508000016</v>
      </c>
      <c r="C1178" s="3">
        <v>0.52749997400000004</v>
      </c>
      <c r="D1178" s="3">
        <v>0.469500005</v>
      </c>
      <c r="E1178" s="3">
        <v>0.47999998900000002</v>
      </c>
      <c r="F1178" s="4">
        <v>229870000</v>
      </c>
      <c r="G1178" s="3">
        <f t="shared" si="72"/>
        <v>5.799996900000004E-2</v>
      </c>
      <c r="H1178" s="3" t="str">
        <f t="shared" si="74"/>
        <v>Bullish</v>
      </c>
      <c r="I1178" s="3" t="str">
        <f t="shared" si="75"/>
        <v>Increasing</v>
      </c>
      <c r="J1178" s="3" t="str">
        <f t="shared" si="73"/>
        <v>Confirmed Uptrend</v>
      </c>
      <c r="K1178" s="3"/>
    </row>
    <row r="1179" spans="1:11" x14ac:dyDescent="0.3">
      <c r="A1179" s="1">
        <v>37278</v>
      </c>
      <c r="B1179" s="2">
        <v>0.62999999500000003</v>
      </c>
      <c r="C1179" s="3">
        <v>0.639500022</v>
      </c>
      <c r="D1179" s="3">
        <v>0.60699999299999996</v>
      </c>
      <c r="E1179" s="3">
        <v>0.637000024</v>
      </c>
      <c r="F1179" s="4">
        <v>1132918000</v>
      </c>
      <c r="G1179" s="3">
        <f t="shared" si="72"/>
        <v>3.2500029000000041E-2</v>
      </c>
      <c r="H1179" s="3" t="str">
        <f t="shared" si="74"/>
        <v>Bearish</v>
      </c>
      <c r="I1179" s="3" t="str">
        <f t="shared" si="75"/>
        <v>Decreasing</v>
      </c>
      <c r="J1179" s="3" t="str">
        <f t="shared" si="73"/>
        <v>Confirmed Downtrend</v>
      </c>
      <c r="K1179" s="3"/>
    </row>
    <row r="1180" spans="1:11" x14ac:dyDescent="0.3">
      <c r="A1180" s="1">
        <v>37279</v>
      </c>
      <c r="B1180" s="2">
        <v>0.62349999</v>
      </c>
      <c r="C1180" s="3">
        <v>0.62999999500000003</v>
      </c>
      <c r="D1180" s="3">
        <v>0.59500002900000004</v>
      </c>
      <c r="E1180" s="3">
        <v>0.62449997700000004</v>
      </c>
      <c r="F1180" s="4">
        <v>360632000</v>
      </c>
      <c r="G1180" s="3">
        <f t="shared" si="72"/>
        <v>3.4999965999999993E-2</v>
      </c>
      <c r="H1180" s="3" t="str">
        <f t="shared" si="74"/>
        <v>Bearish</v>
      </c>
      <c r="I1180" s="3" t="str">
        <f t="shared" si="75"/>
        <v>Increasing</v>
      </c>
      <c r="J1180" s="3" t="str">
        <f t="shared" si="73"/>
        <v>UnConfirmed Trends</v>
      </c>
      <c r="K1180" s="3"/>
    </row>
    <row r="1181" spans="1:11" x14ac:dyDescent="0.3">
      <c r="A1181" s="1">
        <v>37280</v>
      </c>
      <c r="B1181" s="2">
        <v>0.70050001100000003</v>
      </c>
      <c r="C1181" s="3">
        <v>0.70300000900000004</v>
      </c>
      <c r="D1181" s="3">
        <v>0.635500014</v>
      </c>
      <c r="E1181" s="3">
        <v>0.63749998799999996</v>
      </c>
      <c r="F1181" s="4">
        <v>469372000</v>
      </c>
      <c r="G1181" s="3">
        <f t="shared" si="72"/>
        <v>6.7499995000000035E-2</v>
      </c>
      <c r="H1181" s="3" t="str">
        <f t="shared" si="74"/>
        <v>Bullish</v>
      </c>
      <c r="I1181" s="3" t="str">
        <f t="shared" si="75"/>
        <v>Increasing</v>
      </c>
      <c r="J1181" s="3" t="str">
        <f t="shared" si="73"/>
        <v>Confirmed Uptrend</v>
      </c>
      <c r="K1181" s="3"/>
    </row>
    <row r="1182" spans="1:11" x14ac:dyDescent="0.3">
      <c r="A1182" s="1">
        <v>37281</v>
      </c>
      <c r="B1182" s="2">
        <v>0.722000003</v>
      </c>
      <c r="C1182" s="3">
        <v>0.76950001700000004</v>
      </c>
      <c r="D1182" s="3">
        <v>0.66949999299999996</v>
      </c>
      <c r="E1182" s="3">
        <v>0.67799997300000003</v>
      </c>
      <c r="F1182" s="4">
        <v>605530000</v>
      </c>
      <c r="G1182" s="3">
        <f t="shared" si="72"/>
        <v>0.10000002400000008</v>
      </c>
      <c r="H1182" s="3" t="str">
        <f t="shared" si="74"/>
        <v>Bullish</v>
      </c>
      <c r="I1182" s="3" t="str">
        <f t="shared" si="75"/>
        <v>Decreasing</v>
      </c>
      <c r="J1182" s="3" t="str">
        <f t="shared" si="73"/>
        <v>UnConfirmed Trends</v>
      </c>
      <c r="K1182" s="3"/>
    </row>
    <row r="1183" spans="1:11" x14ac:dyDescent="0.3">
      <c r="A1183" s="1">
        <v>37284</v>
      </c>
      <c r="B1183" s="2">
        <v>0.77499997600000003</v>
      </c>
      <c r="C1183" s="3">
        <v>0.788500011</v>
      </c>
      <c r="D1183" s="3">
        <v>0.737999976</v>
      </c>
      <c r="E1183" s="3">
        <v>0.74299997100000004</v>
      </c>
      <c r="F1183" s="4">
        <v>460320000</v>
      </c>
      <c r="G1183" s="3">
        <f t="shared" si="72"/>
        <v>5.0500034999999999E-2</v>
      </c>
      <c r="H1183" s="3" t="str">
        <f t="shared" si="74"/>
        <v>Bullish</v>
      </c>
      <c r="I1183" s="3" t="str">
        <f t="shared" si="75"/>
        <v>Decreasing</v>
      </c>
      <c r="J1183" s="3" t="str">
        <f t="shared" si="73"/>
        <v>UnConfirmed Trends</v>
      </c>
      <c r="K1183" s="3"/>
    </row>
    <row r="1184" spans="1:11" x14ac:dyDescent="0.3">
      <c r="A1184" s="1">
        <v>37285</v>
      </c>
      <c r="B1184" s="2">
        <v>0.71100002500000004</v>
      </c>
      <c r="C1184" s="3">
        <v>0.77749997400000004</v>
      </c>
      <c r="D1184" s="3">
        <v>0.69849997799999997</v>
      </c>
      <c r="E1184" s="3">
        <v>0.77700000999999996</v>
      </c>
      <c r="F1184" s="4">
        <v>404898000</v>
      </c>
      <c r="G1184" s="3">
        <f t="shared" si="72"/>
        <v>7.8999996000000072E-2</v>
      </c>
      <c r="H1184" s="3" t="str">
        <f t="shared" si="74"/>
        <v>Bearish</v>
      </c>
      <c r="I1184" s="3" t="str">
        <f t="shared" si="75"/>
        <v>Decreasing</v>
      </c>
      <c r="J1184" s="3" t="str">
        <f t="shared" si="73"/>
        <v>Confirmed Downtrend</v>
      </c>
      <c r="K1184" s="3"/>
    </row>
    <row r="1185" spans="1:11" x14ac:dyDescent="0.3">
      <c r="A1185" s="1">
        <v>37286</v>
      </c>
      <c r="B1185" s="2">
        <v>0.69499999300000004</v>
      </c>
      <c r="C1185" s="3">
        <v>0.71249997600000003</v>
      </c>
      <c r="D1185" s="3">
        <v>0.66000002599999996</v>
      </c>
      <c r="E1185" s="3">
        <v>0.69900000100000004</v>
      </c>
      <c r="F1185" s="4">
        <v>295036000</v>
      </c>
      <c r="G1185" s="3">
        <f t="shared" si="72"/>
        <v>5.2499950000000073E-2</v>
      </c>
      <c r="H1185" s="3" t="str">
        <f t="shared" si="74"/>
        <v>Bearish</v>
      </c>
      <c r="I1185" s="3" t="str">
        <f t="shared" si="75"/>
        <v>Decreasing</v>
      </c>
      <c r="J1185" s="3" t="str">
        <f t="shared" si="73"/>
        <v>Confirmed Downtrend</v>
      </c>
      <c r="K1185" s="3"/>
    </row>
    <row r="1186" spans="1:11" x14ac:dyDescent="0.3">
      <c r="A1186" s="1">
        <v>37287</v>
      </c>
      <c r="B1186" s="2">
        <v>0.70950001500000004</v>
      </c>
      <c r="C1186" s="3">
        <v>0.72450000000000003</v>
      </c>
      <c r="D1186" s="3">
        <v>0.67049998</v>
      </c>
      <c r="E1186" s="3">
        <v>0.70599997000000003</v>
      </c>
      <c r="F1186" s="4">
        <v>209706000</v>
      </c>
      <c r="G1186" s="3">
        <f t="shared" si="72"/>
        <v>5.4000020000000037E-2</v>
      </c>
      <c r="H1186" s="3" t="str">
        <f t="shared" si="74"/>
        <v>Bullish</v>
      </c>
      <c r="I1186" s="3" t="str">
        <f t="shared" si="75"/>
        <v>Decreasing</v>
      </c>
      <c r="J1186" s="3" t="str">
        <f t="shared" si="73"/>
        <v>UnConfirmed Trends</v>
      </c>
      <c r="K1186" s="3"/>
    </row>
    <row r="1187" spans="1:11" x14ac:dyDescent="0.3">
      <c r="A1187" s="1">
        <v>37288</v>
      </c>
      <c r="B1187" s="2">
        <v>0.68650001299999996</v>
      </c>
      <c r="C1187" s="3">
        <v>0.70450002</v>
      </c>
      <c r="D1187" s="3">
        <v>0.667500019</v>
      </c>
      <c r="E1187" s="3">
        <v>0.703499973</v>
      </c>
      <c r="F1187" s="4">
        <v>156028000</v>
      </c>
      <c r="G1187" s="3">
        <f t="shared" si="72"/>
        <v>3.7000001000000005E-2</v>
      </c>
      <c r="H1187" s="3" t="str">
        <f t="shared" si="74"/>
        <v>Bearish</v>
      </c>
      <c r="I1187" s="3" t="str">
        <f t="shared" si="75"/>
        <v>Increasing</v>
      </c>
      <c r="J1187" s="3" t="str">
        <f t="shared" si="73"/>
        <v>UnConfirmed Trends</v>
      </c>
      <c r="K1187" s="3"/>
    </row>
    <row r="1188" spans="1:11" x14ac:dyDescent="0.3">
      <c r="A1188" s="1">
        <v>37291</v>
      </c>
      <c r="B1188" s="2">
        <v>0.62650001</v>
      </c>
      <c r="C1188" s="3">
        <v>0.65450000799999997</v>
      </c>
      <c r="D1188" s="3">
        <v>0.62150001499999996</v>
      </c>
      <c r="E1188" s="3">
        <v>0.64550000399999996</v>
      </c>
      <c r="F1188" s="4">
        <v>382716000</v>
      </c>
      <c r="G1188" s="3">
        <f t="shared" si="72"/>
        <v>3.2999993000000005E-2</v>
      </c>
      <c r="H1188" s="3" t="str">
        <f t="shared" si="74"/>
        <v>Bearish</v>
      </c>
      <c r="I1188" s="3" t="str">
        <f t="shared" si="75"/>
        <v>Decreasing</v>
      </c>
      <c r="J1188" s="3" t="str">
        <f t="shared" si="73"/>
        <v>Confirmed Downtrend</v>
      </c>
      <c r="K1188" s="3"/>
    </row>
    <row r="1189" spans="1:11" x14ac:dyDescent="0.3">
      <c r="A1189" s="1">
        <v>37292</v>
      </c>
      <c r="B1189" s="2">
        <v>0.57499998799999996</v>
      </c>
      <c r="C1189" s="3">
        <v>0.614499986</v>
      </c>
      <c r="D1189" s="3">
        <v>0.55800002800000004</v>
      </c>
      <c r="E1189" s="3">
        <v>0.59899997699999996</v>
      </c>
      <c r="F1189" s="4">
        <v>286314000</v>
      </c>
      <c r="G1189" s="3">
        <f t="shared" si="72"/>
        <v>5.6499957999999961E-2</v>
      </c>
      <c r="H1189" s="3" t="str">
        <f t="shared" si="74"/>
        <v>Bearish</v>
      </c>
      <c r="I1189" s="3" t="str">
        <f t="shared" si="75"/>
        <v>Decreasing</v>
      </c>
      <c r="J1189" s="3" t="str">
        <f t="shared" si="73"/>
        <v>Confirmed Downtrend</v>
      </c>
      <c r="K1189" s="3"/>
    </row>
    <row r="1190" spans="1:11" x14ac:dyDescent="0.3">
      <c r="A1190" s="1">
        <v>37293</v>
      </c>
      <c r="B1190" s="2">
        <v>0.56300002299999996</v>
      </c>
      <c r="C1190" s="3">
        <v>0.60000002399999997</v>
      </c>
      <c r="D1190" s="3">
        <v>0.560000002</v>
      </c>
      <c r="E1190" s="3">
        <v>0.59500002900000004</v>
      </c>
      <c r="F1190" s="4">
        <v>177188000</v>
      </c>
      <c r="G1190" s="3">
        <f t="shared" si="72"/>
        <v>4.0000021999999968E-2</v>
      </c>
      <c r="H1190" s="3" t="str">
        <f t="shared" si="74"/>
        <v>Bearish</v>
      </c>
      <c r="I1190" s="3" t="str">
        <f t="shared" si="75"/>
        <v>Decreasing</v>
      </c>
      <c r="J1190" s="3" t="str">
        <f t="shared" si="73"/>
        <v>Confirmed Downtrend</v>
      </c>
      <c r="K1190" s="3"/>
    </row>
    <row r="1191" spans="1:11" x14ac:dyDescent="0.3">
      <c r="A1191" s="1">
        <v>37294</v>
      </c>
      <c r="B1191" s="2">
        <v>0.56199997700000004</v>
      </c>
      <c r="C1191" s="3">
        <v>0.59249997099999996</v>
      </c>
      <c r="D1191" s="3">
        <v>0.55299997300000003</v>
      </c>
      <c r="E1191" s="3">
        <v>0.5625</v>
      </c>
      <c r="F1191" s="4">
        <v>143448000</v>
      </c>
      <c r="G1191" s="3">
        <f t="shared" si="72"/>
        <v>3.9499997999999925E-2</v>
      </c>
      <c r="H1191" s="3" t="str">
        <f t="shared" si="74"/>
        <v>Bearish</v>
      </c>
      <c r="I1191" s="3" t="str">
        <f t="shared" si="75"/>
        <v>Decreasing</v>
      </c>
      <c r="J1191" s="3" t="str">
        <f t="shared" si="73"/>
        <v>Confirmed Downtrend</v>
      </c>
      <c r="K1191" s="3"/>
    </row>
    <row r="1192" spans="1:11" x14ac:dyDescent="0.3">
      <c r="A1192" s="1">
        <v>37295</v>
      </c>
      <c r="B1192" s="2">
        <v>0.62599998700000004</v>
      </c>
      <c r="C1192" s="3">
        <v>0.63349997999999996</v>
      </c>
      <c r="D1192" s="3">
        <v>0.57499998799999996</v>
      </c>
      <c r="E1192" s="3">
        <v>0.57550001100000003</v>
      </c>
      <c r="F1192" s="4">
        <v>121712000</v>
      </c>
      <c r="G1192" s="3">
        <f t="shared" si="72"/>
        <v>5.8499992000000001E-2</v>
      </c>
      <c r="H1192" s="3" t="str">
        <f t="shared" si="74"/>
        <v>Bullish</v>
      </c>
      <c r="I1192" s="3" t="str">
        <f t="shared" si="75"/>
        <v>Increasing</v>
      </c>
      <c r="J1192" s="3" t="str">
        <f t="shared" si="73"/>
        <v>Confirmed Uptrend</v>
      </c>
      <c r="K1192" s="3"/>
    </row>
    <row r="1193" spans="1:11" x14ac:dyDescent="0.3">
      <c r="A1193" s="1">
        <v>37298</v>
      </c>
      <c r="B1193" s="2">
        <v>0.665000021</v>
      </c>
      <c r="C1193" s="3">
        <v>0.67500001200000004</v>
      </c>
      <c r="D1193" s="3">
        <v>0.62699997399999996</v>
      </c>
      <c r="E1193" s="3">
        <v>0.63200002899999996</v>
      </c>
      <c r="F1193" s="4">
        <v>189394000</v>
      </c>
      <c r="G1193" s="3">
        <f t="shared" si="72"/>
        <v>4.8000038000000078E-2</v>
      </c>
      <c r="H1193" s="3" t="str">
        <f t="shared" si="74"/>
        <v>Bullish</v>
      </c>
      <c r="I1193" s="3" t="str">
        <f t="shared" si="75"/>
        <v>Decreasing</v>
      </c>
      <c r="J1193" s="3" t="str">
        <f t="shared" si="73"/>
        <v>UnConfirmed Trends</v>
      </c>
      <c r="K1193" s="3"/>
    </row>
    <row r="1194" spans="1:11" x14ac:dyDescent="0.3">
      <c r="A1194" s="1">
        <v>37299</v>
      </c>
      <c r="B1194" s="2">
        <v>0.644999981</v>
      </c>
      <c r="C1194" s="3">
        <v>0.66200000000000003</v>
      </c>
      <c r="D1194" s="3">
        <v>0.625</v>
      </c>
      <c r="E1194" s="3">
        <v>0.651499987</v>
      </c>
      <c r="F1194" s="4">
        <v>149268000</v>
      </c>
      <c r="G1194" s="3">
        <f t="shared" si="72"/>
        <v>3.7000000000000033E-2</v>
      </c>
      <c r="H1194" s="3" t="str">
        <f t="shared" si="74"/>
        <v>Bearish</v>
      </c>
      <c r="I1194" s="3" t="str">
        <f t="shared" si="75"/>
        <v>Decreasing</v>
      </c>
      <c r="J1194" s="3" t="str">
        <f t="shared" si="73"/>
        <v>Confirmed Downtrend</v>
      </c>
      <c r="K1194" s="3"/>
    </row>
    <row r="1195" spans="1:11" x14ac:dyDescent="0.3">
      <c r="A1195" s="1">
        <v>37300</v>
      </c>
      <c r="B1195" s="2">
        <v>0.66449999800000004</v>
      </c>
      <c r="C1195" s="3">
        <v>0.666499972</v>
      </c>
      <c r="D1195" s="3">
        <v>0.652999997</v>
      </c>
      <c r="E1195" s="3">
        <v>0.65499997099999996</v>
      </c>
      <c r="F1195" s="4">
        <v>120816000</v>
      </c>
      <c r="G1195" s="3">
        <f t="shared" si="72"/>
        <v>1.3499974999999997E-2</v>
      </c>
      <c r="H1195" s="3" t="str">
        <f t="shared" si="74"/>
        <v>Bullish</v>
      </c>
      <c r="I1195" s="3" t="str">
        <f t="shared" si="75"/>
        <v>Increasing</v>
      </c>
      <c r="J1195" s="3" t="str">
        <f t="shared" si="73"/>
        <v>Confirmed Uptrend</v>
      </c>
      <c r="K1195" s="3"/>
    </row>
    <row r="1196" spans="1:11" x14ac:dyDescent="0.3">
      <c r="A1196" s="1">
        <v>37301</v>
      </c>
      <c r="B1196" s="2">
        <v>0.694000006</v>
      </c>
      <c r="C1196" s="3">
        <v>0.71299999999999997</v>
      </c>
      <c r="D1196" s="3">
        <v>0.665000021</v>
      </c>
      <c r="E1196" s="3">
        <v>0.66699999600000004</v>
      </c>
      <c r="F1196" s="4">
        <v>185630000</v>
      </c>
      <c r="G1196" s="3">
        <f t="shared" si="72"/>
        <v>4.799997899999997E-2</v>
      </c>
      <c r="H1196" s="3" t="str">
        <f t="shared" si="74"/>
        <v>Bullish</v>
      </c>
      <c r="I1196" s="3" t="str">
        <f t="shared" si="75"/>
        <v>Decreasing</v>
      </c>
      <c r="J1196" s="3" t="str">
        <f t="shared" si="73"/>
        <v>UnConfirmed Trends</v>
      </c>
      <c r="K1196" s="3"/>
    </row>
    <row r="1197" spans="1:11" x14ac:dyDescent="0.3">
      <c r="A1197" s="1">
        <v>37302</v>
      </c>
      <c r="B1197" s="2">
        <v>0.67049998</v>
      </c>
      <c r="C1197" s="3">
        <v>0.702000022</v>
      </c>
      <c r="D1197" s="3">
        <v>0.663500011</v>
      </c>
      <c r="E1197" s="3">
        <v>0.695500016</v>
      </c>
      <c r="F1197" s="4">
        <v>145308000</v>
      </c>
      <c r="G1197" s="3">
        <f t="shared" si="72"/>
        <v>3.8500011000000001E-2</v>
      </c>
      <c r="H1197" s="3" t="str">
        <f t="shared" si="74"/>
        <v>Bearish</v>
      </c>
      <c r="I1197" s="3" t="str">
        <f t="shared" si="75"/>
        <v>Increasing</v>
      </c>
      <c r="J1197" s="3" t="str">
        <f t="shared" si="73"/>
        <v>UnConfirmed Trends</v>
      </c>
      <c r="K1197" s="3"/>
    </row>
    <row r="1198" spans="1:11" x14ac:dyDescent="0.3">
      <c r="A1198" s="1">
        <v>37306</v>
      </c>
      <c r="B1198" s="2">
        <v>0.65049999999999997</v>
      </c>
      <c r="C1198" s="3">
        <v>0.69199997199999996</v>
      </c>
      <c r="D1198" s="3">
        <v>0.63999998599999997</v>
      </c>
      <c r="E1198" s="3">
        <v>0.647499979</v>
      </c>
      <c r="F1198" s="4">
        <v>165838000</v>
      </c>
      <c r="G1198" s="3">
        <f t="shared" si="72"/>
        <v>5.1999985999999998E-2</v>
      </c>
      <c r="H1198" s="3" t="str">
        <f t="shared" si="74"/>
        <v>Bullish</v>
      </c>
      <c r="I1198" s="3" t="str">
        <f t="shared" si="75"/>
        <v>Decreasing</v>
      </c>
      <c r="J1198" s="3" t="str">
        <f t="shared" si="73"/>
        <v>UnConfirmed Trends</v>
      </c>
      <c r="K1198" s="3"/>
    </row>
    <row r="1199" spans="1:11" x14ac:dyDescent="0.3">
      <c r="A1199" s="1">
        <v>37307</v>
      </c>
      <c r="B1199" s="2">
        <v>0.64800000199999996</v>
      </c>
      <c r="C1199" s="3">
        <v>0.670000017</v>
      </c>
      <c r="D1199" s="3">
        <v>0.607500017</v>
      </c>
      <c r="E1199" s="3">
        <v>0.659500003</v>
      </c>
      <c r="F1199" s="4">
        <v>160322000</v>
      </c>
      <c r="G1199" s="3">
        <f t="shared" si="72"/>
        <v>6.25E-2</v>
      </c>
      <c r="H1199" s="3" t="str">
        <f t="shared" si="74"/>
        <v>Bearish</v>
      </c>
      <c r="I1199" s="3" t="str">
        <f t="shared" si="75"/>
        <v>Increasing</v>
      </c>
      <c r="J1199" s="3" t="str">
        <f t="shared" si="73"/>
        <v>UnConfirmed Trends</v>
      </c>
      <c r="K1199" s="3"/>
    </row>
    <row r="1200" spans="1:11" x14ac:dyDescent="0.3">
      <c r="A1200" s="1">
        <v>37308</v>
      </c>
      <c r="B1200" s="2">
        <v>0.66299998800000004</v>
      </c>
      <c r="C1200" s="3">
        <v>0.68250000499999997</v>
      </c>
      <c r="D1200" s="3">
        <v>0.644999981</v>
      </c>
      <c r="E1200" s="3">
        <v>0.64550000399999996</v>
      </c>
      <c r="F1200" s="4">
        <v>165524000</v>
      </c>
      <c r="G1200" s="3">
        <f t="shared" si="72"/>
        <v>3.7500023999999965E-2</v>
      </c>
      <c r="H1200" s="3" t="str">
        <f t="shared" si="74"/>
        <v>Bullish</v>
      </c>
      <c r="I1200" s="3" t="str">
        <f t="shared" si="75"/>
        <v>Decreasing</v>
      </c>
      <c r="J1200" s="3" t="str">
        <f t="shared" si="73"/>
        <v>UnConfirmed Trends</v>
      </c>
      <c r="K1200" s="3"/>
    </row>
    <row r="1201" spans="1:11" x14ac:dyDescent="0.3">
      <c r="A1201" s="1">
        <v>37309</v>
      </c>
      <c r="B1201" s="2">
        <v>0.65350002100000004</v>
      </c>
      <c r="C1201" s="3">
        <v>0.66149997699999996</v>
      </c>
      <c r="D1201" s="3">
        <v>0.63499998999999996</v>
      </c>
      <c r="E1201" s="3">
        <v>0.65249997400000004</v>
      </c>
      <c r="F1201" s="4">
        <v>157308000</v>
      </c>
      <c r="G1201" s="3">
        <f t="shared" si="72"/>
        <v>2.6499987000000003E-2</v>
      </c>
      <c r="H1201" s="3" t="str">
        <f t="shared" si="74"/>
        <v>Bullish</v>
      </c>
      <c r="I1201" s="3" t="str">
        <f t="shared" si="75"/>
        <v>Decreasing</v>
      </c>
      <c r="J1201" s="3" t="str">
        <f t="shared" si="73"/>
        <v>UnConfirmed Trends</v>
      </c>
      <c r="K1201" s="3"/>
    </row>
    <row r="1202" spans="1:11" x14ac:dyDescent="0.3">
      <c r="A1202" s="1">
        <v>37312</v>
      </c>
      <c r="B1202" s="2">
        <v>0.68650001299999996</v>
      </c>
      <c r="C1202" s="3">
        <v>0.68699997700000004</v>
      </c>
      <c r="D1202" s="3">
        <v>0.64999997600000003</v>
      </c>
      <c r="E1202" s="3">
        <v>0.65450000799999997</v>
      </c>
      <c r="F1202" s="4">
        <v>114694000</v>
      </c>
      <c r="G1202" s="3">
        <f t="shared" si="72"/>
        <v>3.7000001000000005E-2</v>
      </c>
      <c r="H1202" s="3" t="str">
        <f t="shared" si="74"/>
        <v>Bullish</v>
      </c>
      <c r="I1202" s="3" t="str">
        <f t="shared" si="75"/>
        <v>Increasing</v>
      </c>
      <c r="J1202" s="3" t="str">
        <f t="shared" si="73"/>
        <v>Confirmed Uptrend</v>
      </c>
      <c r="K1202" s="3"/>
    </row>
    <row r="1203" spans="1:11" x14ac:dyDescent="0.3">
      <c r="A1203" s="1">
        <v>37313</v>
      </c>
      <c r="B1203" s="2">
        <v>0.72000002900000004</v>
      </c>
      <c r="C1203" s="3">
        <v>0.72450000000000003</v>
      </c>
      <c r="D1203" s="3">
        <v>0.67250001400000003</v>
      </c>
      <c r="E1203" s="3">
        <v>0.675499976</v>
      </c>
      <c r="F1203" s="4">
        <v>166210000</v>
      </c>
      <c r="G1203" s="3">
        <f t="shared" si="72"/>
        <v>5.1999985999999998E-2</v>
      </c>
      <c r="H1203" s="3" t="str">
        <f t="shared" si="74"/>
        <v>Bullish</v>
      </c>
      <c r="I1203" s="3" t="str">
        <f t="shared" si="75"/>
        <v>Increasing</v>
      </c>
      <c r="J1203" s="3" t="str">
        <f t="shared" si="73"/>
        <v>Confirmed Uptrend</v>
      </c>
      <c r="K1203" s="3"/>
    </row>
    <row r="1204" spans="1:11" x14ac:dyDescent="0.3">
      <c r="A1204" s="1">
        <v>37314</v>
      </c>
      <c r="B1204" s="2">
        <v>0.71350002300000004</v>
      </c>
      <c r="C1204" s="3">
        <v>0.736500025</v>
      </c>
      <c r="D1204" s="3">
        <v>0.70599997000000003</v>
      </c>
      <c r="E1204" s="3">
        <v>0.727500021</v>
      </c>
      <c r="F1204" s="4">
        <v>171012000</v>
      </c>
      <c r="G1204" s="3">
        <f t="shared" si="72"/>
        <v>3.050005499999997E-2</v>
      </c>
      <c r="H1204" s="3" t="str">
        <f t="shared" si="74"/>
        <v>Bearish</v>
      </c>
      <c r="I1204" s="3" t="str">
        <f t="shared" si="75"/>
        <v>Decreasing</v>
      </c>
      <c r="J1204" s="3" t="str">
        <f t="shared" si="73"/>
        <v>Confirmed Downtrend</v>
      </c>
      <c r="K1204" s="3"/>
    </row>
    <row r="1205" spans="1:11" x14ac:dyDescent="0.3">
      <c r="A1205" s="1">
        <v>37315</v>
      </c>
      <c r="B1205" s="2">
        <v>0.704999983</v>
      </c>
      <c r="C1205" s="3">
        <v>0.73750001200000004</v>
      </c>
      <c r="D1205" s="3">
        <v>0.69650000300000003</v>
      </c>
      <c r="E1205" s="3">
        <v>0.71450000999999996</v>
      </c>
      <c r="F1205" s="4">
        <v>121048000</v>
      </c>
      <c r="G1205" s="3">
        <f t="shared" si="72"/>
        <v>4.1000009000000004E-2</v>
      </c>
      <c r="H1205" s="3" t="str">
        <f t="shared" si="74"/>
        <v>Bearish</v>
      </c>
      <c r="I1205" s="3" t="str">
        <f t="shared" si="75"/>
        <v>Increasing</v>
      </c>
      <c r="J1205" s="3" t="str">
        <f t="shared" si="73"/>
        <v>UnConfirmed Trends</v>
      </c>
      <c r="K1205" s="3"/>
    </row>
    <row r="1206" spans="1:11" x14ac:dyDescent="0.3">
      <c r="A1206" s="1">
        <v>37316</v>
      </c>
      <c r="B1206" s="2">
        <v>0.76950001700000004</v>
      </c>
      <c r="C1206" s="3">
        <v>0.769999981</v>
      </c>
      <c r="D1206" s="3">
        <v>0.70599997000000003</v>
      </c>
      <c r="E1206" s="3">
        <v>0.70649999399999996</v>
      </c>
      <c r="F1206" s="4">
        <v>196784000</v>
      </c>
      <c r="G1206" s="3">
        <f t="shared" si="72"/>
        <v>6.4000010999999968E-2</v>
      </c>
      <c r="H1206" s="3" t="str">
        <f t="shared" si="74"/>
        <v>Bullish</v>
      </c>
      <c r="I1206" s="3" t="str">
        <f t="shared" si="75"/>
        <v>Increasing</v>
      </c>
      <c r="J1206" s="3" t="str">
        <f t="shared" si="73"/>
        <v>Confirmed Uptrend</v>
      </c>
      <c r="K1206" s="3"/>
    </row>
    <row r="1207" spans="1:11" x14ac:dyDescent="0.3">
      <c r="A1207" s="1">
        <v>37319</v>
      </c>
      <c r="B1207" s="2">
        <v>0.82400000100000004</v>
      </c>
      <c r="C1207" s="3">
        <v>0.824500024</v>
      </c>
      <c r="D1207" s="3">
        <v>0.769999981</v>
      </c>
      <c r="E1207" s="3">
        <v>0.771000028</v>
      </c>
      <c r="F1207" s="4">
        <v>278564000</v>
      </c>
      <c r="G1207" s="3">
        <f t="shared" si="72"/>
        <v>5.4500042999999998E-2</v>
      </c>
      <c r="H1207" s="3" t="str">
        <f t="shared" si="74"/>
        <v>Bullish</v>
      </c>
      <c r="I1207" s="3" t="str">
        <f t="shared" si="75"/>
        <v>Decreasing</v>
      </c>
      <c r="J1207" s="3" t="str">
        <f t="shared" si="73"/>
        <v>UnConfirmed Trends</v>
      </c>
      <c r="K1207" s="3"/>
    </row>
    <row r="1208" spans="1:11" x14ac:dyDescent="0.3">
      <c r="A1208" s="1">
        <v>37320</v>
      </c>
      <c r="B1208" s="2">
        <v>0.79850000099999996</v>
      </c>
      <c r="C1208" s="3">
        <v>0.833999991</v>
      </c>
      <c r="D1208" s="3">
        <v>0.776499987</v>
      </c>
      <c r="E1208" s="3">
        <v>0.80000001200000004</v>
      </c>
      <c r="F1208" s="4">
        <v>176194000</v>
      </c>
      <c r="G1208" s="3">
        <f t="shared" si="72"/>
        <v>5.7500003999999993E-2</v>
      </c>
      <c r="H1208" s="3" t="str">
        <f t="shared" si="74"/>
        <v>Bearish</v>
      </c>
      <c r="I1208" s="3" t="str">
        <f t="shared" si="75"/>
        <v>Increasing</v>
      </c>
      <c r="J1208" s="3" t="str">
        <f t="shared" si="73"/>
        <v>UnConfirmed Trends</v>
      </c>
      <c r="K1208" s="3"/>
    </row>
    <row r="1209" spans="1:11" x14ac:dyDescent="0.3">
      <c r="A1209" s="1">
        <v>37321</v>
      </c>
      <c r="B1209" s="2">
        <v>0.816500008</v>
      </c>
      <c r="C1209" s="3">
        <v>0.82950002</v>
      </c>
      <c r="D1209" s="3">
        <v>0.74099999699999997</v>
      </c>
      <c r="E1209" s="3">
        <v>0.74099999699999997</v>
      </c>
      <c r="F1209" s="4">
        <v>285254000</v>
      </c>
      <c r="G1209" s="3">
        <f t="shared" si="72"/>
        <v>8.8500023000000039E-2</v>
      </c>
      <c r="H1209" s="3" t="str">
        <f t="shared" si="74"/>
        <v>Bullish</v>
      </c>
      <c r="I1209" s="3" t="str">
        <f t="shared" si="75"/>
        <v>Decreasing</v>
      </c>
      <c r="J1209" s="3" t="str">
        <f t="shared" si="73"/>
        <v>UnConfirmed Trends</v>
      </c>
      <c r="K1209" s="3"/>
    </row>
    <row r="1210" spans="1:11" x14ac:dyDescent="0.3">
      <c r="A1210" s="1">
        <v>37322</v>
      </c>
      <c r="B1210" s="2">
        <v>0.78100001799999996</v>
      </c>
      <c r="C1210" s="3">
        <v>0.84750002599999996</v>
      </c>
      <c r="D1210" s="3">
        <v>0.769999981</v>
      </c>
      <c r="E1210" s="3">
        <v>0.820500016</v>
      </c>
      <c r="F1210" s="4">
        <v>185446000</v>
      </c>
      <c r="G1210" s="3">
        <f t="shared" si="72"/>
        <v>7.7500044999999962E-2</v>
      </c>
      <c r="H1210" s="3" t="str">
        <f t="shared" si="74"/>
        <v>Bearish</v>
      </c>
      <c r="I1210" s="3" t="str">
        <f t="shared" si="75"/>
        <v>Increasing</v>
      </c>
      <c r="J1210" s="3" t="str">
        <f t="shared" si="73"/>
        <v>UnConfirmed Trends</v>
      </c>
      <c r="K1210" s="3"/>
    </row>
    <row r="1211" spans="1:11" x14ac:dyDescent="0.3">
      <c r="A1211" s="1">
        <v>37323</v>
      </c>
      <c r="B1211" s="2">
        <v>0.81749999500000003</v>
      </c>
      <c r="C1211" s="3">
        <v>0.84799999000000004</v>
      </c>
      <c r="D1211" s="3">
        <v>0.796500027</v>
      </c>
      <c r="E1211" s="3">
        <v>0.8125</v>
      </c>
      <c r="F1211" s="4">
        <v>188696000</v>
      </c>
      <c r="G1211" s="3">
        <f t="shared" si="72"/>
        <v>5.1499963000000037E-2</v>
      </c>
      <c r="H1211" s="3" t="str">
        <f t="shared" si="74"/>
        <v>Bullish</v>
      </c>
      <c r="I1211" s="3" t="str">
        <f t="shared" si="75"/>
        <v>Decreasing</v>
      </c>
      <c r="J1211" s="3" t="str">
        <f t="shared" si="73"/>
        <v>UnConfirmed Trends</v>
      </c>
      <c r="K1211" s="3"/>
    </row>
    <row r="1212" spans="1:11" x14ac:dyDescent="0.3">
      <c r="A1212" s="1">
        <v>37326</v>
      </c>
      <c r="B1212" s="2">
        <v>0.83550000199999996</v>
      </c>
      <c r="C1212" s="3">
        <v>0.84399998200000004</v>
      </c>
      <c r="D1212" s="3">
        <v>0.79299998299999996</v>
      </c>
      <c r="E1212" s="3">
        <v>0.801999986</v>
      </c>
      <c r="F1212" s="4">
        <v>132494000</v>
      </c>
      <c r="G1212" s="3">
        <f t="shared" si="72"/>
        <v>5.0999999000000074E-2</v>
      </c>
      <c r="H1212" s="3" t="str">
        <f t="shared" si="74"/>
        <v>Bullish</v>
      </c>
      <c r="I1212" s="3" t="str">
        <f t="shared" si="75"/>
        <v>Decreasing</v>
      </c>
      <c r="J1212" s="3" t="str">
        <f t="shared" si="73"/>
        <v>UnConfirmed Trends</v>
      </c>
      <c r="K1212" s="3"/>
    </row>
    <row r="1213" spans="1:11" x14ac:dyDescent="0.3">
      <c r="A1213" s="1">
        <v>37327</v>
      </c>
      <c r="B1213" s="2">
        <v>0.81550002099999996</v>
      </c>
      <c r="C1213" s="3">
        <v>0.82950002</v>
      </c>
      <c r="D1213" s="3">
        <v>0.801999986</v>
      </c>
      <c r="E1213" s="3">
        <v>0.81749999500000003</v>
      </c>
      <c r="F1213" s="4">
        <v>112382000</v>
      </c>
      <c r="G1213" s="3">
        <f t="shared" si="72"/>
        <v>2.7500034000000007E-2</v>
      </c>
      <c r="H1213" s="3" t="str">
        <f t="shared" si="74"/>
        <v>Bearish</v>
      </c>
      <c r="I1213" s="3" t="str">
        <f t="shared" si="75"/>
        <v>Decreasing</v>
      </c>
      <c r="J1213" s="3" t="str">
        <f t="shared" si="73"/>
        <v>Confirmed Downtrend</v>
      </c>
      <c r="K1213" s="3"/>
    </row>
    <row r="1214" spans="1:11" x14ac:dyDescent="0.3">
      <c r="A1214" s="1">
        <v>37328</v>
      </c>
      <c r="B1214" s="2">
        <v>0.78700000000000003</v>
      </c>
      <c r="C1214" s="3">
        <v>0.81699997199999996</v>
      </c>
      <c r="D1214" s="3">
        <v>0.782000005</v>
      </c>
      <c r="E1214" s="3">
        <v>0.80250001000000004</v>
      </c>
      <c r="F1214" s="4">
        <v>111188000</v>
      </c>
      <c r="G1214" s="3">
        <f t="shared" si="72"/>
        <v>3.4999966999999965E-2</v>
      </c>
      <c r="H1214" s="3" t="str">
        <f t="shared" si="74"/>
        <v>Bearish</v>
      </c>
      <c r="I1214" s="3" t="str">
        <f t="shared" si="75"/>
        <v>Increasing</v>
      </c>
      <c r="J1214" s="3" t="str">
        <f t="shared" si="73"/>
        <v>UnConfirmed Trends</v>
      </c>
      <c r="K1214" s="3"/>
    </row>
    <row r="1215" spans="1:11" x14ac:dyDescent="0.3">
      <c r="A1215" s="1">
        <v>37329</v>
      </c>
      <c r="B1215" s="2">
        <v>0.72399997699999996</v>
      </c>
      <c r="C1215" s="3">
        <v>0.77499997600000003</v>
      </c>
      <c r="D1215" s="3">
        <v>0.713999987</v>
      </c>
      <c r="E1215" s="3">
        <v>0.74949997700000004</v>
      </c>
      <c r="F1215" s="4">
        <v>303386000</v>
      </c>
      <c r="G1215" s="3">
        <f t="shared" si="72"/>
        <v>6.0999989000000032E-2</v>
      </c>
      <c r="H1215" s="3" t="str">
        <f t="shared" si="74"/>
        <v>Bearish</v>
      </c>
      <c r="I1215" s="3" t="str">
        <f t="shared" si="75"/>
        <v>Decreasing</v>
      </c>
      <c r="J1215" s="3" t="str">
        <f t="shared" si="73"/>
        <v>Confirmed Downtrend</v>
      </c>
      <c r="K1215" s="3"/>
    </row>
    <row r="1216" spans="1:11" x14ac:dyDescent="0.3">
      <c r="A1216" s="1">
        <v>37330</v>
      </c>
      <c r="B1216" s="2">
        <v>0.70149999900000004</v>
      </c>
      <c r="C1216" s="3">
        <v>0.71450000999999996</v>
      </c>
      <c r="D1216" s="3">
        <v>0.67750001000000004</v>
      </c>
      <c r="E1216" s="3">
        <v>0.71350002300000004</v>
      </c>
      <c r="F1216" s="4">
        <v>246414000</v>
      </c>
      <c r="G1216" s="3">
        <f t="shared" si="72"/>
        <v>3.6999999999999922E-2</v>
      </c>
      <c r="H1216" s="3" t="str">
        <f t="shared" si="74"/>
        <v>Bearish</v>
      </c>
      <c r="I1216" s="3" t="str">
        <f t="shared" si="75"/>
        <v>Decreasing</v>
      </c>
      <c r="J1216" s="3" t="str">
        <f t="shared" si="73"/>
        <v>Confirmed Downtrend</v>
      </c>
      <c r="K1216" s="3"/>
    </row>
    <row r="1217" spans="1:11" x14ac:dyDescent="0.3">
      <c r="A1217" s="1">
        <v>37333</v>
      </c>
      <c r="B1217" s="2">
        <v>0.75050002299999996</v>
      </c>
      <c r="C1217" s="3">
        <v>0.76399999900000004</v>
      </c>
      <c r="D1217" s="3">
        <v>0.70700001700000004</v>
      </c>
      <c r="E1217" s="3">
        <v>0.707499981</v>
      </c>
      <c r="F1217" s="4">
        <v>196636000</v>
      </c>
      <c r="G1217" s="3">
        <f t="shared" si="72"/>
        <v>5.6999982000000005E-2</v>
      </c>
      <c r="H1217" s="3" t="str">
        <f t="shared" si="74"/>
        <v>Bullish</v>
      </c>
      <c r="I1217" s="3" t="str">
        <f t="shared" si="75"/>
        <v>Decreasing</v>
      </c>
      <c r="J1217" s="3" t="str">
        <f t="shared" si="73"/>
        <v>UnConfirmed Trends</v>
      </c>
      <c r="K1217" s="3"/>
    </row>
    <row r="1218" spans="1:11" x14ac:dyDescent="0.3">
      <c r="A1218" s="1">
        <v>37334</v>
      </c>
      <c r="B1218" s="2">
        <v>0.73299998</v>
      </c>
      <c r="C1218" s="3">
        <v>0.769999981</v>
      </c>
      <c r="D1218" s="3">
        <v>0.72799998499999996</v>
      </c>
      <c r="E1218" s="3">
        <v>0.75749999300000004</v>
      </c>
      <c r="F1218" s="4">
        <v>97874000</v>
      </c>
      <c r="G1218" s="3">
        <f t="shared" ref="G1218:G1281" si="76">C1218-D1218</f>
        <v>4.1999996000000039E-2</v>
      </c>
      <c r="H1218" s="3" t="str">
        <f t="shared" si="74"/>
        <v>Bearish</v>
      </c>
      <c r="I1218" s="3" t="str">
        <f t="shared" si="75"/>
        <v>Increasing</v>
      </c>
      <c r="J1218" s="3" t="str">
        <f t="shared" ref="J1218:J1281" si="77">IF(AND(H1218 = "Bullish", I1218 = "Increasing"), "Confirmed Uptrend", IF(AND( H1218 = "Bearish", I1218 = "Decreasing"), "Confirmed Downtrend", "UnConfirmed Trends"))</f>
        <v>UnConfirmed Trends</v>
      </c>
      <c r="K1218" s="3"/>
    </row>
    <row r="1219" spans="1:11" x14ac:dyDescent="0.3">
      <c r="A1219" s="1">
        <v>37335</v>
      </c>
      <c r="B1219" s="2">
        <v>0.72500002399999997</v>
      </c>
      <c r="C1219" s="3">
        <v>0.756500006</v>
      </c>
      <c r="D1219" s="3">
        <v>0.71499997400000004</v>
      </c>
      <c r="E1219" s="3">
        <v>0.72399997699999996</v>
      </c>
      <c r="F1219" s="4">
        <v>143586000</v>
      </c>
      <c r="G1219" s="3">
        <f t="shared" si="76"/>
        <v>4.1500031999999965E-2</v>
      </c>
      <c r="H1219" s="3" t="str">
        <f t="shared" ref="H1219:H1282" si="78">IF(B1219&gt;E1219,"Bullish",IF(B1219&lt;E1219,"Bearish","Neutral"))</f>
        <v>Bullish</v>
      </c>
      <c r="I1219" s="3" t="str">
        <f t="shared" ref="I1219:I1282" si="79">IF(F1220&gt;F1219,"Increasing","Decreasing")</f>
        <v>Decreasing</v>
      </c>
      <c r="J1219" s="3" t="str">
        <f t="shared" si="77"/>
        <v>UnConfirmed Trends</v>
      </c>
      <c r="K1219" s="3"/>
    </row>
    <row r="1220" spans="1:11" x14ac:dyDescent="0.3">
      <c r="A1220" s="1">
        <v>37336</v>
      </c>
      <c r="B1220" s="2">
        <v>0.75849997999999996</v>
      </c>
      <c r="C1220" s="3">
        <v>0.762000024</v>
      </c>
      <c r="D1220" s="3">
        <v>0.72799998499999996</v>
      </c>
      <c r="E1220" s="3">
        <v>0.73100000600000004</v>
      </c>
      <c r="F1220" s="4">
        <v>111558000</v>
      </c>
      <c r="G1220" s="3">
        <f t="shared" si="76"/>
        <v>3.4000039000000037E-2</v>
      </c>
      <c r="H1220" s="3" t="str">
        <f t="shared" si="78"/>
        <v>Bullish</v>
      </c>
      <c r="I1220" s="3" t="str">
        <f t="shared" si="79"/>
        <v>Decreasing</v>
      </c>
      <c r="J1220" s="3" t="str">
        <f t="shared" si="77"/>
        <v>UnConfirmed Trends</v>
      </c>
      <c r="K1220" s="3"/>
    </row>
    <row r="1221" spans="1:11" x14ac:dyDescent="0.3">
      <c r="A1221" s="1">
        <v>37337</v>
      </c>
      <c r="B1221" s="2">
        <v>0.776499987</v>
      </c>
      <c r="C1221" s="3">
        <v>0.77999997099999996</v>
      </c>
      <c r="D1221" s="3">
        <v>0.75499999500000003</v>
      </c>
      <c r="E1221" s="3">
        <v>0.75599998199999996</v>
      </c>
      <c r="F1221" s="4">
        <v>103700000</v>
      </c>
      <c r="G1221" s="3">
        <f t="shared" si="76"/>
        <v>2.4999975999999924E-2</v>
      </c>
      <c r="H1221" s="3" t="str">
        <f t="shared" si="78"/>
        <v>Bullish</v>
      </c>
      <c r="I1221" s="3" t="str">
        <f t="shared" si="79"/>
        <v>Decreasing</v>
      </c>
      <c r="J1221" s="3" t="str">
        <f t="shared" si="77"/>
        <v>UnConfirmed Trends</v>
      </c>
      <c r="K1221" s="3"/>
    </row>
    <row r="1222" spans="1:11" x14ac:dyDescent="0.3">
      <c r="A1222" s="1">
        <v>37340</v>
      </c>
      <c r="B1222" s="2">
        <v>0.73699998899999997</v>
      </c>
      <c r="C1222" s="3">
        <v>0.78649997699999996</v>
      </c>
      <c r="D1222" s="3">
        <v>0.73600000099999996</v>
      </c>
      <c r="E1222" s="3">
        <v>0.77350002500000004</v>
      </c>
      <c r="F1222" s="4">
        <v>102322000</v>
      </c>
      <c r="G1222" s="3">
        <f t="shared" si="76"/>
        <v>5.0499976000000002E-2</v>
      </c>
      <c r="H1222" s="3" t="str">
        <f t="shared" si="78"/>
        <v>Bearish</v>
      </c>
      <c r="I1222" s="3" t="str">
        <f t="shared" si="79"/>
        <v>Decreasing</v>
      </c>
      <c r="J1222" s="3" t="str">
        <f t="shared" si="77"/>
        <v>Confirmed Downtrend</v>
      </c>
      <c r="K1222" s="3"/>
    </row>
    <row r="1223" spans="1:11" x14ac:dyDescent="0.3">
      <c r="A1223" s="1">
        <v>37341</v>
      </c>
      <c r="B1223" s="2">
        <v>0.74150002000000004</v>
      </c>
      <c r="C1223" s="3">
        <v>0.772499979</v>
      </c>
      <c r="D1223" s="3">
        <v>0.727500021</v>
      </c>
      <c r="E1223" s="3">
        <v>0.73199999299999996</v>
      </c>
      <c r="F1223" s="4">
        <v>98502000</v>
      </c>
      <c r="G1223" s="3">
        <f t="shared" si="76"/>
        <v>4.4999958000000007E-2</v>
      </c>
      <c r="H1223" s="3" t="str">
        <f t="shared" si="78"/>
        <v>Bullish</v>
      </c>
      <c r="I1223" s="3" t="str">
        <f t="shared" si="79"/>
        <v>Increasing</v>
      </c>
      <c r="J1223" s="3" t="str">
        <f t="shared" si="77"/>
        <v>Confirmed Uptrend</v>
      </c>
      <c r="K1223" s="3"/>
    </row>
    <row r="1224" spans="1:11" x14ac:dyDescent="0.3">
      <c r="A1224" s="1">
        <v>37342</v>
      </c>
      <c r="B1224" s="2">
        <v>0.71249997600000003</v>
      </c>
      <c r="C1224" s="3">
        <v>0.71749997099999996</v>
      </c>
      <c r="D1224" s="3">
        <v>0.685000002</v>
      </c>
      <c r="E1224" s="3">
        <v>0.69499999300000004</v>
      </c>
      <c r="F1224" s="4">
        <v>162926000</v>
      </c>
      <c r="G1224" s="3">
        <f t="shared" si="76"/>
        <v>3.2499968999999962E-2</v>
      </c>
      <c r="H1224" s="3" t="str">
        <f t="shared" si="78"/>
        <v>Bullish</v>
      </c>
      <c r="I1224" s="3" t="str">
        <f t="shared" si="79"/>
        <v>Decreasing</v>
      </c>
      <c r="J1224" s="3" t="str">
        <f t="shared" si="77"/>
        <v>UnConfirmed Trends</v>
      </c>
      <c r="K1224" s="3"/>
    </row>
    <row r="1225" spans="1:11" x14ac:dyDescent="0.3">
      <c r="A1225" s="1">
        <v>37343</v>
      </c>
      <c r="B1225" s="2">
        <v>0.71499997400000004</v>
      </c>
      <c r="C1225" s="3">
        <v>0.732500017</v>
      </c>
      <c r="D1225" s="3">
        <v>0.71249997600000003</v>
      </c>
      <c r="E1225" s="3">
        <v>0.72000002900000004</v>
      </c>
      <c r="F1225" s="4">
        <v>62450000</v>
      </c>
      <c r="G1225" s="3">
        <f t="shared" si="76"/>
        <v>2.0000040999999968E-2</v>
      </c>
      <c r="H1225" s="3" t="str">
        <f t="shared" si="78"/>
        <v>Bearish</v>
      </c>
      <c r="I1225" s="3" t="str">
        <f t="shared" si="79"/>
        <v>Increasing</v>
      </c>
      <c r="J1225" s="3" t="str">
        <f t="shared" si="77"/>
        <v>UnConfirmed Trends</v>
      </c>
      <c r="K1225" s="3"/>
    </row>
    <row r="1226" spans="1:11" x14ac:dyDescent="0.3">
      <c r="A1226" s="1">
        <v>37347</v>
      </c>
      <c r="B1226" s="2">
        <v>0.74000001000000004</v>
      </c>
      <c r="C1226" s="3">
        <v>0.74000001000000004</v>
      </c>
      <c r="D1226" s="3">
        <v>0.70700001700000004</v>
      </c>
      <c r="E1226" s="3">
        <v>0.713999987</v>
      </c>
      <c r="F1226" s="4">
        <v>95358000</v>
      </c>
      <c r="G1226" s="3">
        <f t="shared" si="76"/>
        <v>3.2999993000000005E-2</v>
      </c>
      <c r="H1226" s="3" t="str">
        <f t="shared" si="78"/>
        <v>Bullish</v>
      </c>
      <c r="I1226" s="3" t="str">
        <f t="shared" si="79"/>
        <v>Increasing</v>
      </c>
      <c r="J1226" s="3" t="str">
        <f t="shared" si="77"/>
        <v>Confirmed Uptrend</v>
      </c>
      <c r="K1226" s="3"/>
    </row>
    <row r="1227" spans="1:11" x14ac:dyDescent="0.3">
      <c r="A1227" s="1">
        <v>37348</v>
      </c>
      <c r="B1227" s="2">
        <v>0.71249997600000003</v>
      </c>
      <c r="C1227" s="3">
        <v>0.75449997199999996</v>
      </c>
      <c r="D1227" s="3">
        <v>0.70950001500000004</v>
      </c>
      <c r="E1227" s="3">
        <v>0.73199999299999996</v>
      </c>
      <c r="F1227" s="4">
        <v>95428000</v>
      </c>
      <c r="G1227" s="3">
        <f t="shared" si="76"/>
        <v>4.4999956999999924E-2</v>
      </c>
      <c r="H1227" s="3" t="str">
        <f t="shared" si="78"/>
        <v>Bearish</v>
      </c>
      <c r="I1227" s="3" t="str">
        <f t="shared" si="79"/>
        <v>Decreasing</v>
      </c>
      <c r="J1227" s="3" t="str">
        <f t="shared" si="77"/>
        <v>Confirmed Downtrend</v>
      </c>
      <c r="K1227" s="3"/>
    </row>
    <row r="1228" spans="1:11" x14ac:dyDescent="0.3">
      <c r="A1228" s="1">
        <v>37349</v>
      </c>
      <c r="B1228" s="2">
        <v>0.683499992</v>
      </c>
      <c r="C1228" s="3">
        <v>0.72250002599999996</v>
      </c>
      <c r="D1228" s="3">
        <v>0.68000000699999996</v>
      </c>
      <c r="E1228" s="3">
        <v>0.71850001799999996</v>
      </c>
      <c r="F1228" s="4">
        <v>90682000</v>
      </c>
      <c r="G1228" s="3">
        <f t="shared" si="76"/>
        <v>4.2500019E-2</v>
      </c>
      <c r="H1228" s="3" t="str">
        <f t="shared" si="78"/>
        <v>Bearish</v>
      </c>
      <c r="I1228" s="3" t="str">
        <f t="shared" si="79"/>
        <v>Increasing</v>
      </c>
      <c r="J1228" s="3" t="str">
        <f t="shared" si="77"/>
        <v>UnConfirmed Trends</v>
      </c>
      <c r="K1228" s="3"/>
    </row>
    <row r="1229" spans="1:11" x14ac:dyDescent="0.3">
      <c r="A1229" s="1">
        <v>37350</v>
      </c>
      <c r="B1229" s="2">
        <v>0.676999986</v>
      </c>
      <c r="C1229" s="3">
        <v>0.689999998</v>
      </c>
      <c r="D1229" s="3">
        <v>0.66149997699999996</v>
      </c>
      <c r="E1229" s="3">
        <v>0.68650001299999996</v>
      </c>
      <c r="F1229" s="4">
        <v>114634000</v>
      </c>
      <c r="G1229" s="3">
        <f t="shared" si="76"/>
        <v>2.8500021000000042E-2</v>
      </c>
      <c r="H1229" s="3" t="str">
        <f t="shared" si="78"/>
        <v>Bearish</v>
      </c>
      <c r="I1229" s="3" t="str">
        <f t="shared" si="79"/>
        <v>Decreasing</v>
      </c>
      <c r="J1229" s="3" t="str">
        <f t="shared" si="77"/>
        <v>Confirmed Downtrend</v>
      </c>
      <c r="K1229" s="3"/>
    </row>
    <row r="1230" spans="1:11" x14ac:dyDescent="0.3">
      <c r="A1230" s="1">
        <v>37351</v>
      </c>
      <c r="B1230" s="2">
        <v>0.67500001200000004</v>
      </c>
      <c r="C1230" s="3">
        <v>0.702000022</v>
      </c>
      <c r="D1230" s="3">
        <v>0.66549998499999996</v>
      </c>
      <c r="E1230" s="3">
        <v>0.683499992</v>
      </c>
      <c r="F1230" s="4">
        <v>90000000</v>
      </c>
      <c r="G1230" s="3">
        <f t="shared" si="76"/>
        <v>3.6500037000000041E-2</v>
      </c>
      <c r="H1230" s="3" t="str">
        <f t="shared" si="78"/>
        <v>Bearish</v>
      </c>
      <c r="I1230" s="3" t="str">
        <f t="shared" si="79"/>
        <v>Increasing</v>
      </c>
      <c r="J1230" s="3" t="str">
        <f t="shared" si="77"/>
        <v>UnConfirmed Trends</v>
      </c>
      <c r="K1230" s="3"/>
    </row>
    <row r="1231" spans="1:11" x14ac:dyDescent="0.3">
      <c r="A1231" s="1">
        <v>37354</v>
      </c>
      <c r="B1231" s="2">
        <v>0.69749998999999996</v>
      </c>
      <c r="C1231" s="3">
        <v>0.698000014</v>
      </c>
      <c r="D1231" s="3">
        <v>0.64800000199999996</v>
      </c>
      <c r="E1231" s="3">
        <v>0.64850002500000004</v>
      </c>
      <c r="F1231" s="4">
        <v>105556000</v>
      </c>
      <c r="G1231" s="3">
        <f t="shared" si="76"/>
        <v>5.0000012000000038E-2</v>
      </c>
      <c r="H1231" s="3" t="str">
        <f t="shared" si="78"/>
        <v>Bullish</v>
      </c>
      <c r="I1231" s="3" t="str">
        <f t="shared" si="79"/>
        <v>Increasing</v>
      </c>
      <c r="J1231" s="3" t="str">
        <f t="shared" si="77"/>
        <v>Confirmed Uptrend</v>
      </c>
      <c r="K1231" s="3"/>
    </row>
    <row r="1232" spans="1:11" x14ac:dyDescent="0.3">
      <c r="A1232" s="1">
        <v>37355</v>
      </c>
      <c r="B1232" s="2">
        <v>0.68000000699999996</v>
      </c>
      <c r="C1232" s="3">
        <v>0.72949999600000004</v>
      </c>
      <c r="D1232" s="3">
        <v>0.67799997300000003</v>
      </c>
      <c r="E1232" s="3">
        <v>0.703499973</v>
      </c>
      <c r="F1232" s="4">
        <v>129180000</v>
      </c>
      <c r="G1232" s="3">
        <f t="shared" si="76"/>
        <v>5.1500023000000006E-2</v>
      </c>
      <c r="H1232" s="3" t="str">
        <f t="shared" si="78"/>
        <v>Bearish</v>
      </c>
      <c r="I1232" s="3" t="str">
        <f t="shared" si="79"/>
        <v>Decreasing</v>
      </c>
      <c r="J1232" s="3" t="str">
        <f t="shared" si="77"/>
        <v>Confirmed Downtrend</v>
      </c>
      <c r="K1232" s="3"/>
    </row>
    <row r="1233" spans="1:11" x14ac:dyDescent="0.3">
      <c r="A1233" s="1">
        <v>37356</v>
      </c>
      <c r="B1233" s="2">
        <v>0.674000025</v>
      </c>
      <c r="C1233" s="3">
        <v>0.69999998799999996</v>
      </c>
      <c r="D1233" s="3">
        <v>0.65249997400000004</v>
      </c>
      <c r="E1233" s="3">
        <v>0.68800002299999996</v>
      </c>
      <c r="F1233" s="4">
        <v>105134000</v>
      </c>
      <c r="G1233" s="3">
        <f t="shared" si="76"/>
        <v>4.7500013999999924E-2</v>
      </c>
      <c r="H1233" s="3" t="str">
        <f t="shared" si="78"/>
        <v>Bearish</v>
      </c>
      <c r="I1233" s="3" t="str">
        <f t="shared" si="79"/>
        <v>Increasing</v>
      </c>
      <c r="J1233" s="3" t="str">
        <f t="shared" si="77"/>
        <v>UnConfirmed Trends</v>
      </c>
      <c r="K1233" s="3"/>
    </row>
    <row r="1234" spans="1:11" x14ac:dyDescent="0.3">
      <c r="A1234" s="1">
        <v>37357</v>
      </c>
      <c r="B1234" s="2">
        <v>0.637000024</v>
      </c>
      <c r="C1234" s="3">
        <v>0.66399997499999996</v>
      </c>
      <c r="D1234" s="3">
        <v>0.62599998700000004</v>
      </c>
      <c r="E1234" s="3">
        <v>0.66399997499999996</v>
      </c>
      <c r="F1234" s="4">
        <v>119152000</v>
      </c>
      <c r="G1234" s="3">
        <f t="shared" si="76"/>
        <v>3.7999987999999929E-2</v>
      </c>
      <c r="H1234" s="3" t="str">
        <f t="shared" si="78"/>
        <v>Bearish</v>
      </c>
      <c r="I1234" s="3" t="str">
        <f t="shared" si="79"/>
        <v>Decreasing</v>
      </c>
      <c r="J1234" s="3" t="str">
        <f t="shared" si="77"/>
        <v>Confirmed Downtrend</v>
      </c>
      <c r="K1234" s="3"/>
    </row>
    <row r="1235" spans="1:11" x14ac:dyDescent="0.3">
      <c r="A1235" s="1">
        <v>37358</v>
      </c>
      <c r="B1235" s="2">
        <v>0.66549998499999996</v>
      </c>
      <c r="C1235" s="3">
        <v>0.68049997100000004</v>
      </c>
      <c r="D1235" s="3">
        <v>0.642499983</v>
      </c>
      <c r="E1235" s="3">
        <v>0.644999981</v>
      </c>
      <c r="F1235" s="4">
        <v>107582000</v>
      </c>
      <c r="G1235" s="3">
        <f t="shared" si="76"/>
        <v>3.799998800000004E-2</v>
      </c>
      <c r="H1235" s="3" t="str">
        <f t="shared" si="78"/>
        <v>Bullish</v>
      </c>
      <c r="I1235" s="3" t="str">
        <f t="shared" si="79"/>
        <v>Decreasing</v>
      </c>
      <c r="J1235" s="3" t="str">
        <f t="shared" si="77"/>
        <v>UnConfirmed Trends</v>
      </c>
      <c r="K1235" s="3"/>
    </row>
    <row r="1236" spans="1:11" x14ac:dyDescent="0.3">
      <c r="A1236" s="1">
        <v>37361</v>
      </c>
      <c r="B1236" s="2">
        <v>0.69450002899999996</v>
      </c>
      <c r="C1236" s="3">
        <v>0.704999983</v>
      </c>
      <c r="D1236" s="3">
        <v>0.667500019</v>
      </c>
      <c r="E1236" s="3">
        <v>0.67100000400000004</v>
      </c>
      <c r="F1236" s="4">
        <v>95074000</v>
      </c>
      <c r="G1236" s="3">
        <f t="shared" si="76"/>
        <v>3.7499963999999997E-2</v>
      </c>
      <c r="H1236" s="3" t="str">
        <f t="shared" si="78"/>
        <v>Bullish</v>
      </c>
      <c r="I1236" s="3" t="str">
        <f t="shared" si="79"/>
        <v>Decreasing</v>
      </c>
      <c r="J1236" s="3" t="str">
        <f t="shared" si="77"/>
        <v>UnConfirmed Trends</v>
      </c>
      <c r="K1236" s="3"/>
    </row>
    <row r="1237" spans="1:11" x14ac:dyDescent="0.3">
      <c r="A1237" s="1">
        <v>37362</v>
      </c>
      <c r="B1237" s="2">
        <v>0.70050001100000003</v>
      </c>
      <c r="C1237" s="3">
        <v>0.71450000999999996</v>
      </c>
      <c r="D1237" s="3">
        <v>0.68599999</v>
      </c>
      <c r="E1237" s="3">
        <v>0.708999991</v>
      </c>
      <c r="F1237" s="4">
        <v>73620000</v>
      </c>
      <c r="G1237" s="3">
        <f t="shared" si="76"/>
        <v>2.8500019999999959E-2</v>
      </c>
      <c r="H1237" s="3" t="str">
        <f t="shared" si="78"/>
        <v>Bearish</v>
      </c>
      <c r="I1237" s="3" t="str">
        <f t="shared" si="79"/>
        <v>Increasing</v>
      </c>
      <c r="J1237" s="3" t="str">
        <f t="shared" si="77"/>
        <v>UnConfirmed Trends</v>
      </c>
      <c r="K1237" s="3"/>
    </row>
    <row r="1238" spans="1:11" x14ac:dyDescent="0.3">
      <c r="A1238" s="1">
        <v>37363</v>
      </c>
      <c r="B1238" s="2">
        <v>0.74099999699999997</v>
      </c>
      <c r="C1238" s="3">
        <v>0.75</v>
      </c>
      <c r="D1238" s="3">
        <v>0.71200001199999996</v>
      </c>
      <c r="E1238" s="3">
        <v>0.71200001199999996</v>
      </c>
      <c r="F1238" s="4">
        <v>155122000</v>
      </c>
      <c r="G1238" s="3">
        <f t="shared" si="76"/>
        <v>3.799998800000004E-2</v>
      </c>
      <c r="H1238" s="3" t="str">
        <f t="shared" si="78"/>
        <v>Bullish</v>
      </c>
      <c r="I1238" s="3" t="str">
        <f t="shared" si="79"/>
        <v>Decreasing</v>
      </c>
      <c r="J1238" s="3" t="str">
        <f t="shared" si="77"/>
        <v>UnConfirmed Trends</v>
      </c>
      <c r="K1238" s="3"/>
    </row>
    <row r="1239" spans="1:11" x14ac:dyDescent="0.3">
      <c r="A1239" s="1">
        <v>37364</v>
      </c>
      <c r="B1239" s="2">
        <v>0.71299999999999997</v>
      </c>
      <c r="C1239" s="3">
        <v>0.74299997100000004</v>
      </c>
      <c r="D1239" s="3">
        <v>0.69749998999999996</v>
      </c>
      <c r="E1239" s="3">
        <v>0.73500001400000003</v>
      </c>
      <c r="F1239" s="4">
        <v>77528000</v>
      </c>
      <c r="G1239" s="3">
        <f t="shared" si="76"/>
        <v>4.5499981000000078E-2</v>
      </c>
      <c r="H1239" s="3" t="str">
        <f t="shared" si="78"/>
        <v>Bearish</v>
      </c>
      <c r="I1239" s="3" t="str">
        <f t="shared" si="79"/>
        <v>Decreasing</v>
      </c>
      <c r="J1239" s="3" t="str">
        <f t="shared" si="77"/>
        <v>Confirmed Downtrend</v>
      </c>
      <c r="K1239" s="3"/>
    </row>
    <row r="1240" spans="1:11" x14ac:dyDescent="0.3">
      <c r="A1240" s="1">
        <v>37365</v>
      </c>
      <c r="B1240" s="2">
        <v>0.72649997499999996</v>
      </c>
      <c r="C1240" s="3">
        <v>0.73699998899999997</v>
      </c>
      <c r="D1240" s="3">
        <v>0.707499981</v>
      </c>
      <c r="E1240" s="3">
        <v>0.71899998200000004</v>
      </c>
      <c r="F1240" s="4">
        <v>74552000</v>
      </c>
      <c r="G1240" s="3">
        <f t="shared" si="76"/>
        <v>2.9500007999999966E-2</v>
      </c>
      <c r="H1240" s="3" t="str">
        <f t="shared" si="78"/>
        <v>Bullish</v>
      </c>
      <c r="I1240" s="3" t="str">
        <f t="shared" si="79"/>
        <v>Increasing</v>
      </c>
      <c r="J1240" s="3" t="str">
        <f t="shared" si="77"/>
        <v>Confirmed Uptrend</v>
      </c>
      <c r="K1240" s="3"/>
    </row>
    <row r="1241" spans="1:11" x14ac:dyDescent="0.3">
      <c r="A1241" s="1">
        <v>37368</v>
      </c>
      <c r="B1241" s="2">
        <v>0.715499997</v>
      </c>
      <c r="C1241" s="3">
        <v>0.74250000699999996</v>
      </c>
      <c r="D1241" s="3">
        <v>0.707499981</v>
      </c>
      <c r="E1241" s="3">
        <v>0.728999972</v>
      </c>
      <c r="F1241" s="4">
        <v>105806000</v>
      </c>
      <c r="G1241" s="3">
        <f t="shared" si="76"/>
        <v>3.5000025999999962E-2</v>
      </c>
      <c r="H1241" s="3" t="str">
        <f t="shared" si="78"/>
        <v>Bearish</v>
      </c>
      <c r="I1241" s="3" t="str">
        <f t="shared" si="79"/>
        <v>Increasing</v>
      </c>
      <c r="J1241" s="3" t="str">
        <f t="shared" si="77"/>
        <v>UnConfirmed Trends</v>
      </c>
      <c r="K1241" s="3"/>
    </row>
    <row r="1242" spans="1:11" x14ac:dyDescent="0.3">
      <c r="A1242" s="1">
        <v>37369</v>
      </c>
      <c r="B1242" s="2">
        <v>0.70300000900000004</v>
      </c>
      <c r="C1242" s="3">
        <v>0.73750001200000004</v>
      </c>
      <c r="D1242" s="3">
        <v>0.694000006</v>
      </c>
      <c r="E1242" s="3">
        <v>0.71749997099999996</v>
      </c>
      <c r="F1242" s="4">
        <v>161538000</v>
      </c>
      <c r="G1242" s="3">
        <f t="shared" si="76"/>
        <v>4.3500006000000035E-2</v>
      </c>
      <c r="H1242" s="3" t="str">
        <f t="shared" si="78"/>
        <v>Bearish</v>
      </c>
      <c r="I1242" s="3" t="str">
        <f t="shared" si="79"/>
        <v>Increasing</v>
      </c>
      <c r="J1242" s="3" t="str">
        <f t="shared" si="77"/>
        <v>UnConfirmed Trends</v>
      </c>
      <c r="K1242" s="3"/>
    </row>
    <row r="1243" spans="1:11" x14ac:dyDescent="0.3">
      <c r="A1243" s="1">
        <v>37370</v>
      </c>
      <c r="B1243" s="2">
        <v>0.83950000999999996</v>
      </c>
      <c r="C1243" s="3">
        <v>0.84249997099999996</v>
      </c>
      <c r="D1243" s="3">
        <v>0.752499998</v>
      </c>
      <c r="E1243" s="3">
        <v>0.76150000100000004</v>
      </c>
      <c r="F1243" s="4">
        <v>689188000</v>
      </c>
      <c r="G1243" s="3">
        <f t="shared" si="76"/>
        <v>8.9999972999999955E-2</v>
      </c>
      <c r="H1243" s="3" t="str">
        <f t="shared" si="78"/>
        <v>Bullish</v>
      </c>
      <c r="I1243" s="3" t="str">
        <f t="shared" si="79"/>
        <v>Decreasing</v>
      </c>
      <c r="J1243" s="3" t="str">
        <f t="shared" si="77"/>
        <v>UnConfirmed Trends</v>
      </c>
      <c r="K1243" s="3"/>
    </row>
    <row r="1244" spans="1:11" x14ac:dyDescent="0.3">
      <c r="A1244" s="1">
        <v>37371</v>
      </c>
      <c r="B1244" s="2">
        <v>0.84100002100000004</v>
      </c>
      <c r="C1244" s="3">
        <v>0.852500021</v>
      </c>
      <c r="D1244" s="3">
        <v>0.820500016</v>
      </c>
      <c r="E1244" s="3">
        <v>0.82550001100000003</v>
      </c>
      <c r="F1244" s="4">
        <v>234604000</v>
      </c>
      <c r="G1244" s="3">
        <f t="shared" si="76"/>
        <v>3.2000004999999998E-2</v>
      </c>
      <c r="H1244" s="3" t="str">
        <f t="shared" si="78"/>
        <v>Bullish</v>
      </c>
      <c r="I1244" s="3" t="str">
        <f t="shared" si="79"/>
        <v>Decreasing</v>
      </c>
      <c r="J1244" s="3" t="str">
        <f t="shared" si="77"/>
        <v>UnConfirmed Trends</v>
      </c>
      <c r="K1244" s="3"/>
    </row>
    <row r="1245" spans="1:11" x14ac:dyDescent="0.3">
      <c r="A1245" s="1">
        <v>37372</v>
      </c>
      <c r="B1245" s="2">
        <v>0.84549999200000003</v>
      </c>
      <c r="C1245" s="3">
        <v>0.84750002599999996</v>
      </c>
      <c r="D1245" s="3">
        <v>0.81599998500000004</v>
      </c>
      <c r="E1245" s="3">
        <v>0.842999995</v>
      </c>
      <c r="F1245" s="4">
        <v>162714000</v>
      </c>
      <c r="G1245" s="3">
        <f t="shared" si="76"/>
        <v>3.1500040999999923E-2</v>
      </c>
      <c r="H1245" s="3" t="str">
        <f t="shared" si="78"/>
        <v>Bullish</v>
      </c>
      <c r="I1245" s="3" t="str">
        <f t="shared" si="79"/>
        <v>Increasing</v>
      </c>
      <c r="J1245" s="3" t="str">
        <f t="shared" si="77"/>
        <v>Confirmed Uptrend</v>
      </c>
      <c r="K1245" s="3"/>
    </row>
    <row r="1246" spans="1:11" x14ac:dyDescent="0.3">
      <c r="A1246" s="1">
        <v>37375</v>
      </c>
      <c r="B1246" s="2">
        <v>0.80900001499999996</v>
      </c>
      <c r="C1246" s="3">
        <v>0.85000002399999997</v>
      </c>
      <c r="D1246" s="3">
        <v>0.795000017</v>
      </c>
      <c r="E1246" s="3">
        <v>0.83749997600000003</v>
      </c>
      <c r="F1246" s="4">
        <v>168304000</v>
      </c>
      <c r="G1246" s="3">
        <f t="shared" si="76"/>
        <v>5.5000006999999962E-2</v>
      </c>
      <c r="H1246" s="3" t="str">
        <f t="shared" si="78"/>
        <v>Bearish</v>
      </c>
      <c r="I1246" s="3" t="str">
        <f t="shared" si="79"/>
        <v>Decreasing</v>
      </c>
      <c r="J1246" s="3" t="str">
        <f t="shared" si="77"/>
        <v>Confirmed Downtrend</v>
      </c>
      <c r="K1246" s="3"/>
    </row>
    <row r="1247" spans="1:11" x14ac:dyDescent="0.3">
      <c r="A1247" s="1">
        <v>37376</v>
      </c>
      <c r="B1247" s="2">
        <v>0.83450001500000004</v>
      </c>
      <c r="C1247" s="3">
        <v>0.83799999999999997</v>
      </c>
      <c r="D1247" s="3">
        <v>0.796500027</v>
      </c>
      <c r="E1247" s="3">
        <v>0.80650001800000004</v>
      </c>
      <c r="F1247" s="4">
        <v>128416000</v>
      </c>
      <c r="G1247" s="3">
        <f t="shared" si="76"/>
        <v>4.1499972999999968E-2</v>
      </c>
      <c r="H1247" s="3" t="str">
        <f t="shared" si="78"/>
        <v>Bullish</v>
      </c>
      <c r="I1247" s="3" t="str">
        <f t="shared" si="79"/>
        <v>Increasing</v>
      </c>
      <c r="J1247" s="3" t="str">
        <f t="shared" si="77"/>
        <v>Confirmed Uptrend</v>
      </c>
      <c r="K1247" s="3"/>
    </row>
    <row r="1248" spans="1:11" x14ac:dyDescent="0.3">
      <c r="A1248" s="1">
        <v>37377</v>
      </c>
      <c r="B1248" s="2">
        <v>0.824500024</v>
      </c>
      <c r="C1248" s="3">
        <v>0.852500021</v>
      </c>
      <c r="D1248" s="3">
        <v>0.82099997999999996</v>
      </c>
      <c r="E1248" s="3">
        <v>0.82749998599999997</v>
      </c>
      <c r="F1248" s="4">
        <v>154026000</v>
      </c>
      <c r="G1248" s="3">
        <f t="shared" si="76"/>
        <v>3.1500041000000034E-2</v>
      </c>
      <c r="H1248" s="3" t="str">
        <f t="shared" si="78"/>
        <v>Bearish</v>
      </c>
      <c r="I1248" s="3" t="str">
        <f t="shared" si="79"/>
        <v>Decreasing</v>
      </c>
      <c r="J1248" s="3" t="str">
        <f t="shared" si="77"/>
        <v>Confirmed Downtrend</v>
      </c>
      <c r="K1248" s="3"/>
    </row>
    <row r="1249" spans="1:11" x14ac:dyDescent="0.3">
      <c r="A1249" s="1">
        <v>37378</v>
      </c>
      <c r="B1249" s="2">
        <v>0.81599998500000004</v>
      </c>
      <c r="C1249" s="3">
        <v>0.832499981</v>
      </c>
      <c r="D1249" s="3">
        <v>0.8125</v>
      </c>
      <c r="E1249" s="3">
        <v>0.82150000300000003</v>
      </c>
      <c r="F1249" s="4">
        <v>96380000</v>
      </c>
      <c r="G1249" s="3">
        <f t="shared" si="76"/>
        <v>1.9999981E-2</v>
      </c>
      <c r="H1249" s="3" t="str">
        <f t="shared" si="78"/>
        <v>Bearish</v>
      </c>
      <c r="I1249" s="3" t="str">
        <f t="shared" si="79"/>
        <v>Increasing</v>
      </c>
      <c r="J1249" s="3" t="str">
        <f t="shared" si="77"/>
        <v>UnConfirmed Trends</v>
      </c>
      <c r="K1249" s="3"/>
    </row>
    <row r="1250" spans="1:11" x14ac:dyDescent="0.3">
      <c r="A1250" s="1">
        <v>37379</v>
      </c>
      <c r="B1250" s="2">
        <v>0.80250001000000004</v>
      </c>
      <c r="C1250" s="3">
        <v>0.81999999300000004</v>
      </c>
      <c r="D1250" s="3">
        <v>0.78750002399999997</v>
      </c>
      <c r="E1250" s="3">
        <v>0.81150001299999996</v>
      </c>
      <c r="F1250" s="4">
        <v>103220000</v>
      </c>
      <c r="G1250" s="3">
        <f t="shared" si="76"/>
        <v>3.2499969000000073E-2</v>
      </c>
      <c r="H1250" s="3" t="str">
        <f t="shared" si="78"/>
        <v>Bearish</v>
      </c>
      <c r="I1250" s="3" t="str">
        <f t="shared" si="79"/>
        <v>Increasing</v>
      </c>
      <c r="J1250" s="3" t="str">
        <f t="shared" si="77"/>
        <v>UnConfirmed Trends</v>
      </c>
      <c r="K1250" s="3"/>
    </row>
    <row r="1251" spans="1:11" x14ac:dyDescent="0.3">
      <c r="A1251" s="1">
        <v>37382</v>
      </c>
      <c r="B1251" s="2">
        <v>0.805999994</v>
      </c>
      <c r="C1251" s="3">
        <v>0.824500024</v>
      </c>
      <c r="D1251" s="3">
        <v>0.78750002399999997</v>
      </c>
      <c r="E1251" s="3">
        <v>0.79699999099999996</v>
      </c>
      <c r="F1251" s="4">
        <v>107052000</v>
      </c>
      <c r="G1251" s="3">
        <f t="shared" si="76"/>
        <v>3.7000000000000033E-2</v>
      </c>
      <c r="H1251" s="3" t="str">
        <f t="shared" si="78"/>
        <v>Bullish</v>
      </c>
      <c r="I1251" s="3" t="str">
        <f t="shared" si="79"/>
        <v>Increasing</v>
      </c>
      <c r="J1251" s="3" t="str">
        <f t="shared" si="77"/>
        <v>Confirmed Uptrend</v>
      </c>
      <c r="K1251" s="3"/>
    </row>
    <row r="1252" spans="1:11" x14ac:dyDescent="0.3">
      <c r="A1252" s="1">
        <v>37383</v>
      </c>
      <c r="B1252" s="2">
        <v>0.80549997100000004</v>
      </c>
      <c r="C1252" s="3">
        <v>0.81749999500000003</v>
      </c>
      <c r="D1252" s="3">
        <v>0.80150002200000003</v>
      </c>
      <c r="E1252" s="3">
        <v>0.80549997100000004</v>
      </c>
      <c r="F1252" s="4">
        <v>110874000</v>
      </c>
      <c r="G1252" s="3">
        <f t="shared" si="76"/>
        <v>1.5999973000000001E-2</v>
      </c>
      <c r="H1252" s="3" t="str">
        <f t="shared" si="78"/>
        <v>Neutral</v>
      </c>
      <c r="I1252" s="3" t="str">
        <f t="shared" si="79"/>
        <v>Increasing</v>
      </c>
      <c r="J1252" s="3" t="str">
        <f t="shared" si="77"/>
        <v>UnConfirmed Trends</v>
      </c>
      <c r="K1252" s="3"/>
    </row>
    <row r="1253" spans="1:11" x14ac:dyDescent="0.3">
      <c r="A1253" s="1">
        <v>37384</v>
      </c>
      <c r="B1253" s="2">
        <v>0.86599999699999997</v>
      </c>
      <c r="C1253" s="3">
        <v>0.87300002600000004</v>
      </c>
      <c r="D1253" s="3">
        <v>0.82499998799999996</v>
      </c>
      <c r="E1253" s="3">
        <v>0.82749998599999997</v>
      </c>
      <c r="F1253" s="4">
        <v>157768000</v>
      </c>
      <c r="G1253" s="3">
        <f t="shared" si="76"/>
        <v>4.8000038000000078E-2</v>
      </c>
      <c r="H1253" s="3" t="str">
        <f t="shared" si="78"/>
        <v>Bullish</v>
      </c>
      <c r="I1253" s="3" t="str">
        <f t="shared" si="79"/>
        <v>Increasing</v>
      </c>
      <c r="J1253" s="3" t="str">
        <f t="shared" si="77"/>
        <v>Confirmed Uptrend</v>
      </c>
      <c r="K1253" s="3"/>
    </row>
    <row r="1254" spans="1:11" x14ac:dyDescent="0.3">
      <c r="A1254" s="1">
        <v>37385</v>
      </c>
      <c r="B1254" s="2">
        <v>0.88650000100000004</v>
      </c>
      <c r="C1254" s="3">
        <v>0.91149997699999996</v>
      </c>
      <c r="D1254" s="3">
        <v>0.855000019</v>
      </c>
      <c r="E1254" s="3">
        <v>0.85600000600000004</v>
      </c>
      <c r="F1254" s="4">
        <v>220046000</v>
      </c>
      <c r="G1254" s="3">
        <f t="shared" si="76"/>
        <v>5.6499957999999961E-2</v>
      </c>
      <c r="H1254" s="3" t="str">
        <f t="shared" si="78"/>
        <v>Bullish</v>
      </c>
      <c r="I1254" s="3" t="str">
        <f t="shared" si="79"/>
        <v>Decreasing</v>
      </c>
      <c r="J1254" s="3" t="str">
        <f t="shared" si="77"/>
        <v>UnConfirmed Trends</v>
      </c>
      <c r="K1254" s="3"/>
    </row>
    <row r="1255" spans="1:11" x14ac:dyDescent="0.3">
      <c r="A1255" s="1">
        <v>37386</v>
      </c>
      <c r="B1255" s="2">
        <v>0.847000003</v>
      </c>
      <c r="C1255" s="3">
        <v>0.89800000199999996</v>
      </c>
      <c r="D1255" s="3">
        <v>0.83999997400000004</v>
      </c>
      <c r="E1255" s="3">
        <v>0.89450001700000004</v>
      </c>
      <c r="F1255" s="4">
        <v>151456000</v>
      </c>
      <c r="G1255" s="3">
        <f t="shared" si="76"/>
        <v>5.8000027999999926E-2</v>
      </c>
      <c r="H1255" s="3" t="str">
        <f t="shared" si="78"/>
        <v>Bearish</v>
      </c>
      <c r="I1255" s="3" t="str">
        <f t="shared" si="79"/>
        <v>Decreasing</v>
      </c>
      <c r="J1255" s="3" t="str">
        <f t="shared" si="77"/>
        <v>Confirmed Downtrend</v>
      </c>
      <c r="K1255" s="3"/>
    </row>
    <row r="1256" spans="1:11" x14ac:dyDescent="0.3">
      <c r="A1256" s="1">
        <v>37389</v>
      </c>
      <c r="B1256" s="2">
        <v>0.86599999699999997</v>
      </c>
      <c r="C1256" s="3">
        <v>0.881500006</v>
      </c>
      <c r="D1256" s="3">
        <v>0.84249997099999996</v>
      </c>
      <c r="E1256" s="3">
        <v>0.85850000400000004</v>
      </c>
      <c r="F1256" s="4">
        <v>134002000</v>
      </c>
      <c r="G1256" s="3">
        <f t="shared" si="76"/>
        <v>3.9000035000000044E-2</v>
      </c>
      <c r="H1256" s="3" t="str">
        <f t="shared" si="78"/>
        <v>Bullish</v>
      </c>
      <c r="I1256" s="3" t="str">
        <f t="shared" si="79"/>
        <v>Increasing</v>
      </c>
      <c r="J1256" s="3" t="str">
        <f t="shared" si="77"/>
        <v>Confirmed Uptrend</v>
      </c>
      <c r="K1256" s="3"/>
    </row>
    <row r="1257" spans="1:11" x14ac:dyDescent="0.3">
      <c r="A1257" s="1">
        <v>37390</v>
      </c>
      <c r="B1257" s="2">
        <v>0.94050002099999996</v>
      </c>
      <c r="C1257" s="3">
        <v>0.97250002599999996</v>
      </c>
      <c r="D1257" s="3">
        <v>0.90100002300000004</v>
      </c>
      <c r="E1257" s="3">
        <v>0.90200000999999996</v>
      </c>
      <c r="F1257" s="4">
        <v>293194000</v>
      </c>
      <c r="G1257" s="3">
        <f t="shared" si="76"/>
        <v>7.1500002999999923E-2</v>
      </c>
      <c r="H1257" s="3" t="str">
        <f t="shared" si="78"/>
        <v>Bullish</v>
      </c>
      <c r="I1257" s="3" t="str">
        <f t="shared" si="79"/>
        <v>Decreasing</v>
      </c>
      <c r="J1257" s="3" t="str">
        <f t="shared" si="77"/>
        <v>UnConfirmed Trends</v>
      </c>
      <c r="K1257" s="3"/>
    </row>
    <row r="1258" spans="1:11" x14ac:dyDescent="0.3">
      <c r="A1258" s="1">
        <v>37391</v>
      </c>
      <c r="B1258" s="2">
        <v>0.99699997900000004</v>
      </c>
      <c r="C1258" s="3">
        <v>1.019999981</v>
      </c>
      <c r="D1258" s="3">
        <v>0.917500019</v>
      </c>
      <c r="E1258" s="3">
        <v>0.93400001499999996</v>
      </c>
      <c r="F1258" s="4">
        <v>257962000</v>
      </c>
      <c r="G1258" s="3">
        <f t="shared" si="76"/>
        <v>0.102499962</v>
      </c>
      <c r="H1258" s="3" t="str">
        <f t="shared" si="78"/>
        <v>Bullish</v>
      </c>
      <c r="I1258" s="3" t="str">
        <f t="shared" si="79"/>
        <v>Decreasing</v>
      </c>
      <c r="J1258" s="3" t="str">
        <f t="shared" si="77"/>
        <v>UnConfirmed Trends</v>
      </c>
      <c r="K1258" s="3"/>
    </row>
    <row r="1259" spans="1:11" x14ac:dyDescent="0.3">
      <c r="A1259" s="1">
        <v>37392</v>
      </c>
      <c r="B1259" s="2">
        <v>0.98049998299999996</v>
      </c>
      <c r="C1259" s="3">
        <v>0.997500002</v>
      </c>
      <c r="D1259" s="3">
        <v>0.96450000999999996</v>
      </c>
      <c r="E1259" s="3">
        <v>0.97549998800000004</v>
      </c>
      <c r="F1259" s="4">
        <v>156314000</v>
      </c>
      <c r="G1259" s="3">
        <f t="shared" si="76"/>
        <v>3.2999992000000034E-2</v>
      </c>
      <c r="H1259" s="3" t="str">
        <f t="shared" si="78"/>
        <v>Bullish</v>
      </c>
      <c r="I1259" s="3" t="str">
        <f t="shared" si="79"/>
        <v>Decreasing</v>
      </c>
      <c r="J1259" s="3" t="str">
        <f t="shared" si="77"/>
        <v>UnConfirmed Trends</v>
      </c>
      <c r="K1259" s="3"/>
    </row>
    <row r="1260" spans="1:11" x14ac:dyDescent="0.3">
      <c r="A1260" s="1">
        <v>37393</v>
      </c>
      <c r="B1260" s="2">
        <v>0.95800000399999996</v>
      </c>
      <c r="C1260" s="3">
        <v>1</v>
      </c>
      <c r="D1260" s="3">
        <v>0.94050002099999996</v>
      </c>
      <c r="E1260" s="3">
        <v>0.99849999</v>
      </c>
      <c r="F1260" s="4">
        <v>128938000</v>
      </c>
      <c r="G1260" s="3">
        <f t="shared" si="76"/>
        <v>5.9499979000000036E-2</v>
      </c>
      <c r="H1260" s="3" t="str">
        <f t="shared" si="78"/>
        <v>Bearish</v>
      </c>
      <c r="I1260" s="3" t="str">
        <f t="shared" si="79"/>
        <v>Increasing</v>
      </c>
      <c r="J1260" s="3" t="str">
        <f t="shared" si="77"/>
        <v>UnConfirmed Trends</v>
      </c>
      <c r="K1260" s="3"/>
    </row>
    <row r="1261" spans="1:11" x14ac:dyDescent="0.3">
      <c r="A1261" s="1">
        <v>37396</v>
      </c>
      <c r="B1261" s="2">
        <v>0.969500005</v>
      </c>
      <c r="C1261" s="3">
        <v>0.97399997699999996</v>
      </c>
      <c r="D1261" s="3">
        <v>0.93849998700000004</v>
      </c>
      <c r="E1261" s="3">
        <v>0.939999998</v>
      </c>
      <c r="F1261" s="4">
        <v>169216000</v>
      </c>
      <c r="G1261" s="3">
        <f t="shared" si="76"/>
        <v>3.5499989999999926E-2</v>
      </c>
      <c r="H1261" s="3" t="str">
        <f t="shared" si="78"/>
        <v>Bullish</v>
      </c>
      <c r="I1261" s="3" t="str">
        <f t="shared" si="79"/>
        <v>Decreasing</v>
      </c>
      <c r="J1261" s="3" t="str">
        <f t="shared" si="77"/>
        <v>UnConfirmed Trends</v>
      </c>
      <c r="K1261" s="3"/>
    </row>
    <row r="1262" spans="1:11" x14ac:dyDescent="0.3">
      <c r="A1262" s="1">
        <v>37397</v>
      </c>
      <c r="B1262" s="2">
        <v>0.93800002299999996</v>
      </c>
      <c r="C1262" s="3">
        <v>0.99000001000000004</v>
      </c>
      <c r="D1262" s="3">
        <v>0.92750001000000004</v>
      </c>
      <c r="E1262" s="3">
        <v>0.97699999800000004</v>
      </c>
      <c r="F1262" s="4">
        <v>155270000</v>
      </c>
      <c r="G1262" s="3">
        <f t="shared" si="76"/>
        <v>6.25E-2</v>
      </c>
      <c r="H1262" s="3" t="str">
        <f t="shared" si="78"/>
        <v>Bearish</v>
      </c>
      <c r="I1262" s="3" t="str">
        <f t="shared" si="79"/>
        <v>Decreasing</v>
      </c>
      <c r="J1262" s="3" t="str">
        <f t="shared" si="77"/>
        <v>Confirmed Downtrend</v>
      </c>
      <c r="K1262" s="3"/>
    </row>
    <row r="1263" spans="1:11" x14ac:dyDescent="0.3">
      <c r="A1263" s="1">
        <v>37398</v>
      </c>
      <c r="B1263" s="2">
        <v>0.9375</v>
      </c>
      <c r="C1263" s="3">
        <v>0.95649999399999996</v>
      </c>
      <c r="D1263" s="3">
        <v>0.911000013</v>
      </c>
      <c r="E1263" s="3">
        <v>0.933499992</v>
      </c>
      <c r="F1263" s="4">
        <v>101504000</v>
      </c>
      <c r="G1263" s="3">
        <f t="shared" si="76"/>
        <v>4.5499980999999967E-2</v>
      </c>
      <c r="H1263" s="3" t="str">
        <f t="shared" si="78"/>
        <v>Bullish</v>
      </c>
      <c r="I1263" s="3" t="str">
        <f t="shared" si="79"/>
        <v>Increasing</v>
      </c>
      <c r="J1263" s="3" t="str">
        <f t="shared" si="77"/>
        <v>Confirmed Uptrend</v>
      </c>
      <c r="K1263" s="3"/>
    </row>
    <row r="1264" spans="1:11" x14ac:dyDescent="0.3">
      <c r="A1264" s="1">
        <v>37399</v>
      </c>
      <c r="B1264" s="2">
        <v>0.97250002599999996</v>
      </c>
      <c r="C1264" s="3">
        <v>0.977500021</v>
      </c>
      <c r="D1264" s="3">
        <v>0.93049997100000004</v>
      </c>
      <c r="E1264" s="3">
        <v>0.94199997199999996</v>
      </c>
      <c r="F1264" s="4">
        <v>112964000</v>
      </c>
      <c r="G1264" s="3">
        <f t="shared" si="76"/>
        <v>4.700004999999996E-2</v>
      </c>
      <c r="H1264" s="3" t="str">
        <f t="shared" si="78"/>
        <v>Bullish</v>
      </c>
      <c r="I1264" s="3" t="str">
        <f t="shared" si="79"/>
        <v>Decreasing</v>
      </c>
      <c r="J1264" s="3" t="str">
        <f t="shared" si="77"/>
        <v>UnConfirmed Trends</v>
      </c>
      <c r="K1264" s="3"/>
    </row>
    <row r="1265" spans="1:11" x14ac:dyDescent="0.3">
      <c r="A1265" s="1">
        <v>37400</v>
      </c>
      <c r="B1265" s="2">
        <v>0.973500013</v>
      </c>
      <c r="C1265" s="3">
        <v>0.98449999099999996</v>
      </c>
      <c r="D1265" s="3">
        <v>0.95300000900000004</v>
      </c>
      <c r="E1265" s="3">
        <v>0.97000002900000004</v>
      </c>
      <c r="F1265" s="4">
        <v>85006000</v>
      </c>
      <c r="G1265" s="3">
        <f t="shared" si="76"/>
        <v>3.1499981999999926E-2</v>
      </c>
      <c r="H1265" s="3" t="str">
        <f t="shared" si="78"/>
        <v>Bullish</v>
      </c>
      <c r="I1265" s="3" t="str">
        <f t="shared" si="79"/>
        <v>Decreasing</v>
      </c>
      <c r="J1265" s="3" t="str">
        <f t="shared" si="77"/>
        <v>UnConfirmed Trends</v>
      </c>
      <c r="K1265" s="3"/>
    </row>
    <row r="1266" spans="1:11" x14ac:dyDescent="0.3">
      <c r="A1266" s="1">
        <v>37404</v>
      </c>
      <c r="B1266" s="2">
        <v>0.95300000900000004</v>
      </c>
      <c r="C1266" s="3">
        <v>0.98049998299999996</v>
      </c>
      <c r="D1266" s="3">
        <v>0.93849998700000004</v>
      </c>
      <c r="E1266" s="3">
        <v>0.978500009</v>
      </c>
      <c r="F1266" s="4">
        <v>79066000</v>
      </c>
      <c r="G1266" s="3">
        <f t="shared" si="76"/>
        <v>4.1999995999999928E-2</v>
      </c>
      <c r="H1266" s="3" t="str">
        <f t="shared" si="78"/>
        <v>Bearish</v>
      </c>
      <c r="I1266" s="3" t="str">
        <f t="shared" si="79"/>
        <v>Decreasing</v>
      </c>
      <c r="J1266" s="3" t="str">
        <f t="shared" si="77"/>
        <v>Confirmed Downtrend</v>
      </c>
      <c r="K1266" s="3"/>
    </row>
    <row r="1267" spans="1:11" x14ac:dyDescent="0.3">
      <c r="A1267" s="1">
        <v>37405</v>
      </c>
      <c r="B1267" s="2">
        <v>0.945500016</v>
      </c>
      <c r="C1267" s="3">
        <v>0.954999983</v>
      </c>
      <c r="D1267" s="3">
        <v>0.939999998</v>
      </c>
      <c r="E1267" s="3">
        <v>0.94099998500000004</v>
      </c>
      <c r="F1267" s="4">
        <v>72282000</v>
      </c>
      <c r="G1267" s="3">
        <f t="shared" si="76"/>
        <v>1.4999984999999993E-2</v>
      </c>
      <c r="H1267" s="3" t="str">
        <f t="shared" si="78"/>
        <v>Bullish</v>
      </c>
      <c r="I1267" s="3" t="str">
        <f t="shared" si="79"/>
        <v>Increasing</v>
      </c>
      <c r="J1267" s="3" t="str">
        <f t="shared" si="77"/>
        <v>Confirmed Uptrend</v>
      </c>
      <c r="K1267" s="3"/>
    </row>
    <row r="1268" spans="1:11" x14ac:dyDescent="0.3">
      <c r="A1268" s="1">
        <v>37406</v>
      </c>
      <c r="B1268" s="2">
        <v>0.91850000600000004</v>
      </c>
      <c r="C1268" s="3">
        <v>0.94700002699999997</v>
      </c>
      <c r="D1268" s="3">
        <v>0.90399998400000003</v>
      </c>
      <c r="E1268" s="3">
        <v>0.935000002</v>
      </c>
      <c r="F1268" s="4">
        <v>148642000</v>
      </c>
      <c r="G1268" s="3">
        <f t="shared" si="76"/>
        <v>4.3000042999999932E-2</v>
      </c>
      <c r="H1268" s="3" t="str">
        <f t="shared" si="78"/>
        <v>Bearish</v>
      </c>
      <c r="I1268" s="3" t="str">
        <f t="shared" si="79"/>
        <v>Decreasing</v>
      </c>
      <c r="J1268" s="3" t="str">
        <f t="shared" si="77"/>
        <v>Confirmed Downtrend</v>
      </c>
      <c r="K1268" s="3"/>
    </row>
    <row r="1269" spans="1:11" x14ac:dyDescent="0.3">
      <c r="A1269" s="1">
        <v>37407</v>
      </c>
      <c r="B1269" s="2">
        <v>0.91149997699999996</v>
      </c>
      <c r="C1269" s="3">
        <v>0.94450002899999996</v>
      </c>
      <c r="D1269" s="3">
        <v>0.91000002599999996</v>
      </c>
      <c r="E1269" s="3">
        <v>0.92500001200000004</v>
      </c>
      <c r="F1269" s="4">
        <v>101628000</v>
      </c>
      <c r="G1269" s="3">
        <f t="shared" si="76"/>
        <v>3.4500003000000001E-2</v>
      </c>
      <c r="H1269" s="3" t="str">
        <f t="shared" si="78"/>
        <v>Bearish</v>
      </c>
      <c r="I1269" s="3" t="str">
        <f t="shared" si="79"/>
        <v>Decreasing</v>
      </c>
      <c r="J1269" s="3" t="str">
        <f t="shared" si="77"/>
        <v>Confirmed Downtrend</v>
      </c>
      <c r="K1269" s="3"/>
    </row>
    <row r="1270" spans="1:11" x14ac:dyDescent="0.3">
      <c r="A1270" s="1">
        <v>37410</v>
      </c>
      <c r="B1270" s="2">
        <v>0.89800000199999996</v>
      </c>
      <c r="C1270" s="3">
        <v>0.92500001200000004</v>
      </c>
      <c r="D1270" s="3">
        <v>0.896499991</v>
      </c>
      <c r="E1270" s="3">
        <v>0.91549998499999996</v>
      </c>
      <c r="F1270" s="4">
        <v>74328000</v>
      </c>
      <c r="G1270" s="3">
        <f t="shared" si="76"/>
        <v>2.8500021000000042E-2</v>
      </c>
      <c r="H1270" s="3" t="str">
        <f t="shared" si="78"/>
        <v>Bearish</v>
      </c>
      <c r="I1270" s="3" t="str">
        <f t="shared" si="79"/>
        <v>Increasing</v>
      </c>
      <c r="J1270" s="3" t="str">
        <f t="shared" si="77"/>
        <v>UnConfirmed Trends</v>
      </c>
      <c r="K1270" s="3"/>
    </row>
    <row r="1271" spans="1:11" x14ac:dyDescent="0.3">
      <c r="A1271" s="1">
        <v>37411</v>
      </c>
      <c r="B1271" s="2">
        <v>0.89850002500000004</v>
      </c>
      <c r="C1271" s="3">
        <v>0.907000005</v>
      </c>
      <c r="D1271" s="3">
        <v>0.87349999</v>
      </c>
      <c r="E1271" s="3">
        <v>0.88999998599999997</v>
      </c>
      <c r="F1271" s="4">
        <v>136994000</v>
      </c>
      <c r="G1271" s="3">
        <f t="shared" si="76"/>
        <v>3.3500014999999994E-2</v>
      </c>
      <c r="H1271" s="3" t="str">
        <f t="shared" si="78"/>
        <v>Bullish</v>
      </c>
      <c r="I1271" s="3" t="str">
        <f t="shared" si="79"/>
        <v>Decreasing</v>
      </c>
      <c r="J1271" s="3" t="str">
        <f t="shared" si="77"/>
        <v>UnConfirmed Trends</v>
      </c>
      <c r="K1271" s="3"/>
    </row>
    <row r="1272" spans="1:11" x14ac:dyDescent="0.3">
      <c r="A1272" s="1">
        <v>37412</v>
      </c>
      <c r="B1272" s="2">
        <v>0.89950001199999996</v>
      </c>
      <c r="C1272" s="3">
        <v>0.90899997899999996</v>
      </c>
      <c r="D1272" s="3">
        <v>0.872500002</v>
      </c>
      <c r="E1272" s="3">
        <v>0.898999989</v>
      </c>
      <c r="F1272" s="4">
        <v>87450000</v>
      </c>
      <c r="G1272" s="3">
        <f t="shared" si="76"/>
        <v>3.6499976999999961E-2</v>
      </c>
      <c r="H1272" s="3" t="str">
        <f t="shared" si="78"/>
        <v>Bullish</v>
      </c>
      <c r="I1272" s="3" t="str">
        <f t="shared" si="79"/>
        <v>Increasing</v>
      </c>
      <c r="J1272" s="3" t="str">
        <f t="shared" si="77"/>
        <v>Confirmed Uptrend</v>
      </c>
      <c r="K1272" s="3"/>
    </row>
    <row r="1273" spans="1:11" x14ac:dyDescent="0.3">
      <c r="A1273" s="1">
        <v>37413</v>
      </c>
      <c r="B1273" s="2">
        <v>0.90850001599999997</v>
      </c>
      <c r="C1273" s="3">
        <v>0.92049998</v>
      </c>
      <c r="D1273" s="3">
        <v>0.88800001100000003</v>
      </c>
      <c r="E1273" s="3">
        <v>0.89450001700000004</v>
      </c>
      <c r="F1273" s="4">
        <v>105000000</v>
      </c>
      <c r="G1273" s="3">
        <f t="shared" si="76"/>
        <v>3.2499968999999962E-2</v>
      </c>
      <c r="H1273" s="3" t="str">
        <f t="shared" si="78"/>
        <v>Bullish</v>
      </c>
      <c r="I1273" s="3" t="str">
        <f t="shared" si="79"/>
        <v>Increasing</v>
      </c>
      <c r="J1273" s="3" t="str">
        <f t="shared" si="77"/>
        <v>Confirmed Uptrend</v>
      </c>
      <c r="K1273" s="3"/>
    </row>
    <row r="1274" spans="1:11" x14ac:dyDescent="0.3">
      <c r="A1274" s="1">
        <v>37414</v>
      </c>
      <c r="B1274" s="2">
        <v>0.92900002000000004</v>
      </c>
      <c r="C1274" s="3">
        <v>0.93250000499999997</v>
      </c>
      <c r="D1274" s="3">
        <v>0.892499983</v>
      </c>
      <c r="E1274" s="3">
        <v>0.89450001700000004</v>
      </c>
      <c r="F1274" s="4">
        <v>107160000</v>
      </c>
      <c r="G1274" s="3">
        <f t="shared" si="76"/>
        <v>4.0000021999999968E-2</v>
      </c>
      <c r="H1274" s="3" t="str">
        <f t="shared" si="78"/>
        <v>Bullish</v>
      </c>
      <c r="I1274" s="3" t="str">
        <f t="shared" si="79"/>
        <v>Increasing</v>
      </c>
      <c r="J1274" s="3" t="str">
        <f t="shared" si="77"/>
        <v>Confirmed Uptrend</v>
      </c>
      <c r="K1274" s="3"/>
    </row>
    <row r="1275" spans="1:11" x14ac:dyDescent="0.3">
      <c r="A1275" s="1">
        <v>37417</v>
      </c>
      <c r="B1275" s="2">
        <v>0.86500001000000004</v>
      </c>
      <c r="C1275" s="3">
        <v>0.90600001799999996</v>
      </c>
      <c r="D1275" s="3">
        <v>0.851000011</v>
      </c>
      <c r="E1275" s="3">
        <v>0.894999981</v>
      </c>
      <c r="F1275" s="4">
        <v>221648000</v>
      </c>
      <c r="G1275" s="3">
        <f t="shared" si="76"/>
        <v>5.5000006999999962E-2</v>
      </c>
      <c r="H1275" s="3" t="str">
        <f t="shared" si="78"/>
        <v>Bearish</v>
      </c>
      <c r="I1275" s="3" t="str">
        <f t="shared" si="79"/>
        <v>Decreasing</v>
      </c>
      <c r="J1275" s="3" t="str">
        <f t="shared" si="77"/>
        <v>Confirmed Downtrend</v>
      </c>
      <c r="K1275" s="3"/>
    </row>
    <row r="1276" spans="1:11" x14ac:dyDescent="0.3">
      <c r="A1276" s="1">
        <v>37418</v>
      </c>
      <c r="B1276" s="2">
        <v>0.85699999299999996</v>
      </c>
      <c r="C1276" s="3">
        <v>0.889500022</v>
      </c>
      <c r="D1276" s="3">
        <v>0.85600000600000004</v>
      </c>
      <c r="E1276" s="3">
        <v>0.86549997300000003</v>
      </c>
      <c r="F1276" s="4">
        <v>110416000</v>
      </c>
      <c r="G1276" s="3">
        <f t="shared" si="76"/>
        <v>3.3500015999999966E-2</v>
      </c>
      <c r="H1276" s="3" t="str">
        <f t="shared" si="78"/>
        <v>Bearish</v>
      </c>
      <c r="I1276" s="3" t="str">
        <f t="shared" si="79"/>
        <v>Increasing</v>
      </c>
      <c r="J1276" s="3" t="str">
        <f t="shared" si="77"/>
        <v>UnConfirmed Trends</v>
      </c>
      <c r="K1276" s="3"/>
    </row>
    <row r="1277" spans="1:11" x14ac:dyDescent="0.3">
      <c r="A1277" s="1">
        <v>37419</v>
      </c>
      <c r="B1277" s="2">
        <v>0.853999972</v>
      </c>
      <c r="C1277" s="3">
        <v>0.857500017</v>
      </c>
      <c r="D1277" s="3">
        <v>0.81300002299999996</v>
      </c>
      <c r="E1277" s="3">
        <v>0.852500021</v>
      </c>
      <c r="F1277" s="4">
        <v>146624000</v>
      </c>
      <c r="G1277" s="3">
        <f t="shared" si="76"/>
        <v>4.4499994000000043E-2</v>
      </c>
      <c r="H1277" s="3" t="str">
        <f t="shared" si="78"/>
        <v>Bullish</v>
      </c>
      <c r="I1277" s="3" t="str">
        <f t="shared" si="79"/>
        <v>Decreasing</v>
      </c>
      <c r="J1277" s="3" t="str">
        <f t="shared" si="77"/>
        <v>UnConfirmed Trends</v>
      </c>
      <c r="K1277" s="3"/>
    </row>
    <row r="1278" spans="1:11" x14ac:dyDescent="0.3">
      <c r="A1278" s="1">
        <v>37420</v>
      </c>
      <c r="B1278" s="2">
        <v>0.87150001499999996</v>
      </c>
      <c r="C1278" s="3">
        <v>0.875</v>
      </c>
      <c r="D1278" s="3">
        <v>0.83700001199999996</v>
      </c>
      <c r="E1278" s="3">
        <v>0.85000002399999997</v>
      </c>
      <c r="F1278" s="4">
        <v>97858000</v>
      </c>
      <c r="G1278" s="3">
        <f t="shared" si="76"/>
        <v>3.799998800000004E-2</v>
      </c>
      <c r="H1278" s="3" t="str">
        <f t="shared" si="78"/>
        <v>Bullish</v>
      </c>
      <c r="I1278" s="3" t="str">
        <f t="shared" si="79"/>
        <v>Increasing</v>
      </c>
      <c r="J1278" s="3" t="str">
        <f t="shared" si="77"/>
        <v>Confirmed Uptrend</v>
      </c>
      <c r="K1278" s="3"/>
    </row>
    <row r="1279" spans="1:11" x14ac:dyDescent="0.3">
      <c r="A1279" s="1">
        <v>37421</v>
      </c>
      <c r="B1279" s="2">
        <v>0.84100002100000004</v>
      </c>
      <c r="C1279" s="3">
        <v>0.87000000499999997</v>
      </c>
      <c r="D1279" s="3">
        <v>0.81300002299999996</v>
      </c>
      <c r="E1279" s="3">
        <v>0.85699999299999996</v>
      </c>
      <c r="F1279" s="4">
        <v>159464000</v>
      </c>
      <c r="G1279" s="3">
        <f t="shared" si="76"/>
        <v>5.6999982000000005E-2</v>
      </c>
      <c r="H1279" s="3" t="str">
        <f t="shared" si="78"/>
        <v>Bearish</v>
      </c>
      <c r="I1279" s="3" t="str">
        <f t="shared" si="79"/>
        <v>Increasing</v>
      </c>
      <c r="J1279" s="3" t="str">
        <f t="shared" si="77"/>
        <v>UnConfirmed Trends</v>
      </c>
      <c r="K1279" s="3"/>
    </row>
    <row r="1280" spans="1:11" x14ac:dyDescent="0.3">
      <c r="A1280" s="1">
        <v>37424</v>
      </c>
      <c r="B1280" s="2">
        <v>0.92049998</v>
      </c>
      <c r="C1280" s="3">
        <v>0.924000025</v>
      </c>
      <c r="D1280" s="3">
        <v>0.842999995</v>
      </c>
      <c r="E1280" s="3">
        <v>0.84750002599999996</v>
      </c>
      <c r="F1280" s="4">
        <v>181032000</v>
      </c>
      <c r="G1280" s="3">
        <f t="shared" si="76"/>
        <v>8.1000030000000001E-2</v>
      </c>
      <c r="H1280" s="3" t="str">
        <f t="shared" si="78"/>
        <v>Bullish</v>
      </c>
      <c r="I1280" s="3" t="str">
        <f t="shared" si="79"/>
        <v>Decreasing</v>
      </c>
      <c r="J1280" s="3" t="str">
        <f t="shared" si="77"/>
        <v>UnConfirmed Trends</v>
      </c>
      <c r="K1280" s="3"/>
    </row>
    <row r="1281" spans="1:11" x14ac:dyDescent="0.3">
      <c r="A1281" s="1">
        <v>37425</v>
      </c>
      <c r="B1281" s="2">
        <v>0.93900001</v>
      </c>
      <c r="C1281" s="3">
        <v>0.95800000399999996</v>
      </c>
      <c r="D1281" s="3">
        <v>0.90450000799999997</v>
      </c>
      <c r="E1281" s="3">
        <v>0.90649998200000004</v>
      </c>
      <c r="F1281" s="4">
        <v>159242000</v>
      </c>
      <c r="G1281" s="3">
        <f t="shared" si="76"/>
        <v>5.3499995999999994E-2</v>
      </c>
      <c r="H1281" s="3" t="str">
        <f t="shared" si="78"/>
        <v>Bullish</v>
      </c>
      <c r="I1281" s="3" t="str">
        <f t="shared" si="79"/>
        <v>Decreasing</v>
      </c>
      <c r="J1281" s="3" t="str">
        <f t="shared" si="77"/>
        <v>UnConfirmed Trends</v>
      </c>
      <c r="K1281" s="3"/>
    </row>
    <row r="1282" spans="1:11" x14ac:dyDescent="0.3">
      <c r="A1282" s="1">
        <v>37426</v>
      </c>
      <c r="B1282" s="2">
        <v>0.915000021</v>
      </c>
      <c r="C1282" s="3">
        <v>0.954999983</v>
      </c>
      <c r="D1282" s="3">
        <v>0.913500011</v>
      </c>
      <c r="E1282" s="3">
        <v>0.92449998899999997</v>
      </c>
      <c r="F1282" s="4">
        <v>148406000</v>
      </c>
      <c r="G1282" s="3">
        <f t="shared" ref="G1282:G1345" si="80">C1282-D1282</f>
        <v>4.1499971999999996E-2</v>
      </c>
      <c r="H1282" s="3" t="str">
        <f t="shared" si="78"/>
        <v>Bearish</v>
      </c>
      <c r="I1282" s="3" t="str">
        <f t="shared" si="79"/>
        <v>Increasing</v>
      </c>
      <c r="J1282" s="3" t="str">
        <f t="shared" ref="J1282:J1345" si="81">IF(AND(H1282 = "Bullish", I1282 = "Increasing"), "Confirmed Uptrend", IF(AND( H1282 = "Bearish", I1282 = "Decreasing"), "Confirmed Downtrend", "UnConfirmed Trends"))</f>
        <v>UnConfirmed Trends</v>
      </c>
      <c r="K1282" s="3"/>
    </row>
    <row r="1283" spans="1:11" x14ac:dyDescent="0.3">
      <c r="A1283" s="1">
        <v>37427</v>
      </c>
      <c r="B1283" s="2">
        <v>0.877499998</v>
      </c>
      <c r="C1283" s="3">
        <v>0.91900002999999997</v>
      </c>
      <c r="D1283" s="3">
        <v>0.866999984</v>
      </c>
      <c r="E1283" s="3">
        <v>0.916000009</v>
      </c>
      <c r="F1283" s="4">
        <v>173940000</v>
      </c>
      <c r="G1283" s="3">
        <f t="shared" si="80"/>
        <v>5.2000045999999966E-2</v>
      </c>
      <c r="H1283" s="3" t="str">
        <f t="shared" ref="H1283:H1346" si="82">IF(B1283&gt;E1283,"Bullish",IF(B1283&lt;E1283,"Bearish","Neutral"))</f>
        <v>Bearish</v>
      </c>
      <c r="I1283" s="3" t="str">
        <f t="shared" ref="I1283:I1346" si="83">IF(F1284&gt;F1283,"Increasing","Decreasing")</f>
        <v>Decreasing</v>
      </c>
      <c r="J1283" s="3" t="str">
        <f t="shared" si="81"/>
        <v>Confirmed Downtrend</v>
      </c>
      <c r="K1283" s="3"/>
    </row>
    <row r="1284" spans="1:11" x14ac:dyDescent="0.3">
      <c r="A1284" s="1">
        <v>37428</v>
      </c>
      <c r="B1284" s="2">
        <v>0.87650001</v>
      </c>
      <c r="C1284" s="3">
        <v>0.889500022</v>
      </c>
      <c r="D1284" s="3">
        <v>0.866999984</v>
      </c>
      <c r="E1284" s="3">
        <v>0.87999999500000003</v>
      </c>
      <c r="F1284" s="4">
        <v>103536000</v>
      </c>
      <c r="G1284" s="3">
        <f t="shared" si="80"/>
        <v>2.2500038E-2</v>
      </c>
      <c r="H1284" s="3" t="str">
        <f t="shared" si="82"/>
        <v>Bearish</v>
      </c>
      <c r="I1284" s="3" t="str">
        <f t="shared" si="83"/>
        <v>Increasing</v>
      </c>
      <c r="J1284" s="3" t="str">
        <f t="shared" si="81"/>
        <v>UnConfirmed Trends</v>
      </c>
      <c r="K1284" s="3"/>
    </row>
    <row r="1285" spans="1:11" x14ac:dyDescent="0.3">
      <c r="A1285" s="1">
        <v>37431</v>
      </c>
      <c r="B1285" s="2">
        <v>0.87550002299999996</v>
      </c>
      <c r="C1285" s="3">
        <v>0.88899999900000004</v>
      </c>
      <c r="D1285" s="3">
        <v>0.847000003</v>
      </c>
      <c r="E1285" s="3">
        <v>0.87150001499999996</v>
      </c>
      <c r="F1285" s="4">
        <v>119136000</v>
      </c>
      <c r="G1285" s="3">
        <f t="shared" si="80"/>
        <v>4.1999996000000039E-2</v>
      </c>
      <c r="H1285" s="3" t="str">
        <f t="shared" si="82"/>
        <v>Bullish</v>
      </c>
      <c r="I1285" s="3" t="str">
        <f t="shared" si="83"/>
        <v>Increasing</v>
      </c>
      <c r="J1285" s="3" t="str">
        <f t="shared" si="81"/>
        <v>Confirmed Uptrend</v>
      </c>
      <c r="K1285" s="3"/>
    </row>
    <row r="1286" spans="1:11" x14ac:dyDescent="0.3">
      <c r="A1286" s="1">
        <v>37432</v>
      </c>
      <c r="B1286" s="2">
        <v>0.76700002</v>
      </c>
      <c r="C1286" s="3">
        <v>0.84750002599999996</v>
      </c>
      <c r="D1286" s="3">
        <v>0.75199997399999996</v>
      </c>
      <c r="E1286" s="3">
        <v>0.844500005</v>
      </c>
      <c r="F1286" s="4">
        <v>306080000</v>
      </c>
      <c r="G1286" s="3">
        <f t="shared" si="80"/>
        <v>9.5500052000000002E-2</v>
      </c>
      <c r="H1286" s="3" t="str">
        <f t="shared" si="82"/>
        <v>Bearish</v>
      </c>
      <c r="I1286" s="3" t="str">
        <f t="shared" si="83"/>
        <v>Decreasing</v>
      </c>
      <c r="J1286" s="3" t="str">
        <f t="shared" si="81"/>
        <v>Confirmed Downtrend</v>
      </c>
      <c r="K1286" s="3"/>
    </row>
    <row r="1287" spans="1:11" x14ac:dyDescent="0.3">
      <c r="A1287" s="1">
        <v>37433</v>
      </c>
      <c r="B1287" s="2">
        <v>0.792500019</v>
      </c>
      <c r="C1287" s="3">
        <v>0.796500027</v>
      </c>
      <c r="D1287" s="3">
        <v>0.734000027</v>
      </c>
      <c r="E1287" s="3">
        <v>0.73449999099999996</v>
      </c>
      <c r="F1287" s="4">
        <v>165444000</v>
      </c>
      <c r="G1287" s="3">
        <f t="shared" si="80"/>
        <v>6.25E-2</v>
      </c>
      <c r="H1287" s="3" t="str">
        <f t="shared" si="82"/>
        <v>Bullish</v>
      </c>
      <c r="I1287" s="3" t="str">
        <f t="shared" si="83"/>
        <v>Decreasing</v>
      </c>
      <c r="J1287" s="3" t="str">
        <f t="shared" si="81"/>
        <v>UnConfirmed Trends</v>
      </c>
      <c r="K1287" s="3"/>
    </row>
    <row r="1288" spans="1:11" x14ac:dyDescent="0.3">
      <c r="A1288" s="1">
        <v>37434</v>
      </c>
      <c r="B1288" s="2">
        <v>0.79299998299999996</v>
      </c>
      <c r="C1288" s="3">
        <v>0.82349997799999997</v>
      </c>
      <c r="D1288" s="3">
        <v>0.76499998599999997</v>
      </c>
      <c r="E1288" s="3">
        <v>0.80549997100000004</v>
      </c>
      <c r="F1288" s="4">
        <v>123840000</v>
      </c>
      <c r="G1288" s="3">
        <f t="shared" si="80"/>
        <v>5.8499992000000001E-2</v>
      </c>
      <c r="H1288" s="3" t="str">
        <f t="shared" si="82"/>
        <v>Bearish</v>
      </c>
      <c r="I1288" s="3" t="str">
        <f t="shared" si="83"/>
        <v>Increasing</v>
      </c>
      <c r="J1288" s="3" t="str">
        <f t="shared" si="81"/>
        <v>UnConfirmed Trends</v>
      </c>
      <c r="K1288" s="3"/>
    </row>
    <row r="1289" spans="1:11" x14ac:dyDescent="0.3">
      <c r="A1289" s="1">
        <v>37435</v>
      </c>
      <c r="B1289" s="2">
        <v>0.8125</v>
      </c>
      <c r="C1289" s="3">
        <v>0.81800001899999997</v>
      </c>
      <c r="D1289" s="3">
        <v>0.769999981</v>
      </c>
      <c r="E1289" s="3">
        <v>0.784500003</v>
      </c>
      <c r="F1289" s="4">
        <v>124758000</v>
      </c>
      <c r="G1289" s="3">
        <f t="shared" si="80"/>
        <v>4.8000037999999967E-2</v>
      </c>
      <c r="H1289" s="3" t="str">
        <f t="shared" si="82"/>
        <v>Bullish</v>
      </c>
      <c r="I1289" s="3" t="str">
        <f t="shared" si="83"/>
        <v>Increasing</v>
      </c>
      <c r="J1289" s="3" t="str">
        <f t="shared" si="81"/>
        <v>Confirmed Uptrend</v>
      </c>
      <c r="K1289" s="3"/>
    </row>
    <row r="1290" spans="1:11" x14ac:dyDescent="0.3">
      <c r="A1290" s="1">
        <v>37438</v>
      </c>
      <c r="B1290" s="2">
        <v>0.67750001000000004</v>
      </c>
      <c r="C1290" s="3">
        <v>0.808499992</v>
      </c>
      <c r="D1290" s="3">
        <v>0.67599999899999996</v>
      </c>
      <c r="E1290" s="3">
        <v>0.808499992</v>
      </c>
      <c r="F1290" s="4">
        <v>270730000</v>
      </c>
      <c r="G1290" s="3">
        <f t="shared" si="80"/>
        <v>0.13249999300000004</v>
      </c>
      <c r="H1290" s="3" t="str">
        <f t="shared" si="82"/>
        <v>Bearish</v>
      </c>
      <c r="I1290" s="3" t="str">
        <f t="shared" si="83"/>
        <v>Decreasing</v>
      </c>
      <c r="J1290" s="3" t="str">
        <f t="shared" si="81"/>
        <v>Confirmed Downtrend</v>
      </c>
      <c r="K1290" s="3"/>
    </row>
    <row r="1291" spans="1:11" x14ac:dyDescent="0.3">
      <c r="A1291" s="1">
        <v>37439</v>
      </c>
      <c r="B1291" s="2">
        <v>0.666000009</v>
      </c>
      <c r="C1291" s="3">
        <v>0.70800000399999996</v>
      </c>
      <c r="D1291" s="3">
        <v>0.64999997600000003</v>
      </c>
      <c r="E1291" s="3">
        <v>0.68000000699999996</v>
      </c>
      <c r="F1291" s="4">
        <v>173398000</v>
      </c>
      <c r="G1291" s="3">
        <f t="shared" si="80"/>
        <v>5.8000027999999926E-2</v>
      </c>
      <c r="H1291" s="3" t="str">
        <f t="shared" si="82"/>
        <v>Bearish</v>
      </c>
      <c r="I1291" s="3" t="str">
        <f t="shared" si="83"/>
        <v>Decreasing</v>
      </c>
      <c r="J1291" s="3" t="str">
        <f t="shared" si="81"/>
        <v>Confirmed Downtrend</v>
      </c>
      <c r="K1291" s="3"/>
    </row>
    <row r="1292" spans="1:11" x14ac:dyDescent="0.3">
      <c r="A1292" s="1">
        <v>37440</v>
      </c>
      <c r="B1292" s="2">
        <v>0.71249997600000003</v>
      </c>
      <c r="C1292" s="3">
        <v>0.72299999000000004</v>
      </c>
      <c r="D1292" s="3">
        <v>0.64450001700000004</v>
      </c>
      <c r="E1292" s="3">
        <v>0.66900002999999997</v>
      </c>
      <c r="F1292" s="4">
        <v>154074000</v>
      </c>
      <c r="G1292" s="3">
        <f t="shared" si="80"/>
        <v>7.8499973000000001E-2</v>
      </c>
      <c r="H1292" s="3" t="str">
        <f t="shared" si="82"/>
        <v>Bullish</v>
      </c>
      <c r="I1292" s="3" t="str">
        <f t="shared" si="83"/>
        <v>Decreasing</v>
      </c>
      <c r="J1292" s="3" t="str">
        <f t="shared" si="81"/>
        <v>UnConfirmed Trends</v>
      </c>
      <c r="K1292" s="3"/>
    </row>
    <row r="1293" spans="1:11" x14ac:dyDescent="0.3">
      <c r="A1293" s="1">
        <v>37442</v>
      </c>
      <c r="B1293" s="2">
        <v>0.760500014</v>
      </c>
      <c r="C1293" s="3">
        <v>0.76150000100000004</v>
      </c>
      <c r="D1293" s="3">
        <v>0.71850001799999996</v>
      </c>
      <c r="E1293" s="3">
        <v>0.719500005</v>
      </c>
      <c r="F1293" s="4">
        <v>67338000</v>
      </c>
      <c r="G1293" s="3">
        <f t="shared" si="80"/>
        <v>4.2999983000000075E-2</v>
      </c>
      <c r="H1293" s="3" t="str">
        <f t="shared" si="82"/>
        <v>Bullish</v>
      </c>
      <c r="I1293" s="3" t="str">
        <f t="shared" si="83"/>
        <v>Increasing</v>
      </c>
      <c r="J1293" s="3" t="str">
        <f t="shared" si="81"/>
        <v>Confirmed Uptrend</v>
      </c>
      <c r="K1293" s="3"/>
    </row>
    <row r="1294" spans="1:11" x14ac:dyDescent="0.3">
      <c r="A1294" s="1">
        <v>37445</v>
      </c>
      <c r="B1294" s="2">
        <v>0.74699997900000004</v>
      </c>
      <c r="C1294" s="3">
        <v>0.792500019</v>
      </c>
      <c r="D1294" s="3">
        <v>0.734000027</v>
      </c>
      <c r="E1294" s="3">
        <v>0.747500002</v>
      </c>
      <c r="F1294" s="4">
        <v>117800000</v>
      </c>
      <c r="G1294" s="3">
        <f t="shared" si="80"/>
        <v>5.8499992000000001E-2</v>
      </c>
      <c r="H1294" s="3" t="str">
        <f t="shared" si="82"/>
        <v>Bearish</v>
      </c>
      <c r="I1294" s="3" t="str">
        <f t="shared" si="83"/>
        <v>Increasing</v>
      </c>
      <c r="J1294" s="3" t="str">
        <f t="shared" si="81"/>
        <v>UnConfirmed Trends</v>
      </c>
      <c r="K1294" s="3"/>
    </row>
    <row r="1295" spans="1:11" x14ac:dyDescent="0.3">
      <c r="A1295" s="1">
        <v>37446</v>
      </c>
      <c r="B1295" s="2">
        <v>0.77999997099999996</v>
      </c>
      <c r="C1295" s="3">
        <v>0.80150002200000003</v>
      </c>
      <c r="D1295" s="3">
        <v>0.74900001299999996</v>
      </c>
      <c r="E1295" s="3">
        <v>0.752499998</v>
      </c>
      <c r="F1295" s="4">
        <v>150572000</v>
      </c>
      <c r="G1295" s="3">
        <f t="shared" si="80"/>
        <v>5.250000900000007E-2</v>
      </c>
      <c r="H1295" s="3" t="str">
        <f t="shared" si="82"/>
        <v>Bullish</v>
      </c>
      <c r="I1295" s="3" t="str">
        <f t="shared" si="83"/>
        <v>Decreasing</v>
      </c>
      <c r="J1295" s="3" t="str">
        <f t="shared" si="81"/>
        <v>UnConfirmed Trends</v>
      </c>
      <c r="K1295" s="3"/>
    </row>
    <row r="1296" spans="1:11" x14ac:dyDescent="0.3">
      <c r="A1296" s="1">
        <v>37447</v>
      </c>
      <c r="B1296" s="2">
        <v>0.74800002600000004</v>
      </c>
      <c r="C1296" s="3">
        <v>0.79699999099999996</v>
      </c>
      <c r="D1296" s="3">
        <v>0.732500017</v>
      </c>
      <c r="E1296" s="3">
        <v>0.78250002900000004</v>
      </c>
      <c r="F1296" s="4">
        <v>135224000</v>
      </c>
      <c r="G1296" s="3">
        <f t="shared" si="80"/>
        <v>6.449997399999996E-2</v>
      </c>
      <c r="H1296" s="3" t="str">
        <f t="shared" si="82"/>
        <v>Bearish</v>
      </c>
      <c r="I1296" s="3" t="str">
        <f t="shared" si="83"/>
        <v>Increasing</v>
      </c>
      <c r="J1296" s="3" t="str">
        <f t="shared" si="81"/>
        <v>UnConfirmed Trends</v>
      </c>
      <c r="K1296" s="3"/>
    </row>
    <row r="1297" spans="1:11" x14ac:dyDescent="0.3">
      <c r="A1297" s="1">
        <v>37448</v>
      </c>
      <c r="B1297" s="2">
        <v>0.77749997400000004</v>
      </c>
      <c r="C1297" s="3">
        <v>0.79199999600000004</v>
      </c>
      <c r="D1297" s="3">
        <v>0.69999998799999996</v>
      </c>
      <c r="E1297" s="3">
        <v>0.73299998</v>
      </c>
      <c r="F1297" s="4">
        <v>146342000</v>
      </c>
      <c r="G1297" s="3">
        <f t="shared" si="80"/>
        <v>9.2000008000000078E-2</v>
      </c>
      <c r="H1297" s="3" t="str">
        <f t="shared" si="82"/>
        <v>Bullish</v>
      </c>
      <c r="I1297" s="3" t="str">
        <f t="shared" si="83"/>
        <v>Decreasing</v>
      </c>
      <c r="J1297" s="3" t="str">
        <f t="shared" si="81"/>
        <v>UnConfirmed Trends</v>
      </c>
      <c r="K1297" s="3"/>
    </row>
    <row r="1298" spans="1:11" x14ac:dyDescent="0.3">
      <c r="A1298" s="1">
        <v>37449</v>
      </c>
      <c r="B1298" s="2">
        <v>0.771499991</v>
      </c>
      <c r="C1298" s="3">
        <v>0.80949997900000004</v>
      </c>
      <c r="D1298" s="3">
        <v>0.76249998799999996</v>
      </c>
      <c r="E1298" s="3">
        <v>0.78750002399999997</v>
      </c>
      <c r="F1298" s="4">
        <v>140000000</v>
      </c>
      <c r="G1298" s="3">
        <f t="shared" si="80"/>
        <v>4.6999991000000074E-2</v>
      </c>
      <c r="H1298" s="3" t="str">
        <f t="shared" si="82"/>
        <v>Bearish</v>
      </c>
      <c r="I1298" s="3" t="str">
        <f t="shared" si="83"/>
        <v>Decreasing</v>
      </c>
      <c r="J1298" s="3" t="str">
        <f t="shared" si="81"/>
        <v>Confirmed Downtrend</v>
      </c>
      <c r="K1298" s="3"/>
    </row>
    <row r="1299" spans="1:11" x14ac:dyDescent="0.3">
      <c r="A1299" s="1">
        <v>37452</v>
      </c>
      <c r="B1299" s="2">
        <v>0.79699999099999996</v>
      </c>
      <c r="C1299" s="3">
        <v>0.799000025</v>
      </c>
      <c r="D1299" s="3">
        <v>0.75</v>
      </c>
      <c r="E1299" s="3">
        <v>0.77350002500000004</v>
      </c>
      <c r="F1299" s="4">
        <v>120522000</v>
      </c>
      <c r="G1299" s="3">
        <f t="shared" si="80"/>
        <v>4.9000025000000003E-2</v>
      </c>
      <c r="H1299" s="3" t="str">
        <f t="shared" si="82"/>
        <v>Bullish</v>
      </c>
      <c r="I1299" s="3" t="str">
        <f t="shared" si="83"/>
        <v>Increasing</v>
      </c>
      <c r="J1299" s="3" t="str">
        <f t="shared" si="81"/>
        <v>Confirmed Uptrend</v>
      </c>
      <c r="K1299" s="3"/>
    </row>
    <row r="1300" spans="1:11" x14ac:dyDescent="0.3">
      <c r="A1300" s="1">
        <v>37453</v>
      </c>
      <c r="B1300" s="2">
        <v>0.81449997399999996</v>
      </c>
      <c r="C1300" s="3">
        <v>0.853500009</v>
      </c>
      <c r="D1300" s="3">
        <v>0.78299999200000003</v>
      </c>
      <c r="E1300" s="3">
        <v>0.784500003</v>
      </c>
      <c r="F1300" s="4">
        <v>215814000</v>
      </c>
      <c r="G1300" s="3">
        <f t="shared" si="80"/>
        <v>7.050001699999997E-2</v>
      </c>
      <c r="H1300" s="3" t="str">
        <f t="shared" si="82"/>
        <v>Bullish</v>
      </c>
      <c r="I1300" s="3" t="str">
        <f t="shared" si="83"/>
        <v>Decreasing</v>
      </c>
      <c r="J1300" s="3" t="str">
        <f t="shared" si="81"/>
        <v>UnConfirmed Trends</v>
      </c>
      <c r="K1300" s="3"/>
    </row>
    <row r="1301" spans="1:11" x14ac:dyDescent="0.3">
      <c r="A1301" s="1">
        <v>37454</v>
      </c>
      <c r="B1301" s="2">
        <v>0.80800002800000004</v>
      </c>
      <c r="C1301" s="3">
        <v>0.85799998</v>
      </c>
      <c r="D1301" s="3">
        <v>0.765999973</v>
      </c>
      <c r="E1301" s="3">
        <v>0.84200000799999997</v>
      </c>
      <c r="F1301" s="4">
        <v>146442000</v>
      </c>
      <c r="G1301" s="3">
        <f t="shared" si="80"/>
        <v>9.2000006999999995E-2</v>
      </c>
      <c r="H1301" s="3" t="str">
        <f t="shared" si="82"/>
        <v>Bearish</v>
      </c>
      <c r="I1301" s="3" t="str">
        <f t="shared" si="83"/>
        <v>Decreasing</v>
      </c>
      <c r="J1301" s="3" t="str">
        <f t="shared" si="81"/>
        <v>Confirmed Downtrend</v>
      </c>
      <c r="K1301" s="3"/>
    </row>
    <row r="1302" spans="1:11" x14ac:dyDescent="0.3">
      <c r="A1302" s="1">
        <v>37455</v>
      </c>
      <c r="B1302" s="2">
        <v>0.77749997400000004</v>
      </c>
      <c r="C1302" s="3">
        <v>0.82950002</v>
      </c>
      <c r="D1302" s="3">
        <v>0.776499987</v>
      </c>
      <c r="E1302" s="3">
        <v>0.79600000400000004</v>
      </c>
      <c r="F1302" s="4">
        <v>137134000</v>
      </c>
      <c r="G1302" s="3">
        <f t="shared" si="80"/>
        <v>5.3000033000000002E-2</v>
      </c>
      <c r="H1302" s="3" t="str">
        <f t="shared" si="82"/>
        <v>Bearish</v>
      </c>
      <c r="I1302" s="3" t="str">
        <f t="shared" si="83"/>
        <v>Decreasing</v>
      </c>
      <c r="J1302" s="3" t="str">
        <f t="shared" si="81"/>
        <v>Confirmed Downtrend</v>
      </c>
      <c r="K1302" s="3"/>
    </row>
    <row r="1303" spans="1:11" x14ac:dyDescent="0.3">
      <c r="A1303" s="1">
        <v>37456</v>
      </c>
      <c r="B1303" s="2">
        <v>0.764500022</v>
      </c>
      <c r="C1303" s="3">
        <v>0.78549999000000004</v>
      </c>
      <c r="D1303" s="3">
        <v>0.75349998500000004</v>
      </c>
      <c r="E1303" s="3">
        <v>0.76800000700000004</v>
      </c>
      <c r="F1303" s="4">
        <v>122116000</v>
      </c>
      <c r="G1303" s="3">
        <f t="shared" si="80"/>
        <v>3.2000004999999998E-2</v>
      </c>
      <c r="H1303" s="3" t="str">
        <f t="shared" si="82"/>
        <v>Bearish</v>
      </c>
      <c r="I1303" s="3" t="str">
        <f t="shared" si="83"/>
        <v>Increasing</v>
      </c>
      <c r="J1303" s="3" t="str">
        <f t="shared" si="81"/>
        <v>UnConfirmed Trends</v>
      </c>
      <c r="K1303" s="3"/>
    </row>
    <row r="1304" spans="1:11" x14ac:dyDescent="0.3">
      <c r="A1304" s="1">
        <v>37459</v>
      </c>
      <c r="B1304" s="2">
        <v>0.77499997600000003</v>
      </c>
      <c r="C1304" s="3">
        <v>0.78250002900000004</v>
      </c>
      <c r="D1304" s="3">
        <v>0.75</v>
      </c>
      <c r="E1304" s="3">
        <v>0.75749999300000004</v>
      </c>
      <c r="F1304" s="4">
        <v>186658000</v>
      </c>
      <c r="G1304" s="3">
        <f t="shared" si="80"/>
        <v>3.2500029000000041E-2</v>
      </c>
      <c r="H1304" s="3" t="str">
        <f t="shared" si="82"/>
        <v>Bullish</v>
      </c>
      <c r="I1304" s="3" t="str">
        <f t="shared" si="83"/>
        <v>Increasing</v>
      </c>
      <c r="J1304" s="3" t="str">
        <f t="shared" si="81"/>
        <v>Confirmed Uptrend</v>
      </c>
      <c r="K1304" s="3"/>
    </row>
    <row r="1305" spans="1:11" x14ac:dyDescent="0.3">
      <c r="A1305" s="1">
        <v>37460</v>
      </c>
      <c r="B1305" s="2">
        <v>0.727500021</v>
      </c>
      <c r="C1305" s="3">
        <v>0.79400002999999997</v>
      </c>
      <c r="D1305" s="3">
        <v>0.72000002900000004</v>
      </c>
      <c r="E1305" s="3">
        <v>0.77700000999999996</v>
      </c>
      <c r="F1305" s="4">
        <v>225828000</v>
      </c>
      <c r="G1305" s="3">
        <f t="shared" si="80"/>
        <v>7.4000000999999926E-2</v>
      </c>
      <c r="H1305" s="3" t="str">
        <f t="shared" si="82"/>
        <v>Bearish</v>
      </c>
      <c r="I1305" s="3" t="str">
        <f t="shared" si="83"/>
        <v>Increasing</v>
      </c>
      <c r="J1305" s="3" t="str">
        <f t="shared" si="81"/>
        <v>UnConfirmed Trends</v>
      </c>
      <c r="K1305" s="3"/>
    </row>
    <row r="1306" spans="1:11" x14ac:dyDescent="0.3">
      <c r="A1306" s="1">
        <v>37461</v>
      </c>
      <c r="B1306" s="2">
        <v>0.704999983</v>
      </c>
      <c r="C1306" s="3">
        <v>0.70800000399999996</v>
      </c>
      <c r="D1306" s="3">
        <v>0.612999976</v>
      </c>
      <c r="E1306" s="3">
        <v>0.618499994</v>
      </c>
      <c r="F1306" s="4">
        <v>395326000</v>
      </c>
      <c r="G1306" s="3">
        <f t="shared" si="80"/>
        <v>9.5000027999999959E-2</v>
      </c>
      <c r="H1306" s="3" t="str">
        <f t="shared" si="82"/>
        <v>Bullish</v>
      </c>
      <c r="I1306" s="3" t="str">
        <f t="shared" si="83"/>
        <v>Decreasing</v>
      </c>
      <c r="J1306" s="3" t="str">
        <f t="shared" si="81"/>
        <v>UnConfirmed Trends</v>
      </c>
      <c r="K1306" s="3"/>
    </row>
    <row r="1307" spans="1:11" x14ac:dyDescent="0.3">
      <c r="A1307" s="1">
        <v>37462</v>
      </c>
      <c r="B1307" s="2">
        <v>0.62449997700000004</v>
      </c>
      <c r="C1307" s="3">
        <v>0.70050001100000003</v>
      </c>
      <c r="D1307" s="3">
        <v>0.62000000499999997</v>
      </c>
      <c r="E1307" s="3">
        <v>0.68550002600000004</v>
      </c>
      <c r="F1307" s="4">
        <v>187204000</v>
      </c>
      <c r="G1307" s="3">
        <f t="shared" si="80"/>
        <v>8.0500006000000068E-2</v>
      </c>
      <c r="H1307" s="3" t="str">
        <f t="shared" si="82"/>
        <v>Bearish</v>
      </c>
      <c r="I1307" s="3" t="str">
        <f t="shared" si="83"/>
        <v>Decreasing</v>
      </c>
      <c r="J1307" s="3" t="str">
        <f t="shared" si="81"/>
        <v>Confirmed Downtrend</v>
      </c>
      <c r="K1307" s="3"/>
    </row>
    <row r="1308" spans="1:11" x14ac:dyDescent="0.3">
      <c r="A1308" s="1">
        <v>37463</v>
      </c>
      <c r="B1308" s="2">
        <v>0.646499991</v>
      </c>
      <c r="C1308" s="3">
        <v>0.655499995</v>
      </c>
      <c r="D1308" s="3">
        <v>0.625</v>
      </c>
      <c r="E1308" s="3">
        <v>0.63599997799999997</v>
      </c>
      <c r="F1308" s="4">
        <v>111134000</v>
      </c>
      <c r="G1308" s="3">
        <f t="shared" si="80"/>
        <v>3.0499995000000002E-2</v>
      </c>
      <c r="H1308" s="3" t="str">
        <f t="shared" si="82"/>
        <v>Bullish</v>
      </c>
      <c r="I1308" s="3" t="str">
        <f t="shared" si="83"/>
        <v>Increasing</v>
      </c>
      <c r="J1308" s="3" t="str">
        <f t="shared" si="81"/>
        <v>Confirmed Uptrend</v>
      </c>
      <c r="K1308" s="3"/>
    </row>
    <row r="1309" spans="1:11" x14ac:dyDescent="0.3">
      <c r="A1309" s="1">
        <v>37466</v>
      </c>
      <c r="B1309" s="2">
        <v>0.71649998400000003</v>
      </c>
      <c r="C1309" s="3">
        <v>0.72299999000000004</v>
      </c>
      <c r="D1309" s="3">
        <v>0.66149997699999996</v>
      </c>
      <c r="E1309" s="3">
        <v>0.66250002399999997</v>
      </c>
      <c r="F1309" s="4">
        <v>140990000</v>
      </c>
      <c r="G1309" s="3">
        <f t="shared" si="80"/>
        <v>6.1500013000000076E-2</v>
      </c>
      <c r="H1309" s="3" t="str">
        <f t="shared" si="82"/>
        <v>Bullish</v>
      </c>
      <c r="I1309" s="3" t="str">
        <f t="shared" si="83"/>
        <v>Decreasing</v>
      </c>
      <c r="J1309" s="3" t="str">
        <f t="shared" si="81"/>
        <v>UnConfirmed Trends</v>
      </c>
      <c r="K1309" s="3"/>
    </row>
    <row r="1310" spans="1:11" x14ac:dyDescent="0.3">
      <c r="A1310" s="1">
        <v>37467</v>
      </c>
      <c r="B1310" s="2">
        <v>0.73849999899999996</v>
      </c>
      <c r="C1310" s="3">
        <v>0.74500000499999997</v>
      </c>
      <c r="D1310" s="3">
        <v>0.70399999599999996</v>
      </c>
      <c r="E1310" s="3">
        <v>0.70950001500000004</v>
      </c>
      <c r="F1310" s="4">
        <v>111178000</v>
      </c>
      <c r="G1310" s="3">
        <f t="shared" si="80"/>
        <v>4.1000009000000004E-2</v>
      </c>
      <c r="H1310" s="3" t="str">
        <f t="shared" si="82"/>
        <v>Bullish</v>
      </c>
      <c r="I1310" s="3" t="str">
        <f t="shared" si="83"/>
        <v>Decreasing</v>
      </c>
      <c r="J1310" s="3" t="str">
        <f t="shared" si="81"/>
        <v>UnConfirmed Trends</v>
      </c>
      <c r="K1310" s="3"/>
    </row>
    <row r="1311" spans="1:11" x14ac:dyDescent="0.3">
      <c r="A1311" s="1">
        <v>37468</v>
      </c>
      <c r="B1311" s="2">
        <v>0.72250002599999996</v>
      </c>
      <c r="C1311" s="3">
        <v>0.73299998</v>
      </c>
      <c r="D1311" s="3">
        <v>0.70700001700000004</v>
      </c>
      <c r="E1311" s="3">
        <v>0.72250002599999996</v>
      </c>
      <c r="F1311" s="4">
        <v>76020000</v>
      </c>
      <c r="G1311" s="3">
        <f t="shared" si="80"/>
        <v>2.5999962999999959E-2</v>
      </c>
      <c r="H1311" s="3" t="str">
        <f t="shared" si="82"/>
        <v>Neutral</v>
      </c>
      <c r="I1311" s="3" t="str">
        <f t="shared" si="83"/>
        <v>Increasing</v>
      </c>
      <c r="J1311" s="3" t="str">
        <f t="shared" si="81"/>
        <v>UnConfirmed Trends</v>
      </c>
      <c r="K1311" s="3"/>
    </row>
    <row r="1312" spans="1:11" x14ac:dyDescent="0.3">
      <c r="A1312" s="1">
        <v>37469</v>
      </c>
      <c r="B1312" s="2">
        <v>0.70800000399999996</v>
      </c>
      <c r="C1312" s="3">
        <v>0.72500002399999997</v>
      </c>
      <c r="D1312" s="3">
        <v>0.699500024</v>
      </c>
      <c r="E1312" s="3">
        <v>0.715499997</v>
      </c>
      <c r="F1312" s="4">
        <v>121336000</v>
      </c>
      <c r="G1312" s="3">
        <f t="shared" si="80"/>
        <v>2.5499999999999967E-2</v>
      </c>
      <c r="H1312" s="3" t="str">
        <f t="shared" si="82"/>
        <v>Bearish</v>
      </c>
      <c r="I1312" s="3" t="str">
        <f t="shared" si="83"/>
        <v>Decreasing</v>
      </c>
      <c r="J1312" s="3" t="str">
        <f t="shared" si="81"/>
        <v>Confirmed Downtrend</v>
      </c>
      <c r="K1312" s="3"/>
    </row>
    <row r="1313" spans="1:11" x14ac:dyDescent="0.3">
      <c r="A1313" s="1">
        <v>37470</v>
      </c>
      <c r="B1313" s="2">
        <v>0.69199997199999996</v>
      </c>
      <c r="C1313" s="3">
        <v>0.70700001700000004</v>
      </c>
      <c r="D1313" s="3">
        <v>0.67250001400000003</v>
      </c>
      <c r="E1313" s="3">
        <v>0.70649999399999996</v>
      </c>
      <c r="F1313" s="4">
        <v>83572000</v>
      </c>
      <c r="G1313" s="3">
        <f t="shared" si="80"/>
        <v>3.4500003000000001E-2</v>
      </c>
      <c r="H1313" s="3" t="str">
        <f t="shared" si="82"/>
        <v>Bearish</v>
      </c>
      <c r="I1313" s="3" t="str">
        <f t="shared" si="83"/>
        <v>Decreasing</v>
      </c>
      <c r="J1313" s="3" t="str">
        <f t="shared" si="81"/>
        <v>Confirmed Downtrend</v>
      </c>
      <c r="K1313" s="3"/>
    </row>
    <row r="1314" spans="1:11" x14ac:dyDescent="0.3">
      <c r="A1314" s="1">
        <v>37473</v>
      </c>
      <c r="B1314" s="2">
        <v>0.64349997000000003</v>
      </c>
      <c r="C1314" s="3">
        <v>0.68949997399999996</v>
      </c>
      <c r="D1314" s="3">
        <v>0.63899999900000004</v>
      </c>
      <c r="E1314" s="3">
        <v>0.68250000499999997</v>
      </c>
      <c r="F1314" s="4">
        <v>77146000</v>
      </c>
      <c r="G1314" s="3">
        <f t="shared" si="80"/>
        <v>5.0499974999999919E-2</v>
      </c>
      <c r="H1314" s="3" t="str">
        <f t="shared" si="82"/>
        <v>Bearish</v>
      </c>
      <c r="I1314" s="3" t="str">
        <f t="shared" si="83"/>
        <v>Increasing</v>
      </c>
      <c r="J1314" s="3" t="str">
        <f t="shared" si="81"/>
        <v>UnConfirmed Trends</v>
      </c>
      <c r="K1314" s="3"/>
    </row>
    <row r="1315" spans="1:11" x14ac:dyDescent="0.3">
      <c r="A1315" s="1">
        <v>37474</v>
      </c>
      <c r="B1315" s="2">
        <v>0.68699997700000004</v>
      </c>
      <c r="C1315" s="3">
        <v>0.69499999300000004</v>
      </c>
      <c r="D1315" s="3">
        <v>0.657000005</v>
      </c>
      <c r="E1315" s="3">
        <v>0.663500011</v>
      </c>
      <c r="F1315" s="4">
        <v>94038000</v>
      </c>
      <c r="G1315" s="3">
        <f t="shared" si="80"/>
        <v>3.799998800000004E-2</v>
      </c>
      <c r="H1315" s="3" t="str">
        <f t="shared" si="82"/>
        <v>Bullish</v>
      </c>
      <c r="I1315" s="3" t="str">
        <f t="shared" si="83"/>
        <v>Increasing</v>
      </c>
      <c r="J1315" s="3" t="str">
        <f t="shared" si="81"/>
        <v>Confirmed Uptrend</v>
      </c>
      <c r="K1315" s="3"/>
    </row>
    <row r="1316" spans="1:11" x14ac:dyDescent="0.3">
      <c r="A1316" s="1">
        <v>37475</v>
      </c>
      <c r="B1316" s="2">
        <v>0.68000000699999996</v>
      </c>
      <c r="C1316" s="3">
        <v>0.69700002699999997</v>
      </c>
      <c r="D1316" s="3">
        <v>0.642499983</v>
      </c>
      <c r="E1316" s="3">
        <v>0.69650000300000003</v>
      </c>
      <c r="F1316" s="4">
        <v>111114000</v>
      </c>
      <c r="G1316" s="3">
        <f t="shared" si="80"/>
        <v>5.450004399999997E-2</v>
      </c>
      <c r="H1316" s="3" t="str">
        <f t="shared" si="82"/>
        <v>Bearish</v>
      </c>
      <c r="I1316" s="3" t="str">
        <f t="shared" si="83"/>
        <v>Decreasing</v>
      </c>
      <c r="J1316" s="3" t="str">
        <f t="shared" si="81"/>
        <v>Confirmed Downtrend</v>
      </c>
      <c r="K1316" s="3"/>
    </row>
    <row r="1317" spans="1:11" x14ac:dyDescent="0.3">
      <c r="A1317" s="1">
        <v>37476</v>
      </c>
      <c r="B1317" s="2">
        <v>0.69499999300000004</v>
      </c>
      <c r="C1317" s="3">
        <v>0.704999983</v>
      </c>
      <c r="D1317" s="3">
        <v>0.652999997</v>
      </c>
      <c r="E1317" s="3">
        <v>0.66200000000000003</v>
      </c>
      <c r="F1317" s="4">
        <v>109416000</v>
      </c>
      <c r="G1317" s="3">
        <f t="shared" si="80"/>
        <v>5.1999985999999998E-2</v>
      </c>
      <c r="H1317" s="3" t="str">
        <f t="shared" si="82"/>
        <v>Bullish</v>
      </c>
      <c r="I1317" s="3" t="str">
        <f t="shared" si="83"/>
        <v>Decreasing</v>
      </c>
      <c r="J1317" s="3" t="str">
        <f t="shared" si="81"/>
        <v>UnConfirmed Trends</v>
      </c>
      <c r="K1317" s="3"/>
    </row>
    <row r="1318" spans="1:11" x14ac:dyDescent="0.3">
      <c r="A1318" s="1">
        <v>37477</v>
      </c>
      <c r="B1318" s="2">
        <v>0.71299999999999997</v>
      </c>
      <c r="C1318" s="3">
        <v>0.73750001200000004</v>
      </c>
      <c r="D1318" s="3">
        <v>0.68000000699999996</v>
      </c>
      <c r="E1318" s="3">
        <v>0.68049997100000004</v>
      </c>
      <c r="F1318" s="4">
        <v>95558000</v>
      </c>
      <c r="G1318" s="3">
        <f t="shared" si="80"/>
        <v>5.7500005000000076E-2</v>
      </c>
      <c r="H1318" s="3" t="str">
        <f t="shared" si="82"/>
        <v>Bullish</v>
      </c>
      <c r="I1318" s="3" t="str">
        <f t="shared" si="83"/>
        <v>Decreasing</v>
      </c>
      <c r="J1318" s="3" t="str">
        <f t="shared" si="81"/>
        <v>UnConfirmed Trends</v>
      </c>
      <c r="K1318" s="3"/>
    </row>
    <row r="1319" spans="1:11" x14ac:dyDescent="0.3">
      <c r="A1319" s="1">
        <v>37480</v>
      </c>
      <c r="B1319" s="2">
        <v>0.72299999000000004</v>
      </c>
      <c r="C1319" s="3">
        <v>0.72450000000000003</v>
      </c>
      <c r="D1319" s="3">
        <v>0.69749998999999996</v>
      </c>
      <c r="E1319" s="3">
        <v>0.70700001700000004</v>
      </c>
      <c r="F1319" s="4">
        <v>70066000</v>
      </c>
      <c r="G1319" s="3">
        <f t="shared" si="80"/>
        <v>2.7000010000000074E-2</v>
      </c>
      <c r="H1319" s="3" t="str">
        <f t="shared" si="82"/>
        <v>Bullish</v>
      </c>
      <c r="I1319" s="3" t="str">
        <f t="shared" si="83"/>
        <v>Increasing</v>
      </c>
      <c r="J1319" s="3" t="str">
        <f t="shared" si="81"/>
        <v>Confirmed Uptrend</v>
      </c>
      <c r="K1319" s="3"/>
    </row>
    <row r="1320" spans="1:11" x14ac:dyDescent="0.3">
      <c r="A1320" s="1">
        <v>37481</v>
      </c>
      <c r="B1320" s="2">
        <v>0.69650000300000003</v>
      </c>
      <c r="C1320" s="3">
        <v>0.73350000400000004</v>
      </c>
      <c r="D1320" s="3">
        <v>0.69499999300000004</v>
      </c>
      <c r="E1320" s="3">
        <v>0.71499997400000004</v>
      </c>
      <c r="F1320" s="4">
        <v>104688000</v>
      </c>
      <c r="G1320" s="3">
        <f t="shared" si="80"/>
        <v>3.8500011000000001E-2</v>
      </c>
      <c r="H1320" s="3" t="str">
        <f t="shared" si="82"/>
        <v>Bearish</v>
      </c>
      <c r="I1320" s="3" t="str">
        <f t="shared" si="83"/>
        <v>Increasing</v>
      </c>
      <c r="J1320" s="3" t="str">
        <f t="shared" si="81"/>
        <v>UnConfirmed Trends</v>
      </c>
      <c r="K1320" s="3"/>
    </row>
    <row r="1321" spans="1:11" x14ac:dyDescent="0.3">
      <c r="A1321" s="1">
        <v>37482</v>
      </c>
      <c r="B1321" s="2">
        <v>0.695500016</v>
      </c>
      <c r="C1321" s="3">
        <v>0.70300000900000004</v>
      </c>
      <c r="D1321" s="3">
        <v>0.666000009</v>
      </c>
      <c r="E1321" s="3">
        <v>0.69650000300000003</v>
      </c>
      <c r="F1321" s="4">
        <v>138704000</v>
      </c>
      <c r="G1321" s="3">
        <f t="shared" si="80"/>
        <v>3.7000000000000033E-2</v>
      </c>
      <c r="H1321" s="3" t="str">
        <f t="shared" si="82"/>
        <v>Bearish</v>
      </c>
      <c r="I1321" s="3" t="str">
        <f t="shared" si="83"/>
        <v>Decreasing</v>
      </c>
      <c r="J1321" s="3" t="str">
        <f t="shared" si="81"/>
        <v>Confirmed Downtrend</v>
      </c>
      <c r="K1321" s="3"/>
    </row>
    <row r="1322" spans="1:11" x14ac:dyDescent="0.3">
      <c r="A1322" s="1">
        <v>37483</v>
      </c>
      <c r="B1322" s="2">
        <v>0.73100000600000004</v>
      </c>
      <c r="C1322" s="3">
        <v>0.73750001200000004</v>
      </c>
      <c r="D1322" s="3">
        <v>0.69599997999999996</v>
      </c>
      <c r="E1322" s="3">
        <v>0.70249998599999997</v>
      </c>
      <c r="F1322" s="4">
        <v>100932000</v>
      </c>
      <c r="G1322" s="3">
        <f t="shared" si="80"/>
        <v>4.1500032000000076E-2</v>
      </c>
      <c r="H1322" s="3" t="str">
        <f t="shared" si="82"/>
        <v>Bullish</v>
      </c>
      <c r="I1322" s="3" t="str">
        <f t="shared" si="83"/>
        <v>Decreasing</v>
      </c>
      <c r="J1322" s="3" t="str">
        <f t="shared" si="81"/>
        <v>UnConfirmed Trends</v>
      </c>
      <c r="K1322" s="3"/>
    </row>
    <row r="1323" spans="1:11" x14ac:dyDescent="0.3">
      <c r="A1323" s="1">
        <v>37484</v>
      </c>
      <c r="B1323" s="2">
        <v>0.74500000499999997</v>
      </c>
      <c r="C1323" s="3">
        <v>0.75050002299999996</v>
      </c>
      <c r="D1323" s="3">
        <v>0.715499997</v>
      </c>
      <c r="E1323" s="3">
        <v>0.719500005</v>
      </c>
      <c r="F1323" s="4">
        <v>73042000</v>
      </c>
      <c r="G1323" s="3">
        <f t="shared" si="80"/>
        <v>3.5000025999999962E-2</v>
      </c>
      <c r="H1323" s="3" t="str">
        <f t="shared" si="82"/>
        <v>Bullish</v>
      </c>
      <c r="I1323" s="3" t="str">
        <f t="shared" si="83"/>
        <v>Increasing</v>
      </c>
      <c r="J1323" s="3" t="str">
        <f t="shared" si="81"/>
        <v>Confirmed Uptrend</v>
      </c>
      <c r="K1323" s="3"/>
    </row>
    <row r="1324" spans="1:11" x14ac:dyDescent="0.3">
      <c r="A1324" s="1">
        <v>37487</v>
      </c>
      <c r="B1324" s="2">
        <v>0.77499997600000003</v>
      </c>
      <c r="C1324" s="3">
        <v>0.77600002300000004</v>
      </c>
      <c r="D1324" s="3">
        <v>0.73350000400000004</v>
      </c>
      <c r="E1324" s="3">
        <v>0.741999984</v>
      </c>
      <c r="F1324" s="4">
        <v>85542000</v>
      </c>
      <c r="G1324" s="3">
        <f t="shared" si="80"/>
        <v>4.2500019E-2</v>
      </c>
      <c r="H1324" s="3" t="str">
        <f t="shared" si="82"/>
        <v>Bullish</v>
      </c>
      <c r="I1324" s="3" t="str">
        <f t="shared" si="83"/>
        <v>Increasing</v>
      </c>
      <c r="J1324" s="3" t="str">
        <f t="shared" si="81"/>
        <v>Confirmed Uptrend</v>
      </c>
      <c r="K1324" s="3"/>
    </row>
    <row r="1325" spans="1:11" x14ac:dyDescent="0.3">
      <c r="A1325" s="1">
        <v>37488</v>
      </c>
      <c r="B1325" s="2">
        <v>0.799000025</v>
      </c>
      <c r="C1325" s="3">
        <v>0.79949998899999997</v>
      </c>
      <c r="D1325" s="3">
        <v>0.76550000900000004</v>
      </c>
      <c r="E1325" s="3">
        <v>0.76899999399999996</v>
      </c>
      <c r="F1325" s="4">
        <v>154026000</v>
      </c>
      <c r="G1325" s="3">
        <f t="shared" si="80"/>
        <v>3.399997999999993E-2</v>
      </c>
      <c r="H1325" s="3" t="str">
        <f t="shared" si="82"/>
        <v>Bullish</v>
      </c>
      <c r="I1325" s="3" t="str">
        <f t="shared" si="83"/>
        <v>Decreasing</v>
      </c>
      <c r="J1325" s="3" t="str">
        <f t="shared" si="81"/>
        <v>UnConfirmed Trends</v>
      </c>
      <c r="K1325" s="3"/>
    </row>
    <row r="1326" spans="1:11" x14ac:dyDescent="0.3">
      <c r="A1326" s="1">
        <v>37489</v>
      </c>
      <c r="B1326" s="2">
        <v>0.76899999399999996</v>
      </c>
      <c r="C1326" s="3">
        <v>0.79850000099999996</v>
      </c>
      <c r="D1326" s="3">
        <v>0.75999998999999996</v>
      </c>
      <c r="E1326" s="3">
        <v>0.79750001400000003</v>
      </c>
      <c r="F1326" s="4">
        <v>145684000</v>
      </c>
      <c r="G1326" s="3">
        <f t="shared" si="80"/>
        <v>3.8500011000000001E-2</v>
      </c>
      <c r="H1326" s="3" t="str">
        <f t="shared" si="82"/>
        <v>Bearish</v>
      </c>
      <c r="I1326" s="3" t="str">
        <f t="shared" si="83"/>
        <v>Decreasing</v>
      </c>
      <c r="J1326" s="3" t="str">
        <f t="shared" si="81"/>
        <v>Confirmed Downtrend</v>
      </c>
      <c r="K1326" s="3"/>
    </row>
    <row r="1327" spans="1:11" x14ac:dyDescent="0.3">
      <c r="A1327" s="1">
        <v>37490</v>
      </c>
      <c r="B1327" s="2">
        <v>0.78649997699999996</v>
      </c>
      <c r="C1327" s="3">
        <v>0.79750001400000003</v>
      </c>
      <c r="D1327" s="3">
        <v>0.745999992</v>
      </c>
      <c r="E1327" s="3">
        <v>0.76649999599999996</v>
      </c>
      <c r="F1327" s="4">
        <v>137082000</v>
      </c>
      <c r="G1327" s="3">
        <f t="shared" si="80"/>
        <v>5.1500022000000034E-2</v>
      </c>
      <c r="H1327" s="3" t="str">
        <f t="shared" si="82"/>
        <v>Bullish</v>
      </c>
      <c r="I1327" s="3" t="str">
        <f t="shared" si="83"/>
        <v>Decreasing</v>
      </c>
      <c r="J1327" s="3" t="str">
        <f t="shared" si="81"/>
        <v>UnConfirmed Trends</v>
      </c>
      <c r="K1327" s="3"/>
    </row>
    <row r="1328" spans="1:11" x14ac:dyDescent="0.3">
      <c r="A1328" s="1">
        <v>37491</v>
      </c>
      <c r="B1328" s="2">
        <v>0.75849997999999996</v>
      </c>
      <c r="C1328" s="3">
        <v>0.786000013</v>
      </c>
      <c r="D1328" s="3">
        <v>0.747500002</v>
      </c>
      <c r="E1328" s="3">
        <v>0.77999997099999996</v>
      </c>
      <c r="F1328" s="4">
        <v>100776000</v>
      </c>
      <c r="G1328" s="3">
        <f t="shared" si="80"/>
        <v>3.8500011000000001E-2</v>
      </c>
      <c r="H1328" s="3" t="str">
        <f t="shared" si="82"/>
        <v>Bearish</v>
      </c>
      <c r="I1328" s="3" t="str">
        <f t="shared" si="83"/>
        <v>Increasing</v>
      </c>
      <c r="J1328" s="3" t="str">
        <f t="shared" si="81"/>
        <v>UnConfirmed Trends</v>
      </c>
      <c r="K1328" s="3"/>
    </row>
    <row r="1329" spans="1:11" x14ac:dyDescent="0.3">
      <c r="A1329" s="1">
        <v>37494</v>
      </c>
      <c r="B1329" s="2">
        <v>0.74650001499999996</v>
      </c>
      <c r="C1329" s="3">
        <v>0.77200001500000004</v>
      </c>
      <c r="D1329" s="3">
        <v>0.734000027</v>
      </c>
      <c r="E1329" s="3">
        <v>0.764500022</v>
      </c>
      <c r="F1329" s="4">
        <v>128192000</v>
      </c>
      <c r="G1329" s="3">
        <f t="shared" si="80"/>
        <v>3.799998800000004E-2</v>
      </c>
      <c r="H1329" s="3" t="str">
        <f t="shared" si="82"/>
        <v>Bearish</v>
      </c>
      <c r="I1329" s="3" t="str">
        <f t="shared" si="83"/>
        <v>Decreasing</v>
      </c>
      <c r="J1329" s="3" t="str">
        <f t="shared" si="81"/>
        <v>Confirmed Downtrend</v>
      </c>
      <c r="K1329" s="3"/>
    </row>
    <row r="1330" spans="1:11" x14ac:dyDescent="0.3">
      <c r="A1330" s="1">
        <v>37495</v>
      </c>
      <c r="B1330" s="2">
        <v>0.726000011</v>
      </c>
      <c r="C1330" s="3">
        <v>0.763499975</v>
      </c>
      <c r="D1330" s="3">
        <v>0.72500002399999997</v>
      </c>
      <c r="E1330" s="3">
        <v>0.75199997399999996</v>
      </c>
      <c r="F1330" s="4">
        <v>71578000</v>
      </c>
      <c r="G1330" s="3">
        <f t="shared" si="80"/>
        <v>3.8499951000000032E-2</v>
      </c>
      <c r="H1330" s="3" t="str">
        <f t="shared" si="82"/>
        <v>Bearish</v>
      </c>
      <c r="I1330" s="3" t="str">
        <f t="shared" si="83"/>
        <v>Increasing</v>
      </c>
      <c r="J1330" s="3" t="str">
        <f t="shared" si="81"/>
        <v>UnConfirmed Trends</v>
      </c>
      <c r="K1330" s="3"/>
    </row>
    <row r="1331" spans="1:11" x14ac:dyDescent="0.3">
      <c r="A1331" s="1">
        <v>37496</v>
      </c>
      <c r="B1331" s="2">
        <v>0.728500009</v>
      </c>
      <c r="C1331" s="3">
        <v>0.74849999</v>
      </c>
      <c r="D1331" s="3">
        <v>0.71749997099999996</v>
      </c>
      <c r="E1331" s="3">
        <v>0.72399997699999996</v>
      </c>
      <c r="F1331" s="4">
        <v>99710000</v>
      </c>
      <c r="G1331" s="3">
        <f t="shared" si="80"/>
        <v>3.1000019000000045E-2</v>
      </c>
      <c r="H1331" s="3" t="str">
        <f t="shared" si="82"/>
        <v>Bullish</v>
      </c>
      <c r="I1331" s="3" t="str">
        <f t="shared" si="83"/>
        <v>Increasing</v>
      </c>
      <c r="J1331" s="3" t="str">
        <f t="shared" si="81"/>
        <v>Confirmed Uptrend</v>
      </c>
      <c r="K1331" s="3"/>
    </row>
    <row r="1332" spans="1:11" x14ac:dyDescent="0.3">
      <c r="A1332" s="1">
        <v>37497</v>
      </c>
      <c r="B1332" s="2">
        <v>0.75700002899999996</v>
      </c>
      <c r="C1332" s="3">
        <v>0.75950002699999997</v>
      </c>
      <c r="D1332" s="3">
        <v>0.71050000199999996</v>
      </c>
      <c r="E1332" s="3">
        <v>0.72149997899999996</v>
      </c>
      <c r="F1332" s="4">
        <v>135836000</v>
      </c>
      <c r="G1332" s="3">
        <f t="shared" si="80"/>
        <v>4.9000025000000003E-2</v>
      </c>
      <c r="H1332" s="3" t="str">
        <f t="shared" si="82"/>
        <v>Bullish</v>
      </c>
      <c r="I1332" s="3" t="str">
        <f t="shared" si="83"/>
        <v>Decreasing</v>
      </c>
      <c r="J1332" s="3" t="str">
        <f t="shared" si="81"/>
        <v>UnConfirmed Trends</v>
      </c>
      <c r="K1332" s="3"/>
    </row>
    <row r="1333" spans="1:11" x14ac:dyDescent="0.3">
      <c r="A1333" s="1">
        <v>37498</v>
      </c>
      <c r="B1333" s="2">
        <v>0.74699997900000004</v>
      </c>
      <c r="C1333" s="3">
        <v>0.76899999399999996</v>
      </c>
      <c r="D1333" s="3">
        <v>0.73750001200000004</v>
      </c>
      <c r="E1333" s="3">
        <v>0.74550002800000004</v>
      </c>
      <c r="F1333" s="4">
        <v>68794000</v>
      </c>
      <c r="G1333" s="3">
        <f t="shared" si="80"/>
        <v>3.1499981999999926E-2</v>
      </c>
      <c r="H1333" s="3" t="str">
        <f t="shared" si="82"/>
        <v>Bullish</v>
      </c>
      <c r="I1333" s="3" t="str">
        <f t="shared" si="83"/>
        <v>Increasing</v>
      </c>
      <c r="J1333" s="3" t="str">
        <f t="shared" si="81"/>
        <v>Confirmed Uptrend</v>
      </c>
      <c r="K1333" s="3"/>
    </row>
    <row r="1334" spans="1:11" x14ac:dyDescent="0.3">
      <c r="A1334" s="1">
        <v>37502</v>
      </c>
      <c r="B1334" s="2">
        <v>0.730000019</v>
      </c>
      <c r="C1334" s="3">
        <v>0.75150001</v>
      </c>
      <c r="D1334" s="3">
        <v>0.72450000000000003</v>
      </c>
      <c r="E1334" s="3">
        <v>0.735499978</v>
      </c>
      <c r="F1334" s="4">
        <v>93604000</v>
      </c>
      <c r="G1334" s="3">
        <f t="shared" si="80"/>
        <v>2.7000009999999963E-2</v>
      </c>
      <c r="H1334" s="3" t="str">
        <f t="shared" si="82"/>
        <v>Bearish</v>
      </c>
      <c r="I1334" s="3" t="str">
        <f t="shared" si="83"/>
        <v>Decreasing</v>
      </c>
      <c r="J1334" s="3" t="str">
        <f t="shared" si="81"/>
        <v>Confirmed Downtrend</v>
      </c>
      <c r="K1334" s="3"/>
    </row>
    <row r="1335" spans="1:11" x14ac:dyDescent="0.3">
      <c r="A1335" s="1">
        <v>37503</v>
      </c>
      <c r="B1335" s="2">
        <v>0.74150002000000004</v>
      </c>
      <c r="C1335" s="3">
        <v>0.74800002600000004</v>
      </c>
      <c r="D1335" s="3">
        <v>0.71299999999999997</v>
      </c>
      <c r="E1335" s="3">
        <v>0.73299998</v>
      </c>
      <c r="F1335" s="4">
        <v>88608000</v>
      </c>
      <c r="G1335" s="3">
        <f t="shared" si="80"/>
        <v>3.5000026000000073E-2</v>
      </c>
      <c r="H1335" s="3" t="str">
        <f t="shared" si="82"/>
        <v>Bullish</v>
      </c>
      <c r="I1335" s="3" t="str">
        <f t="shared" si="83"/>
        <v>Increasing</v>
      </c>
      <c r="J1335" s="3" t="str">
        <f t="shared" si="81"/>
        <v>Confirmed Uptrend</v>
      </c>
      <c r="K1335" s="3"/>
    </row>
    <row r="1336" spans="1:11" x14ac:dyDescent="0.3">
      <c r="A1336" s="1">
        <v>37504</v>
      </c>
      <c r="B1336" s="2">
        <v>0.71249997600000003</v>
      </c>
      <c r="C1336" s="3">
        <v>0.73600000099999996</v>
      </c>
      <c r="D1336" s="3">
        <v>0.71200001199999996</v>
      </c>
      <c r="E1336" s="3">
        <v>0.728999972</v>
      </c>
      <c r="F1336" s="4">
        <v>106404000</v>
      </c>
      <c r="G1336" s="3">
        <f t="shared" si="80"/>
        <v>2.3999988999999999E-2</v>
      </c>
      <c r="H1336" s="3" t="str">
        <f t="shared" si="82"/>
        <v>Bearish</v>
      </c>
      <c r="I1336" s="3" t="str">
        <f t="shared" si="83"/>
        <v>Decreasing</v>
      </c>
      <c r="J1336" s="3" t="str">
        <f t="shared" si="81"/>
        <v>Confirmed Downtrend</v>
      </c>
      <c r="K1336" s="3"/>
    </row>
    <row r="1337" spans="1:11" x14ac:dyDescent="0.3">
      <c r="A1337" s="1">
        <v>37505</v>
      </c>
      <c r="B1337" s="2">
        <v>0.76550000900000004</v>
      </c>
      <c r="C1337" s="3">
        <v>0.773999989</v>
      </c>
      <c r="D1337" s="3">
        <v>0.72799998499999996</v>
      </c>
      <c r="E1337" s="3">
        <v>0.72799998499999996</v>
      </c>
      <c r="F1337" s="4">
        <v>99906000</v>
      </c>
      <c r="G1337" s="3">
        <f t="shared" si="80"/>
        <v>4.6000004000000039E-2</v>
      </c>
      <c r="H1337" s="3" t="str">
        <f t="shared" si="82"/>
        <v>Bullish</v>
      </c>
      <c r="I1337" s="3" t="str">
        <f t="shared" si="83"/>
        <v>Increasing</v>
      </c>
      <c r="J1337" s="3" t="str">
        <f t="shared" si="81"/>
        <v>Confirmed Uptrend</v>
      </c>
      <c r="K1337" s="3"/>
    </row>
    <row r="1338" spans="1:11" x14ac:dyDescent="0.3">
      <c r="A1338" s="1">
        <v>37508</v>
      </c>
      <c r="B1338" s="2">
        <v>0.82550001100000003</v>
      </c>
      <c r="C1338" s="3">
        <v>0.832499981</v>
      </c>
      <c r="D1338" s="3">
        <v>0.75300002099999996</v>
      </c>
      <c r="E1338" s="3">
        <v>0.75599998199999996</v>
      </c>
      <c r="F1338" s="4">
        <v>176450000</v>
      </c>
      <c r="G1338" s="3">
        <f t="shared" si="80"/>
        <v>7.9499960000000036E-2</v>
      </c>
      <c r="H1338" s="3" t="str">
        <f t="shared" si="82"/>
        <v>Bullish</v>
      </c>
      <c r="I1338" s="3" t="str">
        <f t="shared" si="83"/>
        <v>Increasing</v>
      </c>
      <c r="J1338" s="3" t="str">
        <f t="shared" si="81"/>
        <v>Confirmed Uptrend</v>
      </c>
      <c r="K1338" s="3"/>
    </row>
    <row r="1339" spans="1:11" x14ac:dyDescent="0.3">
      <c r="A1339" s="1">
        <v>37509</v>
      </c>
      <c r="B1339" s="2">
        <v>0.85650002999999997</v>
      </c>
      <c r="C1339" s="3">
        <v>0.86750000699999996</v>
      </c>
      <c r="D1339" s="3">
        <v>0.82099997999999996</v>
      </c>
      <c r="E1339" s="3">
        <v>0.82649999900000004</v>
      </c>
      <c r="F1339" s="4">
        <v>224976000</v>
      </c>
      <c r="G1339" s="3">
        <f t="shared" si="80"/>
        <v>4.6500026999999999E-2</v>
      </c>
      <c r="H1339" s="3" t="str">
        <f t="shared" si="82"/>
        <v>Bullish</v>
      </c>
      <c r="I1339" s="3" t="str">
        <f t="shared" si="83"/>
        <v>Decreasing</v>
      </c>
      <c r="J1339" s="3" t="str">
        <f t="shared" si="81"/>
        <v>UnConfirmed Trends</v>
      </c>
      <c r="K1339" s="3"/>
    </row>
    <row r="1340" spans="1:11" x14ac:dyDescent="0.3">
      <c r="A1340" s="1">
        <v>37510</v>
      </c>
      <c r="B1340" s="2">
        <v>0.85549998299999996</v>
      </c>
      <c r="C1340" s="3">
        <v>0.892499983</v>
      </c>
      <c r="D1340" s="3">
        <v>0.85199999800000004</v>
      </c>
      <c r="E1340" s="3">
        <v>0.857500017</v>
      </c>
      <c r="F1340" s="4">
        <v>133264000</v>
      </c>
      <c r="G1340" s="3">
        <f t="shared" si="80"/>
        <v>4.0499984999999961E-2</v>
      </c>
      <c r="H1340" s="3" t="str">
        <f t="shared" si="82"/>
        <v>Bearish</v>
      </c>
      <c r="I1340" s="3" t="str">
        <f t="shared" si="83"/>
        <v>Increasing</v>
      </c>
      <c r="J1340" s="3" t="str">
        <f t="shared" si="81"/>
        <v>UnConfirmed Trends</v>
      </c>
      <c r="K1340" s="3"/>
    </row>
    <row r="1341" spans="1:11" x14ac:dyDescent="0.3">
      <c r="A1341" s="1">
        <v>37511</v>
      </c>
      <c r="B1341" s="2">
        <v>0.83749997600000003</v>
      </c>
      <c r="C1341" s="3">
        <v>0.85650002999999997</v>
      </c>
      <c r="D1341" s="3">
        <v>0.83050000700000004</v>
      </c>
      <c r="E1341" s="3">
        <v>0.84149998400000003</v>
      </c>
      <c r="F1341" s="4">
        <v>141302000</v>
      </c>
      <c r="G1341" s="3">
        <f t="shared" si="80"/>
        <v>2.6000022999999928E-2</v>
      </c>
      <c r="H1341" s="3" t="str">
        <f t="shared" si="82"/>
        <v>Bearish</v>
      </c>
      <c r="I1341" s="3" t="str">
        <f t="shared" si="83"/>
        <v>Decreasing</v>
      </c>
      <c r="J1341" s="3" t="str">
        <f t="shared" si="81"/>
        <v>Confirmed Downtrend</v>
      </c>
      <c r="K1341" s="3"/>
    </row>
    <row r="1342" spans="1:11" x14ac:dyDescent="0.3">
      <c r="A1342" s="1">
        <v>37512</v>
      </c>
      <c r="B1342" s="2">
        <v>0.83050000700000004</v>
      </c>
      <c r="C1342" s="3">
        <v>0.84950000000000003</v>
      </c>
      <c r="D1342" s="3">
        <v>0.82499998799999996</v>
      </c>
      <c r="E1342" s="3">
        <v>0.83450001500000004</v>
      </c>
      <c r="F1342" s="4">
        <v>73098000</v>
      </c>
      <c r="G1342" s="3">
        <f t="shared" si="80"/>
        <v>2.4500012000000071E-2</v>
      </c>
      <c r="H1342" s="3" t="str">
        <f t="shared" si="82"/>
        <v>Bearish</v>
      </c>
      <c r="I1342" s="3" t="str">
        <f t="shared" si="83"/>
        <v>Decreasing</v>
      </c>
      <c r="J1342" s="3" t="str">
        <f t="shared" si="81"/>
        <v>Confirmed Downtrend</v>
      </c>
      <c r="K1342" s="3"/>
    </row>
    <row r="1343" spans="1:11" x14ac:dyDescent="0.3">
      <c r="A1343" s="1">
        <v>37515</v>
      </c>
      <c r="B1343" s="2">
        <v>0.83550000199999996</v>
      </c>
      <c r="C1343" s="3">
        <v>0.84649997899999996</v>
      </c>
      <c r="D1343" s="3">
        <v>0.82249998999999996</v>
      </c>
      <c r="E1343" s="3">
        <v>0.82550001100000003</v>
      </c>
      <c r="F1343" s="4">
        <v>59250000</v>
      </c>
      <c r="G1343" s="3">
        <f t="shared" si="80"/>
        <v>2.3999988999999999E-2</v>
      </c>
      <c r="H1343" s="3" t="str">
        <f t="shared" si="82"/>
        <v>Bullish</v>
      </c>
      <c r="I1343" s="3" t="str">
        <f t="shared" si="83"/>
        <v>Increasing</v>
      </c>
      <c r="J1343" s="3" t="str">
        <f t="shared" si="81"/>
        <v>Confirmed Uptrend</v>
      </c>
      <c r="K1343" s="3"/>
    </row>
    <row r="1344" spans="1:11" x14ac:dyDescent="0.3">
      <c r="A1344" s="1">
        <v>37516</v>
      </c>
      <c r="B1344" s="2">
        <v>0.86750000699999996</v>
      </c>
      <c r="C1344" s="3">
        <v>0.88749998799999996</v>
      </c>
      <c r="D1344" s="3">
        <v>0.83850002300000004</v>
      </c>
      <c r="E1344" s="3">
        <v>0.85000002399999997</v>
      </c>
      <c r="F1344" s="4">
        <v>172424000</v>
      </c>
      <c r="G1344" s="3">
        <f t="shared" si="80"/>
        <v>4.8999964999999923E-2</v>
      </c>
      <c r="H1344" s="3" t="str">
        <f t="shared" si="82"/>
        <v>Bullish</v>
      </c>
      <c r="I1344" s="3" t="str">
        <f t="shared" si="83"/>
        <v>Decreasing</v>
      </c>
      <c r="J1344" s="3" t="str">
        <f t="shared" si="81"/>
        <v>UnConfirmed Trends</v>
      </c>
      <c r="K1344" s="3"/>
    </row>
    <row r="1345" spans="1:11" x14ac:dyDescent="0.3">
      <c r="A1345" s="1">
        <v>37517</v>
      </c>
      <c r="B1345" s="2">
        <v>0.88650000100000004</v>
      </c>
      <c r="C1345" s="3">
        <v>0.896499991</v>
      </c>
      <c r="D1345" s="3">
        <v>0.84750002599999996</v>
      </c>
      <c r="E1345" s="3">
        <v>0.86100000099999996</v>
      </c>
      <c r="F1345" s="4">
        <v>167820000</v>
      </c>
      <c r="G1345" s="3">
        <f t="shared" si="80"/>
        <v>4.8999965000000034E-2</v>
      </c>
      <c r="H1345" s="3" t="str">
        <f t="shared" si="82"/>
        <v>Bullish</v>
      </c>
      <c r="I1345" s="3" t="str">
        <f t="shared" si="83"/>
        <v>Decreasing</v>
      </c>
      <c r="J1345" s="3" t="str">
        <f t="shared" si="81"/>
        <v>UnConfirmed Trends</v>
      </c>
      <c r="K1345" s="3"/>
    </row>
    <row r="1346" spans="1:11" x14ac:dyDescent="0.3">
      <c r="A1346" s="1">
        <v>37518</v>
      </c>
      <c r="B1346" s="2">
        <v>0.860499978</v>
      </c>
      <c r="C1346" s="3">
        <v>0.88200002899999996</v>
      </c>
      <c r="D1346" s="3">
        <v>0.85850000400000004</v>
      </c>
      <c r="E1346" s="3">
        <v>0.87000000499999997</v>
      </c>
      <c r="F1346" s="4">
        <v>96822000</v>
      </c>
      <c r="G1346" s="3">
        <f t="shared" ref="G1346:G1409" si="84">C1346-D1346</f>
        <v>2.3500024999999924E-2</v>
      </c>
      <c r="H1346" s="3" t="str">
        <f t="shared" si="82"/>
        <v>Bearish</v>
      </c>
      <c r="I1346" s="3" t="str">
        <f t="shared" si="83"/>
        <v>Increasing</v>
      </c>
      <c r="J1346" s="3" t="str">
        <f t="shared" ref="J1346:J1409" si="85">IF(AND(H1346 = "Bullish", I1346 = "Increasing"), "Confirmed Uptrend", IF(AND( H1346 = "Bearish", I1346 = "Decreasing"), "Confirmed Downtrend", "UnConfirmed Trends"))</f>
        <v>UnConfirmed Trends</v>
      </c>
      <c r="K1346" s="3"/>
    </row>
    <row r="1347" spans="1:11" x14ac:dyDescent="0.3">
      <c r="A1347" s="1">
        <v>37519</v>
      </c>
      <c r="B1347" s="2">
        <v>0.79299998299999996</v>
      </c>
      <c r="C1347" s="3">
        <v>0.88200002899999996</v>
      </c>
      <c r="D1347" s="3">
        <v>0.772499979</v>
      </c>
      <c r="E1347" s="3">
        <v>0.872500002</v>
      </c>
      <c r="F1347" s="4">
        <v>252112000</v>
      </c>
      <c r="G1347" s="3">
        <f t="shared" si="84"/>
        <v>0.10950004999999996</v>
      </c>
      <c r="H1347" s="3" t="str">
        <f t="shared" ref="H1347:H1410" si="86">IF(B1347&gt;E1347,"Bullish",IF(B1347&lt;E1347,"Bearish","Neutral"))</f>
        <v>Bearish</v>
      </c>
      <c r="I1347" s="3" t="str">
        <f t="shared" ref="I1347:I1410" si="87">IF(F1348&gt;F1347,"Increasing","Decreasing")</f>
        <v>Decreasing</v>
      </c>
      <c r="J1347" s="3" t="str">
        <f t="shared" si="85"/>
        <v>Confirmed Downtrend</v>
      </c>
      <c r="K1347" s="3"/>
    </row>
    <row r="1348" spans="1:11" x14ac:dyDescent="0.3">
      <c r="A1348" s="1">
        <v>37522</v>
      </c>
      <c r="B1348" s="2">
        <v>0.80250001000000004</v>
      </c>
      <c r="C1348" s="3">
        <v>0.82200002699999997</v>
      </c>
      <c r="D1348" s="3">
        <v>0.77950000799999997</v>
      </c>
      <c r="E1348" s="3">
        <v>0.77999997099999996</v>
      </c>
      <c r="F1348" s="4">
        <v>148090000</v>
      </c>
      <c r="G1348" s="3">
        <f t="shared" si="84"/>
        <v>4.2500019E-2</v>
      </c>
      <c r="H1348" s="3" t="str">
        <f t="shared" si="86"/>
        <v>Bullish</v>
      </c>
      <c r="I1348" s="3" t="str">
        <f t="shared" si="87"/>
        <v>Decreasing</v>
      </c>
      <c r="J1348" s="3" t="str">
        <f t="shared" si="85"/>
        <v>UnConfirmed Trends</v>
      </c>
      <c r="K1348" s="3"/>
    </row>
    <row r="1349" spans="1:11" x14ac:dyDescent="0.3">
      <c r="A1349" s="1">
        <v>37523</v>
      </c>
      <c r="B1349" s="2">
        <v>0.796500027</v>
      </c>
      <c r="C1349" s="3">
        <v>0.81849998199999996</v>
      </c>
      <c r="D1349" s="3">
        <v>0.77999997099999996</v>
      </c>
      <c r="E1349" s="3">
        <v>0.79350000600000004</v>
      </c>
      <c r="F1349" s="4">
        <v>141458000</v>
      </c>
      <c r="G1349" s="3">
        <f t="shared" si="84"/>
        <v>3.8500011000000001E-2</v>
      </c>
      <c r="H1349" s="3" t="str">
        <f t="shared" si="86"/>
        <v>Bullish</v>
      </c>
      <c r="I1349" s="3" t="str">
        <f t="shared" si="87"/>
        <v>Increasing</v>
      </c>
      <c r="J1349" s="3" t="str">
        <f t="shared" si="85"/>
        <v>Confirmed Uptrend</v>
      </c>
      <c r="K1349" s="3"/>
    </row>
    <row r="1350" spans="1:11" x14ac:dyDescent="0.3">
      <c r="A1350" s="1">
        <v>37524</v>
      </c>
      <c r="B1350" s="2">
        <v>0.78649997699999996</v>
      </c>
      <c r="C1350" s="3">
        <v>0.81950002899999996</v>
      </c>
      <c r="D1350" s="3">
        <v>0.764500022</v>
      </c>
      <c r="E1350" s="3">
        <v>0.808499992</v>
      </c>
      <c r="F1350" s="4">
        <v>186780000</v>
      </c>
      <c r="G1350" s="3">
        <f t="shared" si="84"/>
        <v>5.5000006999999962E-2</v>
      </c>
      <c r="H1350" s="3" t="str">
        <f t="shared" si="86"/>
        <v>Bearish</v>
      </c>
      <c r="I1350" s="3" t="str">
        <f t="shared" si="87"/>
        <v>Increasing</v>
      </c>
      <c r="J1350" s="3" t="str">
        <f t="shared" si="85"/>
        <v>UnConfirmed Trends</v>
      </c>
      <c r="K1350" s="3"/>
    </row>
    <row r="1351" spans="1:11" x14ac:dyDescent="0.3">
      <c r="A1351" s="1">
        <v>37525</v>
      </c>
      <c r="B1351" s="2">
        <v>0.857500017</v>
      </c>
      <c r="C1351" s="3">
        <v>0.86750000699999996</v>
      </c>
      <c r="D1351" s="3">
        <v>0.78549999000000004</v>
      </c>
      <c r="E1351" s="3">
        <v>0.796500027</v>
      </c>
      <c r="F1351" s="4">
        <v>232700000</v>
      </c>
      <c r="G1351" s="3">
        <f t="shared" si="84"/>
        <v>8.2000016999999925E-2</v>
      </c>
      <c r="H1351" s="3" t="str">
        <f t="shared" si="86"/>
        <v>Bullish</v>
      </c>
      <c r="I1351" s="3" t="str">
        <f t="shared" si="87"/>
        <v>Decreasing</v>
      </c>
      <c r="J1351" s="3" t="str">
        <f t="shared" si="85"/>
        <v>UnConfirmed Trends</v>
      </c>
      <c r="K1351" s="3"/>
    </row>
    <row r="1352" spans="1:11" x14ac:dyDescent="0.3">
      <c r="A1352" s="1">
        <v>37526</v>
      </c>
      <c r="B1352" s="2">
        <v>0.85049998800000004</v>
      </c>
      <c r="C1352" s="3">
        <v>0.87000000499999997</v>
      </c>
      <c r="D1352" s="3">
        <v>0.84100002100000004</v>
      </c>
      <c r="E1352" s="3">
        <v>0.84249997099999996</v>
      </c>
      <c r="F1352" s="4">
        <v>140674000</v>
      </c>
      <c r="G1352" s="3">
        <f t="shared" si="84"/>
        <v>2.8999983999999923E-2</v>
      </c>
      <c r="H1352" s="3" t="str">
        <f t="shared" si="86"/>
        <v>Bullish</v>
      </c>
      <c r="I1352" s="3" t="str">
        <f t="shared" si="87"/>
        <v>Increasing</v>
      </c>
      <c r="J1352" s="3" t="str">
        <f t="shared" si="85"/>
        <v>Confirmed Uptrend</v>
      </c>
      <c r="K1352" s="3"/>
    </row>
    <row r="1353" spans="1:11" x14ac:dyDescent="0.3">
      <c r="A1353" s="1">
        <v>37529</v>
      </c>
      <c r="B1353" s="2">
        <v>0.796500027</v>
      </c>
      <c r="C1353" s="3">
        <v>0.84249997099999996</v>
      </c>
      <c r="D1353" s="3">
        <v>0.792500019</v>
      </c>
      <c r="E1353" s="3">
        <v>0.83200001700000004</v>
      </c>
      <c r="F1353" s="4">
        <v>184798000</v>
      </c>
      <c r="G1353" s="3">
        <f t="shared" si="84"/>
        <v>4.9999951999999959E-2</v>
      </c>
      <c r="H1353" s="3" t="str">
        <f t="shared" si="86"/>
        <v>Bearish</v>
      </c>
      <c r="I1353" s="3" t="str">
        <f t="shared" si="87"/>
        <v>Decreasing</v>
      </c>
      <c r="J1353" s="3" t="str">
        <f t="shared" si="85"/>
        <v>Confirmed Downtrend</v>
      </c>
      <c r="K1353" s="3"/>
    </row>
    <row r="1354" spans="1:11" x14ac:dyDescent="0.3">
      <c r="A1354" s="1">
        <v>37530</v>
      </c>
      <c r="B1354" s="2">
        <v>0.84750002599999996</v>
      </c>
      <c r="C1354" s="3">
        <v>0.85299998499999996</v>
      </c>
      <c r="D1354" s="3">
        <v>0.800499976</v>
      </c>
      <c r="E1354" s="3">
        <v>0.81150001299999996</v>
      </c>
      <c r="F1354" s="4">
        <v>184346000</v>
      </c>
      <c r="G1354" s="3">
        <f t="shared" si="84"/>
        <v>5.2500008999999959E-2</v>
      </c>
      <c r="H1354" s="3" t="str">
        <f t="shared" si="86"/>
        <v>Bullish</v>
      </c>
      <c r="I1354" s="3" t="str">
        <f t="shared" si="87"/>
        <v>Decreasing</v>
      </c>
      <c r="J1354" s="3" t="str">
        <f t="shared" si="85"/>
        <v>UnConfirmed Trends</v>
      </c>
      <c r="K1354" s="3"/>
    </row>
    <row r="1355" spans="1:11" x14ac:dyDescent="0.3">
      <c r="A1355" s="1">
        <v>37531</v>
      </c>
      <c r="B1355" s="2">
        <v>0.85049998800000004</v>
      </c>
      <c r="C1355" s="3">
        <v>0.88200002899999996</v>
      </c>
      <c r="D1355" s="3">
        <v>0.834999979</v>
      </c>
      <c r="E1355" s="3">
        <v>0.840499997</v>
      </c>
      <c r="F1355" s="4">
        <v>164472000</v>
      </c>
      <c r="G1355" s="3">
        <f t="shared" si="84"/>
        <v>4.700004999999996E-2</v>
      </c>
      <c r="H1355" s="3" t="str">
        <f t="shared" si="86"/>
        <v>Bullish</v>
      </c>
      <c r="I1355" s="3" t="str">
        <f t="shared" si="87"/>
        <v>Decreasing</v>
      </c>
      <c r="J1355" s="3" t="str">
        <f t="shared" si="85"/>
        <v>UnConfirmed Trends</v>
      </c>
      <c r="K1355" s="3"/>
    </row>
    <row r="1356" spans="1:11" x14ac:dyDescent="0.3">
      <c r="A1356" s="1">
        <v>37532</v>
      </c>
      <c r="B1356" s="2">
        <v>0.83749997600000003</v>
      </c>
      <c r="C1356" s="3">
        <v>0.86250001200000004</v>
      </c>
      <c r="D1356" s="3">
        <v>0.83300000399999996</v>
      </c>
      <c r="E1356" s="3">
        <v>0.83950000999999996</v>
      </c>
      <c r="F1356" s="4">
        <v>127082000</v>
      </c>
      <c r="G1356" s="3">
        <f t="shared" si="84"/>
        <v>2.9500008000000078E-2</v>
      </c>
      <c r="H1356" s="3" t="str">
        <f t="shared" si="86"/>
        <v>Bearish</v>
      </c>
      <c r="I1356" s="3" t="str">
        <f t="shared" si="87"/>
        <v>Increasing</v>
      </c>
      <c r="J1356" s="3" t="str">
        <f t="shared" si="85"/>
        <v>UnConfirmed Trends</v>
      </c>
      <c r="K1356" s="3"/>
    </row>
    <row r="1357" spans="1:11" x14ac:dyDescent="0.3">
      <c r="A1357" s="1">
        <v>37533</v>
      </c>
      <c r="B1357" s="2">
        <v>0.82749998599999997</v>
      </c>
      <c r="C1357" s="3">
        <v>0.857500017</v>
      </c>
      <c r="D1357" s="3">
        <v>0.819000006</v>
      </c>
      <c r="E1357" s="3">
        <v>0.84750002599999996</v>
      </c>
      <c r="F1357" s="4">
        <v>152988000</v>
      </c>
      <c r="G1357" s="3">
        <f t="shared" si="84"/>
        <v>3.8500011000000001E-2</v>
      </c>
      <c r="H1357" s="3" t="str">
        <f t="shared" si="86"/>
        <v>Bearish</v>
      </c>
      <c r="I1357" s="3" t="str">
        <f t="shared" si="87"/>
        <v>Decreasing</v>
      </c>
      <c r="J1357" s="3" t="str">
        <f t="shared" si="85"/>
        <v>Confirmed Downtrend</v>
      </c>
      <c r="K1357" s="3"/>
    </row>
    <row r="1358" spans="1:11" x14ac:dyDescent="0.3">
      <c r="A1358" s="1">
        <v>37536</v>
      </c>
      <c r="B1358" s="2">
        <v>0.83200001700000004</v>
      </c>
      <c r="C1358" s="3">
        <v>0.84799999000000004</v>
      </c>
      <c r="D1358" s="3">
        <v>0.81849998199999996</v>
      </c>
      <c r="E1358" s="3">
        <v>0.82749998599999997</v>
      </c>
      <c r="F1358" s="4">
        <v>114962000</v>
      </c>
      <c r="G1358" s="3">
        <f t="shared" si="84"/>
        <v>2.9500008000000078E-2</v>
      </c>
      <c r="H1358" s="3" t="str">
        <f t="shared" si="86"/>
        <v>Bullish</v>
      </c>
      <c r="I1358" s="3" t="str">
        <f t="shared" si="87"/>
        <v>Increasing</v>
      </c>
      <c r="J1358" s="3" t="str">
        <f t="shared" si="85"/>
        <v>Confirmed Uptrend</v>
      </c>
      <c r="K1358" s="3"/>
    </row>
    <row r="1359" spans="1:11" x14ac:dyDescent="0.3">
      <c r="A1359" s="1">
        <v>37537</v>
      </c>
      <c r="B1359" s="2">
        <v>0.847000003</v>
      </c>
      <c r="C1359" s="3">
        <v>0.85299998499999996</v>
      </c>
      <c r="D1359" s="3">
        <v>0.823000014</v>
      </c>
      <c r="E1359" s="3">
        <v>0.84399998200000004</v>
      </c>
      <c r="F1359" s="4">
        <v>121960000</v>
      </c>
      <c r="G1359" s="3">
        <f t="shared" si="84"/>
        <v>2.9999970999999959E-2</v>
      </c>
      <c r="H1359" s="3" t="str">
        <f t="shared" si="86"/>
        <v>Bullish</v>
      </c>
      <c r="I1359" s="3" t="str">
        <f t="shared" si="87"/>
        <v>Decreasing</v>
      </c>
      <c r="J1359" s="3" t="str">
        <f t="shared" si="85"/>
        <v>UnConfirmed Trends</v>
      </c>
      <c r="K1359" s="3"/>
    </row>
    <row r="1360" spans="1:11" x14ac:dyDescent="0.3">
      <c r="A1360" s="1">
        <v>37538</v>
      </c>
      <c r="B1360" s="2">
        <v>0.842999995</v>
      </c>
      <c r="C1360" s="3">
        <v>0.85650002999999997</v>
      </c>
      <c r="D1360" s="3">
        <v>0.829999983</v>
      </c>
      <c r="E1360" s="3">
        <v>0.834999979</v>
      </c>
      <c r="F1360" s="4">
        <v>121670000</v>
      </c>
      <c r="G1360" s="3">
        <f t="shared" si="84"/>
        <v>2.6500046999999971E-2</v>
      </c>
      <c r="H1360" s="3" t="str">
        <f t="shared" si="86"/>
        <v>Bullish</v>
      </c>
      <c r="I1360" s="3" t="str">
        <f t="shared" si="87"/>
        <v>Increasing</v>
      </c>
      <c r="J1360" s="3" t="str">
        <f t="shared" si="85"/>
        <v>Confirmed Uptrend</v>
      </c>
      <c r="K1360" s="3"/>
    </row>
    <row r="1361" spans="1:11" x14ac:dyDescent="0.3">
      <c r="A1361" s="1">
        <v>37539</v>
      </c>
      <c r="B1361" s="2">
        <v>0.89800000199999996</v>
      </c>
      <c r="C1361" s="3">
        <v>0.89850002500000004</v>
      </c>
      <c r="D1361" s="3">
        <v>0.857500017</v>
      </c>
      <c r="E1361" s="3">
        <v>0.85799998</v>
      </c>
      <c r="F1361" s="4">
        <v>210572000</v>
      </c>
      <c r="G1361" s="3">
        <f t="shared" si="84"/>
        <v>4.1000008000000032E-2</v>
      </c>
      <c r="H1361" s="3" t="str">
        <f t="shared" si="86"/>
        <v>Bullish</v>
      </c>
      <c r="I1361" s="3" t="str">
        <f t="shared" si="87"/>
        <v>Decreasing</v>
      </c>
      <c r="J1361" s="3" t="str">
        <f t="shared" si="85"/>
        <v>UnConfirmed Trends</v>
      </c>
      <c r="K1361" s="3"/>
    </row>
    <row r="1362" spans="1:11" x14ac:dyDescent="0.3">
      <c r="A1362" s="1">
        <v>37540</v>
      </c>
      <c r="B1362" s="2">
        <v>0.922999978</v>
      </c>
      <c r="C1362" s="3">
        <v>0.93699997700000004</v>
      </c>
      <c r="D1362" s="3">
        <v>0.90499997099999996</v>
      </c>
      <c r="E1362" s="3">
        <v>0.90899997899999996</v>
      </c>
      <c r="F1362" s="4">
        <v>192570000</v>
      </c>
      <c r="G1362" s="3">
        <f t="shared" si="84"/>
        <v>3.2000006000000081E-2</v>
      </c>
      <c r="H1362" s="3" t="str">
        <f t="shared" si="86"/>
        <v>Bullish</v>
      </c>
      <c r="I1362" s="3" t="str">
        <f t="shared" si="87"/>
        <v>Increasing</v>
      </c>
      <c r="J1362" s="3" t="str">
        <f t="shared" si="85"/>
        <v>Confirmed Uptrend</v>
      </c>
      <c r="K1362" s="3"/>
    </row>
    <row r="1363" spans="1:11" x14ac:dyDescent="0.3">
      <c r="A1363" s="1">
        <v>37543</v>
      </c>
      <c r="B1363" s="2">
        <v>0.959999979</v>
      </c>
      <c r="C1363" s="3">
        <v>0.961499989</v>
      </c>
      <c r="D1363" s="3">
        <v>0.90850001599999997</v>
      </c>
      <c r="E1363" s="3">
        <v>0.90899997899999996</v>
      </c>
      <c r="F1363" s="4">
        <v>197448000</v>
      </c>
      <c r="G1363" s="3">
        <f t="shared" si="84"/>
        <v>5.2999973000000034E-2</v>
      </c>
      <c r="H1363" s="3" t="str">
        <f t="shared" si="86"/>
        <v>Bullish</v>
      </c>
      <c r="I1363" s="3" t="str">
        <f t="shared" si="87"/>
        <v>Increasing</v>
      </c>
      <c r="J1363" s="3" t="str">
        <f t="shared" si="85"/>
        <v>Confirmed Uptrend</v>
      </c>
      <c r="K1363" s="3"/>
    </row>
    <row r="1364" spans="1:11" x14ac:dyDescent="0.3">
      <c r="A1364" s="1">
        <v>37544</v>
      </c>
      <c r="B1364" s="2">
        <v>0.94700002699999997</v>
      </c>
      <c r="C1364" s="3">
        <v>1.006999969</v>
      </c>
      <c r="D1364" s="3">
        <v>0.93250000499999997</v>
      </c>
      <c r="E1364" s="3">
        <v>0.991999984</v>
      </c>
      <c r="F1364" s="4">
        <v>280184000</v>
      </c>
      <c r="G1364" s="3">
        <f t="shared" si="84"/>
        <v>7.449996400000003E-2</v>
      </c>
      <c r="H1364" s="3" t="str">
        <f t="shared" si="86"/>
        <v>Bearish</v>
      </c>
      <c r="I1364" s="3" t="str">
        <f t="shared" si="87"/>
        <v>Decreasing</v>
      </c>
      <c r="J1364" s="3" t="str">
        <f t="shared" si="85"/>
        <v>Confirmed Downtrend</v>
      </c>
      <c r="K1364" s="3"/>
    </row>
    <row r="1365" spans="1:11" x14ac:dyDescent="0.3">
      <c r="A1365" s="1">
        <v>37545</v>
      </c>
      <c r="B1365" s="2">
        <v>0.97450000000000003</v>
      </c>
      <c r="C1365" s="3">
        <v>0.98299998</v>
      </c>
      <c r="D1365" s="3">
        <v>0.91250002399999997</v>
      </c>
      <c r="E1365" s="3">
        <v>0.913500011</v>
      </c>
      <c r="F1365" s="4">
        <v>174842000</v>
      </c>
      <c r="G1365" s="3">
        <f t="shared" si="84"/>
        <v>7.049995600000003E-2</v>
      </c>
      <c r="H1365" s="3" t="str">
        <f t="shared" si="86"/>
        <v>Bullish</v>
      </c>
      <c r="I1365" s="3" t="str">
        <f t="shared" si="87"/>
        <v>Increasing</v>
      </c>
      <c r="J1365" s="3" t="str">
        <f t="shared" si="85"/>
        <v>Confirmed Uptrend</v>
      </c>
      <c r="K1365" s="3"/>
    </row>
    <row r="1366" spans="1:11" x14ac:dyDescent="0.3">
      <c r="A1366" s="1">
        <v>37546</v>
      </c>
      <c r="B1366" s="2">
        <v>0.93699997700000004</v>
      </c>
      <c r="C1366" s="3">
        <v>1.0110000370000001</v>
      </c>
      <c r="D1366" s="3">
        <v>0.921500027</v>
      </c>
      <c r="E1366" s="3">
        <v>1.0049999949999999</v>
      </c>
      <c r="F1366" s="4">
        <v>283618000</v>
      </c>
      <c r="G1366" s="3">
        <f t="shared" si="84"/>
        <v>8.9500010000000074E-2</v>
      </c>
      <c r="H1366" s="3" t="str">
        <f t="shared" si="86"/>
        <v>Bearish</v>
      </c>
      <c r="I1366" s="3" t="str">
        <f t="shared" si="87"/>
        <v>Decreasing</v>
      </c>
      <c r="J1366" s="3" t="str">
        <f t="shared" si="85"/>
        <v>Confirmed Downtrend</v>
      </c>
      <c r="K1366" s="3"/>
    </row>
    <row r="1367" spans="1:11" x14ac:dyDescent="0.3">
      <c r="A1367" s="1">
        <v>37547</v>
      </c>
      <c r="B1367" s="2">
        <v>0.952000022</v>
      </c>
      <c r="C1367" s="3">
        <v>0.96450000999999996</v>
      </c>
      <c r="D1367" s="3">
        <v>0.91799998299999996</v>
      </c>
      <c r="E1367" s="3">
        <v>0.924000025</v>
      </c>
      <c r="F1367" s="4">
        <v>131366000</v>
      </c>
      <c r="G1367" s="3">
        <f t="shared" si="84"/>
        <v>4.6500026999999999E-2</v>
      </c>
      <c r="H1367" s="3" t="str">
        <f t="shared" si="86"/>
        <v>Bullish</v>
      </c>
      <c r="I1367" s="3" t="str">
        <f t="shared" si="87"/>
        <v>Increasing</v>
      </c>
      <c r="J1367" s="3" t="str">
        <f t="shared" si="85"/>
        <v>Confirmed Uptrend</v>
      </c>
      <c r="K1367" s="3"/>
    </row>
    <row r="1368" spans="1:11" x14ac:dyDescent="0.3">
      <c r="A1368" s="1">
        <v>37550</v>
      </c>
      <c r="B1368" s="2">
        <v>0.96299999999999997</v>
      </c>
      <c r="C1368" s="3">
        <v>0.97649997499999996</v>
      </c>
      <c r="D1368" s="3">
        <v>0.93599999</v>
      </c>
      <c r="E1368" s="3">
        <v>0.94450002899999996</v>
      </c>
      <c r="F1368" s="4">
        <v>135154000</v>
      </c>
      <c r="G1368" s="3">
        <f t="shared" si="84"/>
        <v>4.0499984999999961E-2</v>
      </c>
      <c r="H1368" s="3" t="str">
        <f t="shared" si="86"/>
        <v>Bullish</v>
      </c>
      <c r="I1368" s="3" t="str">
        <f t="shared" si="87"/>
        <v>Increasing</v>
      </c>
      <c r="J1368" s="3" t="str">
        <f t="shared" si="85"/>
        <v>Confirmed Uptrend</v>
      </c>
      <c r="K1368" s="3"/>
    </row>
    <row r="1369" spans="1:11" x14ac:dyDescent="0.3">
      <c r="A1369" s="1">
        <v>37551</v>
      </c>
      <c r="B1369" s="2">
        <v>0.96899998200000004</v>
      </c>
      <c r="C1369" s="3">
        <v>0.99550002800000004</v>
      </c>
      <c r="D1369" s="3">
        <v>0.94499999300000004</v>
      </c>
      <c r="E1369" s="3">
        <v>0.95050001100000003</v>
      </c>
      <c r="F1369" s="4">
        <v>172914000</v>
      </c>
      <c r="G1369" s="3">
        <f t="shared" si="84"/>
        <v>5.0500034999999999E-2</v>
      </c>
      <c r="H1369" s="3" t="str">
        <f t="shared" si="86"/>
        <v>Bullish</v>
      </c>
      <c r="I1369" s="3" t="str">
        <f t="shared" si="87"/>
        <v>Decreasing</v>
      </c>
      <c r="J1369" s="3" t="str">
        <f t="shared" si="85"/>
        <v>UnConfirmed Trends</v>
      </c>
      <c r="K1369" s="3"/>
    </row>
    <row r="1370" spans="1:11" x14ac:dyDescent="0.3">
      <c r="A1370" s="1">
        <v>37552</v>
      </c>
      <c r="B1370" s="2">
        <v>0.98750001200000004</v>
      </c>
      <c r="C1370" s="3">
        <v>0.99099999699999997</v>
      </c>
      <c r="D1370" s="3">
        <v>0.96850001799999996</v>
      </c>
      <c r="E1370" s="3">
        <v>0.976000011</v>
      </c>
      <c r="F1370" s="4">
        <v>132962000</v>
      </c>
      <c r="G1370" s="3">
        <f t="shared" si="84"/>
        <v>2.2499979000000003E-2</v>
      </c>
      <c r="H1370" s="3" t="str">
        <f t="shared" si="86"/>
        <v>Bullish</v>
      </c>
      <c r="I1370" s="3" t="str">
        <f t="shared" si="87"/>
        <v>Increasing</v>
      </c>
      <c r="J1370" s="3" t="str">
        <f t="shared" si="85"/>
        <v>Confirmed Uptrend</v>
      </c>
      <c r="K1370" s="3"/>
    </row>
    <row r="1371" spans="1:11" x14ac:dyDescent="0.3">
      <c r="A1371" s="1">
        <v>37553</v>
      </c>
      <c r="B1371" s="2">
        <v>0.99299997100000004</v>
      </c>
      <c r="C1371" s="3">
        <v>1.0130000109999999</v>
      </c>
      <c r="D1371" s="3">
        <v>0.99000001000000004</v>
      </c>
      <c r="E1371" s="3">
        <v>0.997500002</v>
      </c>
      <c r="F1371" s="4">
        <v>258598000</v>
      </c>
      <c r="G1371" s="3">
        <f t="shared" si="84"/>
        <v>2.3000000999999881E-2</v>
      </c>
      <c r="H1371" s="3" t="str">
        <f t="shared" si="86"/>
        <v>Bearish</v>
      </c>
      <c r="I1371" s="3" t="str">
        <f t="shared" si="87"/>
        <v>Increasing</v>
      </c>
      <c r="J1371" s="3" t="str">
        <f t="shared" si="85"/>
        <v>UnConfirmed Trends</v>
      </c>
      <c r="K1371" s="3"/>
    </row>
    <row r="1372" spans="1:11" x14ac:dyDescent="0.3">
      <c r="A1372" s="1">
        <v>37554</v>
      </c>
      <c r="B1372" s="2">
        <v>0.96499997400000004</v>
      </c>
      <c r="C1372" s="3">
        <v>0.967999995</v>
      </c>
      <c r="D1372" s="3">
        <v>0.924000025</v>
      </c>
      <c r="E1372" s="3">
        <v>0.94199997199999996</v>
      </c>
      <c r="F1372" s="4">
        <v>318000000</v>
      </c>
      <c r="G1372" s="3">
        <f t="shared" si="84"/>
        <v>4.3999969999999999E-2</v>
      </c>
      <c r="H1372" s="3" t="str">
        <f t="shared" si="86"/>
        <v>Bullish</v>
      </c>
      <c r="I1372" s="3" t="str">
        <f t="shared" si="87"/>
        <v>Decreasing</v>
      </c>
      <c r="J1372" s="3" t="str">
        <f t="shared" si="85"/>
        <v>UnConfirmed Trends</v>
      </c>
      <c r="K1372" s="3"/>
    </row>
    <row r="1373" spans="1:11" x14ac:dyDescent="0.3">
      <c r="A1373" s="1">
        <v>37557</v>
      </c>
      <c r="B1373" s="2">
        <v>0.929499984</v>
      </c>
      <c r="C1373" s="3">
        <v>0.986500025</v>
      </c>
      <c r="D1373" s="3">
        <v>0.920000017</v>
      </c>
      <c r="E1373" s="3">
        <v>0.963999987</v>
      </c>
      <c r="F1373" s="4">
        <v>175996000</v>
      </c>
      <c r="G1373" s="3">
        <f t="shared" si="84"/>
        <v>6.6500007999999999E-2</v>
      </c>
      <c r="H1373" s="3" t="str">
        <f t="shared" si="86"/>
        <v>Bearish</v>
      </c>
      <c r="I1373" s="3" t="str">
        <f t="shared" si="87"/>
        <v>Decreasing</v>
      </c>
      <c r="J1373" s="3" t="str">
        <f t="shared" si="85"/>
        <v>Confirmed Downtrend</v>
      </c>
      <c r="K1373" s="3"/>
    </row>
    <row r="1374" spans="1:11" x14ac:dyDescent="0.3">
      <c r="A1374" s="1">
        <v>37558</v>
      </c>
      <c r="B1374" s="2">
        <v>0.92849999699999997</v>
      </c>
      <c r="C1374" s="3">
        <v>0.94599997999999996</v>
      </c>
      <c r="D1374" s="3">
        <v>0.90350002100000004</v>
      </c>
      <c r="E1374" s="3">
        <v>0.925499976</v>
      </c>
      <c r="F1374" s="4">
        <v>144840000</v>
      </c>
      <c r="G1374" s="3">
        <f t="shared" si="84"/>
        <v>4.2499958999999921E-2</v>
      </c>
      <c r="H1374" s="3" t="str">
        <f t="shared" si="86"/>
        <v>Bullish</v>
      </c>
      <c r="I1374" s="3" t="str">
        <f t="shared" si="87"/>
        <v>Decreasing</v>
      </c>
      <c r="J1374" s="3" t="str">
        <f t="shared" si="85"/>
        <v>UnConfirmed Trends</v>
      </c>
      <c r="K1374" s="3"/>
    </row>
    <row r="1375" spans="1:11" x14ac:dyDescent="0.3">
      <c r="A1375" s="1">
        <v>37559</v>
      </c>
      <c r="B1375" s="2">
        <v>0.95399999599999996</v>
      </c>
      <c r="C1375" s="3">
        <v>0.96100002500000004</v>
      </c>
      <c r="D1375" s="3">
        <v>0.92350000099999996</v>
      </c>
      <c r="E1375" s="3">
        <v>0.94249999500000003</v>
      </c>
      <c r="F1375" s="4">
        <v>137776000</v>
      </c>
      <c r="G1375" s="3">
        <f t="shared" si="84"/>
        <v>3.7500024000000076E-2</v>
      </c>
      <c r="H1375" s="3" t="str">
        <f t="shared" si="86"/>
        <v>Bullish</v>
      </c>
      <c r="I1375" s="3" t="str">
        <f t="shared" si="87"/>
        <v>Decreasing</v>
      </c>
      <c r="J1375" s="3" t="str">
        <f t="shared" si="85"/>
        <v>UnConfirmed Trends</v>
      </c>
      <c r="K1375" s="3"/>
    </row>
    <row r="1376" spans="1:11" x14ac:dyDescent="0.3">
      <c r="A1376" s="1">
        <v>37560</v>
      </c>
      <c r="B1376" s="2">
        <v>0.967999995</v>
      </c>
      <c r="C1376" s="3">
        <v>0.97399997699999996</v>
      </c>
      <c r="D1376" s="3">
        <v>0.94249999500000003</v>
      </c>
      <c r="E1376" s="3">
        <v>0.95149999900000004</v>
      </c>
      <c r="F1376" s="4">
        <v>136452000</v>
      </c>
      <c r="G1376" s="3">
        <f t="shared" si="84"/>
        <v>3.1499981999999926E-2</v>
      </c>
      <c r="H1376" s="3" t="str">
        <f t="shared" si="86"/>
        <v>Bullish</v>
      </c>
      <c r="I1376" s="3" t="str">
        <f t="shared" si="87"/>
        <v>Decreasing</v>
      </c>
      <c r="J1376" s="3" t="str">
        <f t="shared" si="85"/>
        <v>UnConfirmed Trends</v>
      </c>
      <c r="K1376" s="3"/>
    </row>
    <row r="1377" spans="1:11" x14ac:dyDescent="0.3">
      <c r="A1377" s="1">
        <v>37561</v>
      </c>
      <c r="B1377" s="2">
        <v>0.99000001000000004</v>
      </c>
      <c r="C1377" s="3">
        <v>0.99500000499999997</v>
      </c>
      <c r="D1377" s="3">
        <v>0.95450002</v>
      </c>
      <c r="E1377" s="3">
        <v>0.96100002500000004</v>
      </c>
      <c r="F1377" s="4">
        <v>110988000</v>
      </c>
      <c r="G1377" s="3">
        <f t="shared" si="84"/>
        <v>4.0499984999999961E-2</v>
      </c>
      <c r="H1377" s="3" t="str">
        <f t="shared" si="86"/>
        <v>Bullish</v>
      </c>
      <c r="I1377" s="3" t="str">
        <f t="shared" si="87"/>
        <v>Increasing</v>
      </c>
      <c r="J1377" s="3" t="str">
        <f t="shared" si="85"/>
        <v>Confirmed Uptrend</v>
      </c>
      <c r="K1377" s="3"/>
    </row>
    <row r="1378" spans="1:11" x14ac:dyDescent="0.3">
      <c r="A1378" s="1">
        <v>37564</v>
      </c>
      <c r="B1378" s="2">
        <v>0.93900001</v>
      </c>
      <c r="C1378" s="3">
        <v>0.99049997300000003</v>
      </c>
      <c r="D1378" s="3">
        <v>0.929499984</v>
      </c>
      <c r="E1378" s="3">
        <v>0.969500005</v>
      </c>
      <c r="F1378" s="4">
        <v>259270000</v>
      </c>
      <c r="G1378" s="3">
        <f t="shared" si="84"/>
        <v>6.0999989000000032E-2</v>
      </c>
      <c r="H1378" s="3" t="str">
        <f t="shared" si="86"/>
        <v>Bearish</v>
      </c>
      <c r="I1378" s="3" t="str">
        <f t="shared" si="87"/>
        <v>Decreasing</v>
      </c>
      <c r="J1378" s="3" t="str">
        <f t="shared" si="85"/>
        <v>Confirmed Downtrend</v>
      </c>
      <c r="K1378" s="3"/>
    </row>
    <row r="1379" spans="1:11" x14ac:dyDescent="0.3">
      <c r="A1379" s="1">
        <v>37565</v>
      </c>
      <c r="B1379" s="2">
        <v>0.93599999</v>
      </c>
      <c r="C1379" s="3">
        <v>0.94349998199999996</v>
      </c>
      <c r="D1379" s="3">
        <v>0.91000002599999996</v>
      </c>
      <c r="E1379" s="3">
        <v>0.93150001800000004</v>
      </c>
      <c r="F1379" s="4">
        <v>158848000</v>
      </c>
      <c r="G1379" s="3">
        <f t="shared" si="84"/>
        <v>3.3499955999999997E-2</v>
      </c>
      <c r="H1379" s="3" t="str">
        <f t="shared" si="86"/>
        <v>Bullish</v>
      </c>
      <c r="I1379" s="3" t="str">
        <f t="shared" si="87"/>
        <v>Increasing</v>
      </c>
      <c r="J1379" s="3" t="str">
        <f t="shared" si="85"/>
        <v>Confirmed Uptrend</v>
      </c>
      <c r="K1379" s="3"/>
    </row>
    <row r="1380" spans="1:11" x14ac:dyDescent="0.3">
      <c r="A1380" s="1">
        <v>37566</v>
      </c>
      <c r="B1380" s="2">
        <v>0.96700000799999997</v>
      </c>
      <c r="C1380" s="3">
        <v>0.969500005</v>
      </c>
      <c r="D1380" s="3">
        <v>0.91299998800000004</v>
      </c>
      <c r="E1380" s="3">
        <v>0.93849998700000004</v>
      </c>
      <c r="F1380" s="4">
        <v>159468000</v>
      </c>
      <c r="G1380" s="3">
        <f t="shared" si="84"/>
        <v>5.6500016999999958E-2</v>
      </c>
      <c r="H1380" s="3" t="str">
        <f t="shared" si="86"/>
        <v>Bullish</v>
      </c>
      <c r="I1380" s="3" t="str">
        <f t="shared" si="87"/>
        <v>Decreasing</v>
      </c>
      <c r="J1380" s="3" t="str">
        <f t="shared" si="85"/>
        <v>UnConfirmed Trends</v>
      </c>
      <c r="K1380" s="3"/>
    </row>
    <row r="1381" spans="1:11" x14ac:dyDescent="0.3">
      <c r="A1381" s="1">
        <v>37567</v>
      </c>
      <c r="B1381" s="2">
        <v>0.95599997000000003</v>
      </c>
      <c r="C1381" s="3">
        <v>0.96499997400000004</v>
      </c>
      <c r="D1381" s="3">
        <v>0.93849998700000004</v>
      </c>
      <c r="E1381" s="3">
        <v>0.94249999500000003</v>
      </c>
      <c r="F1381" s="4">
        <v>128394000</v>
      </c>
      <c r="G1381" s="3">
        <f t="shared" si="84"/>
        <v>2.6499987000000003E-2</v>
      </c>
      <c r="H1381" s="3" t="str">
        <f t="shared" si="86"/>
        <v>Bullish</v>
      </c>
      <c r="I1381" s="3" t="str">
        <f t="shared" si="87"/>
        <v>Increasing</v>
      </c>
      <c r="J1381" s="3" t="str">
        <f t="shared" si="85"/>
        <v>Confirmed Uptrend</v>
      </c>
      <c r="K1381" s="3"/>
    </row>
    <row r="1382" spans="1:11" x14ac:dyDescent="0.3">
      <c r="A1382" s="1">
        <v>37568</v>
      </c>
      <c r="B1382" s="2">
        <v>0.97549998800000004</v>
      </c>
      <c r="C1382" s="3">
        <v>0.98299998</v>
      </c>
      <c r="D1382" s="3">
        <v>0.94050002099999996</v>
      </c>
      <c r="E1382" s="3">
        <v>0.952000022</v>
      </c>
      <c r="F1382" s="4">
        <v>140642000</v>
      </c>
      <c r="G1382" s="3">
        <f t="shared" si="84"/>
        <v>4.2499959000000032E-2</v>
      </c>
      <c r="H1382" s="3" t="str">
        <f t="shared" si="86"/>
        <v>Bullish</v>
      </c>
      <c r="I1382" s="3" t="str">
        <f t="shared" si="87"/>
        <v>Decreasing</v>
      </c>
      <c r="J1382" s="3" t="str">
        <f t="shared" si="85"/>
        <v>UnConfirmed Trends</v>
      </c>
      <c r="K1382" s="3"/>
    </row>
    <row r="1383" spans="1:11" x14ac:dyDescent="0.3">
      <c r="A1383" s="1">
        <v>37571</v>
      </c>
      <c r="B1383" s="2">
        <v>0.94999998799999996</v>
      </c>
      <c r="C1383" s="3">
        <v>0.977500021</v>
      </c>
      <c r="D1383" s="3">
        <v>0.939999998</v>
      </c>
      <c r="E1383" s="3">
        <v>0.97000002900000004</v>
      </c>
      <c r="F1383" s="4">
        <v>114992000</v>
      </c>
      <c r="G1383" s="3">
        <f t="shared" si="84"/>
        <v>3.7500022999999993E-2</v>
      </c>
      <c r="H1383" s="3" t="str">
        <f t="shared" si="86"/>
        <v>Bearish</v>
      </c>
      <c r="I1383" s="3" t="str">
        <f t="shared" si="87"/>
        <v>Increasing</v>
      </c>
      <c r="J1383" s="3" t="str">
        <f t="shared" si="85"/>
        <v>UnConfirmed Trends</v>
      </c>
      <c r="K1383" s="3"/>
    </row>
    <row r="1384" spans="1:11" x14ac:dyDescent="0.3">
      <c r="A1384" s="1">
        <v>37572</v>
      </c>
      <c r="B1384" s="2">
        <v>0.99099999699999997</v>
      </c>
      <c r="C1384" s="3">
        <v>0.99949997700000004</v>
      </c>
      <c r="D1384" s="3">
        <v>0.95050001100000003</v>
      </c>
      <c r="E1384" s="3">
        <v>0.95050001100000003</v>
      </c>
      <c r="F1384" s="4">
        <v>209244000</v>
      </c>
      <c r="G1384" s="3">
        <f t="shared" si="84"/>
        <v>4.8999966000000006E-2</v>
      </c>
      <c r="H1384" s="3" t="str">
        <f t="shared" si="86"/>
        <v>Bullish</v>
      </c>
      <c r="I1384" s="3" t="str">
        <f t="shared" si="87"/>
        <v>Increasing</v>
      </c>
      <c r="J1384" s="3" t="str">
        <f t="shared" si="85"/>
        <v>Confirmed Uptrend</v>
      </c>
      <c r="K1384" s="3"/>
    </row>
    <row r="1385" spans="1:11" x14ac:dyDescent="0.3">
      <c r="A1385" s="1">
        <v>37573</v>
      </c>
      <c r="B1385" s="2">
        <v>1.0204999450000001</v>
      </c>
      <c r="C1385" s="3">
        <v>1.0499999520000001</v>
      </c>
      <c r="D1385" s="3">
        <v>0.98049998299999996</v>
      </c>
      <c r="E1385" s="3">
        <v>0.98049998299999996</v>
      </c>
      <c r="F1385" s="4">
        <v>364124000</v>
      </c>
      <c r="G1385" s="3">
        <f t="shared" si="84"/>
        <v>6.9499969000000106E-2</v>
      </c>
      <c r="H1385" s="3" t="str">
        <f t="shared" si="86"/>
        <v>Bullish</v>
      </c>
      <c r="I1385" s="3" t="str">
        <f t="shared" si="87"/>
        <v>Decreasing</v>
      </c>
      <c r="J1385" s="3" t="str">
        <f t="shared" si="85"/>
        <v>UnConfirmed Trends</v>
      </c>
      <c r="K1385" s="3"/>
    </row>
    <row r="1386" spans="1:11" x14ac:dyDescent="0.3">
      <c r="A1386" s="1">
        <v>37574</v>
      </c>
      <c r="B1386" s="2">
        <v>1.0605000259999999</v>
      </c>
      <c r="C1386" s="3">
        <v>1.074499965</v>
      </c>
      <c r="D1386" s="3">
        <v>1.0475000139999999</v>
      </c>
      <c r="E1386" s="3">
        <v>1.0494999890000001</v>
      </c>
      <c r="F1386" s="4">
        <v>263546000</v>
      </c>
      <c r="G1386" s="3">
        <f t="shared" si="84"/>
        <v>2.6999951000000078E-2</v>
      </c>
      <c r="H1386" s="3" t="str">
        <f t="shared" si="86"/>
        <v>Bullish</v>
      </c>
      <c r="I1386" s="3" t="str">
        <f t="shared" si="87"/>
        <v>Decreasing</v>
      </c>
      <c r="J1386" s="3" t="str">
        <f t="shared" si="85"/>
        <v>UnConfirmed Trends</v>
      </c>
      <c r="K1386" s="3"/>
    </row>
    <row r="1387" spans="1:11" x14ac:dyDescent="0.3">
      <c r="A1387" s="1">
        <v>37575</v>
      </c>
      <c r="B1387" s="2">
        <v>1.110499978</v>
      </c>
      <c r="C1387" s="3">
        <v>1.1174999480000001</v>
      </c>
      <c r="D1387" s="3">
        <v>1.054499984</v>
      </c>
      <c r="E1387" s="3">
        <v>1.0575000050000001</v>
      </c>
      <c r="F1387" s="4">
        <v>245168000</v>
      </c>
      <c r="G1387" s="3">
        <f t="shared" si="84"/>
        <v>6.2999964000000075E-2</v>
      </c>
      <c r="H1387" s="3" t="str">
        <f t="shared" si="86"/>
        <v>Bullish</v>
      </c>
      <c r="I1387" s="3" t="str">
        <f t="shared" si="87"/>
        <v>Increasing</v>
      </c>
      <c r="J1387" s="3" t="str">
        <f t="shared" si="85"/>
        <v>Confirmed Uptrend</v>
      </c>
      <c r="K1387" s="3"/>
    </row>
    <row r="1388" spans="1:11" x14ac:dyDescent="0.3">
      <c r="A1388" s="1">
        <v>37578</v>
      </c>
      <c r="B1388" s="2">
        <v>1.121000051</v>
      </c>
      <c r="C1388" s="3">
        <v>1.1870000359999999</v>
      </c>
      <c r="D1388" s="3">
        <v>1.1074999569999999</v>
      </c>
      <c r="E1388" s="3">
        <v>1.1325000519999999</v>
      </c>
      <c r="F1388" s="4">
        <v>506670000</v>
      </c>
      <c r="G1388" s="3">
        <f t="shared" si="84"/>
        <v>7.9500079000000001E-2</v>
      </c>
      <c r="H1388" s="3" t="str">
        <f t="shared" si="86"/>
        <v>Bearish</v>
      </c>
      <c r="I1388" s="3" t="str">
        <f t="shared" si="87"/>
        <v>Decreasing</v>
      </c>
      <c r="J1388" s="3" t="str">
        <f t="shared" si="85"/>
        <v>Confirmed Downtrend</v>
      </c>
      <c r="K1388" s="3"/>
    </row>
    <row r="1389" spans="1:11" x14ac:dyDescent="0.3">
      <c r="A1389" s="1">
        <v>37579</v>
      </c>
      <c r="B1389" s="2">
        <v>1.0644999740000001</v>
      </c>
      <c r="C1389" s="3">
        <v>1.094499946</v>
      </c>
      <c r="D1389" s="3">
        <v>1.061499953</v>
      </c>
      <c r="E1389" s="3">
        <v>1.0939999819999999</v>
      </c>
      <c r="F1389" s="4">
        <v>245178000</v>
      </c>
      <c r="G1389" s="3">
        <f t="shared" si="84"/>
        <v>3.2999993000000005E-2</v>
      </c>
      <c r="H1389" s="3" t="str">
        <f t="shared" si="86"/>
        <v>Bearish</v>
      </c>
      <c r="I1389" s="3" t="str">
        <f t="shared" si="87"/>
        <v>Increasing</v>
      </c>
      <c r="J1389" s="3" t="str">
        <f t="shared" si="85"/>
        <v>UnConfirmed Trends</v>
      </c>
      <c r="K1389" s="3"/>
    </row>
    <row r="1390" spans="1:11" x14ac:dyDescent="0.3">
      <c r="A1390" s="1">
        <v>37580</v>
      </c>
      <c r="B1390" s="2">
        <v>1.144999981</v>
      </c>
      <c r="C1390" s="3">
        <v>1.1499999759999999</v>
      </c>
      <c r="D1390" s="3">
        <v>1.06099999</v>
      </c>
      <c r="E1390" s="3">
        <v>1.0674999949999999</v>
      </c>
      <c r="F1390" s="4">
        <v>265888000</v>
      </c>
      <c r="G1390" s="3">
        <f t="shared" si="84"/>
        <v>8.899998599999992E-2</v>
      </c>
      <c r="H1390" s="3" t="str">
        <f t="shared" si="86"/>
        <v>Bullish</v>
      </c>
      <c r="I1390" s="3" t="str">
        <f t="shared" si="87"/>
        <v>Decreasing</v>
      </c>
      <c r="J1390" s="3" t="str">
        <f t="shared" si="85"/>
        <v>UnConfirmed Trends</v>
      </c>
      <c r="K1390" s="3"/>
    </row>
    <row r="1391" spans="1:11" x14ac:dyDescent="0.3">
      <c r="A1391" s="1">
        <v>37581</v>
      </c>
      <c r="B1391" s="2">
        <v>1.1699999569999999</v>
      </c>
      <c r="C1391" s="3">
        <v>1.1924999949999999</v>
      </c>
      <c r="D1391" s="3">
        <v>1.16050005</v>
      </c>
      <c r="E1391" s="3">
        <v>1.166499972</v>
      </c>
      <c r="F1391" s="4">
        <v>225770000</v>
      </c>
      <c r="G1391" s="3">
        <f t="shared" si="84"/>
        <v>3.1999944999999919E-2</v>
      </c>
      <c r="H1391" s="3" t="str">
        <f t="shared" si="86"/>
        <v>Bullish</v>
      </c>
      <c r="I1391" s="3" t="str">
        <f t="shared" si="87"/>
        <v>Increasing</v>
      </c>
      <c r="J1391" s="3" t="str">
        <f t="shared" si="85"/>
        <v>Confirmed Uptrend</v>
      </c>
      <c r="K1391" s="3"/>
    </row>
    <row r="1392" spans="1:11" x14ac:dyDescent="0.3">
      <c r="A1392" s="1">
        <v>37582</v>
      </c>
      <c r="B1392" s="2">
        <v>1.199499965</v>
      </c>
      <c r="C1392" s="3">
        <v>1.213999987</v>
      </c>
      <c r="D1392" s="3">
        <v>1.1549999710000001</v>
      </c>
      <c r="E1392" s="3">
        <v>1.1599999670000001</v>
      </c>
      <c r="F1392" s="4">
        <v>233732000</v>
      </c>
      <c r="G1392" s="3">
        <f t="shared" si="84"/>
        <v>5.9000015999999933E-2</v>
      </c>
      <c r="H1392" s="3" t="str">
        <f t="shared" si="86"/>
        <v>Bullish</v>
      </c>
      <c r="I1392" s="3" t="str">
        <f t="shared" si="87"/>
        <v>Decreasing</v>
      </c>
      <c r="J1392" s="3" t="str">
        <f t="shared" si="85"/>
        <v>UnConfirmed Trends</v>
      </c>
      <c r="K1392" s="3"/>
    </row>
    <row r="1393" spans="1:11" x14ac:dyDescent="0.3">
      <c r="A1393" s="1">
        <v>37585</v>
      </c>
      <c r="B1393" s="2">
        <v>1.2124999759999999</v>
      </c>
      <c r="C1393" s="3">
        <v>1.2250000240000001</v>
      </c>
      <c r="D1393" s="3">
        <v>1.1909999849999999</v>
      </c>
      <c r="E1393" s="3">
        <v>1.2015000579999999</v>
      </c>
      <c r="F1393" s="4">
        <v>201822000</v>
      </c>
      <c r="G1393" s="3">
        <f t="shared" si="84"/>
        <v>3.4000039000000148E-2</v>
      </c>
      <c r="H1393" s="3" t="str">
        <f t="shared" si="86"/>
        <v>Bullish</v>
      </c>
      <c r="I1393" s="3" t="str">
        <f t="shared" si="87"/>
        <v>Decreasing</v>
      </c>
      <c r="J1393" s="3" t="str">
        <f t="shared" si="85"/>
        <v>UnConfirmed Trends</v>
      </c>
      <c r="K1393" s="3"/>
    </row>
    <row r="1394" spans="1:11" x14ac:dyDescent="0.3">
      <c r="A1394" s="1">
        <v>37586</v>
      </c>
      <c r="B1394" s="2">
        <v>1.1699999569999999</v>
      </c>
      <c r="C1394" s="3">
        <v>1.210000038</v>
      </c>
      <c r="D1394" s="3">
        <v>1.1690000300000001</v>
      </c>
      <c r="E1394" s="3">
        <v>1.200999975</v>
      </c>
      <c r="F1394" s="4">
        <v>128116000</v>
      </c>
      <c r="G1394" s="3">
        <f t="shared" si="84"/>
        <v>4.1000007999999921E-2</v>
      </c>
      <c r="H1394" s="3" t="str">
        <f t="shared" si="86"/>
        <v>Bearish</v>
      </c>
      <c r="I1394" s="3" t="str">
        <f t="shared" si="87"/>
        <v>Decreasing</v>
      </c>
      <c r="J1394" s="3" t="str">
        <f t="shared" si="85"/>
        <v>Confirmed Downtrend</v>
      </c>
      <c r="K1394" s="3"/>
    </row>
    <row r="1395" spans="1:11" x14ac:dyDescent="0.3">
      <c r="A1395" s="1">
        <v>37587</v>
      </c>
      <c r="B1395" s="2">
        <v>1.2039999960000001</v>
      </c>
      <c r="C1395" s="3">
        <v>1.2120000120000001</v>
      </c>
      <c r="D1395" s="3">
        <v>1.1855000259999999</v>
      </c>
      <c r="E1395" s="3">
        <v>1.18599999</v>
      </c>
      <c r="F1395" s="4">
        <v>113320000</v>
      </c>
      <c r="G1395" s="3">
        <f t="shared" si="84"/>
        <v>2.6499986000000142E-2</v>
      </c>
      <c r="H1395" s="3" t="str">
        <f t="shared" si="86"/>
        <v>Bullish</v>
      </c>
      <c r="I1395" s="3" t="str">
        <f t="shared" si="87"/>
        <v>Decreasing</v>
      </c>
      <c r="J1395" s="3" t="str">
        <f t="shared" si="85"/>
        <v>UnConfirmed Trends</v>
      </c>
      <c r="K1395" s="3"/>
    </row>
    <row r="1396" spans="1:11" x14ac:dyDescent="0.3">
      <c r="A1396" s="1">
        <v>37589</v>
      </c>
      <c r="B1396" s="2">
        <v>1.167500019</v>
      </c>
      <c r="C1396" s="3">
        <v>1.2189999819999999</v>
      </c>
      <c r="D1396" s="3">
        <v>1.166499972</v>
      </c>
      <c r="E1396" s="3">
        <v>1.207499981</v>
      </c>
      <c r="F1396" s="4">
        <v>51546000</v>
      </c>
      <c r="G1396" s="3">
        <f t="shared" si="84"/>
        <v>5.250000999999993E-2</v>
      </c>
      <c r="H1396" s="3" t="str">
        <f t="shared" si="86"/>
        <v>Bearish</v>
      </c>
      <c r="I1396" s="3" t="str">
        <f t="shared" si="87"/>
        <v>Increasing</v>
      </c>
      <c r="J1396" s="3" t="str">
        <f t="shared" si="85"/>
        <v>UnConfirmed Trends</v>
      </c>
      <c r="K1396" s="3"/>
    </row>
    <row r="1397" spans="1:11" x14ac:dyDescent="0.3">
      <c r="A1397" s="1">
        <v>37592</v>
      </c>
      <c r="B1397" s="2">
        <v>1.2055000069999999</v>
      </c>
      <c r="C1397" s="3">
        <v>1.25</v>
      </c>
      <c r="D1397" s="3">
        <v>1.2000000479999999</v>
      </c>
      <c r="E1397" s="3">
        <v>1.207499981</v>
      </c>
      <c r="F1397" s="4">
        <v>223050000</v>
      </c>
      <c r="G1397" s="3">
        <f t="shared" si="84"/>
        <v>4.999995200000007E-2</v>
      </c>
      <c r="H1397" s="3" t="str">
        <f t="shared" si="86"/>
        <v>Bearish</v>
      </c>
      <c r="I1397" s="3" t="str">
        <f t="shared" si="87"/>
        <v>Decreasing</v>
      </c>
      <c r="J1397" s="3" t="str">
        <f t="shared" si="85"/>
        <v>Confirmed Downtrend</v>
      </c>
      <c r="K1397" s="3"/>
    </row>
    <row r="1398" spans="1:11" x14ac:dyDescent="0.3">
      <c r="A1398" s="1">
        <v>37593</v>
      </c>
      <c r="B1398" s="2">
        <v>1.1870000359999999</v>
      </c>
      <c r="C1398" s="3">
        <v>1.1990000009999999</v>
      </c>
      <c r="D1398" s="3">
        <v>1.1690000300000001</v>
      </c>
      <c r="E1398" s="3">
        <v>1.191499949</v>
      </c>
      <c r="F1398" s="4">
        <v>118022000</v>
      </c>
      <c r="G1398" s="3">
        <f t="shared" si="84"/>
        <v>2.9999970999999848E-2</v>
      </c>
      <c r="H1398" s="3" t="str">
        <f t="shared" si="86"/>
        <v>Bearish</v>
      </c>
      <c r="I1398" s="3" t="str">
        <f t="shared" si="87"/>
        <v>Increasing</v>
      </c>
      <c r="J1398" s="3" t="str">
        <f t="shared" si="85"/>
        <v>UnConfirmed Trends</v>
      </c>
      <c r="K1398" s="3"/>
    </row>
    <row r="1399" spans="1:11" x14ac:dyDescent="0.3">
      <c r="A1399" s="1">
        <v>37594</v>
      </c>
      <c r="B1399" s="2">
        <v>1.1694999930000001</v>
      </c>
      <c r="C1399" s="3">
        <v>1.190000057</v>
      </c>
      <c r="D1399" s="3">
        <v>1.1480000020000001</v>
      </c>
      <c r="E1399" s="3">
        <v>1.174000025</v>
      </c>
      <c r="F1399" s="4">
        <v>157578000</v>
      </c>
      <c r="G1399" s="3">
        <f t="shared" si="84"/>
        <v>4.2000054999999925E-2</v>
      </c>
      <c r="H1399" s="3" t="str">
        <f t="shared" si="86"/>
        <v>Bearish</v>
      </c>
      <c r="I1399" s="3" t="str">
        <f t="shared" si="87"/>
        <v>Increasing</v>
      </c>
      <c r="J1399" s="3" t="str">
        <f t="shared" si="85"/>
        <v>UnConfirmed Trends</v>
      </c>
      <c r="K1399" s="3"/>
    </row>
    <row r="1400" spans="1:11" x14ac:dyDescent="0.3">
      <c r="A1400" s="1">
        <v>37595</v>
      </c>
      <c r="B1400" s="2">
        <v>1.128999949</v>
      </c>
      <c r="C1400" s="3">
        <v>1.1840000150000001</v>
      </c>
      <c r="D1400" s="3">
        <v>1.1100000139999999</v>
      </c>
      <c r="E1400" s="3">
        <v>1.1829999689999999</v>
      </c>
      <c r="F1400" s="4">
        <v>212852000</v>
      </c>
      <c r="G1400" s="3">
        <f t="shared" si="84"/>
        <v>7.4000001000000148E-2</v>
      </c>
      <c r="H1400" s="3" t="str">
        <f t="shared" si="86"/>
        <v>Bearish</v>
      </c>
      <c r="I1400" s="3" t="str">
        <f t="shared" si="87"/>
        <v>Decreasing</v>
      </c>
      <c r="J1400" s="3" t="str">
        <f t="shared" si="85"/>
        <v>Confirmed Downtrend</v>
      </c>
      <c r="K1400" s="3"/>
    </row>
    <row r="1401" spans="1:11" x14ac:dyDescent="0.3">
      <c r="A1401" s="1">
        <v>37596</v>
      </c>
      <c r="B1401" s="2">
        <v>1.130499959</v>
      </c>
      <c r="C1401" s="3">
        <v>1.1345000270000001</v>
      </c>
      <c r="D1401" s="3">
        <v>1.0755000109999999</v>
      </c>
      <c r="E1401" s="3">
        <v>1.085000038</v>
      </c>
      <c r="F1401" s="4">
        <v>187870000</v>
      </c>
      <c r="G1401" s="3">
        <f t="shared" si="84"/>
        <v>5.9000016000000155E-2</v>
      </c>
      <c r="H1401" s="3" t="str">
        <f t="shared" si="86"/>
        <v>Bullish</v>
      </c>
      <c r="I1401" s="3" t="str">
        <f t="shared" si="87"/>
        <v>Decreasing</v>
      </c>
      <c r="J1401" s="3" t="str">
        <f t="shared" si="85"/>
        <v>UnConfirmed Trends</v>
      </c>
      <c r="K1401" s="3"/>
    </row>
    <row r="1402" spans="1:11" x14ac:dyDescent="0.3">
      <c r="A1402" s="1">
        <v>37599</v>
      </c>
      <c r="B1402" s="2">
        <v>1.083999991</v>
      </c>
      <c r="C1402" s="3">
        <v>1.1174999480000001</v>
      </c>
      <c r="D1402" s="3">
        <v>1.0800000430000001</v>
      </c>
      <c r="E1402" s="3">
        <v>1.111500025</v>
      </c>
      <c r="F1402" s="4">
        <v>149094000</v>
      </c>
      <c r="G1402" s="3">
        <f t="shared" si="84"/>
        <v>3.7499905E-2</v>
      </c>
      <c r="H1402" s="3" t="str">
        <f t="shared" si="86"/>
        <v>Bearish</v>
      </c>
      <c r="I1402" s="3" t="str">
        <f t="shared" si="87"/>
        <v>Decreasing</v>
      </c>
      <c r="J1402" s="3" t="str">
        <f t="shared" si="85"/>
        <v>Confirmed Downtrend</v>
      </c>
      <c r="K1402" s="3"/>
    </row>
    <row r="1403" spans="1:11" x14ac:dyDescent="0.3">
      <c r="A1403" s="1">
        <v>37600</v>
      </c>
      <c r="B1403" s="2">
        <v>1.093000054</v>
      </c>
      <c r="C1403" s="3">
        <v>1.0994999409999999</v>
      </c>
      <c r="D1403" s="3">
        <v>1.0620000359999999</v>
      </c>
      <c r="E1403" s="3">
        <v>1.09800005</v>
      </c>
      <c r="F1403" s="4">
        <v>141874000</v>
      </c>
      <c r="G1403" s="3">
        <f t="shared" si="84"/>
        <v>3.7499905E-2</v>
      </c>
      <c r="H1403" s="3" t="str">
        <f t="shared" si="86"/>
        <v>Bearish</v>
      </c>
      <c r="I1403" s="3" t="str">
        <f t="shared" si="87"/>
        <v>Decreasing</v>
      </c>
      <c r="J1403" s="3" t="str">
        <f t="shared" si="85"/>
        <v>Confirmed Downtrend</v>
      </c>
      <c r="K1403" s="3"/>
    </row>
    <row r="1404" spans="1:11" x14ac:dyDescent="0.3">
      <c r="A1404" s="1">
        <v>37601</v>
      </c>
      <c r="B1404" s="2">
        <v>1.1065000300000001</v>
      </c>
      <c r="C1404" s="3">
        <v>1.1189999580000001</v>
      </c>
      <c r="D1404" s="3">
        <v>1.0809999699999999</v>
      </c>
      <c r="E1404" s="3">
        <v>1.083500028</v>
      </c>
      <c r="F1404" s="4">
        <v>127746000</v>
      </c>
      <c r="G1404" s="3">
        <f t="shared" si="84"/>
        <v>3.7999988000000151E-2</v>
      </c>
      <c r="H1404" s="3" t="str">
        <f t="shared" si="86"/>
        <v>Bullish</v>
      </c>
      <c r="I1404" s="3" t="str">
        <f t="shared" si="87"/>
        <v>Decreasing</v>
      </c>
      <c r="J1404" s="3" t="str">
        <f t="shared" si="85"/>
        <v>UnConfirmed Trends</v>
      </c>
      <c r="K1404" s="3"/>
    </row>
    <row r="1405" spans="1:11" x14ac:dyDescent="0.3">
      <c r="A1405" s="1">
        <v>37602</v>
      </c>
      <c r="B1405" s="2">
        <v>1.1150000099999999</v>
      </c>
      <c r="C1405" s="3">
        <v>1.1310000419999999</v>
      </c>
      <c r="D1405" s="3">
        <v>1.090499997</v>
      </c>
      <c r="E1405" s="3">
        <v>1.12349999</v>
      </c>
      <c r="F1405" s="4">
        <v>119550000</v>
      </c>
      <c r="G1405" s="3">
        <f t="shared" si="84"/>
        <v>4.0500044999999929E-2</v>
      </c>
      <c r="H1405" s="3" t="str">
        <f t="shared" si="86"/>
        <v>Bearish</v>
      </c>
      <c r="I1405" s="3" t="str">
        <f t="shared" si="87"/>
        <v>Decreasing</v>
      </c>
      <c r="J1405" s="3" t="str">
        <f t="shared" si="85"/>
        <v>Confirmed Downtrend</v>
      </c>
      <c r="K1405" s="3"/>
    </row>
    <row r="1406" spans="1:11" x14ac:dyDescent="0.3">
      <c r="A1406" s="1">
        <v>37603</v>
      </c>
      <c r="B1406" s="2">
        <v>1.108999968</v>
      </c>
      <c r="C1406" s="3">
        <v>1.1174999480000001</v>
      </c>
      <c r="D1406" s="3">
        <v>1.0935000180000001</v>
      </c>
      <c r="E1406" s="3">
        <v>1.0974999670000001</v>
      </c>
      <c r="F1406" s="4">
        <v>77184000</v>
      </c>
      <c r="G1406" s="3">
        <f t="shared" si="84"/>
        <v>2.3999930000000003E-2</v>
      </c>
      <c r="H1406" s="3" t="str">
        <f t="shared" si="86"/>
        <v>Bullish</v>
      </c>
      <c r="I1406" s="3" t="str">
        <f t="shared" si="87"/>
        <v>Increasing</v>
      </c>
      <c r="J1406" s="3" t="str">
        <f t="shared" si="85"/>
        <v>Confirmed Uptrend</v>
      </c>
      <c r="K1406" s="3"/>
    </row>
    <row r="1407" spans="1:11" x14ac:dyDescent="0.3">
      <c r="A1407" s="1">
        <v>37606</v>
      </c>
      <c r="B1407" s="2">
        <v>1.1254999640000001</v>
      </c>
      <c r="C1407" s="3">
        <v>1.12650001</v>
      </c>
      <c r="D1407" s="3">
        <v>1.1019999979999999</v>
      </c>
      <c r="E1407" s="3">
        <v>1.111500025</v>
      </c>
      <c r="F1407" s="4">
        <v>98814000</v>
      </c>
      <c r="G1407" s="3">
        <f t="shared" si="84"/>
        <v>2.4500012000000071E-2</v>
      </c>
      <c r="H1407" s="3" t="str">
        <f t="shared" si="86"/>
        <v>Bullish</v>
      </c>
      <c r="I1407" s="3" t="str">
        <f t="shared" si="87"/>
        <v>Decreasing</v>
      </c>
      <c r="J1407" s="3" t="str">
        <f t="shared" si="85"/>
        <v>UnConfirmed Trends</v>
      </c>
      <c r="K1407" s="3"/>
    </row>
    <row r="1408" spans="1:11" x14ac:dyDescent="0.3">
      <c r="A1408" s="1">
        <v>37607</v>
      </c>
      <c r="B1408" s="2">
        <v>1.1230000259999999</v>
      </c>
      <c r="C1408" s="3">
        <v>1.1280000210000001</v>
      </c>
      <c r="D1408" s="3">
        <v>1.1160000560000001</v>
      </c>
      <c r="E1408" s="3">
        <v>1.1165000199999999</v>
      </c>
      <c r="F1408" s="4">
        <v>68390000</v>
      </c>
      <c r="G1408" s="3">
        <f t="shared" si="84"/>
        <v>1.1999965000000001E-2</v>
      </c>
      <c r="H1408" s="3" t="str">
        <f t="shared" si="86"/>
        <v>Bullish</v>
      </c>
      <c r="I1408" s="3" t="str">
        <f t="shared" si="87"/>
        <v>Increasing</v>
      </c>
      <c r="J1408" s="3" t="str">
        <f t="shared" si="85"/>
        <v>Confirmed Uptrend</v>
      </c>
      <c r="K1408" s="3"/>
    </row>
    <row r="1409" spans="1:11" x14ac:dyDescent="0.3">
      <c r="A1409" s="1">
        <v>37608</v>
      </c>
      <c r="B1409" s="2">
        <v>1.105000019</v>
      </c>
      <c r="C1409" s="3">
        <v>1.113000035</v>
      </c>
      <c r="D1409" s="3">
        <v>1.0989999770000001</v>
      </c>
      <c r="E1409" s="3">
        <v>1.1124999520000001</v>
      </c>
      <c r="F1409" s="4">
        <v>79856000</v>
      </c>
      <c r="G1409" s="3">
        <f t="shared" si="84"/>
        <v>1.4000057999999926E-2</v>
      </c>
      <c r="H1409" s="3" t="str">
        <f t="shared" si="86"/>
        <v>Bearish</v>
      </c>
      <c r="I1409" s="3" t="str">
        <f t="shared" si="87"/>
        <v>Increasing</v>
      </c>
      <c r="J1409" s="3" t="str">
        <f t="shared" si="85"/>
        <v>UnConfirmed Trends</v>
      </c>
      <c r="K1409" s="3"/>
    </row>
    <row r="1410" spans="1:11" x14ac:dyDescent="0.3">
      <c r="A1410" s="1">
        <v>37609</v>
      </c>
      <c r="B1410" s="2">
        <v>1.0844999550000001</v>
      </c>
      <c r="C1410" s="3">
        <v>1.1100000139999999</v>
      </c>
      <c r="D1410" s="3">
        <v>1.0765000579999999</v>
      </c>
      <c r="E1410" s="3">
        <v>1.0815000530000001</v>
      </c>
      <c r="F1410" s="4">
        <v>116288000</v>
      </c>
      <c r="G1410" s="3">
        <f t="shared" ref="G1410:G1473" si="88">C1410-D1410</f>
        <v>3.3499955999999997E-2</v>
      </c>
      <c r="H1410" s="3" t="str">
        <f t="shared" si="86"/>
        <v>Bullish</v>
      </c>
      <c r="I1410" s="3" t="str">
        <f t="shared" si="87"/>
        <v>Decreasing</v>
      </c>
      <c r="J1410" s="3" t="str">
        <f t="shared" ref="J1410:J1473" si="89">IF(AND(H1410 = "Bullish", I1410 = "Increasing"), "Confirmed Uptrend", IF(AND( H1410 = "Bearish", I1410 = "Decreasing"), "Confirmed Downtrend", "UnConfirmed Trends"))</f>
        <v>UnConfirmed Trends</v>
      </c>
      <c r="K1410" s="3"/>
    </row>
    <row r="1411" spans="1:11" x14ac:dyDescent="0.3">
      <c r="A1411" s="1">
        <v>37610</v>
      </c>
      <c r="B1411" s="2">
        <v>1.0965000389999999</v>
      </c>
      <c r="C1411" s="3">
        <v>1.1004999879999999</v>
      </c>
      <c r="D1411" s="3">
        <v>1.0800000430000001</v>
      </c>
      <c r="E1411" s="3">
        <v>1.08949995</v>
      </c>
      <c r="F1411" s="4">
        <v>98706000</v>
      </c>
      <c r="G1411" s="3">
        <f t="shared" si="88"/>
        <v>2.0499944999999853E-2</v>
      </c>
      <c r="H1411" s="3" t="str">
        <f t="shared" ref="H1411:H1474" si="90">IF(B1411&gt;E1411,"Bullish",IF(B1411&lt;E1411,"Bearish","Neutral"))</f>
        <v>Bullish</v>
      </c>
      <c r="I1411" s="3" t="str">
        <f t="shared" ref="I1411:I1474" si="91">IF(F1412&gt;F1411,"Increasing","Decreasing")</f>
        <v>Decreasing</v>
      </c>
      <c r="J1411" s="3" t="str">
        <f t="shared" si="89"/>
        <v>UnConfirmed Trends</v>
      </c>
      <c r="K1411" s="3"/>
    </row>
    <row r="1412" spans="1:11" x14ac:dyDescent="0.3">
      <c r="A1412" s="1">
        <v>37613</v>
      </c>
      <c r="B1412" s="2">
        <v>1.1119999890000001</v>
      </c>
      <c r="C1412" s="3">
        <v>1.12349999</v>
      </c>
      <c r="D1412" s="3">
        <v>1.088999987</v>
      </c>
      <c r="E1412" s="3">
        <v>1.088999987</v>
      </c>
      <c r="F1412" s="4">
        <v>88490000</v>
      </c>
      <c r="G1412" s="3">
        <f t="shared" si="88"/>
        <v>3.4500003000000001E-2</v>
      </c>
      <c r="H1412" s="3" t="str">
        <f t="shared" si="90"/>
        <v>Bullish</v>
      </c>
      <c r="I1412" s="3" t="str">
        <f t="shared" si="91"/>
        <v>Decreasing</v>
      </c>
      <c r="J1412" s="3" t="str">
        <f t="shared" si="89"/>
        <v>UnConfirmed Trends</v>
      </c>
      <c r="K1412" s="3"/>
    </row>
    <row r="1413" spans="1:11" x14ac:dyDescent="0.3">
      <c r="A1413" s="1">
        <v>37614</v>
      </c>
      <c r="B1413" s="2">
        <v>1.0939999819999999</v>
      </c>
      <c r="C1413" s="3">
        <v>1.1139999629999999</v>
      </c>
      <c r="D1413" s="3">
        <v>1.0939999819999999</v>
      </c>
      <c r="E1413" s="3">
        <v>1.108999968</v>
      </c>
      <c r="F1413" s="4">
        <v>46972000</v>
      </c>
      <c r="G1413" s="3">
        <f t="shared" si="88"/>
        <v>1.9999981E-2</v>
      </c>
      <c r="H1413" s="3" t="str">
        <f t="shared" si="90"/>
        <v>Bearish</v>
      </c>
      <c r="I1413" s="3" t="str">
        <f t="shared" si="91"/>
        <v>Increasing</v>
      </c>
      <c r="J1413" s="3" t="str">
        <f t="shared" si="89"/>
        <v>UnConfirmed Trends</v>
      </c>
      <c r="K1413" s="3"/>
    </row>
    <row r="1414" spans="1:11" x14ac:dyDescent="0.3">
      <c r="A1414" s="1">
        <v>37616</v>
      </c>
      <c r="B1414" s="2">
        <v>1.0149999860000001</v>
      </c>
      <c r="C1414" s="3">
        <v>1.0800000430000001</v>
      </c>
      <c r="D1414" s="3">
        <v>1</v>
      </c>
      <c r="E1414" s="3">
        <v>1.0794999599999999</v>
      </c>
      <c r="F1414" s="4">
        <v>283986000</v>
      </c>
      <c r="G1414" s="3">
        <f t="shared" si="88"/>
        <v>8.0000043000000076E-2</v>
      </c>
      <c r="H1414" s="3" t="str">
        <f t="shared" si="90"/>
        <v>Bearish</v>
      </c>
      <c r="I1414" s="3" t="str">
        <f t="shared" si="91"/>
        <v>Increasing</v>
      </c>
      <c r="J1414" s="3" t="str">
        <f t="shared" si="89"/>
        <v>UnConfirmed Trends</v>
      </c>
      <c r="K1414" s="3"/>
    </row>
    <row r="1415" spans="1:11" x14ac:dyDescent="0.3">
      <c r="A1415" s="1">
        <v>37617</v>
      </c>
      <c r="B1415" s="2">
        <v>0.94300001899999997</v>
      </c>
      <c r="C1415" s="3">
        <v>1.0049999949999999</v>
      </c>
      <c r="D1415" s="3">
        <v>0.921500027</v>
      </c>
      <c r="E1415" s="3">
        <v>0.99849999</v>
      </c>
      <c r="F1415" s="4">
        <v>439456000</v>
      </c>
      <c r="G1415" s="3">
        <f t="shared" si="88"/>
        <v>8.3499967999999924E-2</v>
      </c>
      <c r="H1415" s="3" t="str">
        <f t="shared" si="90"/>
        <v>Bearish</v>
      </c>
      <c r="I1415" s="3" t="str">
        <f t="shared" si="91"/>
        <v>Decreasing</v>
      </c>
      <c r="J1415" s="3" t="str">
        <f t="shared" si="89"/>
        <v>Confirmed Downtrend</v>
      </c>
      <c r="K1415" s="3"/>
    </row>
    <row r="1416" spans="1:11" x14ac:dyDescent="0.3">
      <c r="A1416" s="1">
        <v>37620</v>
      </c>
      <c r="B1416" s="2">
        <v>0.96249997600000003</v>
      </c>
      <c r="C1416" s="3">
        <v>0.97000002900000004</v>
      </c>
      <c r="D1416" s="3">
        <v>0.93699997700000004</v>
      </c>
      <c r="E1416" s="3">
        <v>0.94249999500000003</v>
      </c>
      <c r="F1416" s="4">
        <v>165694000</v>
      </c>
      <c r="G1416" s="3">
        <f t="shared" si="88"/>
        <v>3.3000052000000002E-2</v>
      </c>
      <c r="H1416" s="3" t="str">
        <f t="shared" si="90"/>
        <v>Bullish</v>
      </c>
      <c r="I1416" s="3" t="str">
        <f t="shared" si="91"/>
        <v>Decreasing</v>
      </c>
      <c r="J1416" s="3" t="str">
        <f t="shared" si="89"/>
        <v>UnConfirmed Trends</v>
      </c>
      <c r="K1416" s="3"/>
    </row>
    <row r="1417" spans="1:11" x14ac:dyDescent="0.3">
      <c r="A1417" s="1">
        <v>37621</v>
      </c>
      <c r="B1417" s="2">
        <v>0.94450002899999996</v>
      </c>
      <c r="C1417" s="3">
        <v>0.97799998499999996</v>
      </c>
      <c r="D1417" s="3">
        <v>0.941500008</v>
      </c>
      <c r="E1417" s="3">
        <v>0.96249997600000003</v>
      </c>
      <c r="F1417" s="4">
        <v>110740000</v>
      </c>
      <c r="G1417" s="3">
        <f t="shared" si="88"/>
        <v>3.6499976999999961E-2</v>
      </c>
      <c r="H1417" s="3" t="str">
        <f t="shared" si="90"/>
        <v>Bearish</v>
      </c>
      <c r="I1417" s="3" t="str">
        <f t="shared" si="91"/>
        <v>Increasing</v>
      </c>
      <c r="J1417" s="3" t="str">
        <f t="shared" si="89"/>
        <v>UnConfirmed Trends</v>
      </c>
      <c r="K1417" s="3"/>
    </row>
    <row r="1418" spans="1:11" x14ac:dyDescent="0.3">
      <c r="A1418" s="1">
        <v>37623</v>
      </c>
      <c r="B1418" s="2">
        <v>0.978500009</v>
      </c>
      <c r="C1418" s="3">
        <v>0.984000027</v>
      </c>
      <c r="D1418" s="3">
        <v>0.92750001000000004</v>
      </c>
      <c r="E1418" s="3">
        <v>0.95950001500000004</v>
      </c>
      <c r="F1418" s="4">
        <v>129680000</v>
      </c>
      <c r="G1418" s="3">
        <f t="shared" si="88"/>
        <v>5.6500016999999958E-2</v>
      </c>
      <c r="H1418" s="3" t="str">
        <f t="shared" si="90"/>
        <v>Bullish</v>
      </c>
      <c r="I1418" s="3" t="str">
        <f t="shared" si="91"/>
        <v>Increasing</v>
      </c>
      <c r="J1418" s="3" t="str">
        <f t="shared" si="89"/>
        <v>Confirmed Uptrend</v>
      </c>
      <c r="K1418" s="3"/>
    </row>
    <row r="1419" spans="1:11" x14ac:dyDescent="0.3">
      <c r="A1419" s="1">
        <v>37624</v>
      </c>
      <c r="B1419" s="2">
        <v>1.0260000229999999</v>
      </c>
      <c r="C1419" s="3">
        <v>1.026499987</v>
      </c>
      <c r="D1419" s="3">
        <v>0.97049999200000003</v>
      </c>
      <c r="E1419" s="3">
        <v>0.97949999600000004</v>
      </c>
      <c r="F1419" s="4">
        <v>175140000</v>
      </c>
      <c r="G1419" s="3">
        <f t="shared" si="88"/>
        <v>5.5999994999999969E-2</v>
      </c>
      <c r="H1419" s="3" t="str">
        <f t="shared" si="90"/>
        <v>Bullish</v>
      </c>
      <c r="I1419" s="3" t="str">
        <f t="shared" si="91"/>
        <v>Decreasing</v>
      </c>
      <c r="J1419" s="3" t="str">
        <f t="shared" si="89"/>
        <v>UnConfirmed Trends</v>
      </c>
      <c r="K1419" s="3"/>
    </row>
    <row r="1420" spans="1:11" x14ac:dyDescent="0.3">
      <c r="A1420" s="1">
        <v>37627</v>
      </c>
      <c r="B1420" s="2">
        <v>1.0349999670000001</v>
      </c>
      <c r="C1420" s="3">
        <v>1.058500051</v>
      </c>
      <c r="D1420" s="3">
        <v>1.0149999860000001</v>
      </c>
      <c r="E1420" s="3">
        <v>1.019999981</v>
      </c>
      <c r="F1420" s="4">
        <v>153962000</v>
      </c>
      <c r="G1420" s="3">
        <f t="shared" si="88"/>
        <v>4.3500064999999921E-2</v>
      </c>
      <c r="H1420" s="3" t="str">
        <f t="shared" si="90"/>
        <v>Bullish</v>
      </c>
      <c r="I1420" s="3" t="str">
        <f t="shared" si="91"/>
        <v>Increasing</v>
      </c>
      <c r="J1420" s="3" t="str">
        <f t="shared" si="89"/>
        <v>Confirmed Uptrend</v>
      </c>
      <c r="K1420" s="3"/>
    </row>
    <row r="1421" spans="1:11" x14ac:dyDescent="0.3">
      <c r="A1421" s="1">
        <v>37628</v>
      </c>
      <c r="B1421" s="2">
        <v>1.0774999860000001</v>
      </c>
      <c r="C1421" s="3">
        <v>1.0874999759999999</v>
      </c>
      <c r="D1421" s="3">
        <v>1.0299999710000001</v>
      </c>
      <c r="E1421" s="3">
        <v>1.041499972</v>
      </c>
      <c r="F1421" s="4">
        <v>191364000</v>
      </c>
      <c r="G1421" s="3">
        <f t="shared" si="88"/>
        <v>5.7500004999999854E-2</v>
      </c>
      <c r="H1421" s="3" t="str">
        <f t="shared" si="90"/>
        <v>Bullish</v>
      </c>
      <c r="I1421" s="3" t="str">
        <f t="shared" si="91"/>
        <v>Decreasing</v>
      </c>
      <c r="J1421" s="3" t="str">
        <f t="shared" si="89"/>
        <v>UnConfirmed Trends</v>
      </c>
      <c r="K1421" s="3"/>
    </row>
    <row r="1422" spans="1:11" x14ac:dyDescent="0.3">
      <c r="A1422" s="1">
        <v>37629</v>
      </c>
      <c r="B1422" s="2">
        <v>1.0509999990000001</v>
      </c>
      <c r="C1422" s="3">
        <v>1.0800000430000001</v>
      </c>
      <c r="D1422" s="3">
        <v>1.041000009</v>
      </c>
      <c r="E1422" s="3">
        <v>1.0720000270000001</v>
      </c>
      <c r="F1422" s="4">
        <v>139630000</v>
      </c>
      <c r="G1422" s="3">
        <f t="shared" si="88"/>
        <v>3.9000034000000072E-2</v>
      </c>
      <c r="H1422" s="3" t="str">
        <f t="shared" si="90"/>
        <v>Bearish</v>
      </c>
      <c r="I1422" s="3" t="str">
        <f t="shared" si="91"/>
        <v>Decreasing</v>
      </c>
      <c r="J1422" s="3" t="str">
        <f t="shared" si="89"/>
        <v>Confirmed Downtrend</v>
      </c>
      <c r="K1422" s="3"/>
    </row>
    <row r="1423" spans="1:11" x14ac:dyDescent="0.3">
      <c r="A1423" s="1">
        <v>37630</v>
      </c>
      <c r="B1423" s="2">
        <v>1.0724999900000001</v>
      </c>
      <c r="C1423" s="3">
        <v>1.085000038</v>
      </c>
      <c r="D1423" s="3">
        <v>1.0449999569999999</v>
      </c>
      <c r="E1423" s="3">
        <v>1.0540000199999999</v>
      </c>
      <c r="F1423" s="4">
        <v>123096000</v>
      </c>
      <c r="G1423" s="3">
        <f t="shared" si="88"/>
        <v>4.0000081000000076E-2</v>
      </c>
      <c r="H1423" s="3" t="str">
        <f t="shared" si="90"/>
        <v>Bullish</v>
      </c>
      <c r="I1423" s="3" t="str">
        <f t="shared" si="91"/>
        <v>Increasing</v>
      </c>
      <c r="J1423" s="3" t="str">
        <f t="shared" si="89"/>
        <v>Confirmed Uptrend</v>
      </c>
      <c r="K1423" s="3"/>
    </row>
    <row r="1424" spans="1:11" x14ac:dyDescent="0.3">
      <c r="A1424" s="1">
        <v>37631</v>
      </c>
      <c r="B1424" s="2">
        <v>1.0659999849999999</v>
      </c>
      <c r="C1424" s="3">
        <v>1.0829999450000001</v>
      </c>
      <c r="D1424" s="3">
        <v>1.0405000449999999</v>
      </c>
      <c r="E1424" s="3">
        <v>1.047999978</v>
      </c>
      <c r="F1424" s="4">
        <v>151586000</v>
      </c>
      <c r="G1424" s="3">
        <f t="shared" si="88"/>
        <v>4.2499900000000146E-2</v>
      </c>
      <c r="H1424" s="3" t="str">
        <f t="shared" si="90"/>
        <v>Bullish</v>
      </c>
      <c r="I1424" s="3" t="str">
        <f t="shared" si="91"/>
        <v>Decreasing</v>
      </c>
      <c r="J1424" s="3" t="str">
        <f t="shared" si="89"/>
        <v>UnConfirmed Trends</v>
      </c>
      <c r="K1424" s="3"/>
    </row>
    <row r="1425" spans="1:11" x14ac:dyDescent="0.3">
      <c r="A1425" s="1">
        <v>37634</v>
      </c>
      <c r="B1425" s="2">
        <v>1.1019999979999999</v>
      </c>
      <c r="C1425" s="3">
        <v>1.105000019</v>
      </c>
      <c r="D1425" s="3">
        <v>1.0625</v>
      </c>
      <c r="E1425" s="3">
        <v>1.066499949</v>
      </c>
      <c r="F1425" s="4">
        <v>142426000</v>
      </c>
      <c r="G1425" s="3">
        <f t="shared" si="88"/>
        <v>4.2500019E-2</v>
      </c>
      <c r="H1425" s="3" t="str">
        <f t="shared" si="90"/>
        <v>Bullish</v>
      </c>
      <c r="I1425" s="3" t="str">
        <f t="shared" si="91"/>
        <v>Decreasing</v>
      </c>
      <c r="J1425" s="3" t="str">
        <f t="shared" si="89"/>
        <v>UnConfirmed Trends</v>
      </c>
      <c r="K1425" s="3"/>
    </row>
    <row r="1426" spans="1:11" x14ac:dyDescent="0.3">
      <c r="A1426" s="1">
        <v>37635</v>
      </c>
      <c r="B1426" s="2">
        <v>1.136999965</v>
      </c>
      <c r="C1426" s="3">
        <v>1.1380000109999999</v>
      </c>
      <c r="D1426" s="3">
        <v>1.0829999450000001</v>
      </c>
      <c r="E1426" s="3">
        <v>1.0924999710000001</v>
      </c>
      <c r="F1426" s="4">
        <v>140976000</v>
      </c>
      <c r="G1426" s="3">
        <f t="shared" si="88"/>
        <v>5.5000065999999848E-2</v>
      </c>
      <c r="H1426" s="3" t="str">
        <f t="shared" si="90"/>
        <v>Bullish</v>
      </c>
      <c r="I1426" s="3" t="str">
        <f t="shared" si="91"/>
        <v>Decreasing</v>
      </c>
      <c r="J1426" s="3" t="str">
        <f t="shared" si="89"/>
        <v>UnConfirmed Trends</v>
      </c>
      <c r="K1426" s="3"/>
    </row>
    <row r="1427" spans="1:11" x14ac:dyDescent="0.3">
      <c r="A1427" s="1">
        <v>37636</v>
      </c>
      <c r="B1427" s="2">
        <v>1.1134999990000001</v>
      </c>
      <c r="C1427" s="3">
        <v>1.130499959</v>
      </c>
      <c r="D1427" s="3">
        <v>1.097000003</v>
      </c>
      <c r="E1427" s="3">
        <v>1.1295000310000001</v>
      </c>
      <c r="F1427" s="4">
        <v>139788000</v>
      </c>
      <c r="G1427" s="3">
        <f t="shared" si="88"/>
        <v>3.3499955999999997E-2</v>
      </c>
      <c r="H1427" s="3" t="str">
        <f t="shared" si="90"/>
        <v>Bearish</v>
      </c>
      <c r="I1427" s="3" t="str">
        <f t="shared" si="91"/>
        <v>Increasing</v>
      </c>
      <c r="J1427" s="3" t="str">
        <f t="shared" si="89"/>
        <v>UnConfirmed Trends</v>
      </c>
      <c r="K1427" s="3"/>
    </row>
    <row r="1428" spans="1:11" x14ac:dyDescent="0.3">
      <c r="A1428" s="1">
        <v>37637</v>
      </c>
      <c r="B1428" s="2">
        <v>1.0900000329999999</v>
      </c>
      <c r="C1428" s="3">
        <v>1.105000019</v>
      </c>
      <c r="D1428" s="3">
        <v>1.0724999900000001</v>
      </c>
      <c r="E1428" s="3">
        <v>1.0844999550000001</v>
      </c>
      <c r="F1428" s="4">
        <v>158232000</v>
      </c>
      <c r="G1428" s="3">
        <f t="shared" si="88"/>
        <v>3.250002899999993E-2</v>
      </c>
      <c r="H1428" s="3" t="str">
        <f t="shared" si="90"/>
        <v>Bullish</v>
      </c>
      <c r="I1428" s="3" t="str">
        <f t="shared" si="91"/>
        <v>Decreasing</v>
      </c>
      <c r="J1428" s="3" t="str">
        <f t="shared" si="89"/>
        <v>UnConfirmed Trends</v>
      </c>
      <c r="K1428" s="3"/>
    </row>
    <row r="1429" spans="1:11" x14ac:dyDescent="0.3">
      <c r="A1429" s="1">
        <v>37638</v>
      </c>
      <c r="B1429" s="2">
        <v>1.0700000519999999</v>
      </c>
      <c r="C1429" s="3">
        <v>1.0855000020000001</v>
      </c>
      <c r="D1429" s="3">
        <v>1.061499953</v>
      </c>
      <c r="E1429" s="3">
        <v>1.0729999539999999</v>
      </c>
      <c r="F1429" s="4">
        <v>115724000</v>
      </c>
      <c r="G1429" s="3">
        <f t="shared" si="88"/>
        <v>2.4000049000000079E-2</v>
      </c>
      <c r="H1429" s="3" t="str">
        <f t="shared" si="90"/>
        <v>Bearish</v>
      </c>
      <c r="I1429" s="3" t="str">
        <f t="shared" si="91"/>
        <v>Increasing</v>
      </c>
      <c r="J1429" s="3" t="str">
        <f t="shared" si="89"/>
        <v>UnConfirmed Trends</v>
      </c>
      <c r="K1429" s="3"/>
    </row>
    <row r="1430" spans="1:11" x14ac:dyDescent="0.3">
      <c r="A1430" s="1">
        <v>37642</v>
      </c>
      <c r="B1430" s="2">
        <v>1.0540000199999999</v>
      </c>
      <c r="C1430" s="3">
        <v>1.0805000069999999</v>
      </c>
      <c r="D1430" s="3">
        <v>1.0180000069999999</v>
      </c>
      <c r="E1430" s="3">
        <v>1.0625</v>
      </c>
      <c r="F1430" s="4">
        <v>125862000</v>
      </c>
      <c r="G1430" s="3">
        <f t="shared" si="88"/>
        <v>6.25E-2</v>
      </c>
      <c r="H1430" s="3" t="str">
        <f t="shared" si="90"/>
        <v>Bearish</v>
      </c>
      <c r="I1430" s="3" t="str">
        <f t="shared" si="91"/>
        <v>Increasing</v>
      </c>
      <c r="J1430" s="3" t="str">
        <f t="shared" si="89"/>
        <v>UnConfirmed Trends</v>
      </c>
      <c r="K1430" s="3"/>
    </row>
    <row r="1431" spans="1:11" x14ac:dyDescent="0.3">
      <c r="A1431" s="1">
        <v>37643</v>
      </c>
      <c r="B1431" s="2">
        <v>1.058500051</v>
      </c>
      <c r="C1431" s="3">
        <v>1.085000038</v>
      </c>
      <c r="D1431" s="3">
        <v>1.0375000240000001</v>
      </c>
      <c r="E1431" s="3">
        <v>1.0384999509999999</v>
      </c>
      <c r="F1431" s="4">
        <v>133672000</v>
      </c>
      <c r="G1431" s="3">
        <f t="shared" si="88"/>
        <v>4.7500013999999924E-2</v>
      </c>
      <c r="H1431" s="3" t="str">
        <f t="shared" si="90"/>
        <v>Bullish</v>
      </c>
      <c r="I1431" s="3" t="str">
        <f t="shared" si="91"/>
        <v>Increasing</v>
      </c>
      <c r="J1431" s="3" t="str">
        <f t="shared" si="89"/>
        <v>Confirmed Uptrend</v>
      </c>
      <c r="K1431" s="3"/>
    </row>
    <row r="1432" spans="1:11" x14ac:dyDescent="0.3">
      <c r="A1432" s="1">
        <v>37644</v>
      </c>
      <c r="B1432" s="2">
        <v>1.08949995</v>
      </c>
      <c r="C1432" s="3">
        <v>1.1019999979999999</v>
      </c>
      <c r="D1432" s="3">
        <v>1.0575000050000001</v>
      </c>
      <c r="E1432" s="3">
        <v>1.077000022</v>
      </c>
      <c r="F1432" s="4">
        <v>219960000</v>
      </c>
      <c r="G1432" s="3">
        <f t="shared" si="88"/>
        <v>4.4499992999999849E-2</v>
      </c>
      <c r="H1432" s="3" t="str">
        <f t="shared" si="90"/>
        <v>Bullish</v>
      </c>
      <c r="I1432" s="3" t="str">
        <f t="shared" si="91"/>
        <v>Increasing</v>
      </c>
      <c r="J1432" s="3" t="str">
        <f t="shared" si="89"/>
        <v>Confirmed Uptrend</v>
      </c>
      <c r="K1432" s="3"/>
    </row>
    <row r="1433" spans="1:11" x14ac:dyDescent="0.3">
      <c r="A1433" s="1">
        <v>37645</v>
      </c>
      <c r="B1433" s="2">
        <v>1.1054999830000001</v>
      </c>
      <c r="C1433" s="3">
        <v>1.1640000340000001</v>
      </c>
      <c r="D1433" s="3">
        <v>1.0950000289999999</v>
      </c>
      <c r="E1433" s="3">
        <v>1.1295000310000001</v>
      </c>
      <c r="F1433" s="4">
        <v>433636000</v>
      </c>
      <c r="G1433" s="3">
        <f t="shared" si="88"/>
        <v>6.9000005000000142E-2</v>
      </c>
      <c r="H1433" s="3" t="str">
        <f t="shared" si="90"/>
        <v>Bearish</v>
      </c>
      <c r="I1433" s="3" t="str">
        <f t="shared" si="91"/>
        <v>Decreasing</v>
      </c>
      <c r="J1433" s="3" t="str">
        <f t="shared" si="89"/>
        <v>Confirmed Downtrend</v>
      </c>
      <c r="K1433" s="3"/>
    </row>
    <row r="1434" spans="1:11" x14ac:dyDescent="0.3">
      <c r="A1434" s="1">
        <v>37648</v>
      </c>
      <c r="B1434" s="2">
        <v>1.088999987</v>
      </c>
      <c r="C1434" s="3">
        <v>1.118499994</v>
      </c>
      <c r="D1434" s="3">
        <v>1.0820000169999999</v>
      </c>
      <c r="E1434" s="3">
        <v>1.083999991</v>
      </c>
      <c r="F1434" s="4">
        <v>164140000</v>
      </c>
      <c r="G1434" s="3">
        <f t="shared" si="88"/>
        <v>3.6499977000000072E-2</v>
      </c>
      <c r="H1434" s="3" t="str">
        <f t="shared" si="90"/>
        <v>Bullish</v>
      </c>
      <c r="I1434" s="3" t="str">
        <f t="shared" si="91"/>
        <v>Decreasing</v>
      </c>
      <c r="J1434" s="3" t="str">
        <f t="shared" si="89"/>
        <v>UnConfirmed Trends</v>
      </c>
      <c r="K1434" s="3"/>
    </row>
    <row r="1435" spans="1:11" x14ac:dyDescent="0.3">
      <c r="A1435" s="1">
        <v>37649</v>
      </c>
      <c r="B1435" s="2">
        <v>1.0809999699999999</v>
      </c>
      <c r="C1435" s="3">
        <v>1.098500013</v>
      </c>
      <c r="D1435" s="3">
        <v>1.061499953</v>
      </c>
      <c r="E1435" s="3">
        <v>1.0954999919999999</v>
      </c>
      <c r="F1435" s="4">
        <v>159368000</v>
      </c>
      <c r="G1435" s="3">
        <f t="shared" si="88"/>
        <v>3.7000060000000001E-2</v>
      </c>
      <c r="H1435" s="3" t="str">
        <f t="shared" si="90"/>
        <v>Bearish</v>
      </c>
      <c r="I1435" s="3" t="str">
        <f t="shared" si="91"/>
        <v>Decreasing</v>
      </c>
      <c r="J1435" s="3" t="str">
        <f t="shared" si="89"/>
        <v>Confirmed Downtrend</v>
      </c>
      <c r="K1435" s="3"/>
    </row>
    <row r="1436" spans="1:11" x14ac:dyDescent="0.3">
      <c r="A1436" s="1">
        <v>37650</v>
      </c>
      <c r="B1436" s="2">
        <v>1.103999972</v>
      </c>
      <c r="C1436" s="3">
        <v>1.1174999480000001</v>
      </c>
      <c r="D1436" s="3">
        <v>1.0700000519999999</v>
      </c>
      <c r="E1436" s="3">
        <v>1.0774999860000001</v>
      </c>
      <c r="F1436" s="4">
        <v>141138000</v>
      </c>
      <c r="G1436" s="3">
        <f t="shared" si="88"/>
        <v>4.7499896000000152E-2</v>
      </c>
      <c r="H1436" s="3" t="str">
        <f t="shared" si="90"/>
        <v>Bullish</v>
      </c>
      <c r="I1436" s="3" t="str">
        <f t="shared" si="91"/>
        <v>Decreasing</v>
      </c>
      <c r="J1436" s="3" t="str">
        <f t="shared" si="89"/>
        <v>UnConfirmed Trends</v>
      </c>
      <c r="K1436" s="3"/>
    </row>
    <row r="1437" spans="1:11" x14ac:dyDescent="0.3">
      <c r="A1437" s="1">
        <v>37651</v>
      </c>
      <c r="B1437" s="2">
        <v>1.0909999610000001</v>
      </c>
      <c r="C1437" s="3">
        <v>1.1200000050000001</v>
      </c>
      <c r="D1437" s="3">
        <v>1.0865000490000001</v>
      </c>
      <c r="E1437" s="3">
        <v>1.1100000139999999</v>
      </c>
      <c r="F1437" s="4">
        <v>119314000</v>
      </c>
      <c r="G1437" s="3">
        <f t="shared" si="88"/>
        <v>3.3499955999999997E-2</v>
      </c>
      <c r="H1437" s="3" t="str">
        <f t="shared" si="90"/>
        <v>Bearish</v>
      </c>
      <c r="I1437" s="3" t="str">
        <f t="shared" si="91"/>
        <v>Increasing</v>
      </c>
      <c r="J1437" s="3" t="str">
        <f t="shared" si="89"/>
        <v>UnConfirmed Trends</v>
      </c>
      <c r="K1437" s="3"/>
    </row>
    <row r="1438" spans="1:11" x14ac:dyDescent="0.3">
      <c r="A1438" s="1">
        <v>37652</v>
      </c>
      <c r="B1438" s="2">
        <v>1.0924999710000001</v>
      </c>
      <c r="C1438" s="3">
        <v>1.1134999990000001</v>
      </c>
      <c r="D1438" s="3">
        <v>1.0779999490000001</v>
      </c>
      <c r="E1438" s="3">
        <v>1.0820000169999999</v>
      </c>
      <c r="F1438" s="4">
        <v>125250000</v>
      </c>
      <c r="G1438" s="3">
        <f t="shared" si="88"/>
        <v>3.5500050000000005E-2</v>
      </c>
      <c r="H1438" s="3" t="str">
        <f t="shared" si="90"/>
        <v>Bullish</v>
      </c>
      <c r="I1438" s="3" t="str">
        <f t="shared" si="91"/>
        <v>Decreasing</v>
      </c>
      <c r="J1438" s="3" t="str">
        <f t="shared" si="89"/>
        <v>UnConfirmed Trends</v>
      </c>
      <c r="K1438" s="3"/>
    </row>
    <row r="1439" spans="1:11" x14ac:dyDescent="0.3">
      <c r="A1439" s="1">
        <v>37655</v>
      </c>
      <c r="B1439" s="2">
        <v>1.1080000400000001</v>
      </c>
      <c r="C1439" s="3">
        <v>1.1219999789999999</v>
      </c>
      <c r="D1439" s="3">
        <v>1.0909999610000001</v>
      </c>
      <c r="E1439" s="3">
        <v>1.097000003</v>
      </c>
      <c r="F1439" s="4">
        <v>103910000</v>
      </c>
      <c r="G1439" s="3">
        <f t="shared" si="88"/>
        <v>3.1000017999999852E-2</v>
      </c>
      <c r="H1439" s="3" t="str">
        <f t="shared" si="90"/>
        <v>Bullish</v>
      </c>
      <c r="I1439" s="3" t="str">
        <f t="shared" si="91"/>
        <v>Decreasing</v>
      </c>
      <c r="J1439" s="3" t="str">
        <f t="shared" si="89"/>
        <v>UnConfirmed Trends</v>
      </c>
      <c r="K1439" s="3"/>
    </row>
    <row r="1440" spans="1:11" x14ac:dyDescent="0.3">
      <c r="A1440" s="1">
        <v>37656</v>
      </c>
      <c r="B1440" s="2">
        <v>1.102499962</v>
      </c>
      <c r="C1440" s="3">
        <v>1.1069999930000001</v>
      </c>
      <c r="D1440" s="3">
        <v>1.078500032</v>
      </c>
      <c r="E1440" s="3">
        <v>1.097000003</v>
      </c>
      <c r="F1440" s="4">
        <v>96352000</v>
      </c>
      <c r="G1440" s="3">
        <f t="shared" si="88"/>
        <v>2.8499961000000074E-2</v>
      </c>
      <c r="H1440" s="3" t="str">
        <f t="shared" si="90"/>
        <v>Bullish</v>
      </c>
      <c r="I1440" s="3" t="str">
        <f t="shared" si="91"/>
        <v>Increasing</v>
      </c>
      <c r="J1440" s="3" t="str">
        <f t="shared" si="89"/>
        <v>Confirmed Uptrend</v>
      </c>
      <c r="K1440" s="3"/>
    </row>
    <row r="1441" spans="1:11" x14ac:dyDescent="0.3">
      <c r="A1441" s="1">
        <v>37657</v>
      </c>
      <c r="B1441" s="2">
        <v>1.1085000039999999</v>
      </c>
      <c r="C1441" s="3">
        <v>1.125</v>
      </c>
      <c r="D1441" s="3">
        <v>1.1015000340000001</v>
      </c>
      <c r="E1441" s="3">
        <v>1.108999968</v>
      </c>
      <c r="F1441" s="4">
        <v>106862000</v>
      </c>
      <c r="G1441" s="3">
        <f t="shared" si="88"/>
        <v>2.3499965999999928E-2</v>
      </c>
      <c r="H1441" s="3" t="str">
        <f t="shared" si="90"/>
        <v>Bearish</v>
      </c>
      <c r="I1441" s="3" t="str">
        <f t="shared" si="91"/>
        <v>Decreasing</v>
      </c>
      <c r="J1441" s="3" t="str">
        <f t="shared" si="89"/>
        <v>Confirmed Downtrend</v>
      </c>
      <c r="K1441" s="3"/>
    </row>
    <row r="1442" spans="1:11" x14ac:dyDescent="0.3">
      <c r="A1442" s="1">
        <v>37658</v>
      </c>
      <c r="B1442" s="2">
        <v>1.1045000549999999</v>
      </c>
      <c r="C1442" s="3">
        <v>1.123999953</v>
      </c>
      <c r="D1442" s="3">
        <v>1.0965000389999999</v>
      </c>
      <c r="E1442" s="3">
        <v>1.1080000400000001</v>
      </c>
      <c r="F1442" s="4">
        <v>80754000</v>
      </c>
      <c r="G1442" s="3">
        <f t="shared" si="88"/>
        <v>2.749991400000007E-2</v>
      </c>
      <c r="H1442" s="3" t="str">
        <f t="shared" si="90"/>
        <v>Bearish</v>
      </c>
      <c r="I1442" s="3" t="str">
        <f t="shared" si="91"/>
        <v>Increasing</v>
      </c>
      <c r="J1442" s="3" t="str">
        <f t="shared" si="89"/>
        <v>UnConfirmed Trends</v>
      </c>
      <c r="K1442" s="3"/>
    </row>
    <row r="1443" spans="1:11" x14ac:dyDescent="0.3">
      <c r="A1443" s="1">
        <v>37659</v>
      </c>
      <c r="B1443" s="2">
        <v>1.0720000270000001</v>
      </c>
      <c r="C1443" s="3">
        <v>1.1054999830000001</v>
      </c>
      <c r="D1443" s="3">
        <v>1.059999943</v>
      </c>
      <c r="E1443" s="3">
        <v>1.105000019</v>
      </c>
      <c r="F1443" s="4">
        <v>138858000</v>
      </c>
      <c r="G1443" s="3">
        <f t="shared" si="88"/>
        <v>4.5500040000000075E-2</v>
      </c>
      <c r="H1443" s="3" t="str">
        <f t="shared" si="90"/>
        <v>Bearish</v>
      </c>
      <c r="I1443" s="3" t="str">
        <f t="shared" si="91"/>
        <v>Increasing</v>
      </c>
      <c r="J1443" s="3" t="str">
        <f t="shared" si="89"/>
        <v>UnConfirmed Trends</v>
      </c>
      <c r="K1443" s="3"/>
    </row>
    <row r="1444" spans="1:11" x14ac:dyDescent="0.3">
      <c r="A1444" s="1">
        <v>37662</v>
      </c>
      <c r="B1444" s="2">
        <v>1.0700000519999999</v>
      </c>
      <c r="C1444" s="3">
        <v>1.070500016</v>
      </c>
      <c r="D1444" s="3">
        <v>1.0284999610000001</v>
      </c>
      <c r="E1444" s="3">
        <v>1.0700000519999999</v>
      </c>
      <c r="F1444" s="4">
        <v>161930000</v>
      </c>
      <c r="G1444" s="3">
        <f t="shared" si="88"/>
        <v>4.2000054999999925E-2</v>
      </c>
      <c r="H1444" s="3" t="str">
        <f t="shared" si="90"/>
        <v>Neutral</v>
      </c>
      <c r="I1444" s="3" t="str">
        <f t="shared" si="91"/>
        <v>Decreasing</v>
      </c>
      <c r="J1444" s="3" t="str">
        <f t="shared" si="89"/>
        <v>UnConfirmed Trends</v>
      </c>
      <c r="K1444" s="3"/>
    </row>
    <row r="1445" spans="1:11" x14ac:dyDescent="0.3">
      <c r="A1445" s="1">
        <v>37663</v>
      </c>
      <c r="B1445" s="2">
        <v>1.0390000340000001</v>
      </c>
      <c r="C1445" s="3">
        <v>1.0800000430000001</v>
      </c>
      <c r="D1445" s="3">
        <v>1.034500003</v>
      </c>
      <c r="E1445" s="3">
        <v>1.0779999490000001</v>
      </c>
      <c r="F1445" s="4">
        <v>133580000</v>
      </c>
      <c r="G1445" s="3">
        <f t="shared" si="88"/>
        <v>4.5500040000000075E-2</v>
      </c>
      <c r="H1445" s="3" t="str">
        <f t="shared" si="90"/>
        <v>Bearish</v>
      </c>
      <c r="I1445" s="3" t="str">
        <f t="shared" si="91"/>
        <v>Decreasing</v>
      </c>
      <c r="J1445" s="3" t="str">
        <f t="shared" si="89"/>
        <v>Confirmed Downtrend</v>
      </c>
      <c r="K1445" s="3"/>
    </row>
    <row r="1446" spans="1:11" x14ac:dyDescent="0.3">
      <c r="A1446" s="1">
        <v>37664</v>
      </c>
      <c r="B1446" s="2">
        <v>1.0564999580000001</v>
      </c>
      <c r="C1446" s="3">
        <v>1.059999943</v>
      </c>
      <c r="D1446" s="3">
        <v>1.0329999919999999</v>
      </c>
      <c r="E1446" s="3">
        <v>1.0394999979999999</v>
      </c>
      <c r="F1446" s="4">
        <v>108678000</v>
      </c>
      <c r="G1446" s="3">
        <f t="shared" si="88"/>
        <v>2.6999951000000078E-2</v>
      </c>
      <c r="H1446" s="3" t="str">
        <f t="shared" si="90"/>
        <v>Bullish</v>
      </c>
      <c r="I1446" s="3" t="str">
        <f t="shared" si="91"/>
        <v>Increasing</v>
      </c>
      <c r="J1446" s="3" t="str">
        <f t="shared" si="89"/>
        <v>Confirmed Uptrend</v>
      </c>
      <c r="K1446" s="3"/>
    </row>
    <row r="1447" spans="1:11" x14ac:dyDescent="0.3">
      <c r="A1447" s="1">
        <v>37665</v>
      </c>
      <c r="B1447" s="2">
        <v>1.0030000210000001</v>
      </c>
      <c r="C1447" s="3">
        <v>1.0499999520000001</v>
      </c>
      <c r="D1447" s="3">
        <v>0.98049998299999996</v>
      </c>
      <c r="E1447" s="3">
        <v>1.0475000139999999</v>
      </c>
      <c r="F1447" s="4">
        <v>231536000</v>
      </c>
      <c r="G1447" s="3">
        <f t="shared" si="88"/>
        <v>6.9499969000000106E-2</v>
      </c>
      <c r="H1447" s="3" t="str">
        <f t="shared" si="90"/>
        <v>Bearish</v>
      </c>
      <c r="I1447" s="3" t="str">
        <f t="shared" si="91"/>
        <v>Decreasing</v>
      </c>
      <c r="J1447" s="3" t="str">
        <f t="shared" si="89"/>
        <v>Confirmed Downtrend</v>
      </c>
      <c r="K1447" s="3"/>
    </row>
    <row r="1448" spans="1:11" x14ac:dyDescent="0.3">
      <c r="A1448" s="1">
        <v>37666</v>
      </c>
      <c r="B1448" s="2">
        <v>1.0030000210000001</v>
      </c>
      <c r="C1448" s="3">
        <v>1.0115000009999999</v>
      </c>
      <c r="D1448" s="3">
        <v>0.985499978</v>
      </c>
      <c r="E1448" s="3">
        <v>0.99949997700000004</v>
      </c>
      <c r="F1448" s="4">
        <v>132506000</v>
      </c>
      <c r="G1448" s="3">
        <f t="shared" si="88"/>
        <v>2.6000022999999928E-2</v>
      </c>
      <c r="H1448" s="3" t="str">
        <f t="shared" si="90"/>
        <v>Bullish</v>
      </c>
      <c r="I1448" s="3" t="str">
        <f t="shared" si="91"/>
        <v>Increasing</v>
      </c>
      <c r="J1448" s="3" t="str">
        <f t="shared" si="89"/>
        <v>Confirmed Uptrend</v>
      </c>
      <c r="K1448" s="3"/>
    </row>
    <row r="1449" spans="1:11" x14ac:dyDescent="0.3">
      <c r="A1449" s="1">
        <v>37670</v>
      </c>
      <c r="B1449" s="2">
        <v>1.069499969</v>
      </c>
      <c r="C1449" s="3">
        <v>1.070500016</v>
      </c>
      <c r="D1449" s="3">
        <v>1.0075000519999999</v>
      </c>
      <c r="E1449" s="3">
        <v>1.0075000519999999</v>
      </c>
      <c r="F1449" s="4">
        <v>157998000</v>
      </c>
      <c r="G1449" s="3">
        <f t="shared" si="88"/>
        <v>6.2999964000000075E-2</v>
      </c>
      <c r="H1449" s="3" t="str">
        <f t="shared" si="90"/>
        <v>Bullish</v>
      </c>
      <c r="I1449" s="3" t="str">
        <f t="shared" si="91"/>
        <v>Decreasing</v>
      </c>
      <c r="J1449" s="3" t="str">
        <f t="shared" si="89"/>
        <v>UnConfirmed Trends</v>
      </c>
      <c r="K1449" s="3"/>
    </row>
    <row r="1450" spans="1:11" x14ac:dyDescent="0.3">
      <c r="A1450" s="1">
        <v>37671</v>
      </c>
      <c r="B1450" s="2">
        <v>1.0594999789999999</v>
      </c>
      <c r="C1450" s="3">
        <v>1.0625</v>
      </c>
      <c r="D1450" s="3">
        <v>1.0509999990000001</v>
      </c>
      <c r="E1450" s="3">
        <v>1.0575000050000001</v>
      </c>
      <c r="F1450" s="4">
        <v>109416000</v>
      </c>
      <c r="G1450" s="3">
        <f t="shared" si="88"/>
        <v>1.1500000999999926E-2</v>
      </c>
      <c r="H1450" s="3" t="str">
        <f t="shared" si="90"/>
        <v>Bullish</v>
      </c>
      <c r="I1450" s="3" t="str">
        <f t="shared" si="91"/>
        <v>Decreasing</v>
      </c>
      <c r="J1450" s="3" t="str">
        <f t="shared" si="89"/>
        <v>UnConfirmed Trends</v>
      </c>
      <c r="K1450" s="3"/>
    </row>
    <row r="1451" spans="1:11" x14ac:dyDescent="0.3">
      <c r="A1451" s="1">
        <v>37672</v>
      </c>
      <c r="B1451" s="2">
        <v>1.067999959</v>
      </c>
      <c r="C1451" s="3">
        <v>1.0750000479999999</v>
      </c>
      <c r="D1451" s="3">
        <v>1.054499984</v>
      </c>
      <c r="E1451" s="3">
        <v>1.0594999789999999</v>
      </c>
      <c r="F1451" s="4">
        <v>83396000</v>
      </c>
      <c r="G1451" s="3">
        <f t="shared" si="88"/>
        <v>2.0500063999999929E-2</v>
      </c>
      <c r="H1451" s="3" t="str">
        <f t="shared" si="90"/>
        <v>Bullish</v>
      </c>
      <c r="I1451" s="3" t="str">
        <f t="shared" si="91"/>
        <v>Increasing</v>
      </c>
      <c r="J1451" s="3" t="str">
        <f t="shared" si="89"/>
        <v>Confirmed Uptrend</v>
      </c>
      <c r="K1451" s="3"/>
    </row>
    <row r="1452" spans="1:11" x14ac:dyDescent="0.3">
      <c r="A1452" s="1">
        <v>37673</v>
      </c>
      <c r="B1452" s="2">
        <v>1.088999987</v>
      </c>
      <c r="C1452" s="3">
        <v>1.091500044</v>
      </c>
      <c r="D1452" s="3">
        <v>1.0520000460000001</v>
      </c>
      <c r="E1452" s="3">
        <v>1.0674999949999999</v>
      </c>
      <c r="F1452" s="4">
        <v>144156000</v>
      </c>
      <c r="G1452" s="3">
        <f t="shared" si="88"/>
        <v>3.9499997999999925E-2</v>
      </c>
      <c r="H1452" s="3" t="str">
        <f t="shared" si="90"/>
        <v>Bullish</v>
      </c>
      <c r="I1452" s="3" t="str">
        <f t="shared" si="91"/>
        <v>Decreasing</v>
      </c>
      <c r="J1452" s="3" t="str">
        <f t="shared" si="89"/>
        <v>UnConfirmed Trends</v>
      </c>
      <c r="K1452" s="3"/>
    </row>
    <row r="1453" spans="1:11" x14ac:dyDescent="0.3">
      <c r="A1453" s="1">
        <v>37676</v>
      </c>
      <c r="B1453" s="2">
        <v>1.088999987</v>
      </c>
      <c r="C1453" s="3">
        <v>1.108999968</v>
      </c>
      <c r="D1453" s="3">
        <v>1.0820000169999999</v>
      </c>
      <c r="E1453" s="3">
        <v>1.0820000169999999</v>
      </c>
      <c r="F1453" s="4">
        <v>138732000</v>
      </c>
      <c r="G1453" s="3">
        <f t="shared" si="88"/>
        <v>2.6999951000000078E-2</v>
      </c>
      <c r="H1453" s="3" t="str">
        <f t="shared" si="90"/>
        <v>Bullish</v>
      </c>
      <c r="I1453" s="3" t="str">
        <f t="shared" si="91"/>
        <v>Decreasing</v>
      </c>
      <c r="J1453" s="3" t="str">
        <f t="shared" si="89"/>
        <v>UnConfirmed Trends</v>
      </c>
      <c r="K1453" s="3"/>
    </row>
    <row r="1454" spans="1:11" x14ac:dyDescent="0.3">
      <c r="A1454" s="1">
        <v>37677</v>
      </c>
      <c r="B1454" s="2">
        <v>1.0939999819999999</v>
      </c>
      <c r="C1454" s="3">
        <v>1.1000000240000001</v>
      </c>
      <c r="D1454" s="3">
        <v>1.0700000519999999</v>
      </c>
      <c r="E1454" s="3">
        <v>1.0750000479999999</v>
      </c>
      <c r="F1454" s="4">
        <v>112480000</v>
      </c>
      <c r="G1454" s="3">
        <f t="shared" si="88"/>
        <v>2.9999972000000152E-2</v>
      </c>
      <c r="H1454" s="3" t="str">
        <f t="shared" si="90"/>
        <v>Bullish</v>
      </c>
      <c r="I1454" s="3" t="str">
        <f t="shared" si="91"/>
        <v>Decreasing</v>
      </c>
      <c r="J1454" s="3" t="str">
        <f t="shared" si="89"/>
        <v>UnConfirmed Trends</v>
      </c>
      <c r="K1454" s="3"/>
    </row>
    <row r="1455" spans="1:11" x14ac:dyDescent="0.3">
      <c r="A1455" s="1">
        <v>37678</v>
      </c>
      <c r="B1455" s="2">
        <v>1.0820000169999999</v>
      </c>
      <c r="C1455" s="3">
        <v>1.0989999770000001</v>
      </c>
      <c r="D1455" s="3">
        <v>1.0809999699999999</v>
      </c>
      <c r="E1455" s="3">
        <v>1.0815000530000001</v>
      </c>
      <c r="F1455" s="4">
        <v>82426000</v>
      </c>
      <c r="G1455" s="3">
        <f t="shared" si="88"/>
        <v>1.8000007000000151E-2</v>
      </c>
      <c r="H1455" s="3" t="str">
        <f t="shared" si="90"/>
        <v>Bullish</v>
      </c>
      <c r="I1455" s="3" t="str">
        <f t="shared" si="91"/>
        <v>Increasing</v>
      </c>
      <c r="J1455" s="3" t="str">
        <f t="shared" si="89"/>
        <v>Confirmed Uptrend</v>
      </c>
      <c r="K1455" s="3"/>
    </row>
    <row r="1456" spans="1:11" x14ac:dyDescent="0.3">
      <c r="A1456" s="1">
        <v>37679</v>
      </c>
      <c r="B1456" s="2">
        <v>1.0809999699999999</v>
      </c>
      <c r="C1456" s="3">
        <v>1.0885000229999999</v>
      </c>
      <c r="D1456" s="3">
        <v>1.0125000479999999</v>
      </c>
      <c r="E1456" s="3">
        <v>1.0829999450000001</v>
      </c>
      <c r="F1456" s="4">
        <v>101526000</v>
      </c>
      <c r="G1456" s="3">
        <f t="shared" si="88"/>
        <v>7.5999974999999997E-2</v>
      </c>
      <c r="H1456" s="3" t="str">
        <f t="shared" si="90"/>
        <v>Bearish</v>
      </c>
      <c r="I1456" s="3" t="str">
        <f t="shared" si="91"/>
        <v>Decreasing</v>
      </c>
      <c r="J1456" s="3" t="str">
        <f t="shared" si="89"/>
        <v>Confirmed Downtrend</v>
      </c>
      <c r="K1456" s="3"/>
    </row>
    <row r="1457" spans="1:11" x14ac:dyDescent="0.3">
      <c r="A1457" s="1">
        <v>37680</v>
      </c>
      <c r="B1457" s="2">
        <v>1.1004999879999999</v>
      </c>
      <c r="C1457" s="3">
        <v>1.1009999509999999</v>
      </c>
      <c r="D1457" s="3">
        <v>1.0714999439999999</v>
      </c>
      <c r="E1457" s="3">
        <v>1.078500032</v>
      </c>
      <c r="F1457" s="4">
        <v>93742000</v>
      </c>
      <c r="G1457" s="3">
        <f t="shared" si="88"/>
        <v>2.9500006999999995E-2</v>
      </c>
      <c r="H1457" s="3" t="str">
        <f t="shared" si="90"/>
        <v>Bullish</v>
      </c>
      <c r="I1457" s="3" t="str">
        <f t="shared" si="91"/>
        <v>Decreasing</v>
      </c>
      <c r="J1457" s="3" t="str">
        <f t="shared" si="89"/>
        <v>UnConfirmed Trends</v>
      </c>
      <c r="K1457" s="3"/>
    </row>
    <row r="1458" spans="1:11" x14ac:dyDescent="0.3">
      <c r="A1458" s="1">
        <v>37683</v>
      </c>
      <c r="B1458" s="2">
        <v>1.090499997</v>
      </c>
      <c r="C1458" s="3">
        <v>1.130499959</v>
      </c>
      <c r="D1458" s="3">
        <v>1.0870000120000001</v>
      </c>
      <c r="E1458" s="3">
        <v>1.1074999569999999</v>
      </c>
      <c r="F1458" s="4">
        <v>89606000</v>
      </c>
      <c r="G1458" s="3">
        <f t="shared" si="88"/>
        <v>4.3499946999999928E-2</v>
      </c>
      <c r="H1458" s="3" t="str">
        <f t="shared" si="90"/>
        <v>Bearish</v>
      </c>
      <c r="I1458" s="3" t="str">
        <f t="shared" si="91"/>
        <v>Increasing</v>
      </c>
      <c r="J1458" s="3" t="str">
        <f t="shared" si="89"/>
        <v>UnConfirmed Trends</v>
      </c>
      <c r="K1458" s="3"/>
    </row>
    <row r="1459" spans="1:11" x14ac:dyDescent="0.3">
      <c r="A1459" s="1">
        <v>37684</v>
      </c>
      <c r="B1459" s="2">
        <v>1.1134999990000001</v>
      </c>
      <c r="C1459" s="3">
        <v>1.1174999480000001</v>
      </c>
      <c r="D1459" s="3">
        <v>1.067999959</v>
      </c>
      <c r="E1459" s="3">
        <v>1.085000038</v>
      </c>
      <c r="F1459" s="4">
        <v>108686000</v>
      </c>
      <c r="G1459" s="3">
        <f t="shared" si="88"/>
        <v>4.9499989000000078E-2</v>
      </c>
      <c r="H1459" s="3" t="str">
        <f t="shared" si="90"/>
        <v>Bullish</v>
      </c>
      <c r="I1459" s="3" t="str">
        <f t="shared" si="91"/>
        <v>Decreasing</v>
      </c>
      <c r="J1459" s="3" t="str">
        <f t="shared" si="89"/>
        <v>UnConfirmed Trends</v>
      </c>
      <c r="K1459" s="3"/>
    </row>
    <row r="1460" spans="1:11" x14ac:dyDescent="0.3">
      <c r="A1460" s="1">
        <v>37685</v>
      </c>
      <c r="B1460" s="2">
        <v>1.121000051</v>
      </c>
      <c r="C1460" s="3">
        <v>1.1310000419999999</v>
      </c>
      <c r="D1460" s="3">
        <v>1.1009999509999999</v>
      </c>
      <c r="E1460" s="3">
        <v>1.103999972</v>
      </c>
      <c r="F1460" s="4">
        <v>103208000</v>
      </c>
      <c r="G1460" s="3">
        <f t="shared" si="88"/>
        <v>3.0000091000000007E-2</v>
      </c>
      <c r="H1460" s="3" t="str">
        <f t="shared" si="90"/>
        <v>Bullish</v>
      </c>
      <c r="I1460" s="3" t="str">
        <f t="shared" si="91"/>
        <v>Increasing</v>
      </c>
      <c r="J1460" s="3" t="str">
        <f t="shared" si="89"/>
        <v>Confirmed Uptrend</v>
      </c>
      <c r="K1460" s="3"/>
    </row>
    <row r="1461" spans="1:11" x14ac:dyDescent="0.3">
      <c r="A1461" s="1">
        <v>37686</v>
      </c>
      <c r="B1461" s="2">
        <v>1.1345000270000001</v>
      </c>
      <c r="C1461" s="3">
        <v>1.1425000430000001</v>
      </c>
      <c r="D1461" s="3">
        <v>1.1059999469999999</v>
      </c>
      <c r="E1461" s="3">
        <v>1.1160000560000001</v>
      </c>
      <c r="F1461" s="4">
        <v>108548000</v>
      </c>
      <c r="G1461" s="3">
        <f t="shared" si="88"/>
        <v>3.6500096000000148E-2</v>
      </c>
      <c r="H1461" s="3" t="str">
        <f t="shared" si="90"/>
        <v>Bullish</v>
      </c>
      <c r="I1461" s="3" t="str">
        <f t="shared" si="91"/>
        <v>Increasing</v>
      </c>
      <c r="J1461" s="3" t="str">
        <f t="shared" si="89"/>
        <v>Confirmed Uptrend</v>
      </c>
      <c r="K1461" s="3"/>
    </row>
    <row r="1462" spans="1:11" x14ac:dyDescent="0.3">
      <c r="A1462" s="1">
        <v>37687</v>
      </c>
      <c r="B1462" s="2">
        <v>1.1484999659999999</v>
      </c>
      <c r="C1462" s="3">
        <v>1.15199995</v>
      </c>
      <c r="D1462" s="3">
        <v>1.113000035</v>
      </c>
      <c r="E1462" s="3">
        <v>1.1160000560000001</v>
      </c>
      <c r="F1462" s="4">
        <v>116968000</v>
      </c>
      <c r="G1462" s="3">
        <f t="shared" si="88"/>
        <v>3.8999914999999996E-2</v>
      </c>
      <c r="H1462" s="3" t="str">
        <f t="shared" si="90"/>
        <v>Bullish</v>
      </c>
      <c r="I1462" s="3" t="str">
        <f t="shared" si="91"/>
        <v>Decreasing</v>
      </c>
      <c r="J1462" s="3" t="str">
        <f t="shared" si="89"/>
        <v>UnConfirmed Trends</v>
      </c>
      <c r="K1462" s="3"/>
    </row>
    <row r="1463" spans="1:11" x14ac:dyDescent="0.3">
      <c r="A1463" s="1">
        <v>37690</v>
      </c>
      <c r="B1463" s="2">
        <v>1.1440000530000001</v>
      </c>
      <c r="C1463" s="3">
        <v>1.1480000020000001</v>
      </c>
      <c r="D1463" s="3">
        <v>1.127500057</v>
      </c>
      <c r="E1463" s="3">
        <v>1.1299999949999999</v>
      </c>
      <c r="F1463" s="4">
        <v>88120000</v>
      </c>
      <c r="G1463" s="3">
        <f t="shared" si="88"/>
        <v>2.0499945000000075E-2</v>
      </c>
      <c r="H1463" s="3" t="str">
        <f t="shared" si="90"/>
        <v>Bullish</v>
      </c>
      <c r="I1463" s="3" t="str">
        <f t="shared" si="91"/>
        <v>Decreasing</v>
      </c>
      <c r="J1463" s="3" t="str">
        <f t="shared" si="89"/>
        <v>UnConfirmed Trends</v>
      </c>
      <c r="K1463" s="3"/>
    </row>
    <row r="1464" spans="1:11" x14ac:dyDescent="0.3">
      <c r="A1464" s="1">
        <v>37691</v>
      </c>
      <c r="B1464" s="2">
        <v>1.1390000579999999</v>
      </c>
      <c r="C1464" s="3">
        <v>1.146000028</v>
      </c>
      <c r="D1464" s="3">
        <v>1.1254999640000001</v>
      </c>
      <c r="E1464" s="3">
        <v>1.1375000479999999</v>
      </c>
      <c r="F1464" s="4">
        <v>80682000</v>
      </c>
      <c r="G1464" s="3">
        <f t="shared" si="88"/>
        <v>2.0500063999999929E-2</v>
      </c>
      <c r="H1464" s="3" t="str">
        <f t="shared" si="90"/>
        <v>Bullish</v>
      </c>
      <c r="I1464" s="3" t="str">
        <f t="shared" si="91"/>
        <v>Increasing</v>
      </c>
      <c r="J1464" s="3" t="str">
        <f t="shared" si="89"/>
        <v>Confirmed Uptrend</v>
      </c>
      <c r="K1464" s="3"/>
    </row>
    <row r="1465" spans="1:11" x14ac:dyDescent="0.3">
      <c r="A1465" s="1">
        <v>37692</v>
      </c>
      <c r="B1465" s="2">
        <v>1.1679999830000001</v>
      </c>
      <c r="C1465" s="3">
        <v>1.1690000300000001</v>
      </c>
      <c r="D1465" s="3">
        <v>1.1245000359999999</v>
      </c>
      <c r="E1465" s="3">
        <v>1.1254999640000001</v>
      </c>
      <c r="F1465" s="4">
        <v>111462000</v>
      </c>
      <c r="G1465" s="3">
        <f t="shared" si="88"/>
        <v>4.4499994000000154E-2</v>
      </c>
      <c r="H1465" s="3" t="str">
        <f t="shared" si="90"/>
        <v>Bullish</v>
      </c>
      <c r="I1465" s="3" t="str">
        <f t="shared" si="91"/>
        <v>Increasing</v>
      </c>
      <c r="J1465" s="3" t="str">
        <f t="shared" si="89"/>
        <v>Confirmed Uptrend</v>
      </c>
      <c r="K1465" s="3"/>
    </row>
    <row r="1466" spans="1:11" x14ac:dyDescent="0.3">
      <c r="A1466" s="1">
        <v>37693</v>
      </c>
      <c r="B1466" s="2">
        <v>1.220999956</v>
      </c>
      <c r="C1466" s="3">
        <v>1.2295000549999999</v>
      </c>
      <c r="D1466" s="3">
        <v>1.1564999819999999</v>
      </c>
      <c r="E1466" s="3">
        <v>1.1840000150000001</v>
      </c>
      <c r="F1466" s="4">
        <v>224178000</v>
      </c>
      <c r="G1466" s="3">
        <f t="shared" si="88"/>
        <v>7.3000072999999999E-2</v>
      </c>
      <c r="H1466" s="3" t="str">
        <f t="shared" si="90"/>
        <v>Bullish</v>
      </c>
      <c r="I1466" s="3" t="str">
        <f t="shared" si="91"/>
        <v>Decreasing</v>
      </c>
      <c r="J1466" s="3" t="str">
        <f t="shared" si="89"/>
        <v>UnConfirmed Trends</v>
      </c>
      <c r="K1466" s="3"/>
    </row>
    <row r="1467" spans="1:11" x14ac:dyDescent="0.3">
      <c r="A1467" s="1">
        <v>37694</v>
      </c>
      <c r="B1467" s="2">
        <v>1.235499978</v>
      </c>
      <c r="C1467" s="3">
        <v>1.2450000050000001</v>
      </c>
      <c r="D1467" s="3">
        <v>1.210000038</v>
      </c>
      <c r="E1467" s="3">
        <v>1.2269999979999999</v>
      </c>
      <c r="F1467" s="4">
        <v>178156000</v>
      </c>
      <c r="G1467" s="3">
        <f t="shared" si="88"/>
        <v>3.4999967000000076E-2</v>
      </c>
      <c r="H1467" s="3" t="str">
        <f t="shared" si="90"/>
        <v>Bullish</v>
      </c>
      <c r="I1467" s="3" t="str">
        <f t="shared" si="91"/>
        <v>Increasing</v>
      </c>
      <c r="J1467" s="3" t="str">
        <f t="shared" si="89"/>
        <v>Confirmed Uptrend</v>
      </c>
      <c r="K1467" s="3"/>
    </row>
    <row r="1468" spans="1:11" x14ac:dyDescent="0.3">
      <c r="A1468" s="1">
        <v>37697</v>
      </c>
      <c r="B1468" s="2">
        <v>1.3274999860000001</v>
      </c>
      <c r="C1468" s="3">
        <v>1.3420000080000001</v>
      </c>
      <c r="D1468" s="3">
        <v>1.2200000289999999</v>
      </c>
      <c r="E1468" s="3">
        <v>1.223500013</v>
      </c>
      <c r="F1468" s="4">
        <v>302498000</v>
      </c>
      <c r="G1468" s="3">
        <f t="shared" si="88"/>
        <v>0.12199997900000015</v>
      </c>
      <c r="H1468" s="3" t="str">
        <f t="shared" si="90"/>
        <v>Bullish</v>
      </c>
      <c r="I1468" s="3" t="str">
        <f t="shared" si="91"/>
        <v>Decreasing</v>
      </c>
      <c r="J1468" s="3" t="str">
        <f t="shared" si="89"/>
        <v>UnConfirmed Trends</v>
      </c>
      <c r="K1468" s="3"/>
    </row>
    <row r="1469" spans="1:11" x14ac:dyDescent="0.3">
      <c r="A1469" s="1">
        <v>37698</v>
      </c>
      <c r="B1469" s="2">
        <v>1.338999987</v>
      </c>
      <c r="C1469" s="3">
        <v>1.3420000080000001</v>
      </c>
      <c r="D1469" s="3">
        <v>1.3049999480000001</v>
      </c>
      <c r="E1469" s="3">
        <v>1.3229999539999999</v>
      </c>
      <c r="F1469" s="4">
        <v>174996000</v>
      </c>
      <c r="G1469" s="3">
        <f t="shared" si="88"/>
        <v>3.7000060000000001E-2</v>
      </c>
      <c r="H1469" s="3" t="str">
        <f t="shared" si="90"/>
        <v>Bullish</v>
      </c>
      <c r="I1469" s="3" t="str">
        <f t="shared" si="91"/>
        <v>Decreasing</v>
      </c>
      <c r="J1469" s="3" t="str">
        <f t="shared" si="89"/>
        <v>UnConfirmed Trends</v>
      </c>
      <c r="K1469" s="3"/>
    </row>
    <row r="1470" spans="1:11" x14ac:dyDescent="0.3">
      <c r="A1470" s="1">
        <v>37699</v>
      </c>
      <c r="B1470" s="2">
        <v>1.327000022</v>
      </c>
      <c r="C1470" s="3">
        <v>1.3344999550000001</v>
      </c>
      <c r="D1470" s="3">
        <v>1.3079999689999999</v>
      </c>
      <c r="E1470" s="3">
        <v>1.316499949</v>
      </c>
      <c r="F1470" s="4">
        <v>169620000</v>
      </c>
      <c r="G1470" s="3">
        <f t="shared" si="88"/>
        <v>2.6499986000000142E-2</v>
      </c>
      <c r="H1470" s="3" t="str">
        <f t="shared" si="90"/>
        <v>Bullish</v>
      </c>
      <c r="I1470" s="3" t="str">
        <f t="shared" si="91"/>
        <v>Increasing</v>
      </c>
      <c r="J1470" s="3" t="str">
        <f t="shared" si="89"/>
        <v>Confirmed Uptrend</v>
      </c>
      <c r="K1470" s="3"/>
    </row>
    <row r="1471" spans="1:11" x14ac:dyDescent="0.3">
      <c r="A1471" s="1">
        <v>37700</v>
      </c>
      <c r="B1471" s="2">
        <v>1.372499943</v>
      </c>
      <c r="C1471" s="3">
        <v>1.381500006</v>
      </c>
      <c r="D1471" s="3">
        <v>1.3064999580000001</v>
      </c>
      <c r="E1471" s="3">
        <v>1.3170000310000001</v>
      </c>
      <c r="F1471" s="4">
        <v>187524000</v>
      </c>
      <c r="G1471" s="3">
        <f t="shared" si="88"/>
        <v>7.500004799999993E-2</v>
      </c>
      <c r="H1471" s="3" t="str">
        <f t="shared" si="90"/>
        <v>Bullish</v>
      </c>
      <c r="I1471" s="3" t="str">
        <f t="shared" si="91"/>
        <v>Increasing</v>
      </c>
      <c r="J1471" s="3" t="str">
        <f t="shared" si="89"/>
        <v>Confirmed Uptrend</v>
      </c>
      <c r="K1471" s="3"/>
    </row>
    <row r="1472" spans="1:11" x14ac:dyDescent="0.3">
      <c r="A1472" s="1">
        <v>37701</v>
      </c>
      <c r="B1472" s="2">
        <v>1.396499991</v>
      </c>
      <c r="C1472" s="3">
        <v>1.397500038</v>
      </c>
      <c r="D1472" s="3">
        <v>1.3519999979999999</v>
      </c>
      <c r="E1472" s="3">
        <v>1.3854999539999999</v>
      </c>
      <c r="F1472" s="4">
        <v>213154000</v>
      </c>
      <c r="G1472" s="3">
        <f t="shared" si="88"/>
        <v>4.5500040000000075E-2</v>
      </c>
      <c r="H1472" s="3" t="str">
        <f t="shared" si="90"/>
        <v>Bullish</v>
      </c>
      <c r="I1472" s="3" t="str">
        <f t="shared" si="91"/>
        <v>Decreasing</v>
      </c>
      <c r="J1472" s="3" t="str">
        <f t="shared" si="89"/>
        <v>UnConfirmed Trends</v>
      </c>
      <c r="K1472" s="3"/>
    </row>
    <row r="1473" spans="1:11" x14ac:dyDescent="0.3">
      <c r="A1473" s="1">
        <v>37704</v>
      </c>
      <c r="B1473" s="2">
        <v>1.311499953</v>
      </c>
      <c r="C1473" s="3">
        <v>1.363000035</v>
      </c>
      <c r="D1473" s="3">
        <v>1.309999943</v>
      </c>
      <c r="E1473" s="3">
        <v>1.353999972</v>
      </c>
      <c r="F1473" s="4">
        <v>206810000</v>
      </c>
      <c r="G1473" s="3">
        <f t="shared" si="88"/>
        <v>5.3000091999999999E-2</v>
      </c>
      <c r="H1473" s="3" t="str">
        <f t="shared" si="90"/>
        <v>Bearish</v>
      </c>
      <c r="I1473" s="3" t="str">
        <f t="shared" si="91"/>
        <v>Decreasing</v>
      </c>
      <c r="J1473" s="3" t="str">
        <f t="shared" si="89"/>
        <v>Confirmed Downtrend</v>
      </c>
      <c r="K1473" s="3"/>
    </row>
    <row r="1474" spans="1:11" x14ac:dyDescent="0.3">
      <c r="A1474" s="1">
        <v>37705</v>
      </c>
      <c r="B1474" s="2">
        <v>1.3450000289999999</v>
      </c>
      <c r="C1474" s="3">
        <v>1.3545000549999999</v>
      </c>
      <c r="D1474" s="3">
        <v>1.3105000259999999</v>
      </c>
      <c r="E1474" s="3">
        <v>1.3125</v>
      </c>
      <c r="F1474" s="4">
        <v>144264000</v>
      </c>
      <c r="G1474" s="3">
        <f t="shared" ref="G1474:G1537" si="92">C1474-D1474</f>
        <v>4.4000028999999996E-2</v>
      </c>
      <c r="H1474" s="3" t="str">
        <f t="shared" si="90"/>
        <v>Bullish</v>
      </c>
      <c r="I1474" s="3" t="str">
        <f t="shared" si="91"/>
        <v>Increasing</v>
      </c>
      <c r="J1474" s="3" t="str">
        <f t="shared" ref="J1474:J1537" si="93">IF(AND(H1474 = "Bullish", I1474 = "Increasing"), "Confirmed Uptrend", IF(AND( H1474 = "Bearish", I1474 = "Decreasing"), "Confirmed Downtrend", "UnConfirmed Trends"))</f>
        <v>Confirmed Uptrend</v>
      </c>
      <c r="K1474" s="3"/>
    </row>
    <row r="1475" spans="1:11" x14ac:dyDescent="0.3">
      <c r="A1475" s="1">
        <v>37706</v>
      </c>
      <c r="B1475" s="2">
        <v>1.3880000109999999</v>
      </c>
      <c r="C1475" s="3">
        <v>1.3934999699999999</v>
      </c>
      <c r="D1475" s="3">
        <v>1.3355000020000001</v>
      </c>
      <c r="E1475" s="3">
        <v>1.3439999819999999</v>
      </c>
      <c r="F1475" s="4">
        <v>147514000</v>
      </c>
      <c r="G1475" s="3">
        <f t="shared" si="92"/>
        <v>5.7999967999999846E-2</v>
      </c>
      <c r="H1475" s="3" t="str">
        <f t="shared" ref="H1475:H1538" si="94">IF(B1475&gt;E1475,"Bullish",IF(B1475&lt;E1475,"Bearish","Neutral"))</f>
        <v>Bullish</v>
      </c>
      <c r="I1475" s="3" t="str">
        <f t="shared" ref="I1475:I1538" si="95">IF(F1476&gt;F1475,"Increasing","Decreasing")</f>
        <v>Increasing</v>
      </c>
      <c r="J1475" s="3" t="str">
        <f t="shared" si="93"/>
        <v>Confirmed Uptrend</v>
      </c>
      <c r="K1475" s="3"/>
    </row>
    <row r="1476" spans="1:11" x14ac:dyDescent="0.3">
      <c r="A1476" s="1">
        <v>37707</v>
      </c>
      <c r="B1476" s="2">
        <v>1.388499975</v>
      </c>
      <c r="C1476" s="3">
        <v>1.40199995</v>
      </c>
      <c r="D1476" s="3">
        <v>1.372499943</v>
      </c>
      <c r="E1476" s="3">
        <v>1.3795000310000001</v>
      </c>
      <c r="F1476" s="4">
        <v>212842000</v>
      </c>
      <c r="G1476" s="3">
        <f t="shared" si="92"/>
        <v>2.9500006999999995E-2</v>
      </c>
      <c r="H1476" s="3" t="str">
        <f t="shared" si="94"/>
        <v>Bullish</v>
      </c>
      <c r="I1476" s="3" t="str">
        <f t="shared" si="95"/>
        <v>Decreasing</v>
      </c>
      <c r="J1476" s="3" t="str">
        <f t="shared" si="93"/>
        <v>UnConfirmed Trends</v>
      </c>
      <c r="K1476" s="3"/>
    </row>
    <row r="1477" spans="1:11" x14ac:dyDescent="0.3">
      <c r="A1477" s="1">
        <v>37708</v>
      </c>
      <c r="B1477" s="2">
        <v>1.358999968</v>
      </c>
      <c r="C1477" s="3">
        <v>1.397500038</v>
      </c>
      <c r="D1477" s="3">
        <v>1.355000019</v>
      </c>
      <c r="E1477" s="3">
        <v>1.3795000310000001</v>
      </c>
      <c r="F1477" s="4">
        <v>128740000</v>
      </c>
      <c r="G1477" s="3">
        <f t="shared" si="92"/>
        <v>4.2500019E-2</v>
      </c>
      <c r="H1477" s="3" t="str">
        <f t="shared" si="94"/>
        <v>Bearish</v>
      </c>
      <c r="I1477" s="3" t="str">
        <f t="shared" si="95"/>
        <v>Increasing</v>
      </c>
      <c r="J1477" s="3" t="str">
        <f t="shared" si="93"/>
        <v>UnConfirmed Trends</v>
      </c>
      <c r="K1477" s="3"/>
    </row>
    <row r="1478" spans="1:11" x14ac:dyDescent="0.3">
      <c r="A1478" s="1">
        <v>37711</v>
      </c>
      <c r="B1478" s="2">
        <v>1.3014999629999999</v>
      </c>
      <c r="C1478" s="3">
        <v>1.3370000120000001</v>
      </c>
      <c r="D1478" s="3">
        <v>1.297999978</v>
      </c>
      <c r="E1478" s="3">
        <v>1.328500032</v>
      </c>
      <c r="F1478" s="4">
        <v>184296000</v>
      </c>
      <c r="G1478" s="3">
        <f t="shared" si="92"/>
        <v>3.9000034000000072E-2</v>
      </c>
      <c r="H1478" s="3" t="str">
        <f t="shared" si="94"/>
        <v>Bearish</v>
      </c>
      <c r="I1478" s="3" t="str">
        <f t="shared" si="95"/>
        <v>Increasing</v>
      </c>
      <c r="J1478" s="3" t="str">
        <f t="shared" si="93"/>
        <v>UnConfirmed Trends</v>
      </c>
      <c r="K1478" s="3"/>
    </row>
    <row r="1479" spans="1:11" x14ac:dyDescent="0.3">
      <c r="A1479" s="1">
        <v>37712</v>
      </c>
      <c r="B1479" s="2">
        <v>1.27699995</v>
      </c>
      <c r="C1479" s="3">
        <v>1.2795000080000001</v>
      </c>
      <c r="D1479" s="3">
        <v>1.2530000210000001</v>
      </c>
      <c r="E1479" s="3">
        <v>1.2775000329999999</v>
      </c>
      <c r="F1479" s="4">
        <v>195480000</v>
      </c>
      <c r="G1479" s="3">
        <f t="shared" si="92"/>
        <v>2.6499987000000003E-2</v>
      </c>
      <c r="H1479" s="3" t="str">
        <f t="shared" si="94"/>
        <v>Bearish</v>
      </c>
      <c r="I1479" s="3" t="str">
        <f t="shared" si="95"/>
        <v>Decreasing</v>
      </c>
      <c r="J1479" s="3" t="str">
        <f t="shared" si="93"/>
        <v>Confirmed Downtrend</v>
      </c>
      <c r="K1479" s="3"/>
    </row>
    <row r="1480" spans="1:11" x14ac:dyDescent="0.3">
      <c r="A1480" s="1">
        <v>37713</v>
      </c>
      <c r="B1480" s="2">
        <v>1.319000006</v>
      </c>
      <c r="C1480" s="3">
        <v>1.3240000009999999</v>
      </c>
      <c r="D1480" s="3">
        <v>1.2920000549999999</v>
      </c>
      <c r="E1480" s="3">
        <v>1.299000025</v>
      </c>
      <c r="F1480" s="4">
        <v>132460000</v>
      </c>
      <c r="G1480" s="3">
        <f t="shared" si="92"/>
        <v>3.1999946000000001E-2</v>
      </c>
      <c r="H1480" s="3" t="str">
        <f t="shared" si="94"/>
        <v>Bullish</v>
      </c>
      <c r="I1480" s="3" t="str">
        <f t="shared" si="95"/>
        <v>Increasing</v>
      </c>
      <c r="J1480" s="3" t="str">
        <f t="shared" si="93"/>
        <v>Confirmed Uptrend</v>
      </c>
      <c r="K1480" s="3"/>
    </row>
    <row r="1481" spans="1:11" x14ac:dyDescent="0.3">
      <c r="A1481" s="1">
        <v>37714</v>
      </c>
      <c r="B1481" s="2">
        <v>1.332499981</v>
      </c>
      <c r="C1481" s="3">
        <v>1.3545000549999999</v>
      </c>
      <c r="D1481" s="3">
        <v>1.3009999990000001</v>
      </c>
      <c r="E1481" s="3">
        <v>1.3255000109999999</v>
      </c>
      <c r="F1481" s="4">
        <v>146488000</v>
      </c>
      <c r="G1481" s="3">
        <f t="shared" si="92"/>
        <v>5.3500055999999852E-2</v>
      </c>
      <c r="H1481" s="3" t="str">
        <f t="shared" si="94"/>
        <v>Bullish</v>
      </c>
      <c r="I1481" s="3" t="str">
        <f t="shared" si="95"/>
        <v>Decreasing</v>
      </c>
      <c r="J1481" s="3" t="str">
        <f t="shared" si="93"/>
        <v>UnConfirmed Trends</v>
      </c>
      <c r="K1481" s="3"/>
    </row>
    <row r="1482" spans="1:11" x14ac:dyDescent="0.3">
      <c r="A1482" s="1">
        <v>37715</v>
      </c>
      <c r="B1482" s="2">
        <v>1.31099999</v>
      </c>
      <c r="C1482" s="3">
        <v>1.341500044</v>
      </c>
      <c r="D1482" s="3">
        <v>1.2975000139999999</v>
      </c>
      <c r="E1482" s="3">
        <v>1.3355000020000001</v>
      </c>
      <c r="F1482" s="4">
        <v>121456000</v>
      </c>
      <c r="G1482" s="3">
        <f t="shared" si="92"/>
        <v>4.4000030000000079E-2</v>
      </c>
      <c r="H1482" s="3" t="str">
        <f t="shared" si="94"/>
        <v>Bearish</v>
      </c>
      <c r="I1482" s="3" t="str">
        <f t="shared" si="95"/>
        <v>Increasing</v>
      </c>
      <c r="J1482" s="3" t="str">
        <f t="shared" si="93"/>
        <v>UnConfirmed Trends</v>
      </c>
      <c r="K1482" s="3"/>
    </row>
    <row r="1483" spans="1:11" x14ac:dyDescent="0.3">
      <c r="A1483" s="1">
        <v>37718</v>
      </c>
      <c r="B1483" s="2">
        <v>1.3409999610000001</v>
      </c>
      <c r="C1483" s="3">
        <v>1.3780000210000001</v>
      </c>
      <c r="D1483" s="3">
        <v>1.3374999759999999</v>
      </c>
      <c r="E1483" s="3">
        <v>1.360499978</v>
      </c>
      <c r="F1483" s="4">
        <v>144608000</v>
      </c>
      <c r="G1483" s="3">
        <f t="shared" si="92"/>
        <v>4.0500045000000151E-2</v>
      </c>
      <c r="H1483" s="3" t="str">
        <f t="shared" si="94"/>
        <v>Bearish</v>
      </c>
      <c r="I1483" s="3" t="str">
        <f t="shared" si="95"/>
        <v>Decreasing</v>
      </c>
      <c r="J1483" s="3" t="str">
        <f t="shared" si="93"/>
        <v>Confirmed Downtrend</v>
      </c>
      <c r="K1483" s="3"/>
    </row>
    <row r="1484" spans="1:11" x14ac:dyDescent="0.3">
      <c r="A1484" s="1">
        <v>37719</v>
      </c>
      <c r="B1484" s="2">
        <v>1.325999975</v>
      </c>
      <c r="C1484" s="3">
        <v>1.3400000329999999</v>
      </c>
      <c r="D1484" s="3">
        <v>1.3224999900000001</v>
      </c>
      <c r="E1484" s="3">
        <v>1.33949995</v>
      </c>
      <c r="F1484" s="4">
        <v>108072000</v>
      </c>
      <c r="G1484" s="3">
        <f t="shared" si="92"/>
        <v>1.7500042999999854E-2</v>
      </c>
      <c r="H1484" s="3" t="str">
        <f t="shared" si="94"/>
        <v>Bearish</v>
      </c>
      <c r="I1484" s="3" t="str">
        <f t="shared" si="95"/>
        <v>Increasing</v>
      </c>
      <c r="J1484" s="3" t="str">
        <f t="shared" si="93"/>
        <v>UnConfirmed Trends</v>
      </c>
      <c r="K1484" s="3"/>
    </row>
    <row r="1485" spans="1:11" x14ac:dyDescent="0.3">
      <c r="A1485" s="1">
        <v>37720</v>
      </c>
      <c r="B1485" s="2">
        <v>1.2530000210000001</v>
      </c>
      <c r="C1485" s="3">
        <v>1.3185000419999999</v>
      </c>
      <c r="D1485" s="3">
        <v>1.241999984</v>
      </c>
      <c r="E1485" s="3">
        <v>1.3174999949999999</v>
      </c>
      <c r="F1485" s="4">
        <v>239178000</v>
      </c>
      <c r="G1485" s="3">
        <f t="shared" si="92"/>
        <v>7.6500057999999926E-2</v>
      </c>
      <c r="H1485" s="3" t="str">
        <f t="shared" si="94"/>
        <v>Bearish</v>
      </c>
      <c r="I1485" s="3" t="str">
        <f t="shared" si="95"/>
        <v>Decreasing</v>
      </c>
      <c r="J1485" s="3" t="str">
        <f t="shared" si="93"/>
        <v>Confirmed Downtrend</v>
      </c>
      <c r="K1485" s="3"/>
    </row>
    <row r="1486" spans="1:11" x14ac:dyDescent="0.3">
      <c r="A1486" s="1">
        <v>37721</v>
      </c>
      <c r="B1486" s="2">
        <v>1.283499956</v>
      </c>
      <c r="C1486" s="3">
        <v>1.2970000509999999</v>
      </c>
      <c r="D1486" s="3">
        <v>1.2389999629999999</v>
      </c>
      <c r="E1486" s="3">
        <v>1.271499991</v>
      </c>
      <c r="F1486" s="4">
        <v>186224000</v>
      </c>
      <c r="G1486" s="3">
        <f t="shared" si="92"/>
        <v>5.8000088000000005E-2</v>
      </c>
      <c r="H1486" s="3" t="str">
        <f t="shared" si="94"/>
        <v>Bullish</v>
      </c>
      <c r="I1486" s="3" t="str">
        <f t="shared" si="95"/>
        <v>Decreasing</v>
      </c>
      <c r="J1486" s="3" t="str">
        <f t="shared" si="93"/>
        <v>UnConfirmed Trends</v>
      </c>
      <c r="K1486" s="3"/>
    </row>
    <row r="1487" spans="1:11" x14ac:dyDescent="0.3">
      <c r="A1487" s="1">
        <v>37722</v>
      </c>
      <c r="B1487" s="2">
        <v>1.2875000240000001</v>
      </c>
      <c r="C1487" s="3">
        <v>1.3120000359999999</v>
      </c>
      <c r="D1487" s="3">
        <v>1.271000028</v>
      </c>
      <c r="E1487" s="3">
        <v>1.292500019</v>
      </c>
      <c r="F1487" s="4">
        <v>137980000</v>
      </c>
      <c r="G1487" s="3">
        <f t="shared" si="92"/>
        <v>4.1000007999999921E-2</v>
      </c>
      <c r="H1487" s="3" t="str">
        <f t="shared" si="94"/>
        <v>Bearish</v>
      </c>
      <c r="I1487" s="3" t="str">
        <f t="shared" si="95"/>
        <v>Increasing</v>
      </c>
      <c r="J1487" s="3" t="str">
        <f t="shared" si="93"/>
        <v>UnConfirmed Trends</v>
      </c>
      <c r="K1487" s="3"/>
    </row>
    <row r="1488" spans="1:11" x14ac:dyDescent="0.3">
      <c r="A1488" s="1">
        <v>37725</v>
      </c>
      <c r="B1488" s="2">
        <v>1.252500057</v>
      </c>
      <c r="C1488" s="3">
        <v>1.2575000519999999</v>
      </c>
      <c r="D1488" s="3">
        <v>1.2250000240000001</v>
      </c>
      <c r="E1488" s="3">
        <v>1.2400000099999999</v>
      </c>
      <c r="F1488" s="4">
        <v>208342000</v>
      </c>
      <c r="G1488" s="3">
        <f t="shared" si="92"/>
        <v>3.2500027999999848E-2</v>
      </c>
      <c r="H1488" s="3" t="str">
        <f t="shared" si="94"/>
        <v>Bullish</v>
      </c>
      <c r="I1488" s="3" t="str">
        <f t="shared" si="95"/>
        <v>Decreasing</v>
      </c>
      <c r="J1488" s="3" t="str">
        <f t="shared" si="93"/>
        <v>UnConfirmed Trends</v>
      </c>
      <c r="K1488" s="3"/>
    </row>
    <row r="1489" spans="1:11" x14ac:dyDescent="0.3">
      <c r="A1489" s="1">
        <v>37726</v>
      </c>
      <c r="B1489" s="2">
        <v>1.256500006</v>
      </c>
      <c r="C1489" s="3">
        <v>1.271499991</v>
      </c>
      <c r="D1489" s="3">
        <v>1.2410000560000001</v>
      </c>
      <c r="E1489" s="3">
        <v>1.244500041</v>
      </c>
      <c r="F1489" s="4">
        <v>126828000</v>
      </c>
      <c r="G1489" s="3">
        <f t="shared" si="92"/>
        <v>3.0499934999999923E-2</v>
      </c>
      <c r="H1489" s="3" t="str">
        <f t="shared" si="94"/>
        <v>Bullish</v>
      </c>
      <c r="I1489" s="3" t="str">
        <f t="shared" si="95"/>
        <v>Increasing</v>
      </c>
      <c r="J1489" s="3" t="str">
        <f t="shared" si="93"/>
        <v>Confirmed Uptrend</v>
      </c>
      <c r="K1489" s="3"/>
    </row>
    <row r="1490" spans="1:11" x14ac:dyDescent="0.3">
      <c r="A1490" s="1">
        <v>37727</v>
      </c>
      <c r="B1490" s="2">
        <v>1.2189999819999999</v>
      </c>
      <c r="C1490" s="3">
        <v>1.2749999759999999</v>
      </c>
      <c r="D1490" s="3">
        <v>1.2065000530000001</v>
      </c>
      <c r="E1490" s="3">
        <v>1.2649999860000001</v>
      </c>
      <c r="F1490" s="4">
        <v>185890000</v>
      </c>
      <c r="G1490" s="3">
        <f t="shared" si="92"/>
        <v>6.8499922999999852E-2</v>
      </c>
      <c r="H1490" s="3" t="str">
        <f t="shared" si="94"/>
        <v>Bearish</v>
      </c>
      <c r="I1490" s="3" t="str">
        <f t="shared" si="95"/>
        <v>Decreasing</v>
      </c>
      <c r="J1490" s="3" t="str">
        <f t="shared" si="93"/>
        <v>Confirmed Downtrend</v>
      </c>
      <c r="K1490" s="3"/>
    </row>
    <row r="1491" spans="1:11" x14ac:dyDescent="0.3">
      <c r="A1491" s="1">
        <v>37728</v>
      </c>
      <c r="B1491" s="2">
        <v>1.2495000359999999</v>
      </c>
      <c r="C1491" s="3">
        <v>1.2504999640000001</v>
      </c>
      <c r="D1491" s="3">
        <v>1.2174999710000001</v>
      </c>
      <c r="E1491" s="3">
        <v>1.223500013</v>
      </c>
      <c r="F1491" s="4">
        <v>135798000</v>
      </c>
      <c r="G1491" s="3">
        <f t="shared" si="92"/>
        <v>3.2999993000000005E-2</v>
      </c>
      <c r="H1491" s="3" t="str">
        <f t="shared" si="94"/>
        <v>Bullish</v>
      </c>
      <c r="I1491" s="3" t="str">
        <f t="shared" si="95"/>
        <v>Increasing</v>
      </c>
      <c r="J1491" s="3" t="str">
        <f t="shared" si="93"/>
        <v>Confirmed Uptrend</v>
      </c>
      <c r="K1491" s="3"/>
    </row>
    <row r="1492" spans="1:11" x14ac:dyDescent="0.3">
      <c r="A1492" s="1">
        <v>37732</v>
      </c>
      <c r="B1492" s="2">
        <v>1.2625000479999999</v>
      </c>
      <c r="C1492" s="3">
        <v>1.308500051</v>
      </c>
      <c r="D1492" s="3">
        <v>1.2450000050000001</v>
      </c>
      <c r="E1492" s="3">
        <v>1.25150001</v>
      </c>
      <c r="F1492" s="4">
        <v>142646000</v>
      </c>
      <c r="G1492" s="3">
        <f t="shared" si="92"/>
        <v>6.3500045999999921E-2</v>
      </c>
      <c r="H1492" s="3" t="str">
        <f t="shared" si="94"/>
        <v>Bullish</v>
      </c>
      <c r="I1492" s="3" t="str">
        <f t="shared" si="95"/>
        <v>Decreasing</v>
      </c>
      <c r="J1492" s="3" t="str">
        <f t="shared" si="93"/>
        <v>UnConfirmed Trends</v>
      </c>
      <c r="K1492" s="3"/>
    </row>
    <row r="1493" spans="1:11" x14ac:dyDescent="0.3">
      <c r="A1493" s="1">
        <v>37733</v>
      </c>
      <c r="B1493" s="2">
        <v>1.279000044</v>
      </c>
      <c r="C1493" s="3">
        <v>1.284500003</v>
      </c>
      <c r="D1493" s="3">
        <v>1.2410000560000001</v>
      </c>
      <c r="E1493" s="3">
        <v>1.2545000310000001</v>
      </c>
      <c r="F1493" s="4">
        <v>137372000</v>
      </c>
      <c r="G1493" s="3">
        <f t="shared" si="92"/>
        <v>4.3499946999999928E-2</v>
      </c>
      <c r="H1493" s="3" t="str">
        <f t="shared" si="94"/>
        <v>Bullish</v>
      </c>
      <c r="I1493" s="3" t="str">
        <f t="shared" si="95"/>
        <v>Increasing</v>
      </c>
      <c r="J1493" s="3" t="str">
        <f t="shared" si="93"/>
        <v>Confirmed Uptrend</v>
      </c>
      <c r="K1493" s="3"/>
    </row>
    <row r="1494" spans="1:11" x14ac:dyDescent="0.3">
      <c r="A1494" s="1">
        <v>37734</v>
      </c>
      <c r="B1494" s="2">
        <v>1.271499991</v>
      </c>
      <c r="C1494" s="3">
        <v>1.3274999860000001</v>
      </c>
      <c r="D1494" s="3">
        <v>1.2680000069999999</v>
      </c>
      <c r="E1494" s="3">
        <v>1.3200000519999999</v>
      </c>
      <c r="F1494" s="4">
        <v>177002000</v>
      </c>
      <c r="G1494" s="3">
        <f t="shared" si="92"/>
        <v>5.9499979000000147E-2</v>
      </c>
      <c r="H1494" s="3" t="str">
        <f t="shared" si="94"/>
        <v>Bearish</v>
      </c>
      <c r="I1494" s="3" t="str">
        <f t="shared" si="95"/>
        <v>Increasing</v>
      </c>
      <c r="J1494" s="3" t="str">
        <f t="shared" si="93"/>
        <v>UnConfirmed Trends</v>
      </c>
      <c r="K1494" s="3"/>
    </row>
    <row r="1495" spans="1:11" x14ac:dyDescent="0.3">
      <c r="A1495" s="1">
        <v>37735</v>
      </c>
      <c r="B1495" s="2">
        <v>1.2560000419999999</v>
      </c>
      <c r="C1495" s="3">
        <v>1.3359999659999999</v>
      </c>
      <c r="D1495" s="3">
        <v>1.2384999990000001</v>
      </c>
      <c r="E1495" s="3">
        <v>1.269999981</v>
      </c>
      <c r="F1495" s="4">
        <v>352066000</v>
      </c>
      <c r="G1495" s="3">
        <f t="shared" si="92"/>
        <v>9.7499966999999854E-2</v>
      </c>
      <c r="H1495" s="3" t="str">
        <f t="shared" si="94"/>
        <v>Bearish</v>
      </c>
      <c r="I1495" s="3" t="str">
        <f t="shared" si="95"/>
        <v>Increasing</v>
      </c>
      <c r="J1495" s="3" t="str">
        <f t="shared" si="93"/>
        <v>UnConfirmed Trends</v>
      </c>
      <c r="K1495" s="3"/>
    </row>
    <row r="1496" spans="1:11" x14ac:dyDescent="0.3">
      <c r="A1496" s="1">
        <v>37736</v>
      </c>
      <c r="B1496" s="2">
        <v>1.4485000370000001</v>
      </c>
      <c r="C1496" s="3">
        <v>1.4500000479999999</v>
      </c>
      <c r="D1496" s="3">
        <v>1.391000032</v>
      </c>
      <c r="E1496" s="3">
        <v>1.3999999759999999</v>
      </c>
      <c r="F1496" s="4">
        <v>799448000</v>
      </c>
      <c r="G1496" s="3">
        <f t="shared" si="92"/>
        <v>5.9000015999999933E-2</v>
      </c>
      <c r="H1496" s="3" t="str">
        <f t="shared" si="94"/>
        <v>Bullish</v>
      </c>
      <c r="I1496" s="3" t="str">
        <f t="shared" si="95"/>
        <v>Decreasing</v>
      </c>
      <c r="J1496" s="3" t="str">
        <f t="shared" si="93"/>
        <v>UnConfirmed Trends</v>
      </c>
      <c r="K1496" s="3"/>
    </row>
    <row r="1497" spans="1:11" x14ac:dyDescent="0.3">
      <c r="A1497" s="1">
        <v>37739</v>
      </c>
      <c r="B1497" s="2">
        <v>1.4555000069999999</v>
      </c>
      <c r="C1497" s="3">
        <v>1.4594999550000001</v>
      </c>
      <c r="D1497" s="3">
        <v>1.4299999480000001</v>
      </c>
      <c r="E1497" s="3">
        <v>1.432000041</v>
      </c>
      <c r="F1497" s="4">
        <v>316020000</v>
      </c>
      <c r="G1497" s="3">
        <f t="shared" si="92"/>
        <v>2.9500006999999995E-2</v>
      </c>
      <c r="H1497" s="3" t="str">
        <f t="shared" si="94"/>
        <v>Bullish</v>
      </c>
      <c r="I1497" s="3" t="str">
        <f t="shared" si="95"/>
        <v>Decreasing</v>
      </c>
      <c r="J1497" s="3" t="str">
        <f t="shared" si="93"/>
        <v>UnConfirmed Trends</v>
      </c>
      <c r="K1497" s="3"/>
    </row>
    <row r="1498" spans="1:11" x14ac:dyDescent="0.3">
      <c r="A1498" s="1">
        <v>37740</v>
      </c>
      <c r="B1498" s="2">
        <v>1.444499969</v>
      </c>
      <c r="C1498" s="3">
        <v>1.452000022</v>
      </c>
      <c r="D1498" s="3">
        <v>1.430500031</v>
      </c>
      <c r="E1498" s="3">
        <v>1.445500016</v>
      </c>
      <c r="F1498" s="4">
        <v>210528000</v>
      </c>
      <c r="G1498" s="3">
        <f t="shared" si="92"/>
        <v>2.1499990999999996E-2</v>
      </c>
      <c r="H1498" s="3" t="str">
        <f t="shared" si="94"/>
        <v>Bearish</v>
      </c>
      <c r="I1498" s="3" t="str">
        <f t="shared" si="95"/>
        <v>Decreasing</v>
      </c>
      <c r="J1498" s="3" t="str">
        <f t="shared" si="93"/>
        <v>Confirmed Downtrend</v>
      </c>
      <c r="K1498" s="3"/>
    </row>
    <row r="1499" spans="1:11" x14ac:dyDescent="0.3">
      <c r="A1499" s="1">
        <v>37741</v>
      </c>
      <c r="B1499" s="2">
        <v>1.4344999789999999</v>
      </c>
      <c r="C1499" s="3">
        <v>1.4500000479999999</v>
      </c>
      <c r="D1499" s="3">
        <v>1.4190000300000001</v>
      </c>
      <c r="E1499" s="3">
        <v>1.4299999480000001</v>
      </c>
      <c r="F1499" s="4">
        <v>189000000</v>
      </c>
      <c r="G1499" s="3">
        <f t="shared" si="92"/>
        <v>3.1000017999999852E-2</v>
      </c>
      <c r="H1499" s="3" t="str">
        <f t="shared" si="94"/>
        <v>Bullish</v>
      </c>
      <c r="I1499" s="3" t="str">
        <f t="shared" si="95"/>
        <v>Decreasing</v>
      </c>
      <c r="J1499" s="3" t="str">
        <f t="shared" si="93"/>
        <v>UnConfirmed Trends</v>
      </c>
      <c r="K1499" s="3"/>
    </row>
    <row r="1500" spans="1:11" x14ac:dyDescent="0.3">
      <c r="A1500" s="1">
        <v>37742</v>
      </c>
      <c r="B1500" s="2">
        <v>1.4329999689999999</v>
      </c>
      <c r="C1500" s="3">
        <v>1.434999943</v>
      </c>
      <c r="D1500" s="3">
        <v>1.4075000289999999</v>
      </c>
      <c r="E1500" s="3">
        <v>1.4340000150000001</v>
      </c>
      <c r="F1500" s="4">
        <v>153784000</v>
      </c>
      <c r="G1500" s="3">
        <f t="shared" si="92"/>
        <v>2.749991400000007E-2</v>
      </c>
      <c r="H1500" s="3" t="str">
        <f t="shared" si="94"/>
        <v>Bearish</v>
      </c>
      <c r="I1500" s="3" t="str">
        <f t="shared" si="95"/>
        <v>Increasing</v>
      </c>
      <c r="J1500" s="3" t="str">
        <f t="shared" si="93"/>
        <v>UnConfirmed Trends</v>
      </c>
      <c r="K1500" s="3"/>
    </row>
    <row r="1501" spans="1:11" x14ac:dyDescent="0.3">
      <c r="A1501" s="1">
        <v>37743</v>
      </c>
      <c r="B1501" s="2">
        <v>1.4715000389999999</v>
      </c>
      <c r="C1501" s="3">
        <v>1.4724999670000001</v>
      </c>
      <c r="D1501" s="3">
        <v>1.4275000099999999</v>
      </c>
      <c r="E1501" s="3">
        <v>1.4314999580000001</v>
      </c>
      <c r="F1501" s="4">
        <v>197688000</v>
      </c>
      <c r="G1501" s="3">
        <f t="shared" si="92"/>
        <v>4.4999957000000146E-2</v>
      </c>
      <c r="H1501" s="3" t="str">
        <f t="shared" si="94"/>
        <v>Bullish</v>
      </c>
      <c r="I1501" s="3" t="str">
        <f t="shared" si="95"/>
        <v>Increasing</v>
      </c>
      <c r="J1501" s="3" t="str">
        <f t="shared" si="93"/>
        <v>Confirmed Uptrend</v>
      </c>
      <c r="K1501" s="3"/>
    </row>
    <row r="1502" spans="1:11" x14ac:dyDescent="0.3">
      <c r="A1502" s="1">
        <v>37746</v>
      </c>
      <c r="B1502" s="2">
        <v>1.4980000259999999</v>
      </c>
      <c r="C1502" s="3">
        <v>1.502500057</v>
      </c>
      <c r="D1502" s="3">
        <v>1.4505000109999999</v>
      </c>
      <c r="E1502" s="3">
        <v>1.473500013</v>
      </c>
      <c r="F1502" s="4">
        <v>222726000</v>
      </c>
      <c r="G1502" s="3">
        <f t="shared" si="92"/>
        <v>5.2000046000000077E-2</v>
      </c>
      <c r="H1502" s="3" t="str">
        <f t="shared" si="94"/>
        <v>Bullish</v>
      </c>
      <c r="I1502" s="3" t="str">
        <f t="shared" si="95"/>
        <v>Increasing</v>
      </c>
      <c r="J1502" s="3" t="str">
        <f t="shared" si="93"/>
        <v>Confirmed Uptrend</v>
      </c>
      <c r="K1502" s="3"/>
    </row>
    <row r="1503" spans="1:11" x14ac:dyDescent="0.3">
      <c r="A1503" s="1">
        <v>37747</v>
      </c>
      <c r="B1503" s="2">
        <v>1.5440000300000001</v>
      </c>
      <c r="C1503" s="3">
        <v>1.5590000150000001</v>
      </c>
      <c r="D1503" s="3">
        <v>1.4900000099999999</v>
      </c>
      <c r="E1503" s="3">
        <v>1.493499994</v>
      </c>
      <c r="F1503" s="4">
        <v>279248000</v>
      </c>
      <c r="G1503" s="3">
        <f t="shared" si="92"/>
        <v>6.9000005000000142E-2</v>
      </c>
      <c r="H1503" s="3" t="str">
        <f t="shared" si="94"/>
        <v>Bullish</v>
      </c>
      <c r="I1503" s="3" t="str">
        <f t="shared" si="95"/>
        <v>Decreasing</v>
      </c>
      <c r="J1503" s="3" t="str">
        <f t="shared" si="93"/>
        <v>UnConfirmed Trends</v>
      </c>
      <c r="K1503" s="3"/>
    </row>
    <row r="1504" spans="1:11" x14ac:dyDescent="0.3">
      <c r="A1504" s="1">
        <v>37748</v>
      </c>
      <c r="B1504" s="2">
        <v>1.5349999670000001</v>
      </c>
      <c r="C1504" s="3">
        <v>1.5429999830000001</v>
      </c>
      <c r="D1504" s="3">
        <v>1.50150001</v>
      </c>
      <c r="E1504" s="3">
        <v>1.5329999919999999</v>
      </c>
      <c r="F1504" s="4">
        <v>207036000</v>
      </c>
      <c r="G1504" s="3">
        <f t="shared" si="92"/>
        <v>4.1499973000000079E-2</v>
      </c>
      <c r="H1504" s="3" t="str">
        <f t="shared" si="94"/>
        <v>Bullish</v>
      </c>
      <c r="I1504" s="3" t="str">
        <f t="shared" si="95"/>
        <v>Decreasing</v>
      </c>
      <c r="J1504" s="3" t="str">
        <f t="shared" si="93"/>
        <v>UnConfirmed Trends</v>
      </c>
      <c r="K1504" s="3"/>
    </row>
    <row r="1505" spans="1:11" x14ac:dyDescent="0.3">
      <c r="A1505" s="1">
        <v>37749</v>
      </c>
      <c r="B1505" s="2">
        <v>1.522500038</v>
      </c>
      <c r="C1505" s="3">
        <v>1.5379999879999999</v>
      </c>
      <c r="D1505" s="3">
        <v>1.5110000370000001</v>
      </c>
      <c r="E1505" s="3">
        <v>1.5180000069999999</v>
      </c>
      <c r="F1505" s="4">
        <v>170270000</v>
      </c>
      <c r="G1505" s="3">
        <f t="shared" si="92"/>
        <v>2.6999950999999855E-2</v>
      </c>
      <c r="H1505" s="3" t="str">
        <f t="shared" si="94"/>
        <v>Bullish</v>
      </c>
      <c r="I1505" s="3" t="str">
        <f t="shared" si="95"/>
        <v>Decreasing</v>
      </c>
      <c r="J1505" s="3" t="str">
        <f t="shared" si="93"/>
        <v>UnConfirmed Trends</v>
      </c>
      <c r="K1505" s="3"/>
    </row>
    <row r="1506" spans="1:11" x14ac:dyDescent="0.3">
      <c r="A1506" s="1">
        <v>37750</v>
      </c>
      <c r="B1506" s="2">
        <v>1.547999978</v>
      </c>
      <c r="C1506" s="3">
        <v>1.5494999890000001</v>
      </c>
      <c r="D1506" s="3">
        <v>1.5099999900000001</v>
      </c>
      <c r="E1506" s="3">
        <v>1.5230000020000001</v>
      </c>
      <c r="F1506" s="4">
        <v>119634000</v>
      </c>
      <c r="G1506" s="3">
        <f t="shared" si="92"/>
        <v>3.9499999000000008E-2</v>
      </c>
      <c r="H1506" s="3" t="str">
        <f t="shared" si="94"/>
        <v>Bullish</v>
      </c>
      <c r="I1506" s="3" t="str">
        <f t="shared" si="95"/>
        <v>Increasing</v>
      </c>
      <c r="J1506" s="3" t="str">
        <f t="shared" si="93"/>
        <v>Confirmed Uptrend</v>
      </c>
      <c r="K1506" s="3"/>
    </row>
    <row r="1507" spans="1:11" x14ac:dyDescent="0.3">
      <c r="A1507" s="1">
        <v>37753</v>
      </c>
      <c r="B1507" s="2">
        <v>1.585000038</v>
      </c>
      <c r="C1507" s="3">
        <v>1.5900000329999999</v>
      </c>
      <c r="D1507" s="3">
        <v>1.533499956</v>
      </c>
      <c r="E1507" s="3">
        <v>1.541499972</v>
      </c>
      <c r="F1507" s="4">
        <v>144938000</v>
      </c>
      <c r="G1507" s="3">
        <f t="shared" si="92"/>
        <v>5.6500076999999926E-2</v>
      </c>
      <c r="H1507" s="3" t="str">
        <f t="shared" si="94"/>
        <v>Bullish</v>
      </c>
      <c r="I1507" s="3" t="str">
        <f t="shared" si="95"/>
        <v>Increasing</v>
      </c>
      <c r="J1507" s="3" t="str">
        <f t="shared" si="93"/>
        <v>Confirmed Uptrend</v>
      </c>
      <c r="K1507" s="3"/>
    </row>
    <row r="1508" spans="1:11" x14ac:dyDescent="0.3">
      <c r="A1508" s="1">
        <v>37754</v>
      </c>
      <c r="B1508" s="2">
        <v>1.647500038</v>
      </c>
      <c r="C1508" s="3">
        <v>1.6744999890000001</v>
      </c>
      <c r="D1508" s="3">
        <v>1.5720000270000001</v>
      </c>
      <c r="E1508" s="3">
        <v>1.5774999860000001</v>
      </c>
      <c r="F1508" s="4">
        <v>316890000</v>
      </c>
      <c r="G1508" s="3">
        <f t="shared" si="92"/>
        <v>0.102499962</v>
      </c>
      <c r="H1508" s="3" t="str">
        <f t="shared" si="94"/>
        <v>Bullish</v>
      </c>
      <c r="I1508" s="3" t="str">
        <f t="shared" si="95"/>
        <v>Decreasing</v>
      </c>
      <c r="J1508" s="3" t="str">
        <f t="shared" si="93"/>
        <v>UnConfirmed Trends</v>
      </c>
      <c r="K1508" s="3"/>
    </row>
    <row r="1509" spans="1:11" x14ac:dyDescent="0.3">
      <c r="A1509" s="1">
        <v>37755</v>
      </c>
      <c r="B1509" s="2">
        <v>1.6299999949999999</v>
      </c>
      <c r="C1509" s="3">
        <v>1.659500003</v>
      </c>
      <c r="D1509" s="3">
        <v>1.6219999789999999</v>
      </c>
      <c r="E1509" s="3">
        <v>1.656999946</v>
      </c>
      <c r="F1509" s="4">
        <v>159864000</v>
      </c>
      <c r="G1509" s="3">
        <f t="shared" si="92"/>
        <v>3.7500024000000076E-2</v>
      </c>
      <c r="H1509" s="3" t="str">
        <f t="shared" si="94"/>
        <v>Bearish</v>
      </c>
      <c r="I1509" s="3" t="str">
        <f t="shared" si="95"/>
        <v>Decreasing</v>
      </c>
      <c r="J1509" s="3" t="str">
        <f t="shared" si="93"/>
        <v>Confirmed Downtrend</v>
      </c>
      <c r="K1509" s="3"/>
    </row>
    <row r="1510" spans="1:11" x14ac:dyDescent="0.3">
      <c r="A1510" s="1">
        <v>37756</v>
      </c>
      <c r="B1510" s="2">
        <v>1.631500006</v>
      </c>
      <c r="C1510" s="3">
        <v>1.6375000479999999</v>
      </c>
      <c r="D1510" s="3">
        <v>1.6100000139999999</v>
      </c>
      <c r="E1510" s="3">
        <v>1.631999969</v>
      </c>
      <c r="F1510" s="4">
        <v>103846000</v>
      </c>
      <c r="G1510" s="3">
        <f t="shared" si="92"/>
        <v>2.7500034000000007E-2</v>
      </c>
      <c r="H1510" s="3" t="str">
        <f t="shared" si="94"/>
        <v>Bearish</v>
      </c>
      <c r="I1510" s="3" t="str">
        <f t="shared" si="95"/>
        <v>Increasing</v>
      </c>
      <c r="J1510" s="3" t="str">
        <f t="shared" si="93"/>
        <v>UnConfirmed Trends</v>
      </c>
      <c r="K1510" s="3"/>
    </row>
    <row r="1511" spans="1:11" x14ac:dyDescent="0.3">
      <c r="A1511" s="1">
        <v>37757</v>
      </c>
      <c r="B1511" s="2">
        <v>1.6525000329999999</v>
      </c>
      <c r="C1511" s="3">
        <v>1.6579999919999999</v>
      </c>
      <c r="D1511" s="3">
        <v>1.6189999580000001</v>
      </c>
      <c r="E1511" s="3">
        <v>1.6254999640000001</v>
      </c>
      <c r="F1511" s="4">
        <v>152882000</v>
      </c>
      <c r="G1511" s="3">
        <f t="shared" si="92"/>
        <v>3.900003399999985E-2</v>
      </c>
      <c r="H1511" s="3" t="str">
        <f t="shared" si="94"/>
        <v>Bullish</v>
      </c>
      <c r="I1511" s="3" t="str">
        <f t="shared" si="95"/>
        <v>Increasing</v>
      </c>
      <c r="J1511" s="3" t="str">
        <f t="shared" si="93"/>
        <v>Confirmed Uptrend</v>
      </c>
      <c r="K1511" s="3"/>
    </row>
    <row r="1512" spans="1:11" x14ac:dyDescent="0.3">
      <c r="A1512" s="1">
        <v>37760</v>
      </c>
      <c r="B1512" s="2">
        <v>1.5779999490000001</v>
      </c>
      <c r="C1512" s="3">
        <v>1.6484999659999999</v>
      </c>
      <c r="D1512" s="3">
        <v>1.5700000519999999</v>
      </c>
      <c r="E1512" s="3">
        <v>1.6349999900000001</v>
      </c>
      <c r="F1512" s="4">
        <v>195270000</v>
      </c>
      <c r="G1512" s="3">
        <f t="shared" si="92"/>
        <v>7.8499914000000004E-2</v>
      </c>
      <c r="H1512" s="3" t="str">
        <f t="shared" si="94"/>
        <v>Bearish</v>
      </c>
      <c r="I1512" s="3" t="str">
        <f t="shared" si="95"/>
        <v>Decreasing</v>
      </c>
      <c r="J1512" s="3" t="str">
        <f t="shared" si="93"/>
        <v>Confirmed Downtrend</v>
      </c>
      <c r="K1512" s="3"/>
    </row>
    <row r="1513" spans="1:11" x14ac:dyDescent="0.3">
      <c r="A1513" s="1">
        <v>37761</v>
      </c>
      <c r="B1513" s="2">
        <v>1.5740000009999999</v>
      </c>
      <c r="C1513" s="3">
        <v>1.6065000300000001</v>
      </c>
      <c r="D1513" s="3">
        <v>1.558500051</v>
      </c>
      <c r="E1513" s="3">
        <v>1.5779999490000001</v>
      </c>
      <c r="F1513" s="4">
        <v>161324000</v>
      </c>
      <c r="G1513" s="3">
        <f t="shared" si="92"/>
        <v>4.7999979000000081E-2</v>
      </c>
      <c r="H1513" s="3" t="str">
        <f t="shared" si="94"/>
        <v>Bearish</v>
      </c>
      <c r="I1513" s="3" t="str">
        <f t="shared" si="95"/>
        <v>Decreasing</v>
      </c>
      <c r="J1513" s="3" t="str">
        <f t="shared" si="93"/>
        <v>Confirmed Downtrend</v>
      </c>
      <c r="K1513" s="3"/>
    </row>
    <row r="1514" spans="1:11" x14ac:dyDescent="0.3">
      <c r="A1514" s="1">
        <v>37762</v>
      </c>
      <c r="B1514" s="2">
        <v>1.5874999759999999</v>
      </c>
      <c r="C1514" s="3">
        <v>1.5920000080000001</v>
      </c>
      <c r="D1514" s="3">
        <v>1.5579999689999999</v>
      </c>
      <c r="E1514" s="3">
        <v>1.5670000310000001</v>
      </c>
      <c r="F1514" s="4">
        <v>104006000</v>
      </c>
      <c r="G1514" s="3">
        <f t="shared" si="92"/>
        <v>3.4000039000000148E-2</v>
      </c>
      <c r="H1514" s="3" t="str">
        <f t="shared" si="94"/>
        <v>Bullish</v>
      </c>
      <c r="I1514" s="3" t="str">
        <f t="shared" si="95"/>
        <v>Increasing</v>
      </c>
      <c r="J1514" s="3" t="str">
        <f t="shared" si="93"/>
        <v>Confirmed Uptrend</v>
      </c>
      <c r="K1514" s="3"/>
    </row>
    <row r="1515" spans="1:11" x14ac:dyDescent="0.3">
      <c r="A1515" s="1">
        <v>37763</v>
      </c>
      <c r="B1515" s="2">
        <v>1.6499999759999999</v>
      </c>
      <c r="C1515" s="3">
        <v>1.6644999979999999</v>
      </c>
      <c r="D1515" s="3">
        <v>1.5644999740000001</v>
      </c>
      <c r="E1515" s="3">
        <v>1.5874999759999999</v>
      </c>
      <c r="F1515" s="4">
        <v>169798000</v>
      </c>
      <c r="G1515" s="3">
        <f t="shared" si="92"/>
        <v>0.10000002399999985</v>
      </c>
      <c r="H1515" s="3" t="str">
        <f t="shared" si="94"/>
        <v>Bullish</v>
      </c>
      <c r="I1515" s="3" t="str">
        <f t="shared" si="95"/>
        <v>Decreasing</v>
      </c>
      <c r="J1515" s="3" t="str">
        <f t="shared" si="93"/>
        <v>UnConfirmed Trends</v>
      </c>
      <c r="K1515" s="3"/>
    </row>
    <row r="1516" spans="1:11" x14ac:dyDescent="0.3">
      <c r="A1516" s="1">
        <v>37764</v>
      </c>
      <c r="B1516" s="2">
        <v>1.6360000370000001</v>
      </c>
      <c r="C1516" s="3">
        <v>1.6525000329999999</v>
      </c>
      <c r="D1516" s="3">
        <v>1.62349999</v>
      </c>
      <c r="E1516" s="3">
        <v>1.651499987</v>
      </c>
      <c r="F1516" s="4">
        <v>141264000</v>
      </c>
      <c r="G1516" s="3">
        <f t="shared" si="92"/>
        <v>2.900004299999992E-2</v>
      </c>
      <c r="H1516" s="3" t="str">
        <f t="shared" si="94"/>
        <v>Bearish</v>
      </c>
      <c r="I1516" s="3" t="str">
        <f t="shared" si="95"/>
        <v>Increasing</v>
      </c>
      <c r="J1516" s="3" t="str">
        <f t="shared" si="93"/>
        <v>UnConfirmed Trends</v>
      </c>
      <c r="K1516" s="3"/>
    </row>
    <row r="1517" spans="1:11" x14ac:dyDescent="0.3">
      <c r="A1517" s="1">
        <v>37768</v>
      </c>
      <c r="B1517" s="2">
        <v>1.7424999480000001</v>
      </c>
      <c r="C1517" s="3">
        <v>1.75150001</v>
      </c>
      <c r="D1517" s="3">
        <v>1.622499943</v>
      </c>
      <c r="E1517" s="3">
        <v>1.627500057</v>
      </c>
      <c r="F1517" s="4">
        <v>244508000</v>
      </c>
      <c r="G1517" s="3">
        <f t="shared" si="92"/>
        <v>0.129000067</v>
      </c>
      <c r="H1517" s="3" t="str">
        <f t="shared" si="94"/>
        <v>Bullish</v>
      </c>
      <c r="I1517" s="3" t="str">
        <f t="shared" si="95"/>
        <v>Decreasing</v>
      </c>
      <c r="J1517" s="3" t="str">
        <f t="shared" si="93"/>
        <v>UnConfirmed Trends</v>
      </c>
      <c r="K1517" s="3"/>
    </row>
    <row r="1518" spans="1:11" x14ac:dyDescent="0.3">
      <c r="A1518" s="1">
        <v>37769</v>
      </c>
      <c r="B1518" s="2">
        <v>1.743000031</v>
      </c>
      <c r="C1518" s="3">
        <v>1.7864999770000001</v>
      </c>
      <c r="D1518" s="3">
        <v>1.7324999569999999</v>
      </c>
      <c r="E1518" s="3">
        <v>1.7439999580000001</v>
      </c>
      <c r="F1518" s="4">
        <v>181062000</v>
      </c>
      <c r="G1518" s="3">
        <f t="shared" si="92"/>
        <v>5.4000020000000148E-2</v>
      </c>
      <c r="H1518" s="3" t="str">
        <f t="shared" si="94"/>
        <v>Bearish</v>
      </c>
      <c r="I1518" s="3" t="str">
        <f t="shared" si="95"/>
        <v>Increasing</v>
      </c>
      <c r="J1518" s="3" t="str">
        <f t="shared" si="93"/>
        <v>UnConfirmed Trends</v>
      </c>
      <c r="K1518" s="3"/>
    </row>
    <row r="1519" spans="1:11" x14ac:dyDescent="0.3">
      <c r="A1519" s="1">
        <v>37770</v>
      </c>
      <c r="B1519" s="2">
        <v>1.7775000329999999</v>
      </c>
      <c r="C1519" s="3">
        <v>1.7984999420000001</v>
      </c>
      <c r="D1519" s="3">
        <v>1.7350000139999999</v>
      </c>
      <c r="E1519" s="3">
        <v>1.744500041</v>
      </c>
      <c r="F1519" s="4">
        <v>186832000</v>
      </c>
      <c r="G1519" s="3">
        <f t="shared" si="92"/>
        <v>6.349992800000015E-2</v>
      </c>
      <c r="H1519" s="3" t="str">
        <f t="shared" si="94"/>
        <v>Bullish</v>
      </c>
      <c r="I1519" s="3" t="str">
        <f t="shared" si="95"/>
        <v>Increasing</v>
      </c>
      <c r="J1519" s="3" t="str">
        <f t="shared" si="93"/>
        <v>Confirmed Uptrend</v>
      </c>
      <c r="K1519" s="3"/>
    </row>
    <row r="1520" spans="1:11" x14ac:dyDescent="0.3">
      <c r="A1520" s="1">
        <v>37771</v>
      </c>
      <c r="B1520" s="2">
        <v>1.7944999930000001</v>
      </c>
      <c r="C1520" s="3">
        <v>1.804499984</v>
      </c>
      <c r="D1520" s="3">
        <v>1.75</v>
      </c>
      <c r="E1520" s="3">
        <v>1.780500054</v>
      </c>
      <c r="F1520" s="4">
        <v>203806000</v>
      </c>
      <c r="G1520" s="3">
        <f t="shared" si="92"/>
        <v>5.4499984000000001E-2</v>
      </c>
      <c r="H1520" s="3" t="str">
        <f t="shared" si="94"/>
        <v>Bullish</v>
      </c>
      <c r="I1520" s="3" t="str">
        <f t="shared" si="95"/>
        <v>Decreasing</v>
      </c>
      <c r="J1520" s="3" t="str">
        <f t="shared" si="93"/>
        <v>UnConfirmed Trends</v>
      </c>
      <c r="K1520" s="3"/>
    </row>
    <row r="1521" spans="1:11" x14ac:dyDescent="0.3">
      <c r="A1521" s="1">
        <v>37774</v>
      </c>
      <c r="B1521" s="2">
        <v>1.769999981</v>
      </c>
      <c r="C1521" s="3">
        <v>1.833999991</v>
      </c>
      <c r="D1521" s="3">
        <v>1.7675000430000001</v>
      </c>
      <c r="E1521" s="3">
        <v>1.8250000479999999</v>
      </c>
      <c r="F1521" s="4">
        <v>191054000</v>
      </c>
      <c r="G1521" s="3">
        <f t="shared" si="92"/>
        <v>6.649994799999992E-2</v>
      </c>
      <c r="H1521" s="3" t="str">
        <f t="shared" si="94"/>
        <v>Bearish</v>
      </c>
      <c r="I1521" s="3" t="str">
        <f t="shared" si="95"/>
        <v>Increasing</v>
      </c>
      <c r="J1521" s="3" t="str">
        <f t="shared" si="93"/>
        <v>UnConfirmed Trends</v>
      </c>
      <c r="K1521" s="3"/>
    </row>
    <row r="1522" spans="1:11" x14ac:dyDescent="0.3">
      <c r="A1522" s="1">
        <v>37775</v>
      </c>
      <c r="B1522" s="2">
        <v>1.7615000009999999</v>
      </c>
      <c r="C1522" s="3">
        <v>1.7654999490000001</v>
      </c>
      <c r="D1522" s="3">
        <v>1.733999968</v>
      </c>
      <c r="E1522" s="3">
        <v>1.735499978</v>
      </c>
      <c r="F1522" s="4">
        <v>201918000</v>
      </c>
      <c r="G1522" s="3">
        <f t="shared" si="92"/>
        <v>3.1499981000000066E-2</v>
      </c>
      <c r="H1522" s="3" t="str">
        <f t="shared" si="94"/>
        <v>Bullish</v>
      </c>
      <c r="I1522" s="3" t="str">
        <f t="shared" si="95"/>
        <v>Decreasing</v>
      </c>
      <c r="J1522" s="3" t="str">
        <f t="shared" si="93"/>
        <v>UnConfirmed Trends</v>
      </c>
      <c r="K1522" s="3"/>
    </row>
    <row r="1523" spans="1:11" x14ac:dyDescent="0.3">
      <c r="A1523" s="1">
        <v>37776</v>
      </c>
      <c r="B1523" s="2">
        <v>1.7695000169999999</v>
      </c>
      <c r="C1523" s="3">
        <v>1.7799999710000001</v>
      </c>
      <c r="D1523" s="3">
        <v>1.7350000139999999</v>
      </c>
      <c r="E1523" s="3">
        <v>1.75</v>
      </c>
      <c r="F1523" s="4">
        <v>186668000</v>
      </c>
      <c r="G1523" s="3">
        <f t="shared" si="92"/>
        <v>4.4999957000000146E-2</v>
      </c>
      <c r="H1523" s="3" t="str">
        <f t="shared" si="94"/>
        <v>Bullish</v>
      </c>
      <c r="I1523" s="3" t="str">
        <f t="shared" si="95"/>
        <v>Decreasing</v>
      </c>
      <c r="J1523" s="3" t="str">
        <f t="shared" si="93"/>
        <v>UnConfirmed Trends</v>
      </c>
      <c r="K1523" s="3"/>
    </row>
    <row r="1524" spans="1:11" x14ac:dyDescent="0.3">
      <c r="A1524" s="1">
        <v>37777</v>
      </c>
      <c r="B1524" s="2">
        <v>1.7760000229999999</v>
      </c>
      <c r="C1524" s="3">
        <v>1.7920000549999999</v>
      </c>
      <c r="D1524" s="3">
        <v>1.7304999830000001</v>
      </c>
      <c r="E1524" s="3">
        <v>1.758000016</v>
      </c>
      <c r="F1524" s="4">
        <v>143874000</v>
      </c>
      <c r="G1524" s="3">
        <f t="shared" si="92"/>
        <v>6.150007199999985E-2</v>
      </c>
      <c r="H1524" s="3" t="str">
        <f t="shared" si="94"/>
        <v>Bullish</v>
      </c>
      <c r="I1524" s="3" t="str">
        <f t="shared" si="95"/>
        <v>Increasing</v>
      </c>
      <c r="J1524" s="3" t="str">
        <f t="shared" si="93"/>
        <v>Confirmed Uptrend</v>
      </c>
      <c r="K1524" s="3"/>
    </row>
    <row r="1525" spans="1:11" x14ac:dyDescent="0.3">
      <c r="A1525" s="1">
        <v>37778</v>
      </c>
      <c r="B1525" s="2">
        <v>1.667500019</v>
      </c>
      <c r="C1525" s="3">
        <v>1.8129999640000001</v>
      </c>
      <c r="D1525" s="3">
        <v>1.6625000240000001</v>
      </c>
      <c r="E1525" s="3">
        <v>1.8020000460000001</v>
      </c>
      <c r="F1525" s="4">
        <v>227618000</v>
      </c>
      <c r="G1525" s="3">
        <f t="shared" si="92"/>
        <v>0.15049994</v>
      </c>
      <c r="H1525" s="3" t="str">
        <f t="shared" si="94"/>
        <v>Bearish</v>
      </c>
      <c r="I1525" s="3" t="str">
        <f t="shared" si="95"/>
        <v>Decreasing</v>
      </c>
      <c r="J1525" s="3" t="str">
        <f t="shared" si="93"/>
        <v>Confirmed Downtrend</v>
      </c>
      <c r="K1525" s="3"/>
    </row>
    <row r="1526" spans="1:11" x14ac:dyDescent="0.3">
      <c r="A1526" s="1">
        <v>37781</v>
      </c>
      <c r="B1526" s="2">
        <v>1.6840000150000001</v>
      </c>
      <c r="C1526" s="3">
        <v>1.723500013</v>
      </c>
      <c r="D1526" s="3">
        <v>1.654000044</v>
      </c>
      <c r="E1526" s="3">
        <v>1.723500013</v>
      </c>
      <c r="F1526" s="4">
        <v>168768000</v>
      </c>
      <c r="G1526" s="3">
        <f t="shared" si="92"/>
        <v>6.9499968999999995E-2</v>
      </c>
      <c r="H1526" s="3" t="str">
        <f t="shared" si="94"/>
        <v>Bearish</v>
      </c>
      <c r="I1526" s="3" t="str">
        <f t="shared" si="95"/>
        <v>Increasing</v>
      </c>
      <c r="J1526" s="3" t="str">
        <f t="shared" si="93"/>
        <v>UnConfirmed Trends</v>
      </c>
      <c r="K1526" s="3"/>
    </row>
    <row r="1527" spans="1:11" x14ac:dyDescent="0.3">
      <c r="A1527" s="1">
        <v>37782</v>
      </c>
      <c r="B1527" s="2">
        <v>1.703500032</v>
      </c>
      <c r="C1527" s="3">
        <v>1.7189999819999999</v>
      </c>
      <c r="D1527" s="3">
        <v>1.6414999960000001</v>
      </c>
      <c r="E1527" s="3">
        <v>1.700999975</v>
      </c>
      <c r="F1527" s="4">
        <v>193272000</v>
      </c>
      <c r="G1527" s="3">
        <f t="shared" si="92"/>
        <v>7.7499985999999854E-2</v>
      </c>
      <c r="H1527" s="3" t="str">
        <f t="shared" si="94"/>
        <v>Bullish</v>
      </c>
      <c r="I1527" s="3" t="str">
        <f t="shared" si="95"/>
        <v>Decreasing</v>
      </c>
      <c r="J1527" s="3" t="str">
        <f t="shared" si="93"/>
        <v>UnConfirmed Trends</v>
      </c>
      <c r="K1527" s="3"/>
    </row>
    <row r="1528" spans="1:11" x14ac:dyDescent="0.3">
      <c r="A1528" s="1">
        <v>37783</v>
      </c>
      <c r="B1528" s="2">
        <v>1.7324999569999999</v>
      </c>
      <c r="C1528" s="3">
        <v>1.7404999729999999</v>
      </c>
      <c r="D1528" s="3">
        <v>1.6799999480000001</v>
      </c>
      <c r="E1528" s="3">
        <v>1.6985000370000001</v>
      </c>
      <c r="F1528" s="4">
        <v>154928000</v>
      </c>
      <c r="G1528" s="3">
        <f t="shared" si="92"/>
        <v>6.0500024999999846E-2</v>
      </c>
      <c r="H1528" s="3" t="str">
        <f t="shared" si="94"/>
        <v>Bullish</v>
      </c>
      <c r="I1528" s="3" t="str">
        <f t="shared" si="95"/>
        <v>Decreasing</v>
      </c>
      <c r="J1528" s="3" t="str">
        <f t="shared" si="93"/>
        <v>UnConfirmed Trends</v>
      </c>
      <c r="K1528" s="3"/>
    </row>
    <row r="1529" spans="1:11" x14ac:dyDescent="0.3">
      <c r="A1529" s="1">
        <v>37784</v>
      </c>
      <c r="B1529" s="2">
        <v>1.7599999900000001</v>
      </c>
      <c r="C1529" s="3">
        <v>1.769999981</v>
      </c>
      <c r="D1529" s="3">
        <v>1.735499978</v>
      </c>
      <c r="E1529" s="3">
        <v>1.7649999860000001</v>
      </c>
      <c r="F1529" s="4">
        <v>140650000</v>
      </c>
      <c r="G1529" s="3">
        <f t="shared" si="92"/>
        <v>3.4500003000000001E-2</v>
      </c>
      <c r="H1529" s="3" t="str">
        <f t="shared" si="94"/>
        <v>Bearish</v>
      </c>
      <c r="I1529" s="3" t="str">
        <f t="shared" si="95"/>
        <v>Decreasing</v>
      </c>
      <c r="J1529" s="3" t="str">
        <f t="shared" si="93"/>
        <v>Confirmed Downtrend</v>
      </c>
      <c r="K1529" s="3"/>
    </row>
    <row r="1530" spans="1:11" x14ac:dyDescent="0.3">
      <c r="A1530" s="1">
        <v>37785</v>
      </c>
      <c r="B1530" s="2">
        <v>1.7065000530000001</v>
      </c>
      <c r="C1530" s="3">
        <v>1.772500038</v>
      </c>
      <c r="D1530" s="3">
        <v>1.7024999860000001</v>
      </c>
      <c r="E1530" s="3">
        <v>1.769999981</v>
      </c>
      <c r="F1530" s="4">
        <v>120236000</v>
      </c>
      <c r="G1530" s="3">
        <f t="shared" si="92"/>
        <v>7.0000051999999924E-2</v>
      </c>
      <c r="H1530" s="3" t="str">
        <f t="shared" si="94"/>
        <v>Bearish</v>
      </c>
      <c r="I1530" s="3" t="str">
        <f t="shared" si="95"/>
        <v>Increasing</v>
      </c>
      <c r="J1530" s="3" t="str">
        <f t="shared" si="93"/>
        <v>UnConfirmed Trends</v>
      </c>
      <c r="K1530" s="3"/>
    </row>
    <row r="1531" spans="1:11" x14ac:dyDescent="0.3">
      <c r="A1531" s="1">
        <v>37788</v>
      </c>
      <c r="B1531" s="2">
        <v>1.7920000549999999</v>
      </c>
      <c r="C1531" s="3">
        <v>1.792500019</v>
      </c>
      <c r="D1531" s="3">
        <v>1.7039999960000001</v>
      </c>
      <c r="E1531" s="3">
        <v>1.728500009</v>
      </c>
      <c r="F1531" s="4">
        <v>142558000</v>
      </c>
      <c r="G1531" s="3">
        <f t="shared" si="92"/>
        <v>8.8500022999999928E-2</v>
      </c>
      <c r="H1531" s="3" t="str">
        <f t="shared" si="94"/>
        <v>Bullish</v>
      </c>
      <c r="I1531" s="3" t="str">
        <f t="shared" si="95"/>
        <v>Increasing</v>
      </c>
      <c r="J1531" s="3" t="str">
        <f t="shared" si="93"/>
        <v>Confirmed Uptrend</v>
      </c>
      <c r="K1531" s="3"/>
    </row>
    <row r="1532" spans="1:11" x14ac:dyDescent="0.3">
      <c r="A1532" s="1">
        <v>37789</v>
      </c>
      <c r="B1532" s="2">
        <v>1.7920000549999999</v>
      </c>
      <c r="C1532" s="3">
        <v>1.8185000419999999</v>
      </c>
      <c r="D1532" s="3">
        <v>1.7625000479999999</v>
      </c>
      <c r="E1532" s="3">
        <v>1.796499968</v>
      </c>
      <c r="F1532" s="4">
        <v>164998000</v>
      </c>
      <c r="G1532" s="3">
        <f t="shared" si="92"/>
        <v>5.5999993999999997E-2</v>
      </c>
      <c r="H1532" s="3" t="str">
        <f t="shared" si="94"/>
        <v>Bearish</v>
      </c>
      <c r="I1532" s="3" t="str">
        <f t="shared" si="95"/>
        <v>Increasing</v>
      </c>
      <c r="J1532" s="3" t="str">
        <f t="shared" si="93"/>
        <v>UnConfirmed Trends</v>
      </c>
      <c r="K1532" s="3"/>
    </row>
    <row r="1533" spans="1:11" x14ac:dyDescent="0.3">
      <c r="A1533" s="1">
        <v>37790</v>
      </c>
      <c r="B1533" s="2">
        <v>1.792500019</v>
      </c>
      <c r="C1533" s="3">
        <v>1.8619999890000001</v>
      </c>
      <c r="D1533" s="3">
        <v>1.7675000430000001</v>
      </c>
      <c r="E1533" s="3">
        <v>1.7749999759999999</v>
      </c>
      <c r="F1533" s="4">
        <v>224136000</v>
      </c>
      <c r="G1533" s="3">
        <f t="shared" si="92"/>
        <v>9.4499946000000001E-2</v>
      </c>
      <c r="H1533" s="3" t="str">
        <f t="shared" si="94"/>
        <v>Bullish</v>
      </c>
      <c r="I1533" s="3" t="str">
        <f t="shared" si="95"/>
        <v>Decreasing</v>
      </c>
      <c r="J1533" s="3" t="str">
        <f t="shared" si="93"/>
        <v>UnConfirmed Trends</v>
      </c>
      <c r="K1533" s="3"/>
    </row>
    <row r="1534" spans="1:11" x14ac:dyDescent="0.3">
      <c r="A1534" s="1">
        <v>37791</v>
      </c>
      <c r="B1534" s="2">
        <v>1.7749999759999999</v>
      </c>
      <c r="C1534" s="3">
        <v>1.8374999759999999</v>
      </c>
      <c r="D1534" s="3">
        <v>1.7690000530000001</v>
      </c>
      <c r="E1534" s="3">
        <v>1.789999962</v>
      </c>
      <c r="F1534" s="4">
        <v>119762000</v>
      </c>
      <c r="G1534" s="3">
        <f t="shared" si="92"/>
        <v>6.8499922999999852E-2</v>
      </c>
      <c r="H1534" s="3" t="str">
        <f t="shared" si="94"/>
        <v>Bearish</v>
      </c>
      <c r="I1534" s="3" t="str">
        <f t="shared" si="95"/>
        <v>Increasing</v>
      </c>
      <c r="J1534" s="3" t="str">
        <f t="shared" si="93"/>
        <v>UnConfirmed Trends</v>
      </c>
      <c r="K1534" s="3"/>
    </row>
    <row r="1535" spans="1:11" x14ac:dyDescent="0.3">
      <c r="A1535" s="1">
        <v>37792</v>
      </c>
      <c r="B1535" s="2">
        <v>1.7519999740000001</v>
      </c>
      <c r="C1535" s="3">
        <v>1.7940000300000001</v>
      </c>
      <c r="D1535" s="3">
        <v>1.741999984</v>
      </c>
      <c r="E1535" s="3">
        <v>1.789999962</v>
      </c>
      <c r="F1535" s="4">
        <v>140250000</v>
      </c>
      <c r="G1535" s="3">
        <f t="shared" si="92"/>
        <v>5.2000046000000077E-2</v>
      </c>
      <c r="H1535" s="3" t="str">
        <f t="shared" si="94"/>
        <v>Bearish</v>
      </c>
      <c r="I1535" s="3" t="str">
        <f t="shared" si="95"/>
        <v>Increasing</v>
      </c>
      <c r="J1535" s="3" t="str">
        <f t="shared" si="93"/>
        <v>UnConfirmed Trends</v>
      </c>
      <c r="K1535" s="3"/>
    </row>
    <row r="1536" spans="1:11" x14ac:dyDescent="0.3">
      <c r="A1536" s="1">
        <v>37795</v>
      </c>
      <c r="B1536" s="2">
        <v>1.779000044</v>
      </c>
      <c r="C1536" s="3">
        <v>1.7929999830000001</v>
      </c>
      <c r="D1536" s="3">
        <v>1.75150001</v>
      </c>
      <c r="E1536" s="3">
        <v>1.7740000490000001</v>
      </c>
      <c r="F1536" s="4">
        <v>168146000</v>
      </c>
      <c r="G1536" s="3">
        <f t="shared" si="92"/>
        <v>4.1499973000000079E-2</v>
      </c>
      <c r="H1536" s="3" t="str">
        <f t="shared" si="94"/>
        <v>Bullish</v>
      </c>
      <c r="I1536" s="3" t="str">
        <f t="shared" si="95"/>
        <v>Decreasing</v>
      </c>
      <c r="J1536" s="3" t="str">
        <f t="shared" si="93"/>
        <v>UnConfirmed Trends</v>
      </c>
      <c r="K1536" s="3"/>
    </row>
    <row r="1537" spans="1:11" x14ac:dyDescent="0.3">
      <c r="A1537" s="1">
        <v>37796</v>
      </c>
      <c r="B1537" s="2">
        <v>1.769999981</v>
      </c>
      <c r="C1537" s="3">
        <v>1.791000009</v>
      </c>
      <c r="D1537" s="3">
        <v>1.7269999979999999</v>
      </c>
      <c r="E1537" s="3">
        <v>1.7684999699999999</v>
      </c>
      <c r="F1537" s="4">
        <v>163544000</v>
      </c>
      <c r="G1537" s="3">
        <f t="shared" si="92"/>
        <v>6.4000011000000079E-2</v>
      </c>
      <c r="H1537" s="3" t="str">
        <f t="shared" si="94"/>
        <v>Bullish</v>
      </c>
      <c r="I1537" s="3" t="str">
        <f t="shared" si="95"/>
        <v>Decreasing</v>
      </c>
      <c r="J1537" s="3" t="str">
        <f t="shared" si="93"/>
        <v>UnConfirmed Trends</v>
      </c>
      <c r="K1537" s="3"/>
    </row>
    <row r="1538" spans="1:11" x14ac:dyDescent="0.3">
      <c r="A1538" s="1">
        <v>37797</v>
      </c>
      <c r="B1538" s="2">
        <v>1.7695000169999999</v>
      </c>
      <c r="C1538" s="3">
        <v>1.8064999580000001</v>
      </c>
      <c r="D1538" s="3">
        <v>1.7575000519999999</v>
      </c>
      <c r="E1538" s="3">
        <v>1.7649999860000001</v>
      </c>
      <c r="F1538" s="4">
        <v>133180000</v>
      </c>
      <c r="G1538" s="3">
        <f t="shared" ref="G1538:G1601" si="96">C1538-D1538</f>
        <v>4.8999906000000149E-2</v>
      </c>
      <c r="H1538" s="3" t="str">
        <f t="shared" si="94"/>
        <v>Bullish</v>
      </c>
      <c r="I1538" s="3" t="str">
        <f t="shared" si="95"/>
        <v>Increasing</v>
      </c>
      <c r="J1538" s="3" t="str">
        <f t="shared" ref="J1538:J1601" si="97">IF(AND(H1538 = "Bullish", I1538 = "Increasing"), "Confirmed Uptrend", IF(AND( H1538 = "Bearish", I1538 = "Decreasing"), "Confirmed Downtrend", "UnConfirmed Trends"))</f>
        <v>Confirmed Uptrend</v>
      </c>
      <c r="K1538" s="3"/>
    </row>
    <row r="1539" spans="1:11" x14ac:dyDescent="0.3">
      <c r="A1539" s="1">
        <v>37798</v>
      </c>
      <c r="B1539" s="2">
        <v>1.8359999659999999</v>
      </c>
      <c r="C1539" s="3">
        <v>1.8420000080000001</v>
      </c>
      <c r="D1539" s="3">
        <v>1.7530000210000001</v>
      </c>
      <c r="E1539" s="3">
        <v>1.7604999539999999</v>
      </c>
      <c r="F1539" s="4">
        <v>205848000</v>
      </c>
      <c r="G1539" s="3">
        <f t="shared" si="96"/>
        <v>8.8999987000000003E-2</v>
      </c>
      <c r="H1539" s="3" t="str">
        <f t="shared" ref="H1539:H1602" si="98">IF(B1539&gt;E1539,"Bullish",IF(B1539&lt;E1539,"Bearish","Neutral"))</f>
        <v>Bullish</v>
      </c>
      <c r="I1539" s="3" t="str">
        <f t="shared" ref="I1539:I1602" si="99">IF(F1540&gt;F1539,"Increasing","Decreasing")</f>
        <v>Decreasing</v>
      </c>
      <c r="J1539" s="3" t="str">
        <f t="shared" si="97"/>
        <v>UnConfirmed Trends</v>
      </c>
      <c r="K1539" s="3"/>
    </row>
    <row r="1540" spans="1:11" x14ac:dyDescent="0.3">
      <c r="A1540" s="1">
        <v>37799</v>
      </c>
      <c r="B1540" s="2">
        <v>1.815000057</v>
      </c>
      <c r="C1540" s="3">
        <v>1.8545000549999999</v>
      </c>
      <c r="D1540" s="3">
        <v>1.8090000150000001</v>
      </c>
      <c r="E1540" s="3">
        <v>1.8344999550000001</v>
      </c>
      <c r="F1540" s="4">
        <v>135130000</v>
      </c>
      <c r="G1540" s="3">
        <f t="shared" si="96"/>
        <v>4.5500039999999853E-2</v>
      </c>
      <c r="H1540" s="3" t="str">
        <f t="shared" si="98"/>
        <v>Bearish</v>
      </c>
      <c r="I1540" s="3" t="str">
        <f t="shared" si="99"/>
        <v>Decreasing</v>
      </c>
      <c r="J1540" s="3" t="str">
        <f t="shared" si="97"/>
        <v>Confirmed Downtrend</v>
      </c>
      <c r="K1540" s="3"/>
    </row>
    <row r="1541" spans="1:11" x14ac:dyDescent="0.3">
      <c r="A1541" s="1">
        <v>37802</v>
      </c>
      <c r="B1541" s="2">
        <v>1.8159999849999999</v>
      </c>
      <c r="C1541" s="3">
        <v>1.8409999610000001</v>
      </c>
      <c r="D1541" s="3">
        <v>1.8009999990000001</v>
      </c>
      <c r="E1541" s="3">
        <v>1.8315000530000001</v>
      </c>
      <c r="F1541" s="4">
        <v>102878000</v>
      </c>
      <c r="G1541" s="3">
        <f t="shared" si="96"/>
        <v>3.9999962E-2</v>
      </c>
      <c r="H1541" s="3" t="str">
        <f t="shared" si="98"/>
        <v>Bearish</v>
      </c>
      <c r="I1541" s="3" t="str">
        <f t="shared" si="99"/>
        <v>Increasing</v>
      </c>
      <c r="J1541" s="3" t="str">
        <f t="shared" si="97"/>
        <v>UnConfirmed Trends</v>
      </c>
      <c r="K1541" s="3"/>
    </row>
    <row r="1542" spans="1:11" x14ac:dyDescent="0.3">
      <c r="A1542" s="1">
        <v>37803</v>
      </c>
      <c r="B1542" s="2">
        <v>1.8624999520000001</v>
      </c>
      <c r="C1542" s="3">
        <v>1.8645000460000001</v>
      </c>
      <c r="D1542" s="3">
        <v>1.7849999670000001</v>
      </c>
      <c r="E1542" s="3">
        <v>1.816499949</v>
      </c>
      <c r="F1542" s="4">
        <v>144856000</v>
      </c>
      <c r="G1542" s="3">
        <f t="shared" si="96"/>
        <v>7.9500079000000001E-2</v>
      </c>
      <c r="H1542" s="3" t="str">
        <f t="shared" si="98"/>
        <v>Bullish</v>
      </c>
      <c r="I1542" s="3" t="str">
        <f t="shared" si="99"/>
        <v>Decreasing</v>
      </c>
      <c r="J1542" s="3" t="str">
        <f t="shared" si="97"/>
        <v>UnConfirmed Trends</v>
      </c>
      <c r="K1542" s="3"/>
    </row>
    <row r="1543" spans="1:11" x14ac:dyDescent="0.3">
      <c r="A1543" s="1">
        <v>37804</v>
      </c>
      <c r="B1543" s="2">
        <v>1.8925000430000001</v>
      </c>
      <c r="C1543" s="3">
        <v>1.8945000169999999</v>
      </c>
      <c r="D1543" s="3">
        <v>1.8569999930000001</v>
      </c>
      <c r="E1543" s="3">
        <v>1.8799999949999999</v>
      </c>
      <c r="F1543" s="4">
        <v>121722000</v>
      </c>
      <c r="G1543" s="3">
        <f t="shared" si="96"/>
        <v>3.7500023999999854E-2</v>
      </c>
      <c r="H1543" s="3" t="str">
        <f t="shared" si="98"/>
        <v>Bullish</v>
      </c>
      <c r="I1543" s="3" t="str">
        <f t="shared" si="99"/>
        <v>Decreasing</v>
      </c>
      <c r="J1543" s="3" t="str">
        <f t="shared" si="97"/>
        <v>UnConfirmed Trends</v>
      </c>
      <c r="K1543" s="3"/>
    </row>
    <row r="1544" spans="1:11" x14ac:dyDescent="0.3">
      <c r="A1544" s="1">
        <v>37805</v>
      </c>
      <c r="B1544" s="2">
        <v>1.896000028</v>
      </c>
      <c r="C1544" s="3">
        <v>1.9079999919999999</v>
      </c>
      <c r="D1544" s="3">
        <v>1.8509999509999999</v>
      </c>
      <c r="E1544" s="3">
        <v>1.8509999509999999</v>
      </c>
      <c r="F1544" s="4">
        <v>76920000</v>
      </c>
      <c r="G1544" s="3">
        <f t="shared" si="96"/>
        <v>5.7000041000000001E-2</v>
      </c>
      <c r="H1544" s="3" t="str">
        <f t="shared" si="98"/>
        <v>Bullish</v>
      </c>
      <c r="I1544" s="3" t="str">
        <f t="shared" si="99"/>
        <v>Increasing</v>
      </c>
      <c r="J1544" s="3" t="str">
        <f t="shared" si="97"/>
        <v>Confirmed Uptrend</v>
      </c>
      <c r="K1544" s="3"/>
    </row>
    <row r="1545" spans="1:11" x14ac:dyDescent="0.3">
      <c r="A1545" s="1">
        <v>37809</v>
      </c>
      <c r="B1545" s="2">
        <v>1.9524999860000001</v>
      </c>
      <c r="C1545" s="3">
        <v>1.9550000430000001</v>
      </c>
      <c r="D1545" s="3">
        <v>1.897500038</v>
      </c>
      <c r="E1545" s="3">
        <v>1.914999962</v>
      </c>
      <c r="F1545" s="4">
        <v>133946000</v>
      </c>
      <c r="G1545" s="3">
        <f t="shared" si="96"/>
        <v>5.7500005000000076E-2</v>
      </c>
      <c r="H1545" s="3" t="str">
        <f t="shared" si="98"/>
        <v>Bullish</v>
      </c>
      <c r="I1545" s="3" t="str">
        <f t="shared" si="99"/>
        <v>Increasing</v>
      </c>
      <c r="J1545" s="3" t="str">
        <f t="shared" si="97"/>
        <v>Confirmed Uptrend</v>
      </c>
      <c r="K1545" s="3"/>
    </row>
    <row r="1546" spans="1:11" x14ac:dyDescent="0.3">
      <c r="A1546" s="1">
        <v>37810</v>
      </c>
      <c r="B1546" s="2">
        <v>2.0255000590000001</v>
      </c>
      <c r="C1546" s="3">
        <v>2.0415000920000002</v>
      </c>
      <c r="D1546" s="3">
        <v>1.9375</v>
      </c>
      <c r="E1546" s="3">
        <v>1.9379999640000001</v>
      </c>
      <c r="F1546" s="4">
        <v>242908000</v>
      </c>
      <c r="G1546" s="3">
        <f t="shared" si="96"/>
        <v>0.10400009200000015</v>
      </c>
      <c r="H1546" s="3" t="str">
        <f t="shared" si="98"/>
        <v>Bullish</v>
      </c>
      <c r="I1546" s="3" t="str">
        <f t="shared" si="99"/>
        <v>Decreasing</v>
      </c>
      <c r="J1546" s="3" t="str">
        <f t="shared" si="97"/>
        <v>UnConfirmed Trends</v>
      </c>
      <c r="K1546" s="3"/>
    </row>
    <row r="1547" spans="1:11" x14ac:dyDescent="0.3">
      <c r="A1547" s="1">
        <v>37811</v>
      </c>
      <c r="B1547" s="2">
        <v>2.0250000950000002</v>
      </c>
      <c r="C1547" s="3">
        <v>2.0364999770000001</v>
      </c>
      <c r="D1547" s="3">
        <v>1.993499994</v>
      </c>
      <c r="E1547" s="3">
        <v>2.02699995</v>
      </c>
      <c r="F1547" s="4">
        <v>156644000</v>
      </c>
      <c r="G1547" s="3">
        <f t="shared" si="96"/>
        <v>4.2999983000000075E-2</v>
      </c>
      <c r="H1547" s="3" t="str">
        <f t="shared" si="98"/>
        <v>Bearish</v>
      </c>
      <c r="I1547" s="3" t="str">
        <f t="shared" si="99"/>
        <v>Increasing</v>
      </c>
      <c r="J1547" s="3" t="str">
        <f t="shared" si="97"/>
        <v>UnConfirmed Trends</v>
      </c>
      <c r="K1547" s="3"/>
    </row>
    <row r="1548" spans="1:11" x14ac:dyDescent="0.3">
      <c r="A1548" s="1">
        <v>37812</v>
      </c>
      <c r="B1548" s="2">
        <v>1.9125000240000001</v>
      </c>
      <c r="C1548" s="3">
        <v>1.9750000240000001</v>
      </c>
      <c r="D1548" s="3">
        <v>1.9099999670000001</v>
      </c>
      <c r="E1548" s="3">
        <v>1.9559999699999999</v>
      </c>
      <c r="F1548" s="4">
        <v>176512000</v>
      </c>
      <c r="G1548" s="3">
        <f t="shared" si="96"/>
        <v>6.5000057E-2</v>
      </c>
      <c r="H1548" s="3" t="str">
        <f t="shared" si="98"/>
        <v>Bearish</v>
      </c>
      <c r="I1548" s="3" t="str">
        <f t="shared" si="99"/>
        <v>Increasing</v>
      </c>
      <c r="J1548" s="3" t="str">
        <f t="shared" si="97"/>
        <v>UnConfirmed Trends</v>
      </c>
      <c r="K1548" s="3"/>
    </row>
    <row r="1549" spans="1:11" x14ac:dyDescent="0.3">
      <c r="A1549" s="1">
        <v>37813</v>
      </c>
      <c r="B1549" s="2">
        <v>1.8825000519999999</v>
      </c>
      <c r="C1549" s="3">
        <v>1.914999962</v>
      </c>
      <c r="D1549" s="3">
        <v>1.855000019</v>
      </c>
      <c r="E1549" s="3">
        <v>1.914999962</v>
      </c>
      <c r="F1549" s="4">
        <v>231198000</v>
      </c>
      <c r="G1549" s="3">
        <f t="shared" si="96"/>
        <v>5.9999943E-2</v>
      </c>
      <c r="H1549" s="3" t="str">
        <f t="shared" si="98"/>
        <v>Bearish</v>
      </c>
      <c r="I1549" s="3" t="str">
        <f t="shared" si="99"/>
        <v>Decreasing</v>
      </c>
      <c r="J1549" s="3" t="str">
        <f t="shared" si="97"/>
        <v>Confirmed Downtrend</v>
      </c>
      <c r="K1549" s="3"/>
    </row>
    <row r="1550" spans="1:11" x14ac:dyDescent="0.3">
      <c r="A1550" s="1">
        <v>37816</v>
      </c>
      <c r="B1550" s="2">
        <v>1.9635000229999999</v>
      </c>
      <c r="C1550" s="3">
        <v>1.9804999830000001</v>
      </c>
      <c r="D1550" s="3">
        <v>1.9119999409999999</v>
      </c>
      <c r="E1550" s="3">
        <v>1.9249999520000001</v>
      </c>
      <c r="F1550" s="4">
        <v>173806000</v>
      </c>
      <c r="G1550" s="3">
        <f t="shared" si="96"/>
        <v>6.850004200000015E-2</v>
      </c>
      <c r="H1550" s="3" t="str">
        <f t="shared" si="98"/>
        <v>Bullish</v>
      </c>
      <c r="I1550" s="3" t="str">
        <f t="shared" si="99"/>
        <v>Decreasing</v>
      </c>
      <c r="J1550" s="3" t="str">
        <f t="shared" si="97"/>
        <v>UnConfirmed Trends</v>
      </c>
      <c r="K1550" s="3"/>
    </row>
    <row r="1551" spans="1:11" x14ac:dyDescent="0.3">
      <c r="A1551" s="1">
        <v>37817</v>
      </c>
      <c r="B1551" s="2">
        <v>1.921499968</v>
      </c>
      <c r="C1551" s="3">
        <v>1.9804999830000001</v>
      </c>
      <c r="D1551" s="3">
        <v>1.8810000419999999</v>
      </c>
      <c r="E1551" s="3">
        <v>1.9804999830000001</v>
      </c>
      <c r="F1551" s="4">
        <v>117030000</v>
      </c>
      <c r="G1551" s="3">
        <f t="shared" si="96"/>
        <v>9.9499941000000147E-2</v>
      </c>
      <c r="H1551" s="3" t="str">
        <f t="shared" si="98"/>
        <v>Bearish</v>
      </c>
      <c r="I1551" s="3" t="str">
        <f t="shared" si="99"/>
        <v>Decreasing</v>
      </c>
      <c r="J1551" s="3" t="str">
        <f t="shared" si="97"/>
        <v>Confirmed Downtrend</v>
      </c>
      <c r="K1551" s="3"/>
    </row>
    <row r="1552" spans="1:11" x14ac:dyDescent="0.3">
      <c r="A1552" s="1">
        <v>37818</v>
      </c>
      <c r="B1552" s="2">
        <v>1.8839999439999999</v>
      </c>
      <c r="C1552" s="3">
        <v>1.9259999990000001</v>
      </c>
      <c r="D1552" s="3">
        <v>1.8660000560000001</v>
      </c>
      <c r="E1552" s="3">
        <v>1.9259999990000001</v>
      </c>
      <c r="F1552" s="4">
        <v>112512000</v>
      </c>
      <c r="G1552" s="3">
        <f t="shared" si="96"/>
        <v>5.9999943E-2</v>
      </c>
      <c r="H1552" s="3" t="str">
        <f t="shared" si="98"/>
        <v>Bearish</v>
      </c>
      <c r="I1552" s="3" t="str">
        <f t="shared" si="99"/>
        <v>Increasing</v>
      </c>
      <c r="J1552" s="3" t="str">
        <f t="shared" si="97"/>
        <v>UnConfirmed Trends</v>
      </c>
      <c r="K1552" s="3"/>
    </row>
    <row r="1553" spans="1:11" x14ac:dyDescent="0.3">
      <c r="A1553" s="1">
        <v>37819</v>
      </c>
      <c r="B1553" s="2">
        <v>1.8159999849999999</v>
      </c>
      <c r="C1553" s="3">
        <v>1.8650000099999999</v>
      </c>
      <c r="D1553" s="3">
        <v>1.8020000460000001</v>
      </c>
      <c r="E1553" s="3">
        <v>1.8574999569999999</v>
      </c>
      <c r="F1553" s="4">
        <v>152840000</v>
      </c>
      <c r="G1553" s="3">
        <f t="shared" si="96"/>
        <v>6.2999963999999853E-2</v>
      </c>
      <c r="H1553" s="3" t="str">
        <f t="shared" si="98"/>
        <v>Bearish</v>
      </c>
      <c r="I1553" s="3" t="str">
        <f t="shared" si="99"/>
        <v>Increasing</v>
      </c>
      <c r="J1553" s="3" t="str">
        <f t="shared" si="97"/>
        <v>UnConfirmed Trends</v>
      </c>
      <c r="K1553" s="3"/>
    </row>
    <row r="1554" spans="1:11" x14ac:dyDescent="0.3">
      <c r="A1554" s="1">
        <v>37820</v>
      </c>
      <c r="B1554" s="2">
        <v>1.748999953</v>
      </c>
      <c r="C1554" s="3">
        <v>1.8424999710000001</v>
      </c>
      <c r="D1554" s="3">
        <v>1.7395000460000001</v>
      </c>
      <c r="E1554" s="3">
        <v>1.8159999849999999</v>
      </c>
      <c r="F1554" s="4">
        <v>268058000</v>
      </c>
      <c r="G1554" s="3">
        <f t="shared" si="96"/>
        <v>0.10299992499999999</v>
      </c>
      <c r="H1554" s="3" t="str">
        <f t="shared" si="98"/>
        <v>Bearish</v>
      </c>
      <c r="I1554" s="3" t="str">
        <f t="shared" si="99"/>
        <v>Decreasing</v>
      </c>
      <c r="J1554" s="3" t="str">
        <f t="shared" si="97"/>
        <v>Confirmed Downtrend</v>
      </c>
      <c r="K1554" s="3"/>
    </row>
    <row r="1555" spans="1:11" x14ac:dyDescent="0.3">
      <c r="A1555" s="1">
        <v>37823</v>
      </c>
      <c r="B1555" s="2">
        <v>1.7664999960000001</v>
      </c>
      <c r="C1555" s="3">
        <v>1.7999999520000001</v>
      </c>
      <c r="D1555" s="3">
        <v>1.730000019</v>
      </c>
      <c r="E1555" s="3">
        <v>1.735499978</v>
      </c>
      <c r="F1555" s="4">
        <v>196514000</v>
      </c>
      <c r="G1555" s="3">
        <f t="shared" si="96"/>
        <v>6.999993300000007E-2</v>
      </c>
      <c r="H1555" s="3" t="str">
        <f t="shared" si="98"/>
        <v>Bullish</v>
      </c>
      <c r="I1555" s="3" t="str">
        <f t="shared" si="99"/>
        <v>Increasing</v>
      </c>
      <c r="J1555" s="3" t="str">
        <f t="shared" si="97"/>
        <v>Confirmed Uptrend</v>
      </c>
      <c r="K1555" s="3"/>
    </row>
    <row r="1556" spans="1:11" x14ac:dyDescent="0.3">
      <c r="A1556" s="1">
        <v>37824</v>
      </c>
      <c r="B1556" s="2">
        <v>1.743499994</v>
      </c>
      <c r="C1556" s="3">
        <v>1.7999999520000001</v>
      </c>
      <c r="D1556" s="3">
        <v>1.7000000479999999</v>
      </c>
      <c r="E1556" s="3">
        <v>1.7849999670000001</v>
      </c>
      <c r="F1556" s="4">
        <v>317936000</v>
      </c>
      <c r="G1556" s="3">
        <f t="shared" si="96"/>
        <v>9.9999904000000139E-2</v>
      </c>
      <c r="H1556" s="3" t="str">
        <f t="shared" si="98"/>
        <v>Bearish</v>
      </c>
      <c r="I1556" s="3" t="str">
        <f t="shared" si="99"/>
        <v>Increasing</v>
      </c>
      <c r="J1556" s="3" t="str">
        <f t="shared" si="97"/>
        <v>UnConfirmed Trends</v>
      </c>
      <c r="K1556" s="3"/>
    </row>
    <row r="1557" spans="1:11" x14ac:dyDescent="0.3">
      <c r="A1557" s="1">
        <v>37825</v>
      </c>
      <c r="B1557" s="2">
        <v>2.0055000779999999</v>
      </c>
      <c r="C1557" s="3">
        <v>2.0125000480000002</v>
      </c>
      <c r="D1557" s="3">
        <v>1.8674999480000001</v>
      </c>
      <c r="E1557" s="3">
        <v>1.8875000479999999</v>
      </c>
      <c r="F1557" s="4">
        <v>643562000</v>
      </c>
      <c r="G1557" s="3">
        <f t="shared" si="96"/>
        <v>0.14500010000000008</v>
      </c>
      <c r="H1557" s="3" t="str">
        <f t="shared" si="98"/>
        <v>Bullish</v>
      </c>
      <c r="I1557" s="3" t="str">
        <f t="shared" si="99"/>
        <v>Decreasing</v>
      </c>
      <c r="J1557" s="3" t="str">
        <f t="shared" si="97"/>
        <v>UnConfirmed Trends</v>
      </c>
      <c r="K1557" s="3"/>
    </row>
    <row r="1558" spans="1:11" x14ac:dyDescent="0.3">
      <c r="A1558" s="1">
        <v>37826</v>
      </c>
      <c r="B1558" s="2">
        <v>2.0655000210000001</v>
      </c>
      <c r="C1558" s="3">
        <v>2.1549999710000001</v>
      </c>
      <c r="D1558" s="3">
        <v>2.029000044</v>
      </c>
      <c r="E1558" s="3">
        <v>2.0525000100000002</v>
      </c>
      <c r="F1558" s="4">
        <v>476560000</v>
      </c>
      <c r="G1558" s="3">
        <f t="shared" si="96"/>
        <v>0.12599992700000007</v>
      </c>
      <c r="H1558" s="3" t="str">
        <f t="shared" si="98"/>
        <v>Bullish</v>
      </c>
      <c r="I1558" s="3" t="str">
        <f t="shared" si="99"/>
        <v>Decreasing</v>
      </c>
      <c r="J1558" s="3" t="str">
        <f t="shared" si="97"/>
        <v>UnConfirmed Trends</v>
      </c>
      <c r="K1558" s="3"/>
    </row>
    <row r="1559" spans="1:11" x14ac:dyDescent="0.3">
      <c r="A1559" s="1">
        <v>37827</v>
      </c>
      <c r="B1559" s="2">
        <v>2.079999924</v>
      </c>
      <c r="C1559" s="3">
        <v>2.0824999809999998</v>
      </c>
      <c r="D1559" s="3">
        <v>1.9874999520000001</v>
      </c>
      <c r="E1559" s="3">
        <v>2.0369999409999999</v>
      </c>
      <c r="F1559" s="4">
        <v>212952000</v>
      </c>
      <c r="G1559" s="3">
        <f t="shared" si="96"/>
        <v>9.5000028999999708E-2</v>
      </c>
      <c r="H1559" s="3" t="str">
        <f t="shared" si="98"/>
        <v>Bullish</v>
      </c>
      <c r="I1559" s="3" t="str">
        <f t="shared" si="99"/>
        <v>Decreasing</v>
      </c>
      <c r="J1559" s="3" t="str">
        <f t="shared" si="97"/>
        <v>UnConfirmed Trends</v>
      </c>
      <c r="K1559" s="3"/>
    </row>
    <row r="1560" spans="1:11" x14ac:dyDescent="0.3">
      <c r="A1560" s="1">
        <v>37830</v>
      </c>
      <c r="B1560" s="2">
        <v>2.1040000920000002</v>
      </c>
      <c r="C1560" s="3">
        <v>2.108999968</v>
      </c>
      <c r="D1560" s="3">
        <v>2.0434999469999999</v>
      </c>
      <c r="E1560" s="3">
        <v>2.0745000839999999</v>
      </c>
      <c r="F1560" s="4">
        <v>149064000</v>
      </c>
      <c r="G1560" s="3">
        <f t="shared" si="96"/>
        <v>6.5500021000000075E-2</v>
      </c>
      <c r="H1560" s="3" t="str">
        <f t="shared" si="98"/>
        <v>Bullish</v>
      </c>
      <c r="I1560" s="3" t="str">
        <f t="shared" si="99"/>
        <v>Increasing</v>
      </c>
      <c r="J1560" s="3" t="str">
        <f t="shared" si="97"/>
        <v>Confirmed Uptrend</v>
      </c>
      <c r="K1560" s="3"/>
    </row>
    <row r="1561" spans="1:11" x14ac:dyDescent="0.3">
      <c r="A1561" s="1">
        <v>37831</v>
      </c>
      <c r="B1561" s="2">
        <v>2.0694999690000002</v>
      </c>
      <c r="C1561" s="3">
        <v>2.125</v>
      </c>
      <c r="D1561" s="3">
        <v>2.0529999729999999</v>
      </c>
      <c r="E1561" s="3">
        <v>2.0994999409999999</v>
      </c>
      <c r="F1561" s="4">
        <v>156510000</v>
      </c>
      <c r="G1561" s="3">
        <f t="shared" si="96"/>
        <v>7.2000027000000077E-2</v>
      </c>
      <c r="H1561" s="3" t="str">
        <f t="shared" si="98"/>
        <v>Bearish</v>
      </c>
      <c r="I1561" s="3" t="str">
        <f t="shared" si="99"/>
        <v>Decreasing</v>
      </c>
      <c r="J1561" s="3" t="str">
        <f t="shared" si="97"/>
        <v>Confirmed Downtrend</v>
      </c>
      <c r="K1561" s="3"/>
    </row>
    <row r="1562" spans="1:11" x14ac:dyDescent="0.3">
      <c r="A1562" s="1">
        <v>37832</v>
      </c>
      <c r="B1562" s="2">
        <v>2.0329999920000001</v>
      </c>
      <c r="C1562" s="3">
        <v>2.0634999280000001</v>
      </c>
      <c r="D1562" s="3">
        <v>2.022500038</v>
      </c>
      <c r="E1562" s="3">
        <v>2.057499886</v>
      </c>
      <c r="F1562" s="4">
        <v>143326000</v>
      </c>
      <c r="G1562" s="3">
        <f t="shared" si="96"/>
        <v>4.099989000000015E-2</v>
      </c>
      <c r="H1562" s="3" t="str">
        <f t="shared" si="98"/>
        <v>Bearish</v>
      </c>
      <c r="I1562" s="3" t="str">
        <f t="shared" si="99"/>
        <v>Increasing</v>
      </c>
      <c r="J1562" s="3" t="str">
        <f t="shared" si="97"/>
        <v>UnConfirmed Trends</v>
      </c>
      <c r="K1562" s="3"/>
    </row>
    <row r="1563" spans="1:11" x14ac:dyDescent="0.3">
      <c r="A1563" s="1">
        <v>37833</v>
      </c>
      <c r="B1563" s="2">
        <v>2.0820000169999999</v>
      </c>
      <c r="C1563" s="3">
        <v>2.0985000130000002</v>
      </c>
      <c r="D1563" s="3">
        <v>2.033499956</v>
      </c>
      <c r="E1563" s="3">
        <v>2.067500114</v>
      </c>
      <c r="F1563" s="4">
        <v>179414000</v>
      </c>
      <c r="G1563" s="3">
        <f t="shared" si="96"/>
        <v>6.5000057000000222E-2</v>
      </c>
      <c r="H1563" s="3" t="str">
        <f t="shared" si="98"/>
        <v>Bullish</v>
      </c>
      <c r="I1563" s="3" t="str">
        <f t="shared" si="99"/>
        <v>Decreasing</v>
      </c>
      <c r="J1563" s="3" t="str">
        <f t="shared" si="97"/>
        <v>UnConfirmed Trends</v>
      </c>
      <c r="K1563" s="3"/>
    </row>
    <row r="1564" spans="1:11" x14ac:dyDescent="0.3">
      <c r="A1564" s="1">
        <v>37834</v>
      </c>
      <c r="B1564" s="2">
        <v>2.0014998909999999</v>
      </c>
      <c r="C1564" s="3">
        <v>2.0815000530000001</v>
      </c>
      <c r="D1564" s="3">
        <v>1.9889999629999999</v>
      </c>
      <c r="E1564" s="3">
        <v>2.0704998969999999</v>
      </c>
      <c r="F1564" s="4">
        <v>176104000</v>
      </c>
      <c r="G1564" s="3">
        <f t="shared" si="96"/>
        <v>9.2500090000000146E-2</v>
      </c>
      <c r="H1564" s="3" t="str">
        <f t="shared" si="98"/>
        <v>Bearish</v>
      </c>
      <c r="I1564" s="3" t="str">
        <f t="shared" si="99"/>
        <v>Decreasing</v>
      </c>
      <c r="J1564" s="3" t="str">
        <f t="shared" si="97"/>
        <v>Confirmed Downtrend</v>
      </c>
      <c r="K1564" s="3"/>
    </row>
    <row r="1565" spans="1:11" x14ac:dyDescent="0.3">
      <c r="A1565" s="1">
        <v>37837</v>
      </c>
      <c r="B1565" s="2">
        <v>1.9824999569999999</v>
      </c>
      <c r="C1565" s="3">
        <v>2.0144999029999999</v>
      </c>
      <c r="D1565" s="3">
        <v>1.9474999900000001</v>
      </c>
      <c r="E1565" s="3">
        <v>1.9850000139999999</v>
      </c>
      <c r="F1565" s="4">
        <v>141088000</v>
      </c>
      <c r="G1565" s="3">
        <f t="shared" si="96"/>
        <v>6.6999912999999856E-2</v>
      </c>
      <c r="H1565" s="3" t="str">
        <f t="shared" si="98"/>
        <v>Bearish</v>
      </c>
      <c r="I1565" s="3" t="str">
        <f t="shared" si="99"/>
        <v>Decreasing</v>
      </c>
      <c r="J1565" s="3" t="str">
        <f t="shared" si="97"/>
        <v>Confirmed Downtrend</v>
      </c>
      <c r="K1565" s="3"/>
    </row>
    <row r="1566" spans="1:11" x14ac:dyDescent="0.3">
      <c r="A1566" s="1">
        <v>37838</v>
      </c>
      <c r="B1566" s="2">
        <v>1.933500051</v>
      </c>
      <c r="C1566" s="3">
        <v>1.9924999480000001</v>
      </c>
      <c r="D1566" s="3">
        <v>1.9314999580000001</v>
      </c>
      <c r="E1566" s="3">
        <v>1.9620000120000001</v>
      </c>
      <c r="F1566" s="4">
        <v>136324000</v>
      </c>
      <c r="G1566" s="3">
        <f t="shared" si="96"/>
        <v>6.0999990000000004E-2</v>
      </c>
      <c r="H1566" s="3" t="str">
        <f t="shared" si="98"/>
        <v>Bearish</v>
      </c>
      <c r="I1566" s="3" t="str">
        <f t="shared" si="99"/>
        <v>Increasing</v>
      </c>
      <c r="J1566" s="3" t="str">
        <f t="shared" si="97"/>
        <v>UnConfirmed Trends</v>
      </c>
      <c r="K1566" s="3"/>
    </row>
    <row r="1567" spans="1:11" x14ac:dyDescent="0.3">
      <c r="A1567" s="1">
        <v>37839</v>
      </c>
      <c r="B1567" s="2">
        <v>1.9470000270000001</v>
      </c>
      <c r="C1567" s="3">
        <v>1.997499943</v>
      </c>
      <c r="D1567" s="3">
        <v>1.9140000340000001</v>
      </c>
      <c r="E1567" s="3">
        <v>1.930999994</v>
      </c>
      <c r="F1567" s="4">
        <v>183852000</v>
      </c>
      <c r="G1567" s="3">
        <f t="shared" si="96"/>
        <v>8.3499908999999928E-2</v>
      </c>
      <c r="H1567" s="3" t="str">
        <f t="shared" si="98"/>
        <v>Bullish</v>
      </c>
      <c r="I1567" s="3" t="str">
        <f t="shared" si="99"/>
        <v>Decreasing</v>
      </c>
      <c r="J1567" s="3" t="str">
        <f t="shared" si="97"/>
        <v>UnConfirmed Trends</v>
      </c>
      <c r="K1567" s="3"/>
    </row>
    <row r="1568" spans="1:11" x14ac:dyDescent="0.3">
      <c r="A1568" s="1">
        <v>37840</v>
      </c>
      <c r="B1568" s="2">
        <v>1.9505000109999999</v>
      </c>
      <c r="C1568" s="3">
        <v>1.9670000080000001</v>
      </c>
      <c r="D1568" s="3">
        <v>1.929499984</v>
      </c>
      <c r="E1568" s="3">
        <v>1.9500000479999999</v>
      </c>
      <c r="F1568" s="4">
        <v>127910000</v>
      </c>
      <c r="G1568" s="3">
        <f t="shared" si="96"/>
        <v>3.7500024000000076E-2</v>
      </c>
      <c r="H1568" s="3" t="str">
        <f t="shared" si="98"/>
        <v>Bullish</v>
      </c>
      <c r="I1568" s="3" t="str">
        <f t="shared" si="99"/>
        <v>Decreasing</v>
      </c>
      <c r="J1568" s="3" t="str">
        <f t="shared" si="97"/>
        <v>UnConfirmed Trends</v>
      </c>
      <c r="K1568" s="3"/>
    </row>
    <row r="1569" spans="1:11" x14ac:dyDescent="0.3">
      <c r="A1569" s="1">
        <v>37841</v>
      </c>
      <c r="B1569" s="2">
        <v>1.957499981</v>
      </c>
      <c r="C1569" s="3">
        <v>1.9700000289999999</v>
      </c>
      <c r="D1569" s="3">
        <v>1.9314999580000001</v>
      </c>
      <c r="E1569" s="3">
        <v>1.9565000530000001</v>
      </c>
      <c r="F1569" s="4">
        <v>96218000</v>
      </c>
      <c r="G1569" s="3">
        <f t="shared" si="96"/>
        <v>3.8500070999999858E-2</v>
      </c>
      <c r="H1569" s="3" t="str">
        <f t="shared" si="98"/>
        <v>Bullish</v>
      </c>
      <c r="I1569" s="3" t="str">
        <f t="shared" si="99"/>
        <v>Increasing</v>
      </c>
      <c r="J1569" s="3" t="str">
        <f t="shared" si="97"/>
        <v>Confirmed Uptrend</v>
      </c>
      <c r="K1569" s="3"/>
    </row>
    <row r="1570" spans="1:11" x14ac:dyDescent="0.3">
      <c r="A1570" s="1">
        <v>37844</v>
      </c>
      <c r="B1570" s="2">
        <v>1.9464999439999999</v>
      </c>
      <c r="C1570" s="3">
        <v>1.952000022</v>
      </c>
      <c r="D1570" s="3">
        <v>1.917500019</v>
      </c>
      <c r="E1570" s="3">
        <v>1.949499965</v>
      </c>
      <c r="F1570" s="4">
        <v>104782000</v>
      </c>
      <c r="G1570" s="3">
        <f t="shared" si="96"/>
        <v>3.4500003000000001E-2</v>
      </c>
      <c r="H1570" s="3" t="str">
        <f t="shared" si="98"/>
        <v>Bearish</v>
      </c>
      <c r="I1570" s="3" t="str">
        <f t="shared" si="99"/>
        <v>Increasing</v>
      </c>
      <c r="J1570" s="3" t="str">
        <f t="shared" si="97"/>
        <v>UnConfirmed Trends</v>
      </c>
      <c r="K1570" s="3"/>
    </row>
    <row r="1571" spans="1:11" x14ac:dyDescent="0.3">
      <c r="A1571" s="1">
        <v>37845</v>
      </c>
      <c r="B1571" s="2">
        <v>1.9924999480000001</v>
      </c>
      <c r="C1571" s="3">
        <v>1.9980000259999999</v>
      </c>
      <c r="D1571" s="3">
        <v>1.9155000449999999</v>
      </c>
      <c r="E1571" s="3">
        <v>1.9474999900000001</v>
      </c>
      <c r="F1571" s="4">
        <v>122570000</v>
      </c>
      <c r="G1571" s="3">
        <f t="shared" si="96"/>
        <v>8.2499981E-2</v>
      </c>
      <c r="H1571" s="3" t="str">
        <f t="shared" si="98"/>
        <v>Bullish</v>
      </c>
      <c r="I1571" s="3" t="str">
        <f t="shared" si="99"/>
        <v>Increasing</v>
      </c>
      <c r="J1571" s="3" t="str">
        <f t="shared" si="97"/>
        <v>Confirmed Uptrend</v>
      </c>
      <c r="K1571" s="3"/>
    </row>
    <row r="1572" spans="1:11" x14ac:dyDescent="0.3">
      <c r="A1572" s="1">
        <v>37846</v>
      </c>
      <c r="B1572" s="2">
        <v>2.0104999540000001</v>
      </c>
      <c r="C1572" s="3">
        <v>2.0234999660000001</v>
      </c>
      <c r="D1572" s="3">
        <v>1.985499978</v>
      </c>
      <c r="E1572" s="3">
        <v>2.0125000480000002</v>
      </c>
      <c r="F1572" s="4">
        <v>143090000</v>
      </c>
      <c r="G1572" s="3">
        <f t="shared" si="96"/>
        <v>3.7999988000000151E-2</v>
      </c>
      <c r="H1572" s="3" t="str">
        <f t="shared" si="98"/>
        <v>Bearish</v>
      </c>
      <c r="I1572" s="3" t="str">
        <f t="shared" si="99"/>
        <v>Decreasing</v>
      </c>
      <c r="J1572" s="3" t="str">
        <f t="shared" si="97"/>
        <v>Confirmed Downtrend</v>
      </c>
      <c r="K1572" s="3"/>
    </row>
    <row r="1573" spans="1:11" x14ac:dyDescent="0.3">
      <c r="A1573" s="1">
        <v>37847</v>
      </c>
      <c r="B1573" s="2">
        <v>2.0150001049999999</v>
      </c>
      <c r="C1573" s="3">
        <v>2.0185000899999999</v>
      </c>
      <c r="D1573" s="3">
        <v>1.9824999569999999</v>
      </c>
      <c r="E1573" s="3">
        <v>1.996000051</v>
      </c>
      <c r="F1573" s="4">
        <v>97006000</v>
      </c>
      <c r="G1573" s="3">
        <f t="shared" si="96"/>
        <v>3.6000132999999934E-2</v>
      </c>
      <c r="H1573" s="3" t="str">
        <f t="shared" si="98"/>
        <v>Bullish</v>
      </c>
      <c r="I1573" s="3" t="str">
        <f t="shared" si="99"/>
        <v>Decreasing</v>
      </c>
      <c r="J1573" s="3" t="str">
        <f t="shared" si="97"/>
        <v>UnConfirmed Trends</v>
      </c>
      <c r="K1573" s="3"/>
    </row>
    <row r="1574" spans="1:11" x14ac:dyDescent="0.3">
      <c r="A1574" s="1">
        <v>37848</v>
      </c>
      <c r="B1574" s="2">
        <v>2.005000114</v>
      </c>
      <c r="C1574" s="3">
        <v>2.0190000530000001</v>
      </c>
      <c r="D1574" s="3">
        <v>1.99849999</v>
      </c>
      <c r="E1574" s="3">
        <v>2.0114998819999999</v>
      </c>
      <c r="F1574" s="4">
        <v>49730000</v>
      </c>
      <c r="G1574" s="3">
        <f t="shared" si="96"/>
        <v>2.0500063000000068E-2</v>
      </c>
      <c r="H1574" s="3" t="str">
        <f t="shared" si="98"/>
        <v>Bearish</v>
      </c>
      <c r="I1574" s="3" t="str">
        <f t="shared" si="99"/>
        <v>Increasing</v>
      </c>
      <c r="J1574" s="3" t="str">
        <f t="shared" si="97"/>
        <v>UnConfirmed Trends</v>
      </c>
      <c r="K1574" s="3"/>
    </row>
    <row r="1575" spans="1:11" x14ac:dyDescent="0.3">
      <c r="A1575" s="1">
        <v>37851</v>
      </c>
      <c r="B1575" s="2">
        <v>2.1510000229999999</v>
      </c>
      <c r="C1575" s="3">
        <v>2.1619999409999999</v>
      </c>
      <c r="D1575" s="3">
        <v>2.0190000530000001</v>
      </c>
      <c r="E1575" s="3">
        <v>2.0239999289999999</v>
      </c>
      <c r="F1575" s="4">
        <v>223484000</v>
      </c>
      <c r="G1575" s="3">
        <f t="shared" si="96"/>
        <v>0.14299988799999985</v>
      </c>
      <c r="H1575" s="3" t="str">
        <f t="shared" si="98"/>
        <v>Bullish</v>
      </c>
      <c r="I1575" s="3" t="str">
        <f t="shared" si="99"/>
        <v>Decreasing</v>
      </c>
      <c r="J1575" s="3" t="str">
        <f t="shared" si="97"/>
        <v>UnConfirmed Trends</v>
      </c>
      <c r="K1575" s="3"/>
    </row>
    <row r="1576" spans="1:11" x14ac:dyDescent="0.3">
      <c r="A1576" s="1">
        <v>37852</v>
      </c>
      <c r="B1576" s="2">
        <v>2.1784999370000002</v>
      </c>
      <c r="C1576" s="3">
        <v>2.2095000740000001</v>
      </c>
      <c r="D1576" s="3">
        <v>2.1459999079999998</v>
      </c>
      <c r="E1576" s="3">
        <v>2.1724998950000001</v>
      </c>
      <c r="F1576" s="4">
        <v>209786000</v>
      </c>
      <c r="G1576" s="3">
        <f t="shared" si="96"/>
        <v>6.3500166000000302E-2</v>
      </c>
      <c r="H1576" s="3" t="str">
        <f t="shared" si="98"/>
        <v>Bullish</v>
      </c>
      <c r="I1576" s="3" t="str">
        <f t="shared" si="99"/>
        <v>Decreasing</v>
      </c>
      <c r="J1576" s="3" t="str">
        <f t="shared" si="97"/>
        <v>UnConfirmed Trends</v>
      </c>
      <c r="K1576" s="3"/>
    </row>
    <row r="1577" spans="1:11" x14ac:dyDescent="0.3">
      <c r="A1577" s="1">
        <v>37853</v>
      </c>
      <c r="B1577" s="2">
        <v>2.1879999639999999</v>
      </c>
      <c r="C1577" s="3">
        <v>2.1970000270000001</v>
      </c>
      <c r="D1577" s="3">
        <v>2.1505000590000001</v>
      </c>
      <c r="E1577" s="3">
        <v>2.1530001159999999</v>
      </c>
      <c r="F1577" s="4">
        <v>134494000</v>
      </c>
      <c r="G1577" s="3">
        <f t="shared" si="96"/>
        <v>4.6499968000000003E-2</v>
      </c>
      <c r="H1577" s="3" t="str">
        <f t="shared" si="98"/>
        <v>Bullish</v>
      </c>
      <c r="I1577" s="3" t="str">
        <f t="shared" si="99"/>
        <v>Increasing</v>
      </c>
      <c r="J1577" s="3" t="str">
        <f t="shared" si="97"/>
        <v>Confirmed Uptrend</v>
      </c>
      <c r="K1577" s="3"/>
    </row>
    <row r="1578" spans="1:11" x14ac:dyDescent="0.3">
      <c r="A1578" s="1">
        <v>37854</v>
      </c>
      <c r="B1578" s="2">
        <v>2.2850000860000002</v>
      </c>
      <c r="C1578" s="3">
        <v>2.2955000399999999</v>
      </c>
      <c r="D1578" s="3">
        <v>2.1935000420000001</v>
      </c>
      <c r="E1578" s="3">
        <v>2.2109999660000001</v>
      </c>
      <c r="F1578" s="4">
        <v>231850000</v>
      </c>
      <c r="G1578" s="3">
        <f t="shared" si="96"/>
        <v>0.1019999979999997</v>
      </c>
      <c r="H1578" s="3" t="str">
        <f t="shared" si="98"/>
        <v>Bullish</v>
      </c>
      <c r="I1578" s="3" t="str">
        <f t="shared" si="99"/>
        <v>Decreasing</v>
      </c>
      <c r="J1578" s="3" t="str">
        <f t="shared" si="97"/>
        <v>UnConfirmed Trends</v>
      </c>
      <c r="K1578" s="3"/>
    </row>
    <row r="1579" spans="1:11" x14ac:dyDescent="0.3">
      <c r="A1579" s="1">
        <v>37855</v>
      </c>
      <c r="B1579" s="2">
        <v>2.260999918</v>
      </c>
      <c r="C1579" s="3">
        <v>2.3475000860000002</v>
      </c>
      <c r="D1579" s="3">
        <v>2.2404999729999999</v>
      </c>
      <c r="E1579" s="3">
        <v>2.3180000779999999</v>
      </c>
      <c r="F1579" s="4">
        <v>209466000</v>
      </c>
      <c r="G1579" s="3">
        <f t="shared" si="96"/>
        <v>0.10700011300000023</v>
      </c>
      <c r="H1579" s="3" t="str">
        <f t="shared" si="98"/>
        <v>Bearish</v>
      </c>
      <c r="I1579" s="3" t="str">
        <f t="shared" si="99"/>
        <v>Decreasing</v>
      </c>
      <c r="J1579" s="3" t="str">
        <f t="shared" si="97"/>
        <v>Confirmed Downtrend</v>
      </c>
      <c r="K1579" s="3"/>
    </row>
    <row r="1580" spans="1:11" x14ac:dyDescent="0.3">
      <c r="A1580" s="1">
        <v>37858</v>
      </c>
      <c r="B1580" s="2">
        <v>2.2925000190000002</v>
      </c>
      <c r="C1580" s="3">
        <v>2.308000088</v>
      </c>
      <c r="D1580" s="3">
        <v>2.2265000339999999</v>
      </c>
      <c r="E1580" s="3">
        <v>2.2425000669999999</v>
      </c>
      <c r="F1580" s="4">
        <v>142070000</v>
      </c>
      <c r="G1580" s="3">
        <f t="shared" si="96"/>
        <v>8.1500054000000155E-2</v>
      </c>
      <c r="H1580" s="3" t="str">
        <f t="shared" si="98"/>
        <v>Bullish</v>
      </c>
      <c r="I1580" s="3" t="str">
        <f t="shared" si="99"/>
        <v>Decreasing</v>
      </c>
      <c r="J1580" s="3" t="str">
        <f t="shared" si="97"/>
        <v>UnConfirmed Trends</v>
      </c>
      <c r="K1580" s="3"/>
    </row>
    <row r="1581" spans="1:11" x14ac:dyDescent="0.3">
      <c r="A1581" s="1">
        <v>37859</v>
      </c>
      <c r="B1581" s="2">
        <v>2.296499968</v>
      </c>
      <c r="C1581" s="3">
        <v>2.3069999220000001</v>
      </c>
      <c r="D1581" s="3">
        <v>2.2555000779999999</v>
      </c>
      <c r="E1581" s="3">
        <v>2.2825000289999999</v>
      </c>
      <c r="F1581" s="4">
        <v>130848000</v>
      </c>
      <c r="G1581" s="3">
        <f t="shared" si="96"/>
        <v>5.1499844000000294E-2</v>
      </c>
      <c r="H1581" s="3" t="str">
        <f t="shared" si="98"/>
        <v>Bullish</v>
      </c>
      <c r="I1581" s="3" t="str">
        <f t="shared" si="99"/>
        <v>Decreasing</v>
      </c>
      <c r="J1581" s="3" t="str">
        <f t="shared" si="97"/>
        <v>UnConfirmed Trends</v>
      </c>
      <c r="K1581" s="3"/>
    </row>
    <row r="1582" spans="1:11" x14ac:dyDescent="0.3">
      <c r="A1582" s="1">
        <v>37860</v>
      </c>
      <c r="B1582" s="2">
        <v>2.2939999100000001</v>
      </c>
      <c r="C1582" s="3">
        <v>2.3034999370000002</v>
      </c>
      <c r="D1582" s="3">
        <v>2.2630000109999999</v>
      </c>
      <c r="E1582" s="3">
        <v>2.2885000710000001</v>
      </c>
      <c r="F1582" s="4">
        <v>90788000</v>
      </c>
      <c r="G1582" s="3">
        <f t="shared" si="96"/>
        <v>4.0499926000000297E-2</v>
      </c>
      <c r="H1582" s="3" t="str">
        <f t="shared" si="98"/>
        <v>Bullish</v>
      </c>
      <c r="I1582" s="3" t="str">
        <f t="shared" si="99"/>
        <v>Increasing</v>
      </c>
      <c r="J1582" s="3" t="str">
        <f t="shared" si="97"/>
        <v>Confirmed Uptrend</v>
      </c>
      <c r="K1582" s="3"/>
    </row>
    <row r="1583" spans="1:11" x14ac:dyDescent="0.3">
      <c r="A1583" s="1">
        <v>37861</v>
      </c>
      <c r="B1583" s="2">
        <v>2.2969999310000002</v>
      </c>
      <c r="C1583" s="3">
        <v>2.2999999519999998</v>
      </c>
      <c r="D1583" s="3">
        <v>2.2404999729999999</v>
      </c>
      <c r="E1583" s="3">
        <v>2.2969999310000002</v>
      </c>
      <c r="F1583" s="4">
        <v>139750000</v>
      </c>
      <c r="G1583" s="3">
        <f t="shared" si="96"/>
        <v>5.9499978999999925E-2</v>
      </c>
      <c r="H1583" s="3" t="str">
        <f t="shared" si="98"/>
        <v>Neutral</v>
      </c>
      <c r="I1583" s="3" t="str">
        <f t="shared" si="99"/>
        <v>Decreasing</v>
      </c>
      <c r="J1583" s="3" t="str">
        <f t="shared" si="97"/>
        <v>UnConfirmed Trends</v>
      </c>
      <c r="K1583" s="3"/>
    </row>
    <row r="1584" spans="1:11" x14ac:dyDescent="0.3">
      <c r="A1584" s="1">
        <v>37862</v>
      </c>
      <c r="B1584" s="2">
        <v>2.3159999849999999</v>
      </c>
      <c r="C1584" s="3">
        <v>2.3220000270000001</v>
      </c>
      <c r="D1584" s="3">
        <v>2.2860000130000002</v>
      </c>
      <c r="E1584" s="3">
        <v>2.2909998890000001</v>
      </c>
      <c r="F1584" s="4">
        <v>123168000</v>
      </c>
      <c r="G1584" s="3">
        <f t="shared" si="96"/>
        <v>3.6000013999999858E-2</v>
      </c>
      <c r="H1584" s="3" t="str">
        <f t="shared" si="98"/>
        <v>Bullish</v>
      </c>
      <c r="I1584" s="3" t="str">
        <f t="shared" si="99"/>
        <v>Increasing</v>
      </c>
      <c r="J1584" s="3" t="str">
        <f t="shared" si="97"/>
        <v>Confirmed Uptrend</v>
      </c>
      <c r="K1584" s="3"/>
    </row>
    <row r="1585" spans="1:11" x14ac:dyDescent="0.3">
      <c r="A1585" s="1">
        <v>37866</v>
      </c>
      <c r="B1585" s="2">
        <v>2.3664999010000001</v>
      </c>
      <c r="C1585" s="3">
        <v>2.3724999430000002</v>
      </c>
      <c r="D1585" s="3">
        <v>2.3004999160000001</v>
      </c>
      <c r="E1585" s="3">
        <v>2.3259999750000002</v>
      </c>
      <c r="F1585" s="4">
        <v>189188000</v>
      </c>
      <c r="G1585" s="3">
        <f t="shared" si="96"/>
        <v>7.2000027000000077E-2</v>
      </c>
      <c r="H1585" s="3" t="str">
        <f t="shared" si="98"/>
        <v>Bullish</v>
      </c>
      <c r="I1585" s="3" t="str">
        <f t="shared" si="99"/>
        <v>Increasing</v>
      </c>
      <c r="J1585" s="3" t="str">
        <f t="shared" si="97"/>
        <v>Confirmed Uptrend</v>
      </c>
      <c r="K1585" s="3"/>
    </row>
    <row r="1586" spans="1:11" x14ac:dyDescent="0.3">
      <c r="A1586" s="1">
        <v>37867</v>
      </c>
      <c r="B1586" s="2">
        <v>2.3094999789999999</v>
      </c>
      <c r="C1586" s="3">
        <v>2.3875000480000002</v>
      </c>
      <c r="D1586" s="3">
        <v>2.2929999830000001</v>
      </c>
      <c r="E1586" s="3">
        <v>2.3789999489999998</v>
      </c>
      <c r="F1586" s="4">
        <v>213958000</v>
      </c>
      <c r="G1586" s="3">
        <f t="shared" si="96"/>
        <v>9.4500065000000077E-2</v>
      </c>
      <c r="H1586" s="3" t="str">
        <f t="shared" si="98"/>
        <v>Bearish</v>
      </c>
      <c r="I1586" s="3" t="str">
        <f t="shared" si="99"/>
        <v>Decreasing</v>
      </c>
      <c r="J1586" s="3" t="str">
        <f t="shared" si="97"/>
        <v>Confirmed Downtrend</v>
      </c>
      <c r="K1586" s="3"/>
    </row>
    <row r="1587" spans="1:11" x14ac:dyDescent="0.3">
      <c r="A1587" s="1">
        <v>37868</v>
      </c>
      <c r="B1587" s="2">
        <v>2.3645000459999999</v>
      </c>
      <c r="C1587" s="3">
        <v>2.3694999220000001</v>
      </c>
      <c r="D1587" s="3">
        <v>2.3020000459999999</v>
      </c>
      <c r="E1587" s="3">
        <v>2.3099999430000002</v>
      </c>
      <c r="F1587" s="4">
        <v>205100000</v>
      </c>
      <c r="G1587" s="3">
        <f t="shared" si="96"/>
        <v>6.7499876000000292E-2</v>
      </c>
      <c r="H1587" s="3" t="str">
        <f t="shared" si="98"/>
        <v>Bullish</v>
      </c>
      <c r="I1587" s="3" t="str">
        <f t="shared" si="99"/>
        <v>Decreasing</v>
      </c>
      <c r="J1587" s="3" t="str">
        <f t="shared" si="97"/>
        <v>UnConfirmed Trends</v>
      </c>
      <c r="K1587" s="3"/>
    </row>
    <row r="1588" spans="1:11" x14ac:dyDescent="0.3">
      <c r="A1588" s="1">
        <v>37869</v>
      </c>
      <c r="B1588" s="2">
        <v>2.3259999750000002</v>
      </c>
      <c r="C1588" s="3">
        <v>2.3740000719999999</v>
      </c>
      <c r="D1588" s="3">
        <v>2.3050000669999999</v>
      </c>
      <c r="E1588" s="3">
        <v>2.3475000860000002</v>
      </c>
      <c r="F1588" s="4">
        <v>162058000</v>
      </c>
      <c r="G1588" s="3">
        <f t="shared" si="96"/>
        <v>6.900000499999992E-2</v>
      </c>
      <c r="H1588" s="3" t="str">
        <f t="shared" si="98"/>
        <v>Bearish</v>
      </c>
      <c r="I1588" s="3" t="str">
        <f t="shared" si="99"/>
        <v>Decreasing</v>
      </c>
      <c r="J1588" s="3" t="str">
        <f t="shared" si="97"/>
        <v>Confirmed Downtrend</v>
      </c>
      <c r="K1588" s="3"/>
    </row>
    <row r="1589" spans="1:11" x14ac:dyDescent="0.3">
      <c r="A1589" s="1">
        <v>37872</v>
      </c>
      <c r="B1589" s="2">
        <v>2.364000082</v>
      </c>
      <c r="C1589" s="3">
        <v>2.3675000669999999</v>
      </c>
      <c r="D1589" s="3">
        <v>2.3029999729999999</v>
      </c>
      <c r="E1589" s="3">
        <v>2.3250000480000002</v>
      </c>
      <c r="F1589" s="4">
        <v>148164000</v>
      </c>
      <c r="G1589" s="3">
        <f t="shared" si="96"/>
        <v>6.4500094000000008E-2</v>
      </c>
      <c r="H1589" s="3" t="str">
        <f t="shared" si="98"/>
        <v>Bullish</v>
      </c>
      <c r="I1589" s="3" t="str">
        <f t="shared" si="99"/>
        <v>Increasing</v>
      </c>
      <c r="J1589" s="3" t="str">
        <f t="shared" si="97"/>
        <v>Confirmed Uptrend</v>
      </c>
      <c r="K1589" s="3"/>
    </row>
    <row r="1590" spans="1:11" x14ac:dyDescent="0.3">
      <c r="A1590" s="1">
        <v>37873</v>
      </c>
      <c r="B1590" s="2">
        <v>2.3340001109999999</v>
      </c>
      <c r="C1590" s="3">
        <v>2.3689999579999999</v>
      </c>
      <c r="D1590" s="3">
        <v>2.3150000569999998</v>
      </c>
      <c r="E1590" s="3">
        <v>2.3550000190000002</v>
      </c>
      <c r="F1590" s="4">
        <v>162016000</v>
      </c>
      <c r="G1590" s="3">
        <f t="shared" si="96"/>
        <v>5.3999901000000072E-2</v>
      </c>
      <c r="H1590" s="3" t="str">
        <f t="shared" si="98"/>
        <v>Bearish</v>
      </c>
      <c r="I1590" s="3" t="str">
        <f t="shared" si="99"/>
        <v>Decreasing</v>
      </c>
      <c r="J1590" s="3" t="str">
        <f t="shared" si="97"/>
        <v>Confirmed Downtrend</v>
      </c>
      <c r="K1590" s="3"/>
    </row>
    <row r="1591" spans="1:11" x14ac:dyDescent="0.3">
      <c r="A1591" s="1">
        <v>37874</v>
      </c>
      <c r="B1591" s="2">
        <v>2.3110001090000001</v>
      </c>
      <c r="C1591" s="3">
        <v>2.3615000249999998</v>
      </c>
      <c r="D1591" s="3">
        <v>2.3029999729999999</v>
      </c>
      <c r="E1591" s="3">
        <v>2.3129999639999999</v>
      </c>
      <c r="F1591" s="4">
        <v>160058000</v>
      </c>
      <c r="G1591" s="3">
        <f t="shared" si="96"/>
        <v>5.8500051999999858E-2</v>
      </c>
      <c r="H1591" s="3" t="str">
        <f t="shared" si="98"/>
        <v>Bearish</v>
      </c>
      <c r="I1591" s="3" t="str">
        <f t="shared" si="99"/>
        <v>Increasing</v>
      </c>
      <c r="J1591" s="3" t="str">
        <f t="shared" si="97"/>
        <v>UnConfirmed Trends</v>
      </c>
      <c r="K1591" s="3"/>
    </row>
    <row r="1592" spans="1:11" x14ac:dyDescent="0.3">
      <c r="A1592" s="1">
        <v>37875</v>
      </c>
      <c r="B1592" s="2">
        <v>2.2595000270000001</v>
      </c>
      <c r="C1592" s="3">
        <v>2.317500114</v>
      </c>
      <c r="D1592" s="3">
        <v>2.2385001180000001</v>
      </c>
      <c r="E1592" s="3">
        <v>2.3099999430000002</v>
      </c>
      <c r="F1592" s="4">
        <v>232262000</v>
      </c>
      <c r="G1592" s="3">
        <f t="shared" si="96"/>
        <v>7.899999599999985E-2</v>
      </c>
      <c r="H1592" s="3" t="str">
        <f t="shared" si="98"/>
        <v>Bearish</v>
      </c>
      <c r="I1592" s="3" t="str">
        <f t="shared" si="99"/>
        <v>Decreasing</v>
      </c>
      <c r="J1592" s="3" t="str">
        <f t="shared" si="97"/>
        <v>Confirmed Downtrend</v>
      </c>
      <c r="K1592" s="3"/>
    </row>
    <row r="1593" spans="1:11" x14ac:dyDescent="0.3">
      <c r="A1593" s="1">
        <v>37876</v>
      </c>
      <c r="B1593" s="2">
        <v>2.2839999199999999</v>
      </c>
      <c r="C1593" s="3">
        <v>2.2890000339999999</v>
      </c>
      <c r="D1593" s="3">
        <v>2.2365000249999998</v>
      </c>
      <c r="E1593" s="3">
        <v>2.2425000669999999</v>
      </c>
      <c r="F1593" s="4">
        <v>135002000</v>
      </c>
      <c r="G1593" s="3">
        <f t="shared" si="96"/>
        <v>5.250000900000007E-2</v>
      </c>
      <c r="H1593" s="3" t="str">
        <f t="shared" si="98"/>
        <v>Bullish</v>
      </c>
      <c r="I1593" s="3" t="str">
        <f t="shared" si="99"/>
        <v>Decreasing</v>
      </c>
      <c r="J1593" s="3" t="str">
        <f t="shared" si="97"/>
        <v>UnConfirmed Trends</v>
      </c>
      <c r="K1593" s="3"/>
    </row>
    <row r="1594" spans="1:11" x14ac:dyDescent="0.3">
      <c r="A1594" s="1">
        <v>37879</v>
      </c>
      <c r="B1594" s="2">
        <v>2.2755000590000001</v>
      </c>
      <c r="C1594" s="3">
        <v>2.2885000710000001</v>
      </c>
      <c r="D1594" s="3">
        <v>2.2614998819999999</v>
      </c>
      <c r="E1594" s="3">
        <v>2.2679998870000002</v>
      </c>
      <c r="F1594" s="4">
        <v>88540000</v>
      </c>
      <c r="G1594" s="3">
        <f t="shared" si="96"/>
        <v>2.700018900000023E-2</v>
      </c>
      <c r="H1594" s="3" t="str">
        <f t="shared" si="98"/>
        <v>Bullish</v>
      </c>
      <c r="I1594" s="3" t="str">
        <f t="shared" si="99"/>
        <v>Increasing</v>
      </c>
      <c r="J1594" s="3" t="str">
        <f t="shared" si="97"/>
        <v>Confirmed Uptrend</v>
      </c>
      <c r="K1594" s="3"/>
    </row>
    <row r="1595" spans="1:11" x14ac:dyDescent="0.3">
      <c r="A1595" s="1">
        <v>37880</v>
      </c>
      <c r="B1595" s="2">
        <v>2.3120000360000001</v>
      </c>
      <c r="C1595" s="3">
        <v>2.3125</v>
      </c>
      <c r="D1595" s="3">
        <v>2.2525000569999998</v>
      </c>
      <c r="E1595" s="3">
        <v>2.2699999809999998</v>
      </c>
      <c r="F1595" s="4">
        <v>155104000</v>
      </c>
      <c r="G1595" s="3">
        <f t="shared" si="96"/>
        <v>5.9999943000000222E-2</v>
      </c>
      <c r="H1595" s="3" t="str">
        <f t="shared" si="98"/>
        <v>Bullish</v>
      </c>
      <c r="I1595" s="3" t="str">
        <f t="shared" si="99"/>
        <v>Decreasing</v>
      </c>
      <c r="J1595" s="3" t="str">
        <f t="shared" si="97"/>
        <v>UnConfirmed Trends</v>
      </c>
      <c r="K1595" s="3"/>
    </row>
    <row r="1596" spans="1:11" x14ac:dyDescent="0.3">
      <c r="A1596" s="1">
        <v>37881</v>
      </c>
      <c r="B1596" s="2">
        <v>2.308000088</v>
      </c>
      <c r="C1596" s="3">
        <v>2.3429999349999999</v>
      </c>
      <c r="D1596" s="3">
        <v>2.27699995</v>
      </c>
      <c r="E1596" s="3">
        <v>2.3104999070000001</v>
      </c>
      <c r="F1596" s="4">
        <v>146682000</v>
      </c>
      <c r="G1596" s="3">
        <f t="shared" si="96"/>
        <v>6.5999984999999928E-2</v>
      </c>
      <c r="H1596" s="3" t="str">
        <f t="shared" si="98"/>
        <v>Bearish</v>
      </c>
      <c r="I1596" s="3" t="str">
        <f t="shared" si="99"/>
        <v>Increasing</v>
      </c>
      <c r="J1596" s="3" t="str">
        <f t="shared" si="97"/>
        <v>UnConfirmed Trends</v>
      </c>
      <c r="K1596" s="3"/>
    </row>
    <row r="1597" spans="1:11" x14ac:dyDescent="0.3">
      <c r="A1597" s="1">
        <v>37882</v>
      </c>
      <c r="B1597" s="2">
        <v>2.3945000169999999</v>
      </c>
      <c r="C1597" s="3">
        <v>2.4119999409999999</v>
      </c>
      <c r="D1597" s="3">
        <v>2.2969999310000002</v>
      </c>
      <c r="E1597" s="3">
        <v>2.308000088</v>
      </c>
      <c r="F1597" s="4">
        <v>180770000</v>
      </c>
      <c r="G1597" s="3">
        <f t="shared" si="96"/>
        <v>0.11500000999999971</v>
      </c>
      <c r="H1597" s="3" t="str">
        <f t="shared" si="98"/>
        <v>Bullish</v>
      </c>
      <c r="I1597" s="3" t="str">
        <f t="shared" si="99"/>
        <v>Decreasing</v>
      </c>
      <c r="J1597" s="3" t="str">
        <f t="shared" si="97"/>
        <v>UnConfirmed Trends</v>
      </c>
      <c r="K1597" s="3"/>
    </row>
    <row r="1598" spans="1:11" x14ac:dyDescent="0.3">
      <c r="A1598" s="1">
        <v>37883</v>
      </c>
      <c r="B1598" s="2">
        <v>2.3789999489999998</v>
      </c>
      <c r="C1598" s="3">
        <v>2.3984999660000001</v>
      </c>
      <c r="D1598" s="3">
        <v>2.3675000669999999</v>
      </c>
      <c r="E1598" s="3">
        <v>2.3935000899999999</v>
      </c>
      <c r="F1598" s="4">
        <v>124990000</v>
      </c>
      <c r="G1598" s="3">
        <f t="shared" si="96"/>
        <v>3.0999899000000219E-2</v>
      </c>
      <c r="H1598" s="3" t="str">
        <f t="shared" si="98"/>
        <v>Bearish</v>
      </c>
      <c r="I1598" s="3" t="str">
        <f t="shared" si="99"/>
        <v>Increasing</v>
      </c>
      <c r="J1598" s="3" t="str">
        <f t="shared" si="97"/>
        <v>UnConfirmed Trends</v>
      </c>
      <c r="K1598" s="3"/>
    </row>
    <row r="1599" spans="1:11" x14ac:dyDescent="0.3">
      <c r="A1599" s="1">
        <v>37886</v>
      </c>
      <c r="B1599" s="2">
        <v>2.3735001090000001</v>
      </c>
      <c r="C1599" s="3">
        <v>2.3764998909999999</v>
      </c>
      <c r="D1599" s="3">
        <v>2.3099999430000002</v>
      </c>
      <c r="E1599" s="3">
        <v>2.3280000689999998</v>
      </c>
      <c r="F1599" s="4">
        <v>184800000</v>
      </c>
      <c r="G1599" s="3">
        <f t="shared" si="96"/>
        <v>6.6499947999999698E-2</v>
      </c>
      <c r="H1599" s="3" t="str">
        <f t="shared" si="98"/>
        <v>Bullish</v>
      </c>
      <c r="I1599" s="3" t="str">
        <f t="shared" si="99"/>
        <v>Increasing</v>
      </c>
      <c r="J1599" s="3" t="str">
        <f t="shared" si="97"/>
        <v>Confirmed Uptrend</v>
      </c>
      <c r="K1599" s="3"/>
    </row>
    <row r="1600" spans="1:11" x14ac:dyDescent="0.3">
      <c r="A1600" s="1">
        <v>37887</v>
      </c>
      <c r="B1600" s="2">
        <v>2.5220000740000001</v>
      </c>
      <c r="C1600" s="3">
        <v>2.5460000040000001</v>
      </c>
      <c r="D1600" s="3">
        <v>2.3675000669999999</v>
      </c>
      <c r="E1600" s="3">
        <v>2.370500088</v>
      </c>
      <c r="F1600" s="4">
        <v>405918000</v>
      </c>
      <c r="G1600" s="3">
        <f t="shared" si="96"/>
        <v>0.17849993700000022</v>
      </c>
      <c r="H1600" s="3" t="str">
        <f t="shared" si="98"/>
        <v>Bullish</v>
      </c>
      <c r="I1600" s="3" t="str">
        <f t="shared" si="99"/>
        <v>Decreasing</v>
      </c>
      <c r="J1600" s="3" t="str">
        <f t="shared" si="97"/>
        <v>UnConfirmed Trends</v>
      </c>
      <c r="K1600" s="3"/>
    </row>
    <row r="1601" spans="1:11" x14ac:dyDescent="0.3">
      <c r="A1601" s="1">
        <v>37888</v>
      </c>
      <c r="B1601" s="2">
        <v>2.4804999830000001</v>
      </c>
      <c r="C1601" s="3">
        <v>2.5650000569999998</v>
      </c>
      <c r="D1601" s="3">
        <v>2.4800000190000002</v>
      </c>
      <c r="E1601" s="3">
        <v>2.517499924</v>
      </c>
      <c r="F1601" s="4">
        <v>306604000</v>
      </c>
      <c r="G1601" s="3">
        <f t="shared" si="96"/>
        <v>8.5000037999999556E-2</v>
      </c>
      <c r="H1601" s="3" t="str">
        <f t="shared" si="98"/>
        <v>Bearish</v>
      </c>
      <c r="I1601" s="3" t="str">
        <f t="shared" si="99"/>
        <v>Decreasing</v>
      </c>
      <c r="J1601" s="3" t="str">
        <f t="shared" si="97"/>
        <v>Confirmed Downtrend</v>
      </c>
      <c r="K1601" s="3"/>
    </row>
    <row r="1602" spans="1:11" x14ac:dyDescent="0.3">
      <c r="A1602" s="1">
        <v>37889</v>
      </c>
      <c r="B1602" s="2">
        <v>2.5025000569999998</v>
      </c>
      <c r="C1602" s="3">
        <v>2.5474998950000001</v>
      </c>
      <c r="D1602" s="3">
        <v>2.4639999869999998</v>
      </c>
      <c r="E1602" s="3">
        <v>2.4830000399999999</v>
      </c>
      <c r="F1602" s="4">
        <v>220666000</v>
      </c>
      <c r="G1602" s="3">
        <f t="shared" ref="G1602:G1665" si="100">C1602-D1602</f>
        <v>8.3499908000000289E-2</v>
      </c>
      <c r="H1602" s="3" t="str">
        <f t="shared" si="98"/>
        <v>Bullish</v>
      </c>
      <c r="I1602" s="3" t="str">
        <f t="shared" si="99"/>
        <v>Increasing</v>
      </c>
      <c r="J1602" s="3" t="str">
        <f t="shared" ref="J1602:J1665" si="101">IF(AND(H1602 = "Bullish", I1602 = "Increasing"), "Confirmed Uptrend", IF(AND( H1602 = "Bearish", I1602 = "Decreasing"), "Confirmed Downtrend", "UnConfirmed Trends"))</f>
        <v>Confirmed Uptrend</v>
      </c>
      <c r="K1602" s="3"/>
    </row>
    <row r="1603" spans="1:11" x14ac:dyDescent="0.3">
      <c r="A1603" s="1">
        <v>37890</v>
      </c>
      <c r="B1603" s="2">
        <v>2.4279999729999999</v>
      </c>
      <c r="C1603" s="3">
        <v>2.5230000019999999</v>
      </c>
      <c r="D1603" s="3">
        <v>2.414999962</v>
      </c>
      <c r="E1603" s="3">
        <v>2.494999886</v>
      </c>
      <c r="F1603" s="4">
        <v>268770000</v>
      </c>
      <c r="G1603" s="3">
        <f t="shared" si="100"/>
        <v>0.10800003999999985</v>
      </c>
      <c r="H1603" s="3" t="str">
        <f t="shared" ref="H1603:H1666" si="102">IF(B1603&gt;E1603,"Bullish",IF(B1603&lt;E1603,"Bearish","Neutral"))</f>
        <v>Bearish</v>
      </c>
      <c r="I1603" s="3" t="str">
        <f t="shared" ref="I1603:I1666" si="103">IF(F1604&gt;F1603,"Increasing","Decreasing")</f>
        <v>Decreasing</v>
      </c>
      <c r="J1603" s="3" t="str">
        <f t="shared" si="101"/>
        <v>Confirmed Downtrend</v>
      </c>
      <c r="K1603" s="3"/>
    </row>
    <row r="1604" spans="1:11" x14ac:dyDescent="0.3">
      <c r="A1604" s="1">
        <v>37893</v>
      </c>
      <c r="B1604" s="2">
        <v>2.4930000309999998</v>
      </c>
      <c r="C1604" s="3">
        <v>2.4985001090000001</v>
      </c>
      <c r="D1604" s="3">
        <v>2.420000076</v>
      </c>
      <c r="E1604" s="3">
        <v>2.444000006</v>
      </c>
      <c r="F1604" s="4">
        <v>180786000</v>
      </c>
      <c r="G1604" s="3">
        <f t="shared" si="100"/>
        <v>7.850003300000008E-2</v>
      </c>
      <c r="H1604" s="3" t="str">
        <f t="shared" si="102"/>
        <v>Bullish</v>
      </c>
      <c r="I1604" s="3" t="str">
        <f t="shared" si="103"/>
        <v>Increasing</v>
      </c>
      <c r="J1604" s="3" t="str">
        <f t="shared" si="101"/>
        <v>Confirmed Uptrend</v>
      </c>
      <c r="K1604" s="3"/>
    </row>
    <row r="1605" spans="1:11" x14ac:dyDescent="0.3">
      <c r="A1605" s="1">
        <v>37894</v>
      </c>
      <c r="B1605" s="2">
        <v>2.421499968</v>
      </c>
      <c r="C1605" s="3">
        <v>2.4879999160000001</v>
      </c>
      <c r="D1605" s="3">
        <v>2.4175000190000002</v>
      </c>
      <c r="E1605" s="3">
        <v>2.482500076</v>
      </c>
      <c r="F1605" s="4">
        <v>185292000</v>
      </c>
      <c r="G1605" s="3">
        <f t="shared" si="100"/>
        <v>7.0499896999999923E-2</v>
      </c>
      <c r="H1605" s="3" t="str">
        <f t="shared" si="102"/>
        <v>Bearish</v>
      </c>
      <c r="I1605" s="3" t="str">
        <f t="shared" si="103"/>
        <v>Increasing</v>
      </c>
      <c r="J1605" s="3" t="str">
        <f t="shared" si="101"/>
        <v>UnConfirmed Trends</v>
      </c>
      <c r="K1605" s="3"/>
    </row>
    <row r="1606" spans="1:11" x14ac:dyDescent="0.3">
      <c r="A1606" s="1">
        <v>37895</v>
      </c>
      <c r="B1606" s="2">
        <v>2.4560000899999999</v>
      </c>
      <c r="C1606" s="3">
        <v>2.4639999869999998</v>
      </c>
      <c r="D1606" s="3">
        <v>2.3754999639999999</v>
      </c>
      <c r="E1606" s="3">
        <v>2.4184999469999999</v>
      </c>
      <c r="F1606" s="4">
        <v>251276000</v>
      </c>
      <c r="G1606" s="3">
        <f t="shared" si="100"/>
        <v>8.8500022999999928E-2</v>
      </c>
      <c r="H1606" s="3" t="str">
        <f t="shared" si="102"/>
        <v>Bullish</v>
      </c>
      <c r="I1606" s="3" t="str">
        <f t="shared" si="103"/>
        <v>Decreasing</v>
      </c>
      <c r="J1606" s="3" t="str">
        <f t="shared" si="101"/>
        <v>UnConfirmed Trends</v>
      </c>
      <c r="K1606" s="3"/>
    </row>
    <row r="1607" spans="1:11" x14ac:dyDescent="0.3">
      <c r="A1607" s="1">
        <v>37896</v>
      </c>
      <c r="B1607" s="2">
        <v>2.504499912</v>
      </c>
      <c r="C1607" s="3">
        <v>2.5099999899999998</v>
      </c>
      <c r="D1607" s="3">
        <v>2.4340000150000001</v>
      </c>
      <c r="E1607" s="3">
        <v>2.4470000270000001</v>
      </c>
      <c r="F1607" s="4">
        <v>164398000</v>
      </c>
      <c r="G1607" s="3">
        <f t="shared" si="100"/>
        <v>7.5999974999999775E-2</v>
      </c>
      <c r="H1607" s="3" t="str">
        <f t="shared" si="102"/>
        <v>Bullish</v>
      </c>
      <c r="I1607" s="3" t="str">
        <f t="shared" si="103"/>
        <v>Increasing</v>
      </c>
      <c r="J1607" s="3" t="str">
        <f t="shared" si="101"/>
        <v>Confirmed Uptrend</v>
      </c>
      <c r="K1607" s="3"/>
    </row>
    <row r="1608" spans="1:11" x14ac:dyDescent="0.3">
      <c r="A1608" s="1">
        <v>37897</v>
      </c>
      <c r="B1608" s="2">
        <v>2.6445000169999999</v>
      </c>
      <c r="C1608" s="3">
        <v>2.6610000130000002</v>
      </c>
      <c r="D1608" s="3">
        <v>2.551500082</v>
      </c>
      <c r="E1608" s="3">
        <v>2.5564999579999999</v>
      </c>
      <c r="F1608" s="4">
        <v>283512000</v>
      </c>
      <c r="G1608" s="3">
        <f t="shared" si="100"/>
        <v>0.10949993100000022</v>
      </c>
      <c r="H1608" s="3" t="str">
        <f t="shared" si="102"/>
        <v>Bullish</v>
      </c>
      <c r="I1608" s="3" t="str">
        <f t="shared" si="103"/>
        <v>Decreasing</v>
      </c>
      <c r="J1608" s="3" t="str">
        <f t="shared" si="101"/>
        <v>UnConfirmed Trends</v>
      </c>
      <c r="K1608" s="3"/>
    </row>
    <row r="1609" spans="1:11" x14ac:dyDescent="0.3">
      <c r="A1609" s="1">
        <v>37900</v>
      </c>
      <c r="B1609" s="2">
        <v>2.7074999809999998</v>
      </c>
      <c r="C1609" s="3">
        <v>2.7119998930000002</v>
      </c>
      <c r="D1609" s="3">
        <v>2.629499912</v>
      </c>
      <c r="E1609" s="3">
        <v>2.6445000169999999</v>
      </c>
      <c r="F1609" s="4">
        <v>155462000</v>
      </c>
      <c r="G1609" s="3">
        <f t="shared" si="100"/>
        <v>8.2499981000000222E-2</v>
      </c>
      <c r="H1609" s="3" t="str">
        <f t="shared" si="102"/>
        <v>Bullish</v>
      </c>
      <c r="I1609" s="3" t="str">
        <f t="shared" si="103"/>
        <v>Increasing</v>
      </c>
      <c r="J1609" s="3" t="str">
        <f t="shared" si="101"/>
        <v>Confirmed Uptrend</v>
      </c>
      <c r="K1609" s="3"/>
    </row>
    <row r="1610" spans="1:11" x14ac:dyDescent="0.3">
      <c r="A1610" s="1">
        <v>37901</v>
      </c>
      <c r="B1610" s="2">
        <v>2.745500088</v>
      </c>
      <c r="C1610" s="3">
        <v>2.8125</v>
      </c>
      <c r="D1610" s="3">
        <v>2.6974999899999998</v>
      </c>
      <c r="E1610" s="3">
        <v>2.7000000480000002</v>
      </c>
      <c r="F1610" s="4">
        <v>405998000</v>
      </c>
      <c r="G1610" s="3">
        <f t="shared" si="100"/>
        <v>0.11500001000000015</v>
      </c>
      <c r="H1610" s="3" t="str">
        <f t="shared" si="102"/>
        <v>Bullish</v>
      </c>
      <c r="I1610" s="3" t="str">
        <f t="shared" si="103"/>
        <v>Decreasing</v>
      </c>
      <c r="J1610" s="3" t="str">
        <f t="shared" si="101"/>
        <v>UnConfirmed Trends</v>
      </c>
      <c r="K1610" s="3"/>
    </row>
    <row r="1611" spans="1:11" x14ac:dyDescent="0.3">
      <c r="A1611" s="1">
        <v>37902</v>
      </c>
      <c r="B1611" s="2">
        <v>2.7850000860000002</v>
      </c>
      <c r="C1611" s="3">
        <v>2.8139998909999999</v>
      </c>
      <c r="D1611" s="3">
        <v>2.7560000420000001</v>
      </c>
      <c r="E1611" s="3">
        <v>2.7720000740000001</v>
      </c>
      <c r="F1611" s="4">
        <v>271160000</v>
      </c>
      <c r="G1611" s="3">
        <f t="shared" si="100"/>
        <v>5.799984899999977E-2</v>
      </c>
      <c r="H1611" s="3" t="str">
        <f t="shared" si="102"/>
        <v>Bullish</v>
      </c>
      <c r="I1611" s="3" t="str">
        <f t="shared" si="103"/>
        <v>Increasing</v>
      </c>
      <c r="J1611" s="3" t="str">
        <f t="shared" si="101"/>
        <v>Confirmed Uptrend</v>
      </c>
      <c r="K1611" s="3"/>
    </row>
    <row r="1612" spans="1:11" x14ac:dyDescent="0.3">
      <c r="A1612" s="1">
        <v>37903</v>
      </c>
      <c r="B1612" s="2">
        <v>2.8929998870000002</v>
      </c>
      <c r="C1612" s="3">
        <v>2.954999924</v>
      </c>
      <c r="D1612" s="3">
        <v>2.869999886</v>
      </c>
      <c r="E1612" s="3">
        <v>2.870500088</v>
      </c>
      <c r="F1612" s="4">
        <v>432138000</v>
      </c>
      <c r="G1612" s="3">
        <f t="shared" si="100"/>
        <v>8.5000038E-2</v>
      </c>
      <c r="H1612" s="3" t="str">
        <f t="shared" si="102"/>
        <v>Bullish</v>
      </c>
      <c r="I1612" s="3" t="str">
        <f t="shared" si="103"/>
        <v>Decreasing</v>
      </c>
      <c r="J1612" s="3" t="str">
        <f t="shared" si="101"/>
        <v>UnConfirmed Trends</v>
      </c>
      <c r="K1612" s="3"/>
    </row>
    <row r="1613" spans="1:11" x14ac:dyDescent="0.3">
      <c r="A1613" s="1">
        <v>37904</v>
      </c>
      <c r="B1613" s="2">
        <v>2.9030001159999999</v>
      </c>
      <c r="C1613" s="3">
        <v>2.9165000920000002</v>
      </c>
      <c r="D1613" s="3">
        <v>2.8719999789999999</v>
      </c>
      <c r="E1613" s="3">
        <v>2.8849999899999998</v>
      </c>
      <c r="F1613" s="4">
        <v>228708000</v>
      </c>
      <c r="G1613" s="3">
        <f t="shared" si="100"/>
        <v>4.450011300000023E-2</v>
      </c>
      <c r="H1613" s="3" t="str">
        <f t="shared" si="102"/>
        <v>Bullish</v>
      </c>
      <c r="I1613" s="3" t="str">
        <f t="shared" si="103"/>
        <v>Decreasing</v>
      </c>
      <c r="J1613" s="3" t="str">
        <f t="shared" si="101"/>
        <v>UnConfirmed Trends</v>
      </c>
      <c r="K1613" s="3"/>
    </row>
    <row r="1614" spans="1:11" x14ac:dyDescent="0.3">
      <c r="A1614" s="1">
        <v>37907</v>
      </c>
      <c r="B1614" s="2">
        <v>2.914999962</v>
      </c>
      <c r="C1614" s="3">
        <v>2.9344999789999999</v>
      </c>
      <c r="D1614" s="3">
        <v>2.8719999789999999</v>
      </c>
      <c r="E1614" s="3">
        <v>2.8970000740000001</v>
      </c>
      <c r="F1614" s="4">
        <v>166580000</v>
      </c>
      <c r="G1614" s="3">
        <f t="shared" si="100"/>
        <v>6.25E-2</v>
      </c>
      <c r="H1614" s="3" t="str">
        <f t="shared" si="102"/>
        <v>Bullish</v>
      </c>
      <c r="I1614" s="3" t="str">
        <f t="shared" si="103"/>
        <v>Increasing</v>
      </c>
      <c r="J1614" s="3" t="str">
        <f t="shared" si="101"/>
        <v>Confirmed Uptrend</v>
      </c>
      <c r="K1614" s="3"/>
    </row>
    <row r="1615" spans="1:11" x14ac:dyDescent="0.3">
      <c r="A1615" s="1">
        <v>37908</v>
      </c>
      <c r="B1615" s="2">
        <v>2.995500088</v>
      </c>
      <c r="C1615" s="3">
        <v>2.9990000719999999</v>
      </c>
      <c r="D1615" s="3">
        <v>2.8900001049999999</v>
      </c>
      <c r="E1615" s="3">
        <v>2.9049999710000001</v>
      </c>
      <c r="F1615" s="4">
        <v>199732000</v>
      </c>
      <c r="G1615" s="3">
        <f t="shared" si="100"/>
        <v>0.10899996699999992</v>
      </c>
      <c r="H1615" s="3" t="str">
        <f t="shared" si="102"/>
        <v>Bullish</v>
      </c>
      <c r="I1615" s="3" t="str">
        <f t="shared" si="103"/>
        <v>Increasing</v>
      </c>
      <c r="J1615" s="3" t="str">
        <f t="shared" si="101"/>
        <v>Confirmed Uptrend</v>
      </c>
      <c r="K1615" s="3"/>
    </row>
    <row r="1616" spans="1:11" x14ac:dyDescent="0.3">
      <c r="A1616" s="1">
        <v>37909</v>
      </c>
      <c r="B1616" s="2">
        <v>2.9275000100000002</v>
      </c>
      <c r="C1616" s="3">
        <v>3.0204999450000001</v>
      </c>
      <c r="D1616" s="3">
        <v>2.921499968</v>
      </c>
      <c r="E1616" s="3">
        <v>3.0195000169999999</v>
      </c>
      <c r="F1616" s="4">
        <v>204578000</v>
      </c>
      <c r="G1616" s="3">
        <f t="shared" si="100"/>
        <v>9.8999977000000072E-2</v>
      </c>
      <c r="H1616" s="3" t="str">
        <f t="shared" si="102"/>
        <v>Bearish</v>
      </c>
      <c r="I1616" s="3" t="str">
        <f t="shared" si="103"/>
        <v>Decreasing</v>
      </c>
      <c r="J1616" s="3" t="str">
        <f t="shared" si="101"/>
        <v>Confirmed Downtrend</v>
      </c>
      <c r="K1616" s="3"/>
    </row>
    <row r="1617" spans="1:11" x14ac:dyDescent="0.3">
      <c r="A1617" s="1">
        <v>37910</v>
      </c>
      <c r="B1617" s="2">
        <v>2.995500088</v>
      </c>
      <c r="C1617" s="3">
        <v>2.995500088</v>
      </c>
      <c r="D1617" s="3">
        <v>2.9045000079999999</v>
      </c>
      <c r="E1617" s="3">
        <v>2.9079999920000001</v>
      </c>
      <c r="F1617" s="4">
        <v>204222000</v>
      </c>
      <c r="G1617" s="3">
        <f t="shared" si="100"/>
        <v>9.100008000000015E-2</v>
      </c>
      <c r="H1617" s="3" t="str">
        <f t="shared" si="102"/>
        <v>Bullish</v>
      </c>
      <c r="I1617" s="3" t="str">
        <f t="shared" si="103"/>
        <v>Increasing</v>
      </c>
      <c r="J1617" s="3" t="str">
        <f t="shared" si="101"/>
        <v>Confirmed Uptrend</v>
      </c>
      <c r="K1617" s="3"/>
    </row>
    <row r="1618" spans="1:11" x14ac:dyDescent="0.3">
      <c r="A1618" s="1">
        <v>37911</v>
      </c>
      <c r="B1618" s="2">
        <v>2.9844999310000002</v>
      </c>
      <c r="C1618" s="3">
        <v>2.994999886</v>
      </c>
      <c r="D1618" s="3">
        <v>2.932499886</v>
      </c>
      <c r="E1618" s="3">
        <v>2.9649999139999998</v>
      </c>
      <c r="F1618" s="4">
        <v>238658000</v>
      </c>
      <c r="G1618" s="3">
        <f t="shared" si="100"/>
        <v>6.25E-2</v>
      </c>
      <c r="H1618" s="3" t="str">
        <f t="shared" si="102"/>
        <v>Bullish</v>
      </c>
      <c r="I1618" s="3" t="str">
        <f t="shared" si="103"/>
        <v>Decreasing</v>
      </c>
      <c r="J1618" s="3" t="str">
        <f t="shared" si="101"/>
        <v>UnConfirmed Trends</v>
      </c>
      <c r="K1618" s="3"/>
    </row>
    <row r="1619" spans="1:11" x14ac:dyDescent="0.3">
      <c r="A1619" s="1">
        <v>37914</v>
      </c>
      <c r="B1619" s="2">
        <v>2.9795000549999999</v>
      </c>
      <c r="C1619" s="3">
        <v>3.0120000839999999</v>
      </c>
      <c r="D1619" s="3">
        <v>2.9460000989999999</v>
      </c>
      <c r="E1619" s="3">
        <v>2.9779999259999999</v>
      </c>
      <c r="F1619" s="4">
        <v>221722000</v>
      </c>
      <c r="G1619" s="3">
        <f t="shared" si="100"/>
        <v>6.5999984999999928E-2</v>
      </c>
      <c r="H1619" s="3" t="str">
        <f t="shared" si="102"/>
        <v>Bullish</v>
      </c>
      <c r="I1619" s="3" t="str">
        <f t="shared" si="103"/>
        <v>Increasing</v>
      </c>
      <c r="J1619" s="3" t="str">
        <f t="shared" si="101"/>
        <v>Confirmed Uptrend</v>
      </c>
      <c r="K1619" s="3"/>
    </row>
    <row r="1620" spans="1:11" x14ac:dyDescent="0.3">
      <c r="A1620" s="1">
        <v>37915</v>
      </c>
      <c r="B1620" s="2">
        <v>2.9674999710000001</v>
      </c>
      <c r="C1620" s="3">
        <v>3.057499886</v>
      </c>
      <c r="D1620" s="3">
        <v>2.9505000109999999</v>
      </c>
      <c r="E1620" s="3">
        <v>2.9865000249999998</v>
      </c>
      <c r="F1620" s="4">
        <v>342298000</v>
      </c>
      <c r="G1620" s="3">
        <f t="shared" si="100"/>
        <v>0.10699987500000008</v>
      </c>
      <c r="H1620" s="3" t="str">
        <f t="shared" si="102"/>
        <v>Bearish</v>
      </c>
      <c r="I1620" s="3" t="str">
        <f t="shared" si="103"/>
        <v>Increasing</v>
      </c>
      <c r="J1620" s="3" t="str">
        <f t="shared" si="101"/>
        <v>UnConfirmed Trends</v>
      </c>
      <c r="K1620" s="3"/>
    </row>
    <row r="1621" spans="1:11" x14ac:dyDescent="0.3">
      <c r="A1621" s="1">
        <v>37916</v>
      </c>
      <c r="B1621" s="2">
        <v>2.7014999390000001</v>
      </c>
      <c r="C1621" s="3">
        <v>2.807499886</v>
      </c>
      <c r="D1621" s="3">
        <v>2.6865000719999999</v>
      </c>
      <c r="E1621" s="3">
        <v>2.8025000100000002</v>
      </c>
      <c r="F1621" s="4">
        <v>654038000</v>
      </c>
      <c r="G1621" s="3">
        <f t="shared" si="100"/>
        <v>0.12099981400000015</v>
      </c>
      <c r="H1621" s="3" t="str">
        <f t="shared" si="102"/>
        <v>Bearish</v>
      </c>
      <c r="I1621" s="3" t="str">
        <f t="shared" si="103"/>
        <v>Decreasing</v>
      </c>
      <c r="J1621" s="3" t="str">
        <f t="shared" si="101"/>
        <v>Confirmed Downtrend</v>
      </c>
      <c r="K1621" s="3"/>
    </row>
    <row r="1622" spans="1:11" x14ac:dyDescent="0.3">
      <c r="A1622" s="1">
        <v>37917</v>
      </c>
      <c r="B1622" s="2">
        <v>2.7160000800000001</v>
      </c>
      <c r="C1622" s="3">
        <v>2.7260000710000001</v>
      </c>
      <c r="D1622" s="3">
        <v>2.6454999450000001</v>
      </c>
      <c r="E1622" s="3">
        <v>2.6489999289999999</v>
      </c>
      <c r="F1622" s="4">
        <v>292234000</v>
      </c>
      <c r="G1622" s="3">
        <f t="shared" si="100"/>
        <v>8.0500126000000005E-2</v>
      </c>
      <c r="H1622" s="3" t="str">
        <f t="shared" si="102"/>
        <v>Bullish</v>
      </c>
      <c r="I1622" s="3" t="str">
        <f t="shared" si="103"/>
        <v>Decreasing</v>
      </c>
      <c r="J1622" s="3" t="str">
        <f t="shared" si="101"/>
        <v>UnConfirmed Trends</v>
      </c>
      <c r="K1622" s="3"/>
    </row>
    <row r="1623" spans="1:11" x14ac:dyDescent="0.3">
      <c r="A1623" s="1">
        <v>37918</v>
      </c>
      <c r="B1623" s="2">
        <v>2.7255001069999998</v>
      </c>
      <c r="C1623" s="3">
        <v>2.7469999789999999</v>
      </c>
      <c r="D1623" s="3">
        <v>2.6500000950000002</v>
      </c>
      <c r="E1623" s="3">
        <v>2.727499962</v>
      </c>
      <c r="F1623" s="4">
        <v>208764000</v>
      </c>
      <c r="G1623" s="3">
        <f t="shared" si="100"/>
        <v>9.6999883999999703E-2</v>
      </c>
      <c r="H1623" s="3" t="str">
        <f t="shared" si="102"/>
        <v>Bearish</v>
      </c>
      <c r="I1623" s="3" t="str">
        <f t="shared" si="103"/>
        <v>Decreasing</v>
      </c>
      <c r="J1623" s="3" t="str">
        <f t="shared" si="101"/>
        <v>Confirmed Downtrend</v>
      </c>
      <c r="K1623" s="3"/>
    </row>
    <row r="1624" spans="1:11" x14ac:dyDescent="0.3">
      <c r="A1624" s="1">
        <v>37921</v>
      </c>
      <c r="B1624" s="2">
        <v>2.7409999370000002</v>
      </c>
      <c r="C1624" s="3">
        <v>2.7625000480000002</v>
      </c>
      <c r="D1624" s="3">
        <v>2.7249999049999998</v>
      </c>
      <c r="E1624" s="3">
        <v>2.744999886</v>
      </c>
      <c r="F1624" s="4">
        <v>127838000</v>
      </c>
      <c r="G1624" s="3">
        <f t="shared" si="100"/>
        <v>3.7500143000000374E-2</v>
      </c>
      <c r="H1624" s="3" t="str">
        <f t="shared" si="102"/>
        <v>Bearish</v>
      </c>
      <c r="I1624" s="3" t="str">
        <f t="shared" si="103"/>
        <v>Increasing</v>
      </c>
      <c r="J1624" s="3" t="str">
        <f t="shared" si="101"/>
        <v>UnConfirmed Trends</v>
      </c>
      <c r="K1624" s="3"/>
    </row>
    <row r="1625" spans="1:11" x14ac:dyDescent="0.3">
      <c r="A1625" s="1">
        <v>37922</v>
      </c>
      <c r="B1625" s="2">
        <v>2.8364999289999999</v>
      </c>
      <c r="C1625" s="3">
        <v>2.8450000289999999</v>
      </c>
      <c r="D1625" s="3">
        <v>2.727499962</v>
      </c>
      <c r="E1625" s="3">
        <v>2.7595000270000001</v>
      </c>
      <c r="F1625" s="4">
        <v>184618000</v>
      </c>
      <c r="G1625" s="3">
        <f t="shared" si="100"/>
        <v>0.11750006699999993</v>
      </c>
      <c r="H1625" s="3" t="str">
        <f t="shared" si="102"/>
        <v>Bullish</v>
      </c>
      <c r="I1625" s="3" t="str">
        <f t="shared" si="103"/>
        <v>Decreasing</v>
      </c>
      <c r="J1625" s="3" t="str">
        <f t="shared" si="101"/>
        <v>UnConfirmed Trends</v>
      </c>
      <c r="K1625" s="3"/>
    </row>
    <row r="1626" spans="1:11" x14ac:dyDescent="0.3">
      <c r="A1626" s="1">
        <v>37923</v>
      </c>
      <c r="B1626" s="2">
        <v>2.8345000740000001</v>
      </c>
      <c r="C1626" s="3">
        <v>2.857500076</v>
      </c>
      <c r="D1626" s="3">
        <v>2.7999999519999998</v>
      </c>
      <c r="E1626" s="3">
        <v>2.8324999809999998</v>
      </c>
      <c r="F1626" s="4">
        <v>175530000</v>
      </c>
      <c r="G1626" s="3">
        <f t="shared" si="100"/>
        <v>5.7500124000000152E-2</v>
      </c>
      <c r="H1626" s="3" t="str">
        <f t="shared" si="102"/>
        <v>Bullish</v>
      </c>
      <c r="I1626" s="3" t="str">
        <f t="shared" si="103"/>
        <v>Increasing</v>
      </c>
      <c r="J1626" s="3" t="str">
        <f t="shared" si="101"/>
        <v>Confirmed Uptrend</v>
      </c>
      <c r="K1626" s="3"/>
    </row>
    <row r="1627" spans="1:11" x14ac:dyDescent="0.3">
      <c r="A1627" s="1">
        <v>37924</v>
      </c>
      <c r="B1627" s="2">
        <v>2.7915000920000002</v>
      </c>
      <c r="C1627" s="3">
        <v>2.8759999280000001</v>
      </c>
      <c r="D1627" s="3">
        <v>2.7785000800000001</v>
      </c>
      <c r="E1627" s="3">
        <v>2.869999886</v>
      </c>
      <c r="F1627" s="4">
        <v>196508000</v>
      </c>
      <c r="G1627" s="3">
        <f t="shared" si="100"/>
        <v>9.7499848E-2</v>
      </c>
      <c r="H1627" s="3" t="str">
        <f t="shared" si="102"/>
        <v>Bearish</v>
      </c>
      <c r="I1627" s="3" t="str">
        <f t="shared" si="103"/>
        <v>Decreasing</v>
      </c>
      <c r="J1627" s="3" t="str">
        <f t="shared" si="101"/>
        <v>Confirmed Downtrend</v>
      </c>
      <c r="K1627" s="3"/>
    </row>
    <row r="1628" spans="1:11" x14ac:dyDescent="0.3">
      <c r="A1628" s="1">
        <v>37925</v>
      </c>
      <c r="B1628" s="2">
        <v>2.7214999199999999</v>
      </c>
      <c r="C1628" s="3">
        <v>2.8064999579999999</v>
      </c>
      <c r="D1628" s="3">
        <v>2.7190001009999998</v>
      </c>
      <c r="E1628" s="3">
        <v>2.795000076</v>
      </c>
      <c r="F1628" s="4">
        <v>154534000</v>
      </c>
      <c r="G1628" s="3">
        <f t="shared" si="100"/>
        <v>8.749985700000007E-2</v>
      </c>
      <c r="H1628" s="3" t="str">
        <f t="shared" si="102"/>
        <v>Bearish</v>
      </c>
      <c r="I1628" s="3" t="str">
        <f t="shared" si="103"/>
        <v>Increasing</v>
      </c>
      <c r="J1628" s="3" t="str">
        <f t="shared" si="101"/>
        <v>UnConfirmed Trends</v>
      </c>
      <c r="K1628" s="3"/>
    </row>
    <row r="1629" spans="1:11" x14ac:dyDescent="0.3">
      <c r="A1629" s="1">
        <v>37928</v>
      </c>
      <c r="B1629" s="2">
        <v>2.8369998930000002</v>
      </c>
      <c r="C1629" s="3">
        <v>2.8399999139999998</v>
      </c>
      <c r="D1629" s="3">
        <v>2.7155001159999999</v>
      </c>
      <c r="E1629" s="3">
        <v>2.7400000100000002</v>
      </c>
      <c r="F1629" s="4">
        <v>182622000</v>
      </c>
      <c r="G1629" s="3">
        <f t="shared" si="100"/>
        <v>0.12449979799999999</v>
      </c>
      <c r="H1629" s="3" t="str">
        <f t="shared" si="102"/>
        <v>Bullish</v>
      </c>
      <c r="I1629" s="3" t="str">
        <f t="shared" si="103"/>
        <v>Decreasing</v>
      </c>
      <c r="J1629" s="3" t="str">
        <f t="shared" si="101"/>
        <v>UnConfirmed Trends</v>
      </c>
      <c r="K1629" s="3"/>
    </row>
    <row r="1630" spans="1:11" x14ac:dyDescent="0.3">
      <c r="A1630" s="1">
        <v>37929</v>
      </c>
      <c r="B1630" s="2">
        <v>2.8429999349999999</v>
      </c>
      <c r="C1630" s="3">
        <v>2.8745000360000001</v>
      </c>
      <c r="D1630" s="3">
        <v>2.8029999729999999</v>
      </c>
      <c r="E1630" s="3">
        <v>2.835000038</v>
      </c>
      <c r="F1630" s="4">
        <v>140190000</v>
      </c>
      <c r="G1630" s="3">
        <f t="shared" si="100"/>
        <v>7.1500063000000225E-2</v>
      </c>
      <c r="H1630" s="3" t="str">
        <f t="shared" si="102"/>
        <v>Bullish</v>
      </c>
      <c r="I1630" s="3" t="str">
        <f t="shared" si="103"/>
        <v>Decreasing</v>
      </c>
      <c r="J1630" s="3" t="str">
        <f t="shared" si="101"/>
        <v>UnConfirmed Trends</v>
      </c>
      <c r="K1630" s="3"/>
    </row>
    <row r="1631" spans="1:11" x14ac:dyDescent="0.3">
      <c r="A1631" s="1">
        <v>37930</v>
      </c>
      <c r="B1631" s="2">
        <v>2.8369998930000002</v>
      </c>
      <c r="C1631" s="3">
        <v>2.8494999409999999</v>
      </c>
      <c r="D1631" s="3">
        <v>2.8039999010000001</v>
      </c>
      <c r="E1631" s="3">
        <v>2.8064999579999999</v>
      </c>
      <c r="F1631" s="4">
        <v>106148000</v>
      </c>
      <c r="G1631" s="3">
        <f t="shared" si="100"/>
        <v>4.5500039999999853E-2</v>
      </c>
      <c r="H1631" s="3" t="str">
        <f t="shared" si="102"/>
        <v>Bullish</v>
      </c>
      <c r="I1631" s="3" t="str">
        <f t="shared" si="103"/>
        <v>Increasing</v>
      </c>
      <c r="J1631" s="3" t="str">
        <f t="shared" si="101"/>
        <v>Confirmed Uptrend</v>
      </c>
      <c r="K1631" s="3"/>
    </row>
    <row r="1632" spans="1:11" x14ac:dyDescent="0.3">
      <c r="A1632" s="1">
        <v>37931</v>
      </c>
      <c r="B1632" s="2">
        <v>2.7495000360000001</v>
      </c>
      <c r="C1632" s="3">
        <v>2.8434998990000002</v>
      </c>
      <c r="D1632" s="3">
        <v>2.7374999519999998</v>
      </c>
      <c r="E1632" s="3">
        <v>2.8405001159999999</v>
      </c>
      <c r="F1632" s="4">
        <v>175836000</v>
      </c>
      <c r="G1632" s="3">
        <f t="shared" si="100"/>
        <v>0.10599994700000037</v>
      </c>
      <c r="H1632" s="3" t="str">
        <f t="shared" si="102"/>
        <v>Bearish</v>
      </c>
      <c r="I1632" s="3" t="str">
        <f t="shared" si="103"/>
        <v>Decreasing</v>
      </c>
      <c r="J1632" s="3" t="str">
        <f t="shared" si="101"/>
        <v>Confirmed Downtrend</v>
      </c>
      <c r="K1632" s="3"/>
    </row>
    <row r="1633" spans="1:11" x14ac:dyDescent="0.3">
      <c r="A1633" s="1">
        <v>37932</v>
      </c>
      <c r="B1633" s="2">
        <v>2.7155001159999999</v>
      </c>
      <c r="C1633" s="3">
        <v>2.7850000860000002</v>
      </c>
      <c r="D1633" s="3">
        <v>2.7000000480000002</v>
      </c>
      <c r="E1633" s="3">
        <v>2.7804999349999999</v>
      </c>
      <c r="F1633" s="4">
        <v>170008000</v>
      </c>
      <c r="G1633" s="3">
        <f t="shared" si="100"/>
        <v>8.5000038E-2</v>
      </c>
      <c r="H1633" s="3" t="str">
        <f t="shared" si="102"/>
        <v>Bearish</v>
      </c>
      <c r="I1633" s="3" t="str">
        <f t="shared" si="103"/>
        <v>Increasing</v>
      </c>
      <c r="J1633" s="3" t="str">
        <f t="shared" si="101"/>
        <v>UnConfirmed Trends</v>
      </c>
      <c r="K1633" s="3"/>
    </row>
    <row r="1634" spans="1:11" x14ac:dyDescent="0.3">
      <c r="A1634" s="1">
        <v>37935</v>
      </c>
      <c r="B1634" s="2">
        <v>2.5989999770000001</v>
      </c>
      <c r="C1634" s="3">
        <v>2.7000000480000002</v>
      </c>
      <c r="D1634" s="3">
        <v>2.5869998930000002</v>
      </c>
      <c r="E1634" s="3">
        <v>2.6974999899999998</v>
      </c>
      <c r="F1634" s="4">
        <v>182410000</v>
      </c>
      <c r="G1634" s="3">
        <f t="shared" si="100"/>
        <v>0.11300015499999994</v>
      </c>
      <c r="H1634" s="3" t="str">
        <f t="shared" si="102"/>
        <v>Bearish</v>
      </c>
      <c r="I1634" s="3" t="str">
        <f t="shared" si="103"/>
        <v>Increasing</v>
      </c>
      <c r="J1634" s="3" t="str">
        <f t="shared" si="101"/>
        <v>UnConfirmed Trends</v>
      </c>
      <c r="K1634" s="3"/>
    </row>
    <row r="1635" spans="1:11" x14ac:dyDescent="0.3">
      <c r="A1635" s="1">
        <v>37936</v>
      </c>
      <c r="B1635" s="2">
        <v>2.6115000249999998</v>
      </c>
      <c r="C1635" s="3">
        <v>2.6375000480000002</v>
      </c>
      <c r="D1635" s="3">
        <v>2.5380001069999998</v>
      </c>
      <c r="E1635" s="3">
        <v>2.5920000079999999</v>
      </c>
      <c r="F1635" s="4">
        <v>218402000</v>
      </c>
      <c r="G1635" s="3">
        <f t="shared" si="100"/>
        <v>9.9499941000000369E-2</v>
      </c>
      <c r="H1635" s="3" t="str">
        <f t="shared" si="102"/>
        <v>Bullish</v>
      </c>
      <c r="I1635" s="3" t="str">
        <f t="shared" si="103"/>
        <v>Decreasing</v>
      </c>
      <c r="J1635" s="3" t="str">
        <f t="shared" si="101"/>
        <v>UnConfirmed Trends</v>
      </c>
      <c r="K1635" s="3"/>
    </row>
    <row r="1636" spans="1:11" x14ac:dyDescent="0.3">
      <c r="A1636" s="1">
        <v>37937</v>
      </c>
      <c r="B1636" s="2">
        <v>2.7065000530000001</v>
      </c>
      <c r="C1636" s="3">
        <v>2.71449995</v>
      </c>
      <c r="D1636" s="3">
        <v>2.6054999830000001</v>
      </c>
      <c r="E1636" s="3">
        <v>2.6284999849999999</v>
      </c>
      <c r="F1636" s="4">
        <v>185186000</v>
      </c>
      <c r="G1636" s="3">
        <f t="shared" si="100"/>
        <v>0.10899996699999992</v>
      </c>
      <c r="H1636" s="3" t="str">
        <f t="shared" si="102"/>
        <v>Bullish</v>
      </c>
      <c r="I1636" s="3" t="str">
        <f t="shared" si="103"/>
        <v>Decreasing</v>
      </c>
      <c r="J1636" s="3" t="str">
        <f t="shared" si="101"/>
        <v>UnConfirmed Trends</v>
      </c>
      <c r="K1636" s="3"/>
    </row>
    <row r="1637" spans="1:11" x14ac:dyDescent="0.3">
      <c r="A1637" s="1">
        <v>37938</v>
      </c>
      <c r="B1637" s="2">
        <v>2.7400000100000002</v>
      </c>
      <c r="C1637" s="3">
        <v>2.756500006</v>
      </c>
      <c r="D1637" s="3">
        <v>2.6784999370000002</v>
      </c>
      <c r="E1637" s="3">
        <v>2.7019999029999999</v>
      </c>
      <c r="F1637" s="4">
        <v>141460000</v>
      </c>
      <c r="G1637" s="3">
        <f t="shared" si="100"/>
        <v>7.8000068999999783E-2</v>
      </c>
      <c r="H1637" s="3" t="str">
        <f t="shared" si="102"/>
        <v>Bullish</v>
      </c>
      <c r="I1637" s="3" t="str">
        <f t="shared" si="103"/>
        <v>Increasing</v>
      </c>
      <c r="J1637" s="3" t="str">
        <f t="shared" si="101"/>
        <v>Confirmed Uptrend</v>
      </c>
      <c r="K1637" s="3"/>
    </row>
    <row r="1638" spans="1:11" x14ac:dyDescent="0.3">
      <c r="A1638" s="1">
        <v>37939</v>
      </c>
      <c r="B1638" s="2">
        <v>2.6224999430000002</v>
      </c>
      <c r="C1638" s="3">
        <v>2.739000082</v>
      </c>
      <c r="D1638" s="3">
        <v>2.6105000970000001</v>
      </c>
      <c r="E1638" s="3">
        <v>2.7214999199999999</v>
      </c>
      <c r="F1638" s="4">
        <v>167306000</v>
      </c>
      <c r="G1638" s="3">
        <f t="shared" si="100"/>
        <v>0.12849998499999993</v>
      </c>
      <c r="H1638" s="3" t="str">
        <f t="shared" si="102"/>
        <v>Bearish</v>
      </c>
      <c r="I1638" s="3" t="str">
        <f t="shared" si="103"/>
        <v>Increasing</v>
      </c>
      <c r="J1638" s="3" t="str">
        <f t="shared" si="101"/>
        <v>UnConfirmed Trends</v>
      </c>
      <c r="K1638" s="3"/>
    </row>
    <row r="1639" spans="1:11" x14ac:dyDescent="0.3">
      <c r="A1639" s="1">
        <v>37942</v>
      </c>
      <c r="B1639" s="2">
        <v>2.5179998870000002</v>
      </c>
      <c r="C1639" s="3">
        <v>2.6094999310000002</v>
      </c>
      <c r="D1639" s="3">
        <v>2.4790000920000002</v>
      </c>
      <c r="E1639" s="3">
        <v>2.595999956</v>
      </c>
      <c r="F1639" s="4">
        <v>259938000</v>
      </c>
      <c r="G1639" s="3">
        <f t="shared" si="100"/>
        <v>0.13049983900000006</v>
      </c>
      <c r="H1639" s="3" t="str">
        <f t="shared" si="102"/>
        <v>Bearish</v>
      </c>
      <c r="I1639" s="3" t="str">
        <f t="shared" si="103"/>
        <v>Decreasing</v>
      </c>
      <c r="J1639" s="3" t="str">
        <f t="shared" si="101"/>
        <v>Confirmed Downtrend</v>
      </c>
      <c r="K1639" s="3"/>
    </row>
    <row r="1640" spans="1:11" x14ac:dyDescent="0.3">
      <c r="A1640" s="1">
        <v>37943</v>
      </c>
      <c r="B1640" s="2">
        <v>2.4249999519999998</v>
      </c>
      <c r="C1640" s="3">
        <v>2.5490000249999998</v>
      </c>
      <c r="D1640" s="3">
        <v>2.4224998950000001</v>
      </c>
      <c r="E1640" s="3">
        <v>2.5364999770000001</v>
      </c>
      <c r="F1640" s="4">
        <v>252004000</v>
      </c>
      <c r="G1640" s="3">
        <f t="shared" si="100"/>
        <v>0.12650012999999971</v>
      </c>
      <c r="H1640" s="3" t="str">
        <f t="shared" si="102"/>
        <v>Bearish</v>
      </c>
      <c r="I1640" s="3" t="str">
        <f t="shared" si="103"/>
        <v>Increasing</v>
      </c>
      <c r="J1640" s="3" t="str">
        <f t="shared" si="101"/>
        <v>UnConfirmed Trends</v>
      </c>
      <c r="K1640" s="3"/>
    </row>
    <row r="1641" spans="1:11" x14ac:dyDescent="0.3">
      <c r="A1641" s="1">
        <v>37944</v>
      </c>
      <c r="B1641" s="2">
        <v>2.4765000339999999</v>
      </c>
      <c r="C1641" s="3">
        <v>2.4925000669999999</v>
      </c>
      <c r="D1641" s="3">
        <v>2.3835000989999999</v>
      </c>
      <c r="E1641" s="3">
        <v>2.4354999070000001</v>
      </c>
      <c r="F1641" s="4">
        <v>281580000</v>
      </c>
      <c r="G1641" s="3">
        <f t="shared" si="100"/>
        <v>0.108999968</v>
      </c>
      <c r="H1641" s="3" t="str">
        <f t="shared" si="102"/>
        <v>Bullish</v>
      </c>
      <c r="I1641" s="3" t="str">
        <f t="shared" si="103"/>
        <v>Decreasing</v>
      </c>
      <c r="J1641" s="3" t="str">
        <f t="shared" si="101"/>
        <v>UnConfirmed Trends</v>
      </c>
      <c r="K1641" s="3"/>
    </row>
    <row r="1642" spans="1:11" x14ac:dyDescent="0.3">
      <c r="A1642" s="1">
        <v>37945</v>
      </c>
      <c r="B1642" s="2">
        <v>2.442500114</v>
      </c>
      <c r="C1642" s="3">
        <v>2.5230000019999999</v>
      </c>
      <c r="D1642" s="3">
        <v>2.4170000549999999</v>
      </c>
      <c r="E1642" s="3">
        <v>2.454999924</v>
      </c>
      <c r="F1642" s="4">
        <v>246752000</v>
      </c>
      <c r="G1642" s="3">
        <f t="shared" si="100"/>
        <v>0.10599994699999993</v>
      </c>
      <c r="H1642" s="3" t="str">
        <f t="shared" si="102"/>
        <v>Bearish</v>
      </c>
      <c r="I1642" s="3" t="str">
        <f t="shared" si="103"/>
        <v>Decreasing</v>
      </c>
      <c r="J1642" s="3" t="str">
        <f t="shared" si="101"/>
        <v>Confirmed Downtrend</v>
      </c>
      <c r="K1642" s="3"/>
    </row>
    <row r="1643" spans="1:11" x14ac:dyDescent="0.3">
      <c r="A1643" s="1">
        <v>37946</v>
      </c>
      <c r="B1643" s="2">
        <v>2.4289999010000001</v>
      </c>
      <c r="C1643" s="3">
        <v>2.460000038</v>
      </c>
      <c r="D1643" s="3">
        <v>2.3880000109999999</v>
      </c>
      <c r="E1643" s="3">
        <v>2.4500000480000002</v>
      </c>
      <c r="F1643" s="4">
        <v>183868000</v>
      </c>
      <c r="G1643" s="3">
        <f t="shared" si="100"/>
        <v>7.2000027000000077E-2</v>
      </c>
      <c r="H1643" s="3" t="str">
        <f t="shared" si="102"/>
        <v>Bearish</v>
      </c>
      <c r="I1643" s="3" t="str">
        <f t="shared" si="103"/>
        <v>Increasing</v>
      </c>
      <c r="J1643" s="3" t="str">
        <f t="shared" si="101"/>
        <v>UnConfirmed Trends</v>
      </c>
      <c r="K1643" s="3"/>
    </row>
    <row r="1644" spans="1:11" x14ac:dyDescent="0.3">
      <c r="A1644" s="1">
        <v>37949</v>
      </c>
      <c r="B1644" s="2">
        <v>2.5664999489999998</v>
      </c>
      <c r="C1644" s="3">
        <v>2.5724999899999998</v>
      </c>
      <c r="D1644" s="3">
        <v>2.432499886</v>
      </c>
      <c r="E1644" s="3">
        <v>2.4639999869999998</v>
      </c>
      <c r="F1644" s="4">
        <v>212630000</v>
      </c>
      <c r="G1644" s="3">
        <f t="shared" si="100"/>
        <v>0.14000010399999985</v>
      </c>
      <c r="H1644" s="3" t="str">
        <f t="shared" si="102"/>
        <v>Bullish</v>
      </c>
      <c r="I1644" s="3" t="str">
        <f t="shared" si="103"/>
        <v>Increasing</v>
      </c>
      <c r="J1644" s="3" t="str">
        <f t="shared" si="101"/>
        <v>Confirmed Uptrend</v>
      </c>
      <c r="K1644" s="3"/>
    </row>
    <row r="1645" spans="1:11" x14ac:dyDescent="0.3">
      <c r="A1645" s="1">
        <v>37950</v>
      </c>
      <c r="B1645" s="2">
        <v>2.6235001090000001</v>
      </c>
      <c r="C1645" s="3">
        <v>2.664999962</v>
      </c>
      <c r="D1645" s="3">
        <v>2.5625</v>
      </c>
      <c r="E1645" s="3">
        <v>2.567500114</v>
      </c>
      <c r="F1645" s="4">
        <v>275426000</v>
      </c>
      <c r="G1645" s="3">
        <f t="shared" si="100"/>
        <v>0.102499962</v>
      </c>
      <c r="H1645" s="3" t="str">
        <f t="shared" si="102"/>
        <v>Bullish</v>
      </c>
      <c r="I1645" s="3" t="str">
        <f t="shared" si="103"/>
        <v>Decreasing</v>
      </c>
      <c r="J1645" s="3" t="str">
        <f t="shared" si="101"/>
        <v>UnConfirmed Trends</v>
      </c>
      <c r="K1645" s="3"/>
    </row>
    <row r="1646" spans="1:11" x14ac:dyDescent="0.3">
      <c r="A1646" s="1">
        <v>37951</v>
      </c>
      <c r="B1646" s="2">
        <v>2.6480000019999999</v>
      </c>
      <c r="C1646" s="3">
        <v>2.6770000459999999</v>
      </c>
      <c r="D1646" s="3">
        <v>2.5934998990000002</v>
      </c>
      <c r="E1646" s="3">
        <v>2.6414999959999999</v>
      </c>
      <c r="F1646" s="4">
        <v>178154000</v>
      </c>
      <c r="G1646" s="3">
        <f t="shared" si="100"/>
        <v>8.3500146999999636E-2</v>
      </c>
      <c r="H1646" s="3" t="str">
        <f t="shared" si="102"/>
        <v>Bullish</v>
      </c>
      <c r="I1646" s="3" t="str">
        <f t="shared" si="103"/>
        <v>Decreasing</v>
      </c>
      <c r="J1646" s="3" t="str">
        <f t="shared" si="101"/>
        <v>UnConfirmed Trends</v>
      </c>
      <c r="K1646" s="3"/>
    </row>
    <row r="1647" spans="1:11" x14ac:dyDescent="0.3">
      <c r="A1647" s="1">
        <v>37953</v>
      </c>
      <c r="B1647" s="2">
        <v>2.698499918</v>
      </c>
      <c r="C1647" s="3">
        <v>2.7030000689999998</v>
      </c>
      <c r="D1647" s="3">
        <v>2.6414999959999999</v>
      </c>
      <c r="E1647" s="3">
        <v>2.6419999600000001</v>
      </c>
      <c r="F1647" s="4">
        <v>79660000</v>
      </c>
      <c r="G1647" s="3">
        <f t="shared" si="100"/>
        <v>6.1500072999999933E-2</v>
      </c>
      <c r="H1647" s="3" t="str">
        <f t="shared" si="102"/>
        <v>Bullish</v>
      </c>
      <c r="I1647" s="3" t="str">
        <f t="shared" si="103"/>
        <v>Increasing</v>
      </c>
      <c r="J1647" s="3" t="str">
        <f t="shared" si="101"/>
        <v>Confirmed Uptrend</v>
      </c>
      <c r="K1647" s="3"/>
    </row>
    <row r="1648" spans="1:11" x14ac:dyDescent="0.3">
      <c r="A1648" s="1">
        <v>37956</v>
      </c>
      <c r="B1648" s="2">
        <v>2.732500076</v>
      </c>
      <c r="C1648" s="3">
        <v>2.7374999519999998</v>
      </c>
      <c r="D1648" s="3">
        <v>2.6524999139999998</v>
      </c>
      <c r="E1648" s="3">
        <v>2.7200000289999999</v>
      </c>
      <c r="F1648" s="4">
        <v>230456000</v>
      </c>
      <c r="G1648" s="3">
        <f t="shared" si="100"/>
        <v>8.5000038E-2</v>
      </c>
      <c r="H1648" s="3" t="str">
        <f t="shared" si="102"/>
        <v>Bullish</v>
      </c>
      <c r="I1648" s="3" t="str">
        <f t="shared" si="103"/>
        <v>Decreasing</v>
      </c>
      <c r="J1648" s="3" t="str">
        <f t="shared" si="101"/>
        <v>UnConfirmed Trends</v>
      </c>
      <c r="K1648" s="3"/>
    </row>
    <row r="1649" spans="1:11" x14ac:dyDescent="0.3">
      <c r="A1649" s="1">
        <v>37957</v>
      </c>
      <c r="B1649" s="2">
        <v>2.6965000629999998</v>
      </c>
      <c r="C1649" s="3">
        <v>2.7374999519999998</v>
      </c>
      <c r="D1649" s="3">
        <v>2.692500114</v>
      </c>
      <c r="E1649" s="3">
        <v>2.7249999049999998</v>
      </c>
      <c r="F1649" s="4">
        <v>124758000</v>
      </c>
      <c r="G1649" s="3">
        <f t="shared" si="100"/>
        <v>4.4999837999999848E-2</v>
      </c>
      <c r="H1649" s="3" t="str">
        <f t="shared" si="102"/>
        <v>Bearish</v>
      </c>
      <c r="I1649" s="3" t="str">
        <f t="shared" si="103"/>
        <v>Increasing</v>
      </c>
      <c r="J1649" s="3" t="str">
        <f t="shared" si="101"/>
        <v>UnConfirmed Trends</v>
      </c>
      <c r="K1649" s="3"/>
    </row>
    <row r="1650" spans="1:11" x14ac:dyDescent="0.3">
      <c r="A1650" s="1">
        <v>37958</v>
      </c>
      <c r="B1650" s="2">
        <v>2.5755000109999999</v>
      </c>
      <c r="C1650" s="3">
        <v>2.7125000950000002</v>
      </c>
      <c r="D1650" s="3">
        <v>2.5680000779999999</v>
      </c>
      <c r="E1650" s="3">
        <v>2.704999924</v>
      </c>
      <c r="F1650" s="4">
        <v>231416000</v>
      </c>
      <c r="G1650" s="3">
        <f t="shared" si="100"/>
        <v>0.14450001700000037</v>
      </c>
      <c r="H1650" s="3" t="str">
        <f t="shared" si="102"/>
        <v>Bearish</v>
      </c>
      <c r="I1650" s="3" t="str">
        <f t="shared" si="103"/>
        <v>Decreasing</v>
      </c>
      <c r="J1650" s="3" t="str">
        <f t="shared" si="101"/>
        <v>Confirmed Downtrend</v>
      </c>
      <c r="K1650" s="3"/>
    </row>
    <row r="1651" spans="1:11" x14ac:dyDescent="0.3">
      <c r="A1651" s="1">
        <v>37959</v>
      </c>
      <c r="B1651" s="2">
        <v>2.5899999139999998</v>
      </c>
      <c r="C1651" s="3">
        <v>2.6215000150000001</v>
      </c>
      <c r="D1651" s="3">
        <v>2.5374999049999998</v>
      </c>
      <c r="E1651" s="3">
        <v>2.5724999899999998</v>
      </c>
      <c r="F1651" s="4">
        <v>204324000</v>
      </c>
      <c r="G1651" s="3">
        <f t="shared" si="100"/>
        <v>8.4000110000000294E-2</v>
      </c>
      <c r="H1651" s="3" t="str">
        <f t="shared" si="102"/>
        <v>Bullish</v>
      </c>
      <c r="I1651" s="3" t="str">
        <f t="shared" si="103"/>
        <v>Decreasing</v>
      </c>
      <c r="J1651" s="3" t="str">
        <f t="shared" si="101"/>
        <v>UnConfirmed Trends</v>
      </c>
      <c r="K1651" s="3"/>
    </row>
    <row r="1652" spans="1:11" x14ac:dyDescent="0.3">
      <c r="A1652" s="1">
        <v>37960</v>
      </c>
      <c r="B1652" s="2">
        <v>2.5780000689999998</v>
      </c>
      <c r="C1652" s="3">
        <v>2.6349999899999998</v>
      </c>
      <c r="D1652" s="3">
        <v>2.5599999430000002</v>
      </c>
      <c r="E1652" s="3">
        <v>2.5599999430000002</v>
      </c>
      <c r="F1652" s="4">
        <v>150030000</v>
      </c>
      <c r="G1652" s="3">
        <f t="shared" si="100"/>
        <v>7.5000046999999626E-2</v>
      </c>
      <c r="H1652" s="3" t="str">
        <f t="shared" si="102"/>
        <v>Bullish</v>
      </c>
      <c r="I1652" s="3" t="str">
        <f t="shared" si="103"/>
        <v>Increasing</v>
      </c>
      <c r="J1652" s="3" t="str">
        <f t="shared" si="101"/>
        <v>Confirmed Uptrend</v>
      </c>
      <c r="K1652" s="3"/>
    </row>
    <row r="1653" spans="1:11" x14ac:dyDescent="0.3">
      <c r="A1653" s="1">
        <v>37963</v>
      </c>
      <c r="B1653" s="2">
        <v>2.5539999010000001</v>
      </c>
      <c r="C1653" s="3">
        <v>2.6099998950000001</v>
      </c>
      <c r="D1653" s="3">
        <v>2.5060000420000001</v>
      </c>
      <c r="E1653" s="3">
        <v>2.5775001049999999</v>
      </c>
      <c r="F1653" s="4">
        <v>167528000</v>
      </c>
      <c r="G1653" s="3">
        <f t="shared" si="100"/>
        <v>0.10399985299999992</v>
      </c>
      <c r="H1653" s="3" t="str">
        <f t="shared" si="102"/>
        <v>Bearish</v>
      </c>
      <c r="I1653" s="3" t="str">
        <f t="shared" si="103"/>
        <v>Increasing</v>
      </c>
      <c r="J1653" s="3" t="str">
        <f t="shared" si="101"/>
        <v>UnConfirmed Trends</v>
      </c>
      <c r="K1653" s="3"/>
    </row>
    <row r="1654" spans="1:11" x14ac:dyDescent="0.3">
      <c r="A1654" s="1">
        <v>37964</v>
      </c>
      <c r="B1654" s="2">
        <v>2.4670000079999999</v>
      </c>
      <c r="C1654" s="3">
        <v>2.5824999809999998</v>
      </c>
      <c r="D1654" s="3">
        <v>2.4649999139999998</v>
      </c>
      <c r="E1654" s="3">
        <v>2.5585000510000002</v>
      </c>
      <c r="F1654" s="4">
        <v>209210000</v>
      </c>
      <c r="G1654" s="3">
        <f t="shared" si="100"/>
        <v>0.11750006699999993</v>
      </c>
      <c r="H1654" s="3" t="str">
        <f t="shared" si="102"/>
        <v>Bearish</v>
      </c>
      <c r="I1654" s="3" t="str">
        <f t="shared" si="103"/>
        <v>Decreasing</v>
      </c>
      <c r="J1654" s="3" t="str">
        <f t="shared" si="101"/>
        <v>Confirmed Downtrend</v>
      </c>
      <c r="K1654" s="3"/>
    </row>
    <row r="1655" spans="1:11" x14ac:dyDescent="0.3">
      <c r="A1655" s="1">
        <v>37965</v>
      </c>
      <c r="B1655" s="2">
        <v>2.460000038</v>
      </c>
      <c r="C1655" s="3">
        <v>2.5085000989999999</v>
      </c>
      <c r="D1655" s="3">
        <v>2.4154999259999999</v>
      </c>
      <c r="E1655" s="3">
        <v>2.4725000860000002</v>
      </c>
      <c r="F1655" s="4">
        <v>185092000</v>
      </c>
      <c r="G1655" s="3">
        <f t="shared" si="100"/>
        <v>9.3000173000000075E-2</v>
      </c>
      <c r="H1655" s="3" t="str">
        <f t="shared" si="102"/>
        <v>Bearish</v>
      </c>
      <c r="I1655" s="3" t="str">
        <f t="shared" si="103"/>
        <v>Increasing</v>
      </c>
      <c r="J1655" s="3" t="str">
        <f t="shared" si="101"/>
        <v>UnConfirmed Trends</v>
      </c>
      <c r="K1655" s="3"/>
    </row>
    <row r="1656" spans="1:11" x14ac:dyDescent="0.3">
      <c r="A1656" s="1">
        <v>37966</v>
      </c>
      <c r="B1656" s="2">
        <v>2.539999962</v>
      </c>
      <c r="C1656" s="3">
        <v>2.557499886</v>
      </c>
      <c r="D1656" s="3">
        <v>2.4595000740000001</v>
      </c>
      <c r="E1656" s="3">
        <v>2.4630000590000001</v>
      </c>
      <c r="F1656" s="4">
        <v>188110000</v>
      </c>
      <c r="G1656" s="3">
        <f t="shared" si="100"/>
        <v>9.7999811999999853E-2</v>
      </c>
      <c r="H1656" s="3" t="str">
        <f t="shared" si="102"/>
        <v>Bullish</v>
      </c>
      <c r="I1656" s="3" t="str">
        <f t="shared" si="103"/>
        <v>Decreasing</v>
      </c>
      <c r="J1656" s="3" t="str">
        <f t="shared" si="101"/>
        <v>UnConfirmed Trends</v>
      </c>
      <c r="K1656" s="3"/>
    </row>
    <row r="1657" spans="1:11" x14ac:dyDescent="0.3">
      <c r="A1657" s="1">
        <v>37967</v>
      </c>
      <c r="B1657" s="2">
        <v>2.5494999890000001</v>
      </c>
      <c r="C1657" s="3">
        <v>2.5655000210000001</v>
      </c>
      <c r="D1657" s="3">
        <v>2.4960000510000002</v>
      </c>
      <c r="E1657" s="3">
        <v>2.5494999890000001</v>
      </c>
      <c r="F1657" s="4">
        <v>123812000</v>
      </c>
      <c r="G1657" s="3">
        <f t="shared" si="100"/>
        <v>6.9499969999999855E-2</v>
      </c>
      <c r="H1657" s="3" t="str">
        <f t="shared" si="102"/>
        <v>Neutral</v>
      </c>
      <c r="I1657" s="3" t="str">
        <f t="shared" si="103"/>
        <v>Increasing</v>
      </c>
      <c r="J1657" s="3" t="str">
        <f t="shared" si="101"/>
        <v>UnConfirmed Trends</v>
      </c>
      <c r="K1657" s="3"/>
    </row>
    <row r="1658" spans="1:11" x14ac:dyDescent="0.3">
      <c r="A1658" s="1">
        <v>37970</v>
      </c>
      <c r="B1658" s="2">
        <v>2.5204999450000001</v>
      </c>
      <c r="C1658" s="3">
        <v>2.6124999519999998</v>
      </c>
      <c r="D1658" s="3">
        <v>2.5025000569999998</v>
      </c>
      <c r="E1658" s="3">
        <v>2.602499962</v>
      </c>
      <c r="F1658" s="4">
        <v>193536000</v>
      </c>
      <c r="G1658" s="3">
        <f t="shared" si="100"/>
        <v>0.10999989500000007</v>
      </c>
      <c r="H1658" s="3" t="str">
        <f t="shared" si="102"/>
        <v>Bearish</v>
      </c>
      <c r="I1658" s="3" t="str">
        <f t="shared" si="103"/>
        <v>Increasing</v>
      </c>
      <c r="J1658" s="3" t="str">
        <f t="shared" si="101"/>
        <v>UnConfirmed Trends</v>
      </c>
      <c r="K1658" s="3"/>
    </row>
    <row r="1659" spans="1:11" x14ac:dyDescent="0.3">
      <c r="A1659" s="1">
        <v>37971</v>
      </c>
      <c r="B1659" s="2">
        <v>2.4749999049999998</v>
      </c>
      <c r="C1659" s="3">
        <v>2.4900000100000002</v>
      </c>
      <c r="D1659" s="3">
        <v>2.4314999579999999</v>
      </c>
      <c r="E1659" s="3">
        <v>2.4800000190000002</v>
      </c>
      <c r="F1659" s="4">
        <v>210996000</v>
      </c>
      <c r="G1659" s="3">
        <f t="shared" si="100"/>
        <v>5.8500052000000302E-2</v>
      </c>
      <c r="H1659" s="3" t="str">
        <f t="shared" si="102"/>
        <v>Bearish</v>
      </c>
      <c r="I1659" s="3" t="str">
        <f t="shared" si="103"/>
        <v>Increasing</v>
      </c>
      <c r="J1659" s="3" t="str">
        <f t="shared" si="101"/>
        <v>UnConfirmed Trends</v>
      </c>
      <c r="K1659" s="3"/>
    </row>
    <row r="1660" spans="1:11" x14ac:dyDescent="0.3">
      <c r="A1660" s="1">
        <v>37972</v>
      </c>
      <c r="B1660" s="2">
        <v>2.3789999489999998</v>
      </c>
      <c r="C1660" s="3">
        <v>2.4804999830000001</v>
      </c>
      <c r="D1660" s="3">
        <v>2.3499999049999998</v>
      </c>
      <c r="E1660" s="3">
        <v>2.4735000130000002</v>
      </c>
      <c r="F1660" s="4">
        <v>277136000</v>
      </c>
      <c r="G1660" s="3">
        <f t="shared" si="100"/>
        <v>0.1305000780000003</v>
      </c>
      <c r="H1660" s="3" t="str">
        <f t="shared" si="102"/>
        <v>Bearish</v>
      </c>
      <c r="I1660" s="3" t="str">
        <f t="shared" si="103"/>
        <v>Decreasing</v>
      </c>
      <c r="J1660" s="3" t="str">
        <f t="shared" si="101"/>
        <v>Confirmed Downtrend</v>
      </c>
      <c r="K1660" s="3"/>
    </row>
    <row r="1661" spans="1:11" x14ac:dyDescent="0.3">
      <c r="A1661" s="1">
        <v>37973</v>
      </c>
      <c r="B1661" s="2">
        <v>2.4375</v>
      </c>
      <c r="C1661" s="3">
        <v>2.4444999690000002</v>
      </c>
      <c r="D1661" s="3">
        <v>2.3724999430000002</v>
      </c>
      <c r="E1661" s="3">
        <v>2.3805000779999999</v>
      </c>
      <c r="F1661" s="4">
        <v>215014000</v>
      </c>
      <c r="G1661" s="3">
        <f t="shared" si="100"/>
        <v>7.2000025999999995E-2</v>
      </c>
      <c r="H1661" s="3" t="str">
        <f t="shared" si="102"/>
        <v>Bullish</v>
      </c>
      <c r="I1661" s="3" t="str">
        <f t="shared" si="103"/>
        <v>Decreasing</v>
      </c>
      <c r="J1661" s="3" t="str">
        <f t="shared" si="101"/>
        <v>UnConfirmed Trends</v>
      </c>
      <c r="K1661" s="3"/>
    </row>
    <row r="1662" spans="1:11" x14ac:dyDescent="0.3">
      <c r="A1662" s="1">
        <v>37974</v>
      </c>
      <c r="B1662" s="2">
        <v>2.4619998930000002</v>
      </c>
      <c r="C1662" s="3">
        <v>2.4704999920000001</v>
      </c>
      <c r="D1662" s="3">
        <v>2.4130001069999998</v>
      </c>
      <c r="E1662" s="3">
        <v>2.4400000569999998</v>
      </c>
      <c r="F1662" s="4">
        <v>160918000</v>
      </c>
      <c r="G1662" s="3">
        <f t="shared" si="100"/>
        <v>5.7499885000000361E-2</v>
      </c>
      <c r="H1662" s="3" t="str">
        <f t="shared" si="102"/>
        <v>Bullish</v>
      </c>
      <c r="I1662" s="3" t="str">
        <f t="shared" si="103"/>
        <v>Decreasing</v>
      </c>
      <c r="J1662" s="3" t="str">
        <f t="shared" si="101"/>
        <v>UnConfirmed Trends</v>
      </c>
      <c r="K1662" s="3"/>
    </row>
    <row r="1663" spans="1:11" x14ac:dyDescent="0.3">
      <c r="A1663" s="1">
        <v>37977</v>
      </c>
      <c r="B1663" s="2">
        <v>2.4944999220000001</v>
      </c>
      <c r="C1663" s="3">
        <v>2.505000114</v>
      </c>
      <c r="D1663" s="3">
        <v>2.4349999430000002</v>
      </c>
      <c r="E1663" s="3">
        <v>2.4489998819999999</v>
      </c>
      <c r="F1663" s="4">
        <v>155994000</v>
      </c>
      <c r="G1663" s="3">
        <f t="shared" si="100"/>
        <v>7.0000170999999778E-2</v>
      </c>
      <c r="H1663" s="3" t="str">
        <f t="shared" si="102"/>
        <v>Bullish</v>
      </c>
      <c r="I1663" s="3" t="str">
        <f t="shared" si="103"/>
        <v>Increasing</v>
      </c>
      <c r="J1663" s="3" t="str">
        <f t="shared" si="101"/>
        <v>Confirmed Uptrend</v>
      </c>
      <c r="K1663" s="3"/>
    </row>
    <row r="1664" spans="1:11" x14ac:dyDescent="0.3">
      <c r="A1664" s="1">
        <v>37978</v>
      </c>
      <c r="B1664" s="2">
        <v>2.6240000719999999</v>
      </c>
      <c r="C1664" s="3">
        <v>2.6310000420000001</v>
      </c>
      <c r="D1664" s="3">
        <v>2.4885001180000001</v>
      </c>
      <c r="E1664" s="3">
        <v>2.5009999280000001</v>
      </c>
      <c r="F1664" s="4">
        <v>220080000</v>
      </c>
      <c r="G1664" s="3">
        <f t="shared" si="100"/>
        <v>0.142499924</v>
      </c>
      <c r="H1664" s="3" t="str">
        <f t="shared" si="102"/>
        <v>Bullish</v>
      </c>
      <c r="I1664" s="3" t="str">
        <f t="shared" si="103"/>
        <v>Decreasing</v>
      </c>
      <c r="J1664" s="3" t="str">
        <f t="shared" si="101"/>
        <v>UnConfirmed Trends</v>
      </c>
      <c r="K1664" s="3"/>
    </row>
    <row r="1665" spans="1:11" x14ac:dyDescent="0.3">
      <c r="A1665" s="1">
        <v>37979</v>
      </c>
      <c r="B1665" s="2">
        <v>2.6659998890000001</v>
      </c>
      <c r="C1665" s="3">
        <v>2.694000006</v>
      </c>
      <c r="D1665" s="3">
        <v>2.607500076</v>
      </c>
      <c r="E1665" s="3">
        <v>2.6150000100000002</v>
      </c>
      <c r="F1665" s="4">
        <v>113196000</v>
      </c>
      <c r="G1665" s="3">
        <f t="shared" si="100"/>
        <v>8.6499930000000003E-2</v>
      </c>
      <c r="H1665" s="3" t="str">
        <f t="shared" si="102"/>
        <v>Bullish</v>
      </c>
      <c r="I1665" s="3" t="str">
        <f t="shared" si="103"/>
        <v>Increasing</v>
      </c>
      <c r="J1665" s="3" t="str">
        <f t="shared" si="101"/>
        <v>Confirmed Uptrend</v>
      </c>
      <c r="K1665" s="3"/>
    </row>
    <row r="1666" spans="1:11" x14ac:dyDescent="0.3">
      <c r="A1666" s="1">
        <v>37981</v>
      </c>
      <c r="B1666" s="2">
        <v>2.6735000609999999</v>
      </c>
      <c r="C1666" s="3">
        <v>2.7469999789999999</v>
      </c>
      <c r="D1666" s="3">
        <v>2.6570000650000001</v>
      </c>
      <c r="E1666" s="3">
        <v>2.7070000169999999</v>
      </c>
      <c r="F1666" s="4">
        <v>141568000</v>
      </c>
      <c r="G1666" s="3">
        <f t="shared" ref="G1666:G1729" si="104">C1666-D1666</f>
        <v>8.9999913999999848E-2</v>
      </c>
      <c r="H1666" s="3" t="str">
        <f t="shared" si="102"/>
        <v>Bearish</v>
      </c>
      <c r="I1666" s="3" t="str">
        <f t="shared" si="103"/>
        <v>Increasing</v>
      </c>
      <c r="J1666" s="3" t="str">
        <f t="shared" ref="J1666:J1729" si="105">IF(AND(H1666 = "Bullish", I1666 = "Increasing"), "Confirmed Uptrend", IF(AND( H1666 = "Bearish", I1666 = "Decreasing"), "Confirmed Downtrend", "UnConfirmed Trends"))</f>
        <v>UnConfirmed Trends</v>
      </c>
      <c r="K1666" s="3"/>
    </row>
    <row r="1667" spans="1:11" x14ac:dyDescent="0.3">
      <c r="A1667" s="1">
        <v>37984</v>
      </c>
      <c r="B1667" s="2">
        <v>2.6735000609999999</v>
      </c>
      <c r="C1667" s="3">
        <v>2.691999912</v>
      </c>
      <c r="D1667" s="3">
        <v>2.6064999100000001</v>
      </c>
      <c r="E1667" s="3">
        <v>2.6895000929999999</v>
      </c>
      <c r="F1667" s="4">
        <v>161138000</v>
      </c>
      <c r="G1667" s="3">
        <f t="shared" si="104"/>
        <v>8.5500001999999853E-2</v>
      </c>
      <c r="H1667" s="3" t="str">
        <f t="shared" ref="H1667:H1730" si="106">IF(B1667&gt;E1667,"Bullish",IF(B1667&lt;E1667,"Bearish","Neutral"))</f>
        <v>Bearish</v>
      </c>
      <c r="I1667" s="3" t="str">
        <f t="shared" ref="I1667:I1730" si="107">IF(F1668&gt;F1667,"Increasing","Decreasing")</f>
        <v>Decreasing</v>
      </c>
      <c r="J1667" s="3" t="str">
        <f t="shared" si="105"/>
        <v>Confirmed Downtrend</v>
      </c>
      <c r="K1667" s="3"/>
    </row>
    <row r="1668" spans="1:11" x14ac:dyDescent="0.3">
      <c r="A1668" s="1">
        <v>37985</v>
      </c>
      <c r="B1668" s="2">
        <v>2.6414999959999999</v>
      </c>
      <c r="C1668" s="3">
        <v>2.6749999519999998</v>
      </c>
      <c r="D1668" s="3">
        <v>2.630000114</v>
      </c>
      <c r="E1668" s="3">
        <v>2.6589999199999999</v>
      </c>
      <c r="F1668" s="4">
        <v>103048000</v>
      </c>
      <c r="G1668" s="3">
        <f t="shared" si="104"/>
        <v>4.4999837999999848E-2</v>
      </c>
      <c r="H1668" s="3" t="str">
        <f t="shared" si="106"/>
        <v>Bearish</v>
      </c>
      <c r="I1668" s="3" t="str">
        <f t="shared" si="107"/>
        <v>Increasing</v>
      </c>
      <c r="J1668" s="3" t="str">
        <f t="shared" si="105"/>
        <v>UnConfirmed Trends</v>
      </c>
      <c r="K1668" s="3"/>
    </row>
    <row r="1669" spans="1:11" x14ac:dyDescent="0.3">
      <c r="A1669" s="1">
        <v>37986</v>
      </c>
      <c r="B1669" s="2">
        <v>2.6310000420000001</v>
      </c>
      <c r="C1669" s="3">
        <v>2.6740000249999998</v>
      </c>
      <c r="D1669" s="3">
        <v>2.619999886</v>
      </c>
      <c r="E1669" s="3">
        <v>2.641000032</v>
      </c>
      <c r="F1669" s="4">
        <v>106144000</v>
      </c>
      <c r="G1669" s="3">
        <f t="shared" si="104"/>
        <v>5.4000138999999781E-2</v>
      </c>
      <c r="H1669" s="3" t="str">
        <f t="shared" si="106"/>
        <v>Bearish</v>
      </c>
      <c r="I1669" s="3" t="str">
        <f t="shared" si="107"/>
        <v>Increasing</v>
      </c>
      <c r="J1669" s="3" t="str">
        <f t="shared" si="105"/>
        <v>UnConfirmed Trends</v>
      </c>
      <c r="K1669" s="3"/>
    </row>
    <row r="1670" spans="1:11" x14ac:dyDescent="0.3">
      <c r="A1670" s="1">
        <v>37988</v>
      </c>
      <c r="B1670" s="2">
        <v>2.5950000289999999</v>
      </c>
      <c r="C1670" s="3">
        <v>2.6565001009999998</v>
      </c>
      <c r="D1670" s="3">
        <v>2.5715000629999998</v>
      </c>
      <c r="E1670" s="3">
        <v>2.6380000109999999</v>
      </c>
      <c r="F1670" s="4">
        <v>132798000</v>
      </c>
      <c r="G1670" s="3">
        <f t="shared" si="104"/>
        <v>8.5000038E-2</v>
      </c>
      <c r="H1670" s="3" t="str">
        <f t="shared" si="106"/>
        <v>Bearish</v>
      </c>
      <c r="I1670" s="3" t="str">
        <f t="shared" si="107"/>
        <v>Increasing</v>
      </c>
      <c r="J1670" s="3" t="str">
        <f t="shared" si="105"/>
        <v>UnConfirmed Trends</v>
      </c>
      <c r="K1670" s="3"/>
    </row>
    <row r="1671" spans="1:11" x14ac:dyDescent="0.3">
      <c r="A1671" s="1">
        <v>37991</v>
      </c>
      <c r="B1671" s="2">
        <v>2.6635000710000001</v>
      </c>
      <c r="C1671" s="3">
        <v>2.6800000669999999</v>
      </c>
      <c r="D1671" s="3">
        <v>2.5685000420000001</v>
      </c>
      <c r="E1671" s="3">
        <v>2.5999999049999998</v>
      </c>
      <c r="F1671" s="4">
        <v>225682000</v>
      </c>
      <c r="G1671" s="3">
        <f t="shared" si="104"/>
        <v>0.11150002499999978</v>
      </c>
      <c r="H1671" s="3" t="str">
        <f t="shared" si="106"/>
        <v>Bullish</v>
      </c>
      <c r="I1671" s="3" t="str">
        <f t="shared" si="107"/>
        <v>Decreasing</v>
      </c>
      <c r="J1671" s="3" t="str">
        <f t="shared" si="105"/>
        <v>UnConfirmed Trends</v>
      </c>
      <c r="K1671" s="3"/>
    </row>
    <row r="1672" spans="1:11" x14ac:dyDescent="0.3">
      <c r="A1672" s="1">
        <v>37992</v>
      </c>
      <c r="B1672" s="2">
        <v>2.6514999869999998</v>
      </c>
      <c r="C1672" s="3">
        <v>2.6749999519999998</v>
      </c>
      <c r="D1672" s="3">
        <v>2.6370000839999999</v>
      </c>
      <c r="E1672" s="3">
        <v>2.6554999349999999</v>
      </c>
      <c r="F1672" s="4">
        <v>119710000</v>
      </c>
      <c r="G1672" s="3">
        <f t="shared" si="104"/>
        <v>3.7999867999999992E-2</v>
      </c>
      <c r="H1672" s="3" t="str">
        <f t="shared" si="106"/>
        <v>Bearish</v>
      </c>
      <c r="I1672" s="3" t="str">
        <f t="shared" si="107"/>
        <v>Increasing</v>
      </c>
      <c r="J1672" s="3" t="str">
        <f t="shared" si="105"/>
        <v>UnConfirmed Trends</v>
      </c>
      <c r="K1672" s="3"/>
    </row>
    <row r="1673" spans="1:11" x14ac:dyDescent="0.3">
      <c r="A1673" s="1">
        <v>37993</v>
      </c>
      <c r="B1673" s="2">
        <v>2.5950000289999999</v>
      </c>
      <c r="C1673" s="3">
        <v>2.6329998969999999</v>
      </c>
      <c r="D1673" s="3">
        <v>2.5469999310000002</v>
      </c>
      <c r="E1673" s="3">
        <v>2.608999968</v>
      </c>
      <c r="F1673" s="4">
        <v>184854000</v>
      </c>
      <c r="G1673" s="3">
        <f t="shared" si="104"/>
        <v>8.5999965999999706E-2</v>
      </c>
      <c r="H1673" s="3" t="str">
        <f t="shared" si="106"/>
        <v>Bearish</v>
      </c>
      <c r="I1673" s="3" t="str">
        <f t="shared" si="107"/>
        <v>Increasing</v>
      </c>
      <c r="J1673" s="3" t="str">
        <f t="shared" si="105"/>
        <v>UnConfirmed Trends</v>
      </c>
      <c r="K1673" s="3"/>
    </row>
    <row r="1674" spans="1:11" x14ac:dyDescent="0.3">
      <c r="A1674" s="1">
        <v>37994</v>
      </c>
      <c r="B1674" s="2">
        <v>2.5120000839999999</v>
      </c>
      <c r="C1674" s="3">
        <v>2.6050000190000002</v>
      </c>
      <c r="D1674" s="3">
        <v>2.5014998909999999</v>
      </c>
      <c r="E1674" s="3">
        <v>2.6045000549999999</v>
      </c>
      <c r="F1674" s="4">
        <v>206406000</v>
      </c>
      <c r="G1674" s="3">
        <f t="shared" si="104"/>
        <v>0.1035001280000003</v>
      </c>
      <c r="H1674" s="3" t="str">
        <f t="shared" si="106"/>
        <v>Bearish</v>
      </c>
      <c r="I1674" s="3" t="str">
        <f t="shared" si="107"/>
        <v>Increasing</v>
      </c>
      <c r="J1674" s="3" t="str">
        <f t="shared" si="105"/>
        <v>UnConfirmed Trends</v>
      </c>
      <c r="K1674" s="3"/>
    </row>
    <row r="1675" spans="1:11" x14ac:dyDescent="0.3">
      <c r="A1675" s="1">
        <v>37995</v>
      </c>
      <c r="B1675" s="2">
        <v>2.5794999600000001</v>
      </c>
      <c r="C1675" s="3">
        <v>2.607500076</v>
      </c>
      <c r="D1675" s="3">
        <v>2.454999924</v>
      </c>
      <c r="E1675" s="3">
        <v>2.4885001180000001</v>
      </c>
      <c r="F1675" s="4">
        <v>255584000</v>
      </c>
      <c r="G1675" s="3">
        <f t="shared" si="104"/>
        <v>0.152500152</v>
      </c>
      <c r="H1675" s="3" t="str">
        <f t="shared" si="106"/>
        <v>Bullish</v>
      </c>
      <c r="I1675" s="3" t="str">
        <f t="shared" si="107"/>
        <v>Decreasing</v>
      </c>
      <c r="J1675" s="3" t="str">
        <f t="shared" si="105"/>
        <v>UnConfirmed Trends</v>
      </c>
      <c r="K1675" s="3"/>
    </row>
    <row r="1676" spans="1:11" x14ac:dyDescent="0.3">
      <c r="A1676" s="1">
        <v>37998</v>
      </c>
      <c r="B1676" s="2">
        <v>2.647500038</v>
      </c>
      <c r="C1676" s="3">
        <v>2.6514999869999998</v>
      </c>
      <c r="D1676" s="3">
        <v>2.539999962</v>
      </c>
      <c r="E1676" s="3">
        <v>2.5804998870000002</v>
      </c>
      <c r="F1676" s="4">
        <v>189018000</v>
      </c>
      <c r="G1676" s="3">
        <f t="shared" si="104"/>
        <v>0.11150002499999978</v>
      </c>
      <c r="H1676" s="3" t="str">
        <f t="shared" si="106"/>
        <v>Bullish</v>
      </c>
      <c r="I1676" s="3" t="str">
        <f t="shared" si="107"/>
        <v>Increasing</v>
      </c>
      <c r="J1676" s="3" t="str">
        <f t="shared" si="105"/>
        <v>Confirmed Uptrend</v>
      </c>
      <c r="K1676" s="3"/>
    </row>
    <row r="1677" spans="1:11" x14ac:dyDescent="0.3">
      <c r="A1677" s="1">
        <v>37999</v>
      </c>
      <c r="B1677" s="2">
        <v>2.745500088</v>
      </c>
      <c r="C1677" s="3">
        <v>2.7495000360000001</v>
      </c>
      <c r="D1677" s="3">
        <v>2.620500088</v>
      </c>
      <c r="E1677" s="3">
        <v>2.6335000989999999</v>
      </c>
      <c r="F1677" s="4">
        <v>290446000</v>
      </c>
      <c r="G1677" s="3">
        <f t="shared" si="104"/>
        <v>0.12899994800000014</v>
      </c>
      <c r="H1677" s="3" t="str">
        <f t="shared" si="106"/>
        <v>Bullish</v>
      </c>
      <c r="I1677" s="3" t="str">
        <f t="shared" si="107"/>
        <v>Decreasing</v>
      </c>
      <c r="J1677" s="3" t="str">
        <f t="shared" si="105"/>
        <v>UnConfirmed Trends</v>
      </c>
      <c r="K1677" s="3"/>
    </row>
    <row r="1678" spans="1:11" x14ac:dyDescent="0.3">
      <c r="A1678" s="1">
        <v>38000</v>
      </c>
      <c r="B1678" s="2">
        <v>2.789999962</v>
      </c>
      <c r="C1678" s="3">
        <v>2.7994999890000001</v>
      </c>
      <c r="D1678" s="3">
        <v>2.7074999809999998</v>
      </c>
      <c r="E1678" s="3">
        <v>2.7309999469999999</v>
      </c>
      <c r="F1678" s="4">
        <v>222682000</v>
      </c>
      <c r="G1678" s="3">
        <f t="shared" si="104"/>
        <v>9.20000080000003E-2</v>
      </c>
      <c r="H1678" s="3" t="str">
        <f t="shared" si="106"/>
        <v>Bullish</v>
      </c>
      <c r="I1678" s="3" t="str">
        <f t="shared" si="107"/>
        <v>Increasing</v>
      </c>
      <c r="J1678" s="3" t="str">
        <f t="shared" si="105"/>
        <v>Confirmed Uptrend</v>
      </c>
      <c r="K1678" s="3"/>
    </row>
    <row r="1679" spans="1:11" x14ac:dyDescent="0.3">
      <c r="A1679" s="1">
        <v>38001</v>
      </c>
      <c r="B1679" s="2">
        <v>2.8090000150000001</v>
      </c>
      <c r="C1679" s="3">
        <v>2.8389999869999998</v>
      </c>
      <c r="D1679" s="3">
        <v>2.7309999469999999</v>
      </c>
      <c r="E1679" s="3">
        <v>2.7365000249999998</v>
      </c>
      <c r="F1679" s="4">
        <v>244346000</v>
      </c>
      <c r="G1679" s="3">
        <f t="shared" si="104"/>
        <v>0.10800003999999985</v>
      </c>
      <c r="H1679" s="3" t="str">
        <f t="shared" si="106"/>
        <v>Bullish</v>
      </c>
      <c r="I1679" s="3" t="str">
        <f t="shared" si="107"/>
        <v>Decreasing</v>
      </c>
      <c r="J1679" s="3" t="str">
        <f t="shared" si="105"/>
        <v>UnConfirmed Trends</v>
      </c>
      <c r="K1679" s="3"/>
    </row>
    <row r="1680" spans="1:11" x14ac:dyDescent="0.3">
      <c r="A1680" s="1">
        <v>38002</v>
      </c>
      <c r="B1680" s="2">
        <v>2.7860000130000002</v>
      </c>
      <c r="C1680" s="3">
        <v>2.8185000420000001</v>
      </c>
      <c r="D1680" s="3">
        <v>2.7634999750000002</v>
      </c>
      <c r="E1680" s="3">
        <v>2.8134999280000001</v>
      </c>
      <c r="F1680" s="4">
        <v>182284000</v>
      </c>
      <c r="G1680" s="3">
        <f t="shared" si="104"/>
        <v>5.500006699999993E-2</v>
      </c>
      <c r="H1680" s="3" t="str">
        <f t="shared" si="106"/>
        <v>Bearish</v>
      </c>
      <c r="I1680" s="3" t="str">
        <f t="shared" si="107"/>
        <v>Decreasing</v>
      </c>
      <c r="J1680" s="3" t="str">
        <f t="shared" si="105"/>
        <v>Confirmed Downtrend</v>
      </c>
      <c r="K1680" s="3"/>
    </row>
    <row r="1681" spans="1:11" x14ac:dyDescent="0.3">
      <c r="A1681" s="1">
        <v>38006</v>
      </c>
      <c r="B1681" s="2">
        <v>2.8304998870000002</v>
      </c>
      <c r="C1681" s="3">
        <v>2.8420000079999999</v>
      </c>
      <c r="D1681" s="3">
        <v>2.7704999450000001</v>
      </c>
      <c r="E1681" s="3">
        <v>2.7785000800000001</v>
      </c>
      <c r="F1681" s="4">
        <v>154968000</v>
      </c>
      <c r="G1681" s="3">
        <f t="shared" si="104"/>
        <v>7.1500062999999781E-2</v>
      </c>
      <c r="H1681" s="3" t="str">
        <f t="shared" si="106"/>
        <v>Bullish</v>
      </c>
      <c r="I1681" s="3" t="str">
        <f t="shared" si="107"/>
        <v>Decreasing</v>
      </c>
      <c r="J1681" s="3" t="str">
        <f t="shared" si="105"/>
        <v>UnConfirmed Trends</v>
      </c>
      <c r="K1681" s="3"/>
    </row>
    <row r="1682" spans="1:11" x14ac:dyDescent="0.3">
      <c r="A1682" s="1">
        <v>38007</v>
      </c>
      <c r="B1682" s="2">
        <v>2.8099999430000002</v>
      </c>
      <c r="C1682" s="3">
        <v>2.8469998840000001</v>
      </c>
      <c r="D1682" s="3">
        <v>2.7820000650000001</v>
      </c>
      <c r="E1682" s="3">
        <v>2.808000088</v>
      </c>
      <c r="F1682" s="4">
        <v>135672000</v>
      </c>
      <c r="G1682" s="3">
        <f t="shared" si="104"/>
        <v>6.499981900000007E-2</v>
      </c>
      <c r="H1682" s="3" t="str">
        <f t="shared" si="106"/>
        <v>Bullish</v>
      </c>
      <c r="I1682" s="3" t="str">
        <f t="shared" si="107"/>
        <v>Increasing</v>
      </c>
      <c r="J1682" s="3" t="str">
        <f t="shared" si="105"/>
        <v>Confirmed Uptrend</v>
      </c>
      <c r="K1682" s="3"/>
    </row>
    <row r="1683" spans="1:11" x14ac:dyDescent="0.3">
      <c r="A1683" s="1">
        <v>38008</v>
      </c>
      <c r="B1683" s="2">
        <v>2.858999968</v>
      </c>
      <c r="C1683" s="3">
        <v>2.891000032</v>
      </c>
      <c r="D1683" s="3">
        <v>2.8120000360000001</v>
      </c>
      <c r="E1683" s="3">
        <v>2.8405001159999999</v>
      </c>
      <c r="F1683" s="4">
        <v>213444000</v>
      </c>
      <c r="G1683" s="3">
        <f t="shared" si="104"/>
        <v>7.899999599999985E-2</v>
      </c>
      <c r="H1683" s="3" t="str">
        <f t="shared" si="106"/>
        <v>Bullish</v>
      </c>
      <c r="I1683" s="3" t="str">
        <f t="shared" si="107"/>
        <v>Decreasing</v>
      </c>
      <c r="J1683" s="3" t="str">
        <f t="shared" si="105"/>
        <v>UnConfirmed Trends</v>
      </c>
      <c r="K1683" s="3"/>
    </row>
    <row r="1684" spans="1:11" x14ac:dyDescent="0.3">
      <c r="A1684" s="1">
        <v>38009</v>
      </c>
      <c r="B1684" s="2">
        <v>2.8554999830000001</v>
      </c>
      <c r="C1684" s="3">
        <v>2.8805000779999999</v>
      </c>
      <c r="D1684" s="3">
        <v>2.8310000899999999</v>
      </c>
      <c r="E1684" s="3">
        <v>2.8550000190000002</v>
      </c>
      <c r="F1684" s="4">
        <v>120780000</v>
      </c>
      <c r="G1684" s="3">
        <f t="shared" si="104"/>
        <v>4.9499987999999995E-2</v>
      </c>
      <c r="H1684" s="3" t="str">
        <f t="shared" si="106"/>
        <v>Bullish</v>
      </c>
      <c r="I1684" s="3" t="str">
        <f t="shared" si="107"/>
        <v>Decreasing</v>
      </c>
      <c r="J1684" s="3" t="str">
        <f t="shared" si="105"/>
        <v>UnConfirmed Trends</v>
      </c>
      <c r="K1684" s="3"/>
    </row>
    <row r="1685" spans="1:11" x14ac:dyDescent="0.3">
      <c r="A1685" s="1">
        <v>38012</v>
      </c>
      <c r="B1685" s="2">
        <v>2.8515000339999999</v>
      </c>
      <c r="C1685" s="3">
        <v>2.8599998950000001</v>
      </c>
      <c r="D1685" s="3">
        <v>2.8150000569999998</v>
      </c>
      <c r="E1685" s="3">
        <v>2.8399999139999998</v>
      </c>
      <c r="F1685" s="4">
        <v>111320000</v>
      </c>
      <c r="G1685" s="3">
        <f t="shared" si="104"/>
        <v>4.4999838000000292E-2</v>
      </c>
      <c r="H1685" s="3" t="str">
        <f t="shared" si="106"/>
        <v>Bullish</v>
      </c>
      <c r="I1685" s="3" t="str">
        <f t="shared" si="107"/>
        <v>Increasing</v>
      </c>
      <c r="J1685" s="3" t="str">
        <f t="shared" si="105"/>
        <v>Confirmed Uptrend</v>
      </c>
      <c r="K1685" s="3"/>
    </row>
    <row r="1686" spans="1:11" x14ac:dyDescent="0.3">
      <c r="A1686" s="1">
        <v>38013</v>
      </c>
      <c r="B1686" s="2">
        <v>2.7869999409999999</v>
      </c>
      <c r="C1686" s="3">
        <v>2.8870000839999999</v>
      </c>
      <c r="D1686" s="3">
        <v>2.7829999920000001</v>
      </c>
      <c r="E1686" s="3">
        <v>2.8364999289999999</v>
      </c>
      <c r="F1686" s="4">
        <v>259282000</v>
      </c>
      <c r="G1686" s="3">
        <f t="shared" si="104"/>
        <v>0.10400009199999971</v>
      </c>
      <c r="H1686" s="3" t="str">
        <f t="shared" si="106"/>
        <v>Bearish</v>
      </c>
      <c r="I1686" s="3" t="str">
        <f t="shared" si="107"/>
        <v>Increasing</v>
      </c>
      <c r="J1686" s="3" t="str">
        <f t="shared" si="105"/>
        <v>UnConfirmed Trends</v>
      </c>
      <c r="K1686" s="3"/>
    </row>
    <row r="1687" spans="1:11" x14ac:dyDescent="0.3">
      <c r="A1687" s="1">
        <v>38014</v>
      </c>
      <c r="B1687" s="2">
        <v>2.59800005</v>
      </c>
      <c r="C1687" s="3">
        <v>2.7225000860000002</v>
      </c>
      <c r="D1687" s="3">
        <v>2.5810000899999999</v>
      </c>
      <c r="E1687" s="3">
        <v>2.6819999220000001</v>
      </c>
      <c r="F1687" s="4">
        <v>431626000</v>
      </c>
      <c r="G1687" s="3">
        <f t="shared" si="104"/>
        <v>0.14149999600000029</v>
      </c>
      <c r="H1687" s="3" t="str">
        <f t="shared" si="106"/>
        <v>Bearish</v>
      </c>
      <c r="I1687" s="3" t="str">
        <f t="shared" si="107"/>
        <v>Increasing</v>
      </c>
      <c r="J1687" s="3" t="str">
        <f t="shared" si="105"/>
        <v>UnConfirmed Trends</v>
      </c>
      <c r="K1687" s="3"/>
    </row>
    <row r="1688" spans="1:11" x14ac:dyDescent="0.3">
      <c r="A1688" s="1">
        <v>38015</v>
      </c>
      <c r="B1688" s="2">
        <v>2.4609999660000001</v>
      </c>
      <c r="C1688" s="3">
        <v>2.6029999259999999</v>
      </c>
      <c r="D1688" s="3">
        <v>2.4300000669999999</v>
      </c>
      <c r="E1688" s="3">
        <v>2.6019999980000001</v>
      </c>
      <c r="F1688" s="4">
        <v>449702000</v>
      </c>
      <c r="G1688" s="3">
        <f t="shared" si="104"/>
        <v>0.17299985899999992</v>
      </c>
      <c r="H1688" s="3" t="str">
        <f t="shared" si="106"/>
        <v>Bearish</v>
      </c>
      <c r="I1688" s="3" t="str">
        <f t="shared" si="107"/>
        <v>Decreasing</v>
      </c>
      <c r="J1688" s="3" t="str">
        <f t="shared" si="105"/>
        <v>Confirmed Downtrend</v>
      </c>
      <c r="K1688" s="3"/>
    </row>
    <row r="1689" spans="1:11" x14ac:dyDescent="0.3">
      <c r="A1689" s="1">
        <v>38016</v>
      </c>
      <c r="B1689" s="2">
        <v>2.5199999809999998</v>
      </c>
      <c r="C1689" s="3">
        <v>2.5685000420000001</v>
      </c>
      <c r="D1689" s="3">
        <v>2.4649999139999998</v>
      </c>
      <c r="E1689" s="3">
        <v>2.4744999409999999</v>
      </c>
      <c r="F1689" s="4">
        <v>228090000</v>
      </c>
      <c r="G1689" s="3">
        <f t="shared" si="104"/>
        <v>0.1035001280000003</v>
      </c>
      <c r="H1689" s="3" t="str">
        <f t="shared" si="106"/>
        <v>Bullish</v>
      </c>
      <c r="I1689" s="3" t="str">
        <f t="shared" si="107"/>
        <v>Increasing</v>
      </c>
      <c r="J1689" s="3" t="str">
        <f t="shared" si="105"/>
        <v>Confirmed Uptrend</v>
      </c>
      <c r="K1689" s="3"/>
    </row>
    <row r="1690" spans="1:11" x14ac:dyDescent="0.3">
      <c r="A1690" s="1">
        <v>38019</v>
      </c>
      <c r="B1690" s="2">
        <v>2.4135000710000001</v>
      </c>
      <c r="C1690" s="3">
        <v>2.5325000289999999</v>
      </c>
      <c r="D1690" s="3">
        <v>2.397500038</v>
      </c>
      <c r="E1690" s="3">
        <v>2.5325000289999999</v>
      </c>
      <c r="F1690" s="4">
        <v>231778000</v>
      </c>
      <c r="G1690" s="3">
        <f t="shared" si="104"/>
        <v>0.13499999099999993</v>
      </c>
      <c r="H1690" s="3" t="str">
        <f t="shared" si="106"/>
        <v>Bearish</v>
      </c>
      <c r="I1690" s="3" t="str">
        <f t="shared" si="107"/>
        <v>Increasing</v>
      </c>
      <c r="J1690" s="3" t="str">
        <f t="shared" si="105"/>
        <v>UnConfirmed Trends</v>
      </c>
      <c r="K1690" s="3"/>
    </row>
    <row r="1691" spans="1:11" x14ac:dyDescent="0.3">
      <c r="A1691" s="1">
        <v>38020</v>
      </c>
      <c r="B1691" s="2">
        <v>2.2469999789999999</v>
      </c>
      <c r="C1691" s="3">
        <v>2.4140000339999999</v>
      </c>
      <c r="D1691" s="3">
        <v>2.2260000710000001</v>
      </c>
      <c r="E1691" s="3">
        <v>2.4094998840000001</v>
      </c>
      <c r="F1691" s="4">
        <v>541428000</v>
      </c>
      <c r="G1691" s="3">
        <f t="shared" si="104"/>
        <v>0.18799996299999977</v>
      </c>
      <c r="H1691" s="3" t="str">
        <f t="shared" si="106"/>
        <v>Bearish</v>
      </c>
      <c r="I1691" s="3" t="str">
        <f t="shared" si="107"/>
        <v>Decreasing</v>
      </c>
      <c r="J1691" s="3" t="str">
        <f t="shared" si="105"/>
        <v>Confirmed Downtrend</v>
      </c>
      <c r="K1691" s="3"/>
    </row>
    <row r="1692" spans="1:11" x14ac:dyDescent="0.3">
      <c r="A1692" s="1">
        <v>38021</v>
      </c>
      <c r="B1692" s="2">
        <v>2.2695000169999999</v>
      </c>
      <c r="C1692" s="3">
        <v>2.2955000399999999</v>
      </c>
      <c r="D1692" s="3">
        <v>2.2149999139999998</v>
      </c>
      <c r="E1692" s="3">
        <v>2.2404999729999999</v>
      </c>
      <c r="F1692" s="4">
        <v>432014000</v>
      </c>
      <c r="G1692" s="3">
        <f t="shared" si="104"/>
        <v>8.0500126000000005E-2</v>
      </c>
      <c r="H1692" s="3" t="str">
        <f t="shared" si="106"/>
        <v>Bullish</v>
      </c>
      <c r="I1692" s="3" t="str">
        <f t="shared" si="107"/>
        <v>Decreasing</v>
      </c>
      <c r="J1692" s="3" t="str">
        <f t="shared" si="105"/>
        <v>UnConfirmed Trends</v>
      </c>
      <c r="K1692" s="3"/>
    </row>
    <row r="1693" spans="1:11" x14ac:dyDescent="0.3">
      <c r="A1693" s="1">
        <v>38022</v>
      </c>
      <c r="B1693" s="2">
        <v>2.3020000459999999</v>
      </c>
      <c r="C1693" s="3">
        <v>2.3545000549999999</v>
      </c>
      <c r="D1693" s="3">
        <v>2.295000076</v>
      </c>
      <c r="E1693" s="3">
        <v>2.301500082</v>
      </c>
      <c r="F1693" s="4">
        <v>263790000</v>
      </c>
      <c r="G1693" s="3">
        <f t="shared" si="104"/>
        <v>5.9499978999999925E-2</v>
      </c>
      <c r="H1693" s="3" t="str">
        <f t="shared" si="106"/>
        <v>Bullish</v>
      </c>
      <c r="I1693" s="3" t="str">
        <f t="shared" si="107"/>
        <v>Decreasing</v>
      </c>
      <c r="J1693" s="3" t="str">
        <f t="shared" si="105"/>
        <v>UnConfirmed Trends</v>
      </c>
      <c r="K1693" s="3"/>
    </row>
    <row r="1694" spans="1:11" x14ac:dyDescent="0.3">
      <c r="A1694" s="1">
        <v>38023</v>
      </c>
      <c r="B1694" s="2">
        <v>2.317500114</v>
      </c>
      <c r="C1694" s="3">
        <v>2.3364999289999999</v>
      </c>
      <c r="D1694" s="3">
        <v>2.2755000590000001</v>
      </c>
      <c r="E1694" s="3">
        <v>2.3055000309999998</v>
      </c>
      <c r="F1694" s="4">
        <v>130162000</v>
      </c>
      <c r="G1694" s="3">
        <f t="shared" si="104"/>
        <v>6.0999869999999845E-2</v>
      </c>
      <c r="H1694" s="3" t="str">
        <f t="shared" si="106"/>
        <v>Bullish</v>
      </c>
      <c r="I1694" s="3" t="str">
        <f t="shared" si="107"/>
        <v>Decreasing</v>
      </c>
      <c r="J1694" s="3" t="str">
        <f t="shared" si="105"/>
        <v>UnConfirmed Trends</v>
      </c>
      <c r="K1694" s="3"/>
    </row>
    <row r="1695" spans="1:11" x14ac:dyDescent="0.3">
      <c r="A1695" s="1">
        <v>38026</v>
      </c>
      <c r="B1695" s="2">
        <v>2.2929999830000001</v>
      </c>
      <c r="C1695" s="3">
        <v>2.3399999139999998</v>
      </c>
      <c r="D1695" s="3">
        <v>2.2850000860000002</v>
      </c>
      <c r="E1695" s="3">
        <v>2.3375000950000002</v>
      </c>
      <c r="F1695" s="4">
        <v>122922000</v>
      </c>
      <c r="G1695" s="3">
        <f t="shared" si="104"/>
        <v>5.4999827999999695E-2</v>
      </c>
      <c r="H1695" s="3" t="str">
        <f t="shared" si="106"/>
        <v>Bearish</v>
      </c>
      <c r="I1695" s="3" t="str">
        <f t="shared" si="107"/>
        <v>Decreasing</v>
      </c>
      <c r="J1695" s="3" t="str">
        <f t="shared" si="105"/>
        <v>Confirmed Downtrend</v>
      </c>
      <c r="K1695" s="3"/>
    </row>
    <row r="1696" spans="1:11" x14ac:dyDescent="0.3">
      <c r="A1696" s="1">
        <v>38027</v>
      </c>
      <c r="B1696" s="2">
        <v>2.2795000079999999</v>
      </c>
      <c r="C1696" s="3">
        <v>2.3125</v>
      </c>
      <c r="D1696" s="3">
        <v>2.2755000590000001</v>
      </c>
      <c r="E1696" s="3">
        <v>2.2925000190000002</v>
      </c>
      <c r="F1696" s="4">
        <v>98980000</v>
      </c>
      <c r="G1696" s="3">
        <f t="shared" si="104"/>
        <v>3.6999940999999925E-2</v>
      </c>
      <c r="H1696" s="3" t="str">
        <f t="shared" si="106"/>
        <v>Bearish</v>
      </c>
      <c r="I1696" s="3" t="str">
        <f t="shared" si="107"/>
        <v>Increasing</v>
      </c>
      <c r="J1696" s="3" t="str">
        <f t="shared" si="105"/>
        <v>UnConfirmed Trends</v>
      </c>
      <c r="K1696" s="3"/>
    </row>
    <row r="1697" spans="1:11" x14ac:dyDescent="0.3">
      <c r="A1697" s="1">
        <v>38028</v>
      </c>
      <c r="B1697" s="2">
        <v>2.3570001129999998</v>
      </c>
      <c r="C1697" s="3">
        <v>2.3680000309999998</v>
      </c>
      <c r="D1697" s="3">
        <v>2.27699995</v>
      </c>
      <c r="E1697" s="3">
        <v>2.2929999830000001</v>
      </c>
      <c r="F1697" s="4">
        <v>157634000</v>
      </c>
      <c r="G1697" s="3">
        <f t="shared" si="104"/>
        <v>9.1000080999999788E-2</v>
      </c>
      <c r="H1697" s="3" t="str">
        <f t="shared" si="106"/>
        <v>Bullish</v>
      </c>
      <c r="I1697" s="3" t="str">
        <f t="shared" si="107"/>
        <v>Decreasing</v>
      </c>
      <c r="J1697" s="3" t="str">
        <f t="shared" si="105"/>
        <v>UnConfirmed Trends</v>
      </c>
      <c r="K1697" s="3"/>
    </row>
    <row r="1698" spans="1:11" x14ac:dyDescent="0.3">
      <c r="A1698" s="1">
        <v>38029</v>
      </c>
      <c r="B1698" s="2">
        <v>2.3529999259999999</v>
      </c>
      <c r="C1698" s="3">
        <v>2.4049999710000001</v>
      </c>
      <c r="D1698" s="3">
        <v>2.3355000019999999</v>
      </c>
      <c r="E1698" s="3">
        <v>2.3464999199999999</v>
      </c>
      <c r="F1698" s="4">
        <v>135144000</v>
      </c>
      <c r="G1698" s="3">
        <f t="shared" si="104"/>
        <v>6.9499969000000217E-2</v>
      </c>
      <c r="H1698" s="3" t="str">
        <f t="shared" si="106"/>
        <v>Bullish</v>
      </c>
      <c r="I1698" s="3" t="str">
        <f t="shared" si="107"/>
        <v>Decreasing</v>
      </c>
      <c r="J1698" s="3" t="str">
        <f t="shared" si="105"/>
        <v>UnConfirmed Trends</v>
      </c>
      <c r="K1698" s="3"/>
    </row>
    <row r="1699" spans="1:11" x14ac:dyDescent="0.3">
      <c r="A1699" s="1">
        <v>38030</v>
      </c>
      <c r="B1699" s="2">
        <v>2.319000006</v>
      </c>
      <c r="C1699" s="3">
        <v>2.3849999899999998</v>
      </c>
      <c r="D1699" s="3">
        <v>2.3120000360000001</v>
      </c>
      <c r="E1699" s="3">
        <v>2.3645000459999999</v>
      </c>
      <c r="F1699" s="4">
        <v>108634000</v>
      </c>
      <c r="G1699" s="3">
        <f t="shared" si="104"/>
        <v>7.29999539999997E-2</v>
      </c>
      <c r="H1699" s="3" t="str">
        <f t="shared" si="106"/>
        <v>Bearish</v>
      </c>
      <c r="I1699" s="3" t="str">
        <f t="shared" si="107"/>
        <v>Increasing</v>
      </c>
      <c r="J1699" s="3" t="str">
        <f t="shared" si="105"/>
        <v>UnConfirmed Trends</v>
      </c>
      <c r="K1699" s="3"/>
    </row>
    <row r="1700" spans="1:11" x14ac:dyDescent="0.3">
      <c r="A1700" s="1">
        <v>38034</v>
      </c>
      <c r="B1700" s="2">
        <v>2.2764999869999998</v>
      </c>
      <c r="C1700" s="3">
        <v>2.3224999899999998</v>
      </c>
      <c r="D1700" s="3">
        <v>2.2400000100000002</v>
      </c>
      <c r="E1700" s="3">
        <v>2.3069999220000001</v>
      </c>
      <c r="F1700" s="4">
        <v>220764000</v>
      </c>
      <c r="G1700" s="3">
        <f t="shared" si="104"/>
        <v>8.2499979999999695E-2</v>
      </c>
      <c r="H1700" s="3" t="str">
        <f t="shared" si="106"/>
        <v>Bearish</v>
      </c>
      <c r="I1700" s="3" t="str">
        <f t="shared" si="107"/>
        <v>Decreasing</v>
      </c>
      <c r="J1700" s="3" t="str">
        <f t="shared" si="105"/>
        <v>Confirmed Downtrend</v>
      </c>
      <c r="K1700" s="3"/>
    </row>
    <row r="1701" spans="1:11" x14ac:dyDescent="0.3">
      <c r="A1701" s="1">
        <v>38035</v>
      </c>
      <c r="B1701" s="2">
        <v>2.243499994</v>
      </c>
      <c r="C1701" s="3">
        <v>2.2685000899999999</v>
      </c>
      <c r="D1701" s="3">
        <v>2.2320001129999998</v>
      </c>
      <c r="E1701" s="3">
        <v>2.2679998870000002</v>
      </c>
      <c r="F1701" s="4">
        <v>159070000</v>
      </c>
      <c r="G1701" s="3">
        <f t="shared" si="104"/>
        <v>3.6499977000000072E-2</v>
      </c>
      <c r="H1701" s="3" t="str">
        <f t="shared" si="106"/>
        <v>Bearish</v>
      </c>
      <c r="I1701" s="3" t="str">
        <f t="shared" si="107"/>
        <v>Decreasing</v>
      </c>
      <c r="J1701" s="3" t="str">
        <f t="shared" si="105"/>
        <v>Confirmed Downtrend</v>
      </c>
      <c r="K1701" s="3"/>
    </row>
    <row r="1702" spans="1:11" x14ac:dyDescent="0.3">
      <c r="A1702" s="1">
        <v>38036</v>
      </c>
      <c r="B1702" s="2">
        <v>2.232500076</v>
      </c>
      <c r="C1702" s="3">
        <v>2.308000088</v>
      </c>
      <c r="D1702" s="3">
        <v>2.232500076</v>
      </c>
      <c r="E1702" s="3">
        <v>2.2574999330000001</v>
      </c>
      <c r="F1702" s="4">
        <v>148850000</v>
      </c>
      <c r="G1702" s="3">
        <f t="shared" si="104"/>
        <v>7.5500012000000005E-2</v>
      </c>
      <c r="H1702" s="3" t="str">
        <f t="shared" si="106"/>
        <v>Bearish</v>
      </c>
      <c r="I1702" s="3" t="str">
        <f t="shared" si="107"/>
        <v>Increasing</v>
      </c>
      <c r="J1702" s="3" t="str">
        <f t="shared" si="105"/>
        <v>UnConfirmed Trends</v>
      </c>
      <c r="K1702" s="3"/>
    </row>
    <row r="1703" spans="1:11" x14ac:dyDescent="0.3">
      <c r="A1703" s="1">
        <v>38037</v>
      </c>
      <c r="B1703" s="2">
        <v>2.2585000989999999</v>
      </c>
      <c r="C1703" s="3">
        <v>2.2690000530000001</v>
      </c>
      <c r="D1703" s="3">
        <v>2.2365000249999998</v>
      </c>
      <c r="E1703" s="3">
        <v>2.2400000100000002</v>
      </c>
      <c r="F1703" s="4">
        <v>149506000</v>
      </c>
      <c r="G1703" s="3">
        <f t="shared" si="104"/>
        <v>3.2500028000000292E-2</v>
      </c>
      <c r="H1703" s="3" t="str">
        <f t="shared" si="106"/>
        <v>Bullish</v>
      </c>
      <c r="I1703" s="3" t="str">
        <f t="shared" si="107"/>
        <v>Increasing</v>
      </c>
      <c r="J1703" s="3" t="str">
        <f t="shared" si="105"/>
        <v>Confirmed Uptrend</v>
      </c>
      <c r="K1703" s="3"/>
    </row>
    <row r="1704" spans="1:11" x14ac:dyDescent="0.3">
      <c r="A1704" s="1">
        <v>38040</v>
      </c>
      <c r="B1704" s="2">
        <v>2.198499918</v>
      </c>
      <c r="C1704" s="3">
        <v>2.2625000480000002</v>
      </c>
      <c r="D1704" s="3">
        <v>2.1675000190000002</v>
      </c>
      <c r="E1704" s="3">
        <v>2.2590000629999998</v>
      </c>
      <c r="F1704" s="4">
        <v>186838000</v>
      </c>
      <c r="G1704" s="3">
        <f t="shared" si="104"/>
        <v>9.500002899999993E-2</v>
      </c>
      <c r="H1704" s="3" t="str">
        <f t="shared" si="106"/>
        <v>Bearish</v>
      </c>
      <c r="I1704" s="3" t="str">
        <f t="shared" si="107"/>
        <v>Increasing</v>
      </c>
      <c r="J1704" s="3" t="str">
        <f t="shared" si="105"/>
        <v>UnConfirmed Trends</v>
      </c>
      <c r="K1704" s="3"/>
    </row>
    <row r="1705" spans="1:11" x14ac:dyDescent="0.3">
      <c r="A1705" s="1">
        <v>38041</v>
      </c>
      <c r="B1705" s="2">
        <v>2.1159999370000002</v>
      </c>
      <c r="C1705" s="3">
        <v>2.1970000270000001</v>
      </c>
      <c r="D1705" s="3">
        <v>2.1115000249999998</v>
      </c>
      <c r="E1705" s="3">
        <v>2.1960000989999999</v>
      </c>
      <c r="F1705" s="4">
        <v>221906000</v>
      </c>
      <c r="G1705" s="3">
        <f t="shared" si="104"/>
        <v>8.5500002000000297E-2</v>
      </c>
      <c r="H1705" s="3" t="str">
        <f t="shared" si="106"/>
        <v>Bearish</v>
      </c>
      <c r="I1705" s="3" t="str">
        <f t="shared" si="107"/>
        <v>Decreasing</v>
      </c>
      <c r="J1705" s="3" t="str">
        <f t="shared" si="105"/>
        <v>Confirmed Downtrend</v>
      </c>
      <c r="K1705" s="3"/>
    </row>
    <row r="1706" spans="1:11" x14ac:dyDescent="0.3">
      <c r="A1706" s="1">
        <v>38042</v>
      </c>
      <c r="B1706" s="2">
        <v>2.1470000740000001</v>
      </c>
      <c r="C1706" s="3">
        <v>2.1644999980000001</v>
      </c>
      <c r="D1706" s="3">
        <v>2.125</v>
      </c>
      <c r="E1706" s="3">
        <v>2.125</v>
      </c>
      <c r="F1706" s="4">
        <v>143056000</v>
      </c>
      <c r="G1706" s="3">
        <f t="shared" si="104"/>
        <v>3.9499998000000147E-2</v>
      </c>
      <c r="H1706" s="3" t="str">
        <f t="shared" si="106"/>
        <v>Bullish</v>
      </c>
      <c r="I1706" s="3" t="str">
        <f t="shared" si="107"/>
        <v>Decreasing</v>
      </c>
      <c r="J1706" s="3" t="str">
        <f t="shared" si="105"/>
        <v>UnConfirmed Trends</v>
      </c>
      <c r="K1706" s="3"/>
    </row>
    <row r="1707" spans="1:11" x14ac:dyDescent="0.3">
      <c r="A1707" s="1">
        <v>38043</v>
      </c>
      <c r="B1707" s="2">
        <v>2.182499886</v>
      </c>
      <c r="C1707" s="3">
        <v>2.192500114</v>
      </c>
      <c r="D1707" s="3">
        <v>2.1500000950000002</v>
      </c>
      <c r="E1707" s="3">
        <v>2.1600000860000002</v>
      </c>
      <c r="F1707" s="4">
        <v>119206000</v>
      </c>
      <c r="G1707" s="3">
        <f t="shared" si="104"/>
        <v>4.2500018999999778E-2</v>
      </c>
      <c r="H1707" s="3" t="str">
        <f t="shared" si="106"/>
        <v>Bullish</v>
      </c>
      <c r="I1707" s="3" t="str">
        <f t="shared" si="107"/>
        <v>Increasing</v>
      </c>
      <c r="J1707" s="3" t="str">
        <f t="shared" si="105"/>
        <v>Confirmed Uptrend</v>
      </c>
      <c r="K1707" s="3"/>
    </row>
    <row r="1708" spans="1:11" x14ac:dyDescent="0.3">
      <c r="A1708" s="1">
        <v>38044</v>
      </c>
      <c r="B1708" s="2">
        <v>2.1505000590000001</v>
      </c>
      <c r="C1708" s="3">
        <v>2.1800000669999999</v>
      </c>
      <c r="D1708" s="3">
        <v>2.1259999280000001</v>
      </c>
      <c r="E1708" s="3">
        <v>2.1784999370000002</v>
      </c>
      <c r="F1708" s="4">
        <v>143272000</v>
      </c>
      <c r="G1708" s="3">
        <f t="shared" si="104"/>
        <v>5.4000138999999781E-2</v>
      </c>
      <c r="H1708" s="3" t="str">
        <f t="shared" si="106"/>
        <v>Bearish</v>
      </c>
      <c r="I1708" s="3" t="str">
        <f t="shared" si="107"/>
        <v>Decreasing</v>
      </c>
      <c r="J1708" s="3" t="str">
        <f t="shared" si="105"/>
        <v>Confirmed Downtrend</v>
      </c>
      <c r="K1708" s="3"/>
    </row>
    <row r="1709" spans="1:11" x14ac:dyDescent="0.3">
      <c r="A1709" s="1">
        <v>38047</v>
      </c>
      <c r="B1709" s="2">
        <v>2.1484999660000001</v>
      </c>
      <c r="C1709" s="3">
        <v>2.1740000249999998</v>
      </c>
      <c r="D1709" s="3">
        <v>2.1289999489999998</v>
      </c>
      <c r="E1709" s="3">
        <v>2.1510000229999999</v>
      </c>
      <c r="F1709" s="4">
        <v>99190000</v>
      </c>
      <c r="G1709" s="3">
        <f t="shared" si="104"/>
        <v>4.5000076E-2</v>
      </c>
      <c r="H1709" s="3" t="str">
        <f t="shared" si="106"/>
        <v>Bearish</v>
      </c>
      <c r="I1709" s="3" t="str">
        <f t="shared" si="107"/>
        <v>Increasing</v>
      </c>
      <c r="J1709" s="3" t="str">
        <f t="shared" si="105"/>
        <v>UnConfirmed Trends</v>
      </c>
      <c r="K1709" s="3"/>
    </row>
    <row r="1710" spans="1:11" x14ac:dyDescent="0.3">
      <c r="A1710" s="1">
        <v>38048</v>
      </c>
      <c r="B1710" s="2">
        <v>2.1005001069999998</v>
      </c>
      <c r="C1710" s="3">
        <v>2.1744999890000001</v>
      </c>
      <c r="D1710" s="3">
        <v>2.0929999349999999</v>
      </c>
      <c r="E1710" s="3">
        <v>2.1364998819999999</v>
      </c>
      <c r="F1710" s="4">
        <v>139332000</v>
      </c>
      <c r="G1710" s="3">
        <f t="shared" si="104"/>
        <v>8.1500054000000155E-2</v>
      </c>
      <c r="H1710" s="3" t="str">
        <f t="shared" si="106"/>
        <v>Bearish</v>
      </c>
      <c r="I1710" s="3" t="str">
        <f t="shared" si="107"/>
        <v>Increasing</v>
      </c>
      <c r="J1710" s="3" t="str">
        <f t="shared" si="105"/>
        <v>UnConfirmed Trends</v>
      </c>
      <c r="K1710" s="3"/>
    </row>
    <row r="1711" spans="1:11" x14ac:dyDescent="0.3">
      <c r="A1711" s="1">
        <v>38049</v>
      </c>
      <c r="B1711" s="2">
        <v>2.158499956</v>
      </c>
      <c r="C1711" s="3">
        <v>2.1689999100000001</v>
      </c>
      <c r="D1711" s="3">
        <v>2.0824999809999998</v>
      </c>
      <c r="E1711" s="3">
        <v>2.0929999349999999</v>
      </c>
      <c r="F1711" s="4">
        <v>192032000</v>
      </c>
      <c r="G1711" s="3">
        <f t="shared" si="104"/>
        <v>8.6499929000000364E-2</v>
      </c>
      <c r="H1711" s="3" t="str">
        <f t="shared" si="106"/>
        <v>Bullish</v>
      </c>
      <c r="I1711" s="3" t="str">
        <f t="shared" si="107"/>
        <v>Decreasing</v>
      </c>
      <c r="J1711" s="3" t="str">
        <f t="shared" si="105"/>
        <v>UnConfirmed Trends</v>
      </c>
      <c r="K1711" s="3"/>
    </row>
    <row r="1712" spans="1:11" x14ac:dyDescent="0.3">
      <c r="A1712" s="1">
        <v>38050</v>
      </c>
      <c r="B1712" s="2">
        <v>2.2195000650000001</v>
      </c>
      <c r="C1712" s="3">
        <v>2.2235000130000002</v>
      </c>
      <c r="D1712" s="3">
        <v>2.1549999710000001</v>
      </c>
      <c r="E1712" s="3">
        <v>2.1559998990000002</v>
      </c>
      <c r="F1712" s="4">
        <v>147602000</v>
      </c>
      <c r="G1712" s="3">
        <f t="shared" si="104"/>
        <v>6.850004200000015E-2</v>
      </c>
      <c r="H1712" s="3" t="str">
        <f t="shared" si="106"/>
        <v>Bullish</v>
      </c>
      <c r="I1712" s="3" t="str">
        <f t="shared" si="107"/>
        <v>Decreasing</v>
      </c>
      <c r="J1712" s="3" t="str">
        <f t="shared" si="105"/>
        <v>UnConfirmed Trends</v>
      </c>
      <c r="K1712" s="3"/>
    </row>
    <row r="1713" spans="1:11" x14ac:dyDescent="0.3">
      <c r="A1713" s="1">
        <v>38051</v>
      </c>
      <c r="B1713" s="2">
        <v>2.2044999600000001</v>
      </c>
      <c r="C1713" s="3">
        <v>2.2414999010000001</v>
      </c>
      <c r="D1713" s="3">
        <v>2.176500082</v>
      </c>
      <c r="E1713" s="3">
        <v>2.1895000929999999</v>
      </c>
      <c r="F1713" s="4">
        <v>128530000</v>
      </c>
      <c r="G1713" s="3">
        <f t="shared" si="104"/>
        <v>6.499981900000007E-2</v>
      </c>
      <c r="H1713" s="3" t="str">
        <f t="shared" si="106"/>
        <v>Bullish</v>
      </c>
      <c r="I1713" s="3" t="str">
        <f t="shared" si="107"/>
        <v>Increasing</v>
      </c>
      <c r="J1713" s="3" t="str">
        <f t="shared" si="105"/>
        <v>Confirmed Uptrend</v>
      </c>
      <c r="K1713" s="3"/>
    </row>
    <row r="1714" spans="1:11" x14ac:dyDescent="0.3">
      <c r="A1714" s="1">
        <v>38054</v>
      </c>
      <c r="B1714" s="2">
        <v>2.1749999519999998</v>
      </c>
      <c r="C1714" s="3">
        <v>2.2530000210000001</v>
      </c>
      <c r="D1714" s="3">
        <v>2.1565001009999998</v>
      </c>
      <c r="E1714" s="3">
        <v>2.1979999540000001</v>
      </c>
      <c r="F1714" s="4">
        <v>132170000</v>
      </c>
      <c r="G1714" s="3">
        <f t="shared" si="104"/>
        <v>9.6499920000000294E-2</v>
      </c>
      <c r="H1714" s="3" t="str">
        <f t="shared" si="106"/>
        <v>Bearish</v>
      </c>
      <c r="I1714" s="3" t="str">
        <f t="shared" si="107"/>
        <v>Decreasing</v>
      </c>
      <c r="J1714" s="3" t="str">
        <f t="shared" si="105"/>
        <v>Confirmed Downtrend</v>
      </c>
      <c r="K1714" s="3"/>
    </row>
    <row r="1715" spans="1:11" x14ac:dyDescent="0.3">
      <c r="A1715" s="1">
        <v>38055</v>
      </c>
      <c r="B1715" s="2">
        <v>2.1354999540000001</v>
      </c>
      <c r="C1715" s="3">
        <v>2.1944999690000002</v>
      </c>
      <c r="D1715" s="3">
        <v>2.1135001180000001</v>
      </c>
      <c r="E1715" s="3">
        <v>2.1710000040000001</v>
      </c>
      <c r="F1715" s="4">
        <v>131862000</v>
      </c>
      <c r="G1715" s="3">
        <f t="shared" si="104"/>
        <v>8.0999851000000067E-2</v>
      </c>
      <c r="H1715" s="3" t="str">
        <f t="shared" si="106"/>
        <v>Bearish</v>
      </c>
      <c r="I1715" s="3" t="str">
        <f t="shared" si="107"/>
        <v>Increasing</v>
      </c>
      <c r="J1715" s="3" t="str">
        <f t="shared" si="105"/>
        <v>UnConfirmed Trends</v>
      </c>
      <c r="K1715" s="3"/>
    </row>
    <row r="1716" spans="1:11" x14ac:dyDescent="0.3">
      <c r="A1716" s="1">
        <v>38056</v>
      </c>
      <c r="B1716" s="2">
        <v>2.0775001049999999</v>
      </c>
      <c r="C1716" s="3">
        <v>2.1600000860000002</v>
      </c>
      <c r="D1716" s="3">
        <v>2.0729999540000001</v>
      </c>
      <c r="E1716" s="3">
        <v>2.135999918</v>
      </c>
      <c r="F1716" s="4">
        <v>138654000</v>
      </c>
      <c r="G1716" s="3">
        <f t="shared" si="104"/>
        <v>8.7000132000000008E-2</v>
      </c>
      <c r="H1716" s="3" t="str">
        <f t="shared" si="106"/>
        <v>Bearish</v>
      </c>
      <c r="I1716" s="3" t="str">
        <f t="shared" si="107"/>
        <v>Increasing</v>
      </c>
      <c r="J1716" s="3" t="str">
        <f t="shared" si="105"/>
        <v>UnConfirmed Trends</v>
      </c>
      <c r="K1716" s="3"/>
    </row>
    <row r="1717" spans="1:11" x14ac:dyDescent="0.3">
      <c r="A1717" s="1">
        <v>38057</v>
      </c>
      <c r="B1717" s="2">
        <v>2.0639998909999999</v>
      </c>
      <c r="C1717" s="3">
        <v>2.118499994</v>
      </c>
      <c r="D1717" s="3">
        <v>2.0520000459999999</v>
      </c>
      <c r="E1717" s="3">
        <v>2.0545001030000001</v>
      </c>
      <c r="F1717" s="4">
        <v>140852000</v>
      </c>
      <c r="G1717" s="3">
        <f t="shared" si="104"/>
        <v>6.6499948000000142E-2</v>
      </c>
      <c r="H1717" s="3" t="str">
        <f t="shared" si="106"/>
        <v>Bullish</v>
      </c>
      <c r="I1717" s="3" t="str">
        <f t="shared" si="107"/>
        <v>Decreasing</v>
      </c>
      <c r="J1717" s="3" t="str">
        <f t="shared" si="105"/>
        <v>UnConfirmed Trends</v>
      </c>
      <c r="K1717" s="3"/>
    </row>
    <row r="1718" spans="1:11" x14ac:dyDescent="0.3">
      <c r="A1718" s="1">
        <v>38058</v>
      </c>
      <c r="B1718" s="2">
        <v>2.1219999789999999</v>
      </c>
      <c r="C1718" s="3">
        <v>2.1305000779999999</v>
      </c>
      <c r="D1718" s="3">
        <v>2.0650000569999998</v>
      </c>
      <c r="E1718" s="3">
        <v>2.067500114</v>
      </c>
      <c r="F1718" s="4">
        <v>124476000</v>
      </c>
      <c r="G1718" s="3">
        <f t="shared" si="104"/>
        <v>6.5500021000000075E-2</v>
      </c>
      <c r="H1718" s="3" t="str">
        <f t="shared" si="106"/>
        <v>Bullish</v>
      </c>
      <c r="I1718" s="3" t="str">
        <f t="shared" si="107"/>
        <v>Increasing</v>
      </c>
      <c r="J1718" s="3" t="str">
        <f t="shared" si="105"/>
        <v>Confirmed Uptrend</v>
      </c>
      <c r="K1718" s="3"/>
    </row>
    <row r="1719" spans="1:11" x14ac:dyDescent="0.3">
      <c r="A1719" s="1">
        <v>38061</v>
      </c>
      <c r="B1719" s="2">
        <v>2.0539999010000001</v>
      </c>
      <c r="C1719" s="3">
        <v>2.1400001049999999</v>
      </c>
      <c r="D1719" s="3">
        <v>2.0460000040000001</v>
      </c>
      <c r="E1719" s="3">
        <v>2.1129999160000001</v>
      </c>
      <c r="F1719" s="4">
        <v>132244000</v>
      </c>
      <c r="G1719" s="3">
        <f t="shared" si="104"/>
        <v>9.4000100999999781E-2</v>
      </c>
      <c r="H1719" s="3" t="str">
        <f t="shared" si="106"/>
        <v>Bearish</v>
      </c>
      <c r="I1719" s="3" t="str">
        <f t="shared" si="107"/>
        <v>Decreasing</v>
      </c>
      <c r="J1719" s="3" t="str">
        <f t="shared" si="105"/>
        <v>Confirmed Downtrend</v>
      </c>
      <c r="K1719" s="3"/>
    </row>
    <row r="1720" spans="1:11" x14ac:dyDescent="0.3">
      <c r="A1720" s="1">
        <v>38062</v>
      </c>
      <c r="B1720" s="2">
        <v>2.1064999100000001</v>
      </c>
      <c r="C1720" s="3">
        <v>2.1180000309999998</v>
      </c>
      <c r="D1720" s="3">
        <v>2.0629999639999999</v>
      </c>
      <c r="E1720" s="3">
        <v>2.0645000929999999</v>
      </c>
      <c r="F1720" s="4">
        <v>124364000</v>
      </c>
      <c r="G1720" s="3">
        <f t="shared" si="104"/>
        <v>5.500006699999993E-2</v>
      </c>
      <c r="H1720" s="3" t="str">
        <f t="shared" si="106"/>
        <v>Bullish</v>
      </c>
      <c r="I1720" s="3" t="str">
        <f t="shared" si="107"/>
        <v>Decreasing</v>
      </c>
      <c r="J1720" s="3" t="str">
        <f t="shared" si="105"/>
        <v>UnConfirmed Trends</v>
      </c>
      <c r="K1720" s="3"/>
    </row>
    <row r="1721" spans="1:11" x14ac:dyDescent="0.3">
      <c r="A1721" s="1">
        <v>38063</v>
      </c>
      <c r="B1721" s="2">
        <v>2.1400001049999999</v>
      </c>
      <c r="C1721" s="3">
        <v>2.1724998950000001</v>
      </c>
      <c r="D1721" s="3">
        <v>2.129499912</v>
      </c>
      <c r="E1721" s="3">
        <v>2.15199995</v>
      </c>
      <c r="F1721" s="4">
        <v>102146000</v>
      </c>
      <c r="G1721" s="3">
        <f t="shared" si="104"/>
        <v>4.2999983000000075E-2</v>
      </c>
      <c r="H1721" s="3" t="str">
        <f t="shared" si="106"/>
        <v>Bearish</v>
      </c>
      <c r="I1721" s="3" t="str">
        <f t="shared" si="107"/>
        <v>Increasing</v>
      </c>
      <c r="J1721" s="3" t="str">
        <f t="shared" si="105"/>
        <v>UnConfirmed Trends</v>
      </c>
      <c r="K1721" s="3"/>
    </row>
    <row r="1722" spans="1:11" x14ac:dyDescent="0.3">
      <c r="A1722" s="1">
        <v>38064</v>
      </c>
      <c r="B1722" s="2">
        <v>2.1505000590000001</v>
      </c>
      <c r="C1722" s="3">
        <v>2.1600000860000002</v>
      </c>
      <c r="D1722" s="3">
        <v>2.1105000970000001</v>
      </c>
      <c r="E1722" s="3">
        <v>2.1264998909999999</v>
      </c>
      <c r="F1722" s="4">
        <v>114486000</v>
      </c>
      <c r="G1722" s="3">
        <f t="shared" si="104"/>
        <v>4.9499989000000078E-2</v>
      </c>
      <c r="H1722" s="3" t="str">
        <f t="shared" si="106"/>
        <v>Bullish</v>
      </c>
      <c r="I1722" s="3" t="str">
        <f t="shared" si="107"/>
        <v>Increasing</v>
      </c>
      <c r="J1722" s="3" t="str">
        <f t="shared" si="105"/>
        <v>Confirmed Uptrend</v>
      </c>
      <c r="K1722" s="3"/>
    </row>
    <row r="1723" spans="1:11" x14ac:dyDescent="0.3">
      <c r="A1723" s="1">
        <v>38065</v>
      </c>
      <c r="B1723" s="2">
        <v>2.1400001049999999</v>
      </c>
      <c r="C1723" s="3">
        <v>2.1875</v>
      </c>
      <c r="D1723" s="3">
        <v>2.131500006</v>
      </c>
      <c r="E1723" s="3">
        <v>2.1514999869999998</v>
      </c>
      <c r="F1723" s="4">
        <v>115098000</v>
      </c>
      <c r="G1723" s="3">
        <f t="shared" si="104"/>
        <v>5.5999993999999997E-2</v>
      </c>
      <c r="H1723" s="3" t="str">
        <f t="shared" si="106"/>
        <v>Bearish</v>
      </c>
      <c r="I1723" s="3" t="str">
        <f t="shared" si="107"/>
        <v>Increasing</v>
      </c>
      <c r="J1723" s="3" t="str">
        <f t="shared" si="105"/>
        <v>UnConfirmed Trends</v>
      </c>
      <c r="K1723" s="3"/>
    </row>
    <row r="1724" spans="1:11" x14ac:dyDescent="0.3">
      <c r="A1724" s="1">
        <v>38068</v>
      </c>
      <c r="B1724" s="2">
        <v>2.0425000190000002</v>
      </c>
      <c r="C1724" s="3">
        <v>2.0924999710000001</v>
      </c>
      <c r="D1724" s="3">
        <v>2.0255000590000001</v>
      </c>
      <c r="E1724" s="3">
        <v>2.0875000950000002</v>
      </c>
      <c r="F1724" s="4">
        <v>179502000</v>
      </c>
      <c r="G1724" s="3">
        <f t="shared" si="104"/>
        <v>6.6999911999999995E-2</v>
      </c>
      <c r="H1724" s="3" t="str">
        <f t="shared" si="106"/>
        <v>Bearish</v>
      </c>
      <c r="I1724" s="3" t="str">
        <f t="shared" si="107"/>
        <v>Increasing</v>
      </c>
      <c r="J1724" s="3" t="str">
        <f t="shared" si="105"/>
        <v>UnConfirmed Trends</v>
      </c>
      <c r="K1724" s="3"/>
    </row>
    <row r="1725" spans="1:11" x14ac:dyDescent="0.3">
      <c r="A1725" s="1">
        <v>38069</v>
      </c>
      <c r="B1725" s="2">
        <v>2.0114998819999999</v>
      </c>
      <c r="C1725" s="3">
        <v>2.0869998930000002</v>
      </c>
      <c r="D1725" s="3">
        <v>1.9924999480000001</v>
      </c>
      <c r="E1725" s="3">
        <v>2.0659999849999999</v>
      </c>
      <c r="F1725" s="4">
        <v>224514000</v>
      </c>
      <c r="G1725" s="3">
        <f t="shared" si="104"/>
        <v>9.4499945000000141E-2</v>
      </c>
      <c r="H1725" s="3" t="str">
        <f t="shared" si="106"/>
        <v>Bearish</v>
      </c>
      <c r="I1725" s="3" t="str">
        <f t="shared" si="107"/>
        <v>Decreasing</v>
      </c>
      <c r="J1725" s="3" t="str">
        <f t="shared" si="105"/>
        <v>Confirmed Downtrend</v>
      </c>
      <c r="K1725" s="3"/>
    </row>
    <row r="1726" spans="1:11" x14ac:dyDescent="0.3">
      <c r="A1726" s="1">
        <v>38070</v>
      </c>
      <c r="B1726" s="2">
        <v>1.9815000300000001</v>
      </c>
      <c r="C1726" s="3">
        <v>2.0190000530000001</v>
      </c>
      <c r="D1726" s="3">
        <v>1.957499981</v>
      </c>
      <c r="E1726" s="3">
        <v>2.0155000689999998</v>
      </c>
      <c r="F1726" s="4">
        <v>157518000</v>
      </c>
      <c r="G1726" s="3">
        <f t="shared" si="104"/>
        <v>6.1500072000000072E-2</v>
      </c>
      <c r="H1726" s="3" t="str">
        <f t="shared" si="106"/>
        <v>Bearish</v>
      </c>
      <c r="I1726" s="3" t="str">
        <f t="shared" si="107"/>
        <v>Decreasing</v>
      </c>
      <c r="J1726" s="3" t="str">
        <f t="shared" si="105"/>
        <v>Confirmed Downtrend</v>
      </c>
      <c r="K1726" s="3"/>
    </row>
    <row r="1727" spans="1:11" x14ac:dyDescent="0.3">
      <c r="A1727" s="1">
        <v>38071</v>
      </c>
      <c r="B1727" s="2">
        <v>2.0994999409999999</v>
      </c>
      <c r="C1727" s="3">
        <v>2.1099998950000001</v>
      </c>
      <c r="D1727" s="3">
        <v>2</v>
      </c>
      <c r="E1727" s="3">
        <v>2</v>
      </c>
      <c r="F1727" s="4">
        <v>142254000</v>
      </c>
      <c r="G1727" s="3">
        <f t="shared" si="104"/>
        <v>0.10999989500000007</v>
      </c>
      <c r="H1727" s="3" t="str">
        <f t="shared" si="106"/>
        <v>Bullish</v>
      </c>
      <c r="I1727" s="3" t="str">
        <f t="shared" si="107"/>
        <v>Decreasing</v>
      </c>
      <c r="J1727" s="3" t="str">
        <f t="shared" si="105"/>
        <v>UnConfirmed Trends</v>
      </c>
      <c r="K1727" s="3"/>
    </row>
    <row r="1728" spans="1:11" x14ac:dyDescent="0.3">
      <c r="A1728" s="1">
        <v>38072</v>
      </c>
      <c r="B1728" s="2">
        <v>2.085000038</v>
      </c>
      <c r="C1728" s="3">
        <v>2.1245000360000001</v>
      </c>
      <c r="D1728" s="3">
        <v>2.0645000929999999</v>
      </c>
      <c r="E1728" s="3">
        <v>2.1005001069999998</v>
      </c>
      <c r="F1728" s="4">
        <v>114808000</v>
      </c>
      <c r="G1728" s="3">
        <f t="shared" si="104"/>
        <v>5.9999943000000222E-2</v>
      </c>
      <c r="H1728" s="3" t="str">
        <f t="shared" si="106"/>
        <v>Bearish</v>
      </c>
      <c r="I1728" s="3" t="str">
        <f t="shared" si="107"/>
        <v>Decreasing</v>
      </c>
      <c r="J1728" s="3" t="str">
        <f t="shared" si="105"/>
        <v>Confirmed Downtrend</v>
      </c>
      <c r="K1728" s="3"/>
    </row>
    <row r="1729" spans="1:11" x14ac:dyDescent="0.3">
      <c r="A1729" s="1">
        <v>38075</v>
      </c>
      <c r="B1729" s="2">
        <v>2.1380000109999999</v>
      </c>
      <c r="C1729" s="3">
        <v>2.1400001049999999</v>
      </c>
      <c r="D1729" s="3">
        <v>2.0985000130000002</v>
      </c>
      <c r="E1729" s="3">
        <v>2.0985000130000002</v>
      </c>
      <c r="F1729" s="4">
        <v>111220000</v>
      </c>
      <c r="G1729" s="3">
        <f t="shared" si="104"/>
        <v>4.1500091999999711E-2</v>
      </c>
      <c r="H1729" s="3" t="str">
        <f t="shared" si="106"/>
        <v>Bullish</v>
      </c>
      <c r="I1729" s="3" t="str">
        <f t="shared" si="107"/>
        <v>Decreasing</v>
      </c>
      <c r="J1729" s="3" t="str">
        <f t="shared" si="105"/>
        <v>UnConfirmed Trends</v>
      </c>
      <c r="K1729" s="3"/>
    </row>
    <row r="1730" spans="1:11" x14ac:dyDescent="0.3">
      <c r="A1730" s="1">
        <v>38076</v>
      </c>
      <c r="B1730" s="2">
        <v>2.1900000569999998</v>
      </c>
      <c r="C1730" s="3">
        <v>2.1965000629999998</v>
      </c>
      <c r="D1730" s="3">
        <v>2.1280000210000001</v>
      </c>
      <c r="E1730" s="3">
        <v>2.1354999540000001</v>
      </c>
      <c r="F1730" s="4">
        <v>109058000</v>
      </c>
      <c r="G1730" s="3">
        <f t="shared" ref="G1730:G1793" si="108">C1730-D1730</f>
        <v>6.8500041999999706E-2</v>
      </c>
      <c r="H1730" s="3" t="str">
        <f t="shared" si="106"/>
        <v>Bullish</v>
      </c>
      <c r="I1730" s="3" t="str">
        <f t="shared" si="107"/>
        <v>Decreasing</v>
      </c>
      <c r="J1730" s="3" t="str">
        <f t="shared" ref="J1730:J1793" si="109">IF(AND(H1730 = "Bullish", I1730 = "Increasing"), "Confirmed Uptrend", IF(AND( H1730 = "Bearish", I1730 = "Decreasing"), "Confirmed Downtrend", "UnConfirmed Trends"))</f>
        <v>UnConfirmed Trends</v>
      </c>
      <c r="K1730" s="3"/>
    </row>
    <row r="1731" spans="1:11" x14ac:dyDescent="0.3">
      <c r="A1731" s="1">
        <v>38077</v>
      </c>
      <c r="B1731" s="2">
        <v>2.1640000339999999</v>
      </c>
      <c r="C1731" s="3">
        <v>2.2000000480000002</v>
      </c>
      <c r="D1731" s="3">
        <v>2.147500038</v>
      </c>
      <c r="E1731" s="3">
        <v>2.192500114</v>
      </c>
      <c r="F1731" s="4">
        <v>93498000</v>
      </c>
      <c r="G1731" s="3">
        <f t="shared" si="108"/>
        <v>5.2500010000000152E-2</v>
      </c>
      <c r="H1731" s="3" t="str">
        <f t="shared" ref="H1731:H1794" si="110">IF(B1731&gt;E1731,"Bullish",IF(B1731&lt;E1731,"Bearish","Neutral"))</f>
        <v>Bearish</v>
      </c>
      <c r="I1731" s="3" t="str">
        <f t="shared" ref="I1731:I1794" si="111">IF(F1732&gt;F1731,"Increasing","Decreasing")</f>
        <v>Increasing</v>
      </c>
      <c r="J1731" s="3" t="str">
        <f t="shared" si="109"/>
        <v>UnConfirmed Trends</v>
      </c>
      <c r="K1731" s="3"/>
    </row>
    <row r="1732" spans="1:11" x14ac:dyDescent="0.3">
      <c r="A1732" s="1">
        <v>38078</v>
      </c>
      <c r="B1732" s="2">
        <v>2.2369999890000001</v>
      </c>
      <c r="C1732" s="3">
        <v>2.2420001030000001</v>
      </c>
      <c r="D1732" s="3">
        <v>2.164999962</v>
      </c>
      <c r="E1732" s="3">
        <v>2.1724998950000001</v>
      </c>
      <c r="F1732" s="4">
        <v>130170000</v>
      </c>
      <c r="G1732" s="3">
        <f t="shared" si="108"/>
        <v>7.7000141000000077E-2</v>
      </c>
      <c r="H1732" s="3" t="str">
        <f t="shared" si="110"/>
        <v>Bullish</v>
      </c>
      <c r="I1732" s="3" t="str">
        <f t="shared" si="111"/>
        <v>Increasing</v>
      </c>
      <c r="J1732" s="3" t="str">
        <f t="shared" si="109"/>
        <v>Confirmed Uptrend</v>
      </c>
      <c r="K1732" s="3"/>
    </row>
    <row r="1733" spans="1:11" x14ac:dyDescent="0.3">
      <c r="A1733" s="1">
        <v>38079</v>
      </c>
      <c r="B1733" s="2">
        <v>2.3045001030000001</v>
      </c>
      <c r="C1733" s="3">
        <v>2.3125</v>
      </c>
      <c r="D1733" s="3">
        <v>2.2625000480000002</v>
      </c>
      <c r="E1733" s="3">
        <v>2.2999999519999998</v>
      </c>
      <c r="F1733" s="4">
        <v>162962000</v>
      </c>
      <c r="G1733" s="3">
        <f t="shared" si="108"/>
        <v>4.9999951999999848E-2</v>
      </c>
      <c r="H1733" s="3" t="str">
        <f t="shared" si="110"/>
        <v>Bullish</v>
      </c>
      <c r="I1733" s="3" t="str">
        <f t="shared" si="111"/>
        <v>Decreasing</v>
      </c>
      <c r="J1733" s="3" t="str">
        <f t="shared" si="109"/>
        <v>UnConfirmed Trends</v>
      </c>
      <c r="K1733" s="3"/>
    </row>
    <row r="1734" spans="1:11" x14ac:dyDescent="0.3">
      <c r="A1734" s="1">
        <v>38082</v>
      </c>
      <c r="B1734" s="2">
        <v>2.34800005</v>
      </c>
      <c r="C1734" s="3">
        <v>2.3545000549999999</v>
      </c>
      <c r="D1734" s="3">
        <v>2.2795000079999999</v>
      </c>
      <c r="E1734" s="3">
        <v>2.283499956</v>
      </c>
      <c r="F1734" s="4">
        <v>118782000</v>
      </c>
      <c r="G1734" s="3">
        <f t="shared" si="108"/>
        <v>7.500004700000007E-2</v>
      </c>
      <c r="H1734" s="3" t="str">
        <f t="shared" si="110"/>
        <v>Bullish</v>
      </c>
      <c r="I1734" s="3" t="str">
        <f t="shared" si="111"/>
        <v>Decreasing</v>
      </c>
      <c r="J1734" s="3" t="str">
        <f t="shared" si="109"/>
        <v>UnConfirmed Trends</v>
      </c>
      <c r="K1734" s="3"/>
    </row>
    <row r="1735" spans="1:11" x14ac:dyDescent="0.3">
      <c r="A1735" s="1">
        <v>38083</v>
      </c>
      <c r="B1735" s="2">
        <v>2.3220000270000001</v>
      </c>
      <c r="C1735" s="3">
        <v>2.3485000130000002</v>
      </c>
      <c r="D1735" s="3">
        <v>2.2874999049999998</v>
      </c>
      <c r="E1735" s="3">
        <v>2.3155000210000001</v>
      </c>
      <c r="F1735" s="4">
        <v>118326000</v>
      </c>
      <c r="G1735" s="3">
        <f t="shared" si="108"/>
        <v>6.1000108000000441E-2</v>
      </c>
      <c r="H1735" s="3" t="str">
        <f t="shared" si="110"/>
        <v>Bullish</v>
      </c>
      <c r="I1735" s="3" t="str">
        <f t="shared" si="111"/>
        <v>Decreasing</v>
      </c>
      <c r="J1735" s="3" t="str">
        <f t="shared" si="109"/>
        <v>UnConfirmed Trends</v>
      </c>
      <c r="K1735" s="3"/>
    </row>
    <row r="1736" spans="1:11" x14ac:dyDescent="0.3">
      <c r="A1736" s="1">
        <v>38084</v>
      </c>
      <c r="B1736" s="2">
        <v>2.2925000190000002</v>
      </c>
      <c r="C1736" s="3">
        <v>2.3399999139999998</v>
      </c>
      <c r="D1736" s="3">
        <v>2.2695000169999999</v>
      </c>
      <c r="E1736" s="3">
        <v>2.3099999430000002</v>
      </c>
      <c r="F1736" s="4">
        <v>91012000</v>
      </c>
      <c r="G1736" s="3">
        <f t="shared" si="108"/>
        <v>7.0499896999999923E-2</v>
      </c>
      <c r="H1736" s="3" t="str">
        <f t="shared" si="110"/>
        <v>Bearish</v>
      </c>
      <c r="I1736" s="3" t="str">
        <f t="shared" si="111"/>
        <v>Increasing</v>
      </c>
      <c r="J1736" s="3" t="str">
        <f t="shared" si="109"/>
        <v>UnConfirmed Trends</v>
      </c>
      <c r="K1736" s="3"/>
    </row>
    <row r="1737" spans="1:11" x14ac:dyDescent="0.3">
      <c r="A1737" s="1">
        <v>38085</v>
      </c>
      <c r="B1737" s="2">
        <v>2.4049999710000001</v>
      </c>
      <c r="C1737" s="3">
        <v>2.4075000289999999</v>
      </c>
      <c r="D1737" s="3">
        <v>2.3499999049999998</v>
      </c>
      <c r="E1737" s="3">
        <v>2.3919999600000001</v>
      </c>
      <c r="F1737" s="4">
        <v>177594000</v>
      </c>
      <c r="G1737" s="3">
        <f t="shared" si="108"/>
        <v>5.7500124000000152E-2</v>
      </c>
      <c r="H1737" s="3" t="str">
        <f t="shared" si="110"/>
        <v>Bullish</v>
      </c>
      <c r="I1737" s="3" t="str">
        <f t="shared" si="111"/>
        <v>Decreasing</v>
      </c>
      <c r="J1737" s="3" t="str">
        <f t="shared" si="109"/>
        <v>UnConfirmed Trends</v>
      </c>
      <c r="K1737" s="3"/>
    </row>
    <row r="1738" spans="1:11" x14ac:dyDescent="0.3">
      <c r="A1738" s="1">
        <v>38089</v>
      </c>
      <c r="B1738" s="2">
        <v>2.3980000019999999</v>
      </c>
      <c r="C1738" s="3">
        <v>2.4184999469999999</v>
      </c>
      <c r="D1738" s="3">
        <v>2.3784999849999999</v>
      </c>
      <c r="E1738" s="3">
        <v>2.4079999920000001</v>
      </c>
      <c r="F1738" s="4">
        <v>86918000</v>
      </c>
      <c r="G1738" s="3">
        <f t="shared" si="108"/>
        <v>3.9999962E-2</v>
      </c>
      <c r="H1738" s="3" t="str">
        <f t="shared" si="110"/>
        <v>Bearish</v>
      </c>
      <c r="I1738" s="3" t="str">
        <f t="shared" si="111"/>
        <v>Increasing</v>
      </c>
      <c r="J1738" s="3" t="str">
        <f t="shared" si="109"/>
        <v>UnConfirmed Trends</v>
      </c>
      <c r="K1738" s="3"/>
    </row>
    <row r="1739" spans="1:11" x14ac:dyDescent="0.3">
      <c r="A1739" s="1">
        <v>38090</v>
      </c>
      <c r="B1739" s="2">
        <v>2.3289999959999999</v>
      </c>
      <c r="C1739" s="3">
        <v>2.4170000549999999</v>
      </c>
      <c r="D1739" s="3">
        <v>2.3180000779999999</v>
      </c>
      <c r="E1739" s="3">
        <v>2.3994998930000002</v>
      </c>
      <c r="F1739" s="4">
        <v>114488000</v>
      </c>
      <c r="G1739" s="3">
        <f t="shared" si="108"/>
        <v>9.8999977000000072E-2</v>
      </c>
      <c r="H1739" s="3" t="str">
        <f t="shared" si="110"/>
        <v>Bearish</v>
      </c>
      <c r="I1739" s="3" t="str">
        <f t="shared" si="111"/>
        <v>Increasing</v>
      </c>
      <c r="J1739" s="3" t="str">
        <f t="shared" si="109"/>
        <v>UnConfirmed Trends</v>
      </c>
      <c r="K1739" s="3"/>
    </row>
    <row r="1740" spans="1:11" x14ac:dyDescent="0.3">
      <c r="A1740" s="1">
        <v>38091</v>
      </c>
      <c r="B1740" s="2">
        <v>2.33949995</v>
      </c>
      <c r="C1740" s="3">
        <v>2.3829998969999999</v>
      </c>
      <c r="D1740" s="3">
        <v>2.2990000249999998</v>
      </c>
      <c r="E1740" s="3">
        <v>2.3039999010000001</v>
      </c>
      <c r="F1740" s="4">
        <v>122882000</v>
      </c>
      <c r="G1740" s="3">
        <f t="shared" si="108"/>
        <v>8.3999872000000142E-2</v>
      </c>
      <c r="H1740" s="3" t="str">
        <f t="shared" si="110"/>
        <v>Bullish</v>
      </c>
      <c r="I1740" s="3" t="str">
        <f t="shared" si="111"/>
        <v>Decreasing</v>
      </c>
      <c r="J1740" s="3" t="str">
        <f t="shared" si="109"/>
        <v>UnConfirmed Trends</v>
      </c>
      <c r="K1740" s="3"/>
    </row>
    <row r="1741" spans="1:11" x14ac:dyDescent="0.3">
      <c r="A1741" s="1">
        <v>38092</v>
      </c>
      <c r="B1741" s="2">
        <v>2.3494999409999999</v>
      </c>
      <c r="C1741" s="3">
        <v>2.380000114</v>
      </c>
      <c r="D1741" s="3">
        <v>2.2999999519999998</v>
      </c>
      <c r="E1741" s="3">
        <v>2.3489999770000001</v>
      </c>
      <c r="F1741" s="4">
        <v>112070000</v>
      </c>
      <c r="G1741" s="3">
        <f t="shared" si="108"/>
        <v>8.0000162000000152E-2</v>
      </c>
      <c r="H1741" s="3" t="str">
        <f t="shared" si="110"/>
        <v>Bullish</v>
      </c>
      <c r="I1741" s="3" t="str">
        <f t="shared" si="111"/>
        <v>Increasing</v>
      </c>
      <c r="J1741" s="3" t="str">
        <f t="shared" si="109"/>
        <v>Confirmed Uptrend</v>
      </c>
      <c r="K1741" s="3"/>
    </row>
    <row r="1742" spans="1:11" x14ac:dyDescent="0.3">
      <c r="A1742" s="1">
        <v>38093</v>
      </c>
      <c r="B1742" s="2">
        <v>2.2750000950000002</v>
      </c>
      <c r="C1742" s="3">
        <v>2.3550000190000002</v>
      </c>
      <c r="D1742" s="3">
        <v>2.2664999959999999</v>
      </c>
      <c r="E1742" s="3">
        <v>2.352499962</v>
      </c>
      <c r="F1742" s="4">
        <v>167870000</v>
      </c>
      <c r="G1742" s="3">
        <f t="shared" si="108"/>
        <v>8.8500023000000372E-2</v>
      </c>
      <c r="H1742" s="3" t="str">
        <f t="shared" si="110"/>
        <v>Bearish</v>
      </c>
      <c r="I1742" s="3" t="str">
        <f t="shared" si="111"/>
        <v>Decreasing</v>
      </c>
      <c r="J1742" s="3" t="str">
        <f t="shared" si="109"/>
        <v>Confirmed Downtrend</v>
      </c>
      <c r="K1742" s="3"/>
    </row>
    <row r="1743" spans="1:11" x14ac:dyDescent="0.3">
      <c r="A1743" s="1">
        <v>38096</v>
      </c>
      <c r="B1743" s="2">
        <v>2.3554999830000001</v>
      </c>
      <c r="C1743" s="3">
        <v>2.3635001180000001</v>
      </c>
      <c r="D1743" s="3">
        <v>2.2560000420000001</v>
      </c>
      <c r="E1743" s="3">
        <v>2.267499924</v>
      </c>
      <c r="F1743" s="4">
        <v>107050000</v>
      </c>
      <c r="G1743" s="3">
        <f t="shared" si="108"/>
        <v>0.107500076</v>
      </c>
      <c r="H1743" s="3" t="str">
        <f t="shared" si="110"/>
        <v>Bullish</v>
      </c>
      <c r="I1743" s="3" t="str">
        <f t="shared" si="111"/>
        <v>Increasing</v>
      </c>
      <c r="J1743" s="3" t="str">
        <f t="shared" si="109"/>
        <v>Confirmed Uptrend</v>
      </c>
      <c r="K1743" s="3"/>
    </row>
    <row r="1744" spans="1:11" x14ac:dyDescent="0.3">
      <c r="A1744" s="1">
        <v>38097</v>
      </c>
      <c r="B1744" s="2">
        <v>2.2599999899999998</v>
      </c>
      <c r="C1744" s="3">
        <v>2.3905000689999998</v>
      </c>
      <c r="D1744" s="3">
        <v>2.2590000629999998</v>
      </c>
      <c r="E1744" s="3">
        <v>2.3829998969999999</v>
      </c>
      <c r="F1744" s="4">
        <v>187522000</v>
      </c>
      <c r="G1744" s="3">
        <f t="shared" si="108"/>
        <v>0.131500006</v>
      </c>
      <c r="H1744" s="3" t="str">
        <f t="shared" si="110"/>
        <v>Bearish</v>
      </c>
      <c r="I1744" s="3" t="str">
        <f t="shared" si="111"/>
        <v>Decreasing</v>
      </c>
      <c r="J1744" s="3" t="str">
        <f t="shared" si="109"/>
        <v>Confirmed Downtrend</v>
      </c>
      <c r="K1744" s="3"/>
    </row>
    <row r="1745" spans="1:11" x14ac:dyDescent="0.3">
      <c r="A1745" s="1">
        <v>38098</v>
      </c>
      <c r="B1745" s="2">
        <v>2.2860000130000002</v>
      </c>
      <c r="C1745" s="3">
        <v>2.3245000839999999</v>
      </c>
      <c r="D1745" s="3">
        <v>2.245500088</v>
      </c>
      <c r="E1745" s="3">
        <v>2.2599999899999998</v>
      </c>
      <c r="F1745" s="4">
        <v>121084000</v>
      </c>
      <c r="G1745" s="3">
        <f t="shared" si="108"/>
        <v>7.899999599999985E-2</v>
      </c>
      <c r="H1745" s="3" t="str">
        <f t="shared" si="110"/>
        <v>Bullish</v>
      </c>
      <c r="I1745" s="3" t="str">
        <f t="shared" si="111"/>
        <v>Increasing</v>
      </c>
      <c r="J1745" s="3" t="str">
        <f t="shared" si="109"/>
        <v>Confirmed Uptrend</v>
      </c>
      <c r="K1745" s="3"/>
    </row>
    <row r="1746" spans="1:11" x14ac:dyDescent="0.3">
      <c r="A1746" s="1">
        <v>38099</v>
      </c>
      <c r="B1746" s="2">
        <v>2.4430000779999999</v>
      </c>
      <c r="C1746" s="3">
        <v>2.454999924</v>
      </c>
      <c r="D1746" s="3">
        <v>2.2945001129999998</v>
      </c>
      <c r="E1746" s="3">
        <v>2.2974998950000001</v>
      </c>
      <c r="F1746" s="4">
        <v>315964000</v>
      </c>
      <c r="G1746" s="3">
        <f t="shared" si="108"/>
        <v>0.16049981100000021</v>
      </c>
      <c r="H1746" s="3" t="str">
        <f t="shared" si="110"/>
        <v>Bullish</v>
      </c>
      <c r="I1746" s="3" t="str">
        <f t="shared" si="111"/>
        <v>Decreasing</v>
      </c>
      <c r="J1746" s="3" t="str">
        <f t="shared" si="109"/>
        <v>UnConfirmed Trends</v>
      </c>
      <c r="K1746" s="3"/>
    </row>
    <row r="1747" spans="1:11" x14ac:dyDescent="0.3">
      <c r="A1747" s="1">
        <v>38100</v>
      </c>
      <c r="B1747" s="2">
        <v>2.3145000929999999</v>
      </c>
      <c r="C1747" s="3">
        <v>2.3445000650000001</v>
      </c>
      <c r="D1747" s="3">
        <v>2.2755000590000001</v>
      </c>
      <c r="E1747" s="3">
        <v>2.2999999519999998</v>
      </c>
      <c r="F1747" s="4">
        <v>291988000</v>
      </c>
      <c r="G1747" s="3">
        <f t="shared" si="108"/>
        <v>6.9000006000000003E-2</v>
      </c>
      <c r="H1747" s="3" t="str">
        <f t="shared" si="110"/>
        <v>Bullish</v>
      </c>
      <c r="I1747" s="3" t="str">
        <f t="shared" si="111"/>
        <v>Decreasing</v>
      </c>
      <c r="J1747" s="3" t="str">
        <f t="shared" si="109"/>
        <v>UnConfirmed Trends</v>
      </c>
      <c r="K1747" s="3"/>
    </row>
    <row r="1748" spans="1:11" x14ac:dyDescent="0.3">
      <c r="A1748" s="1">
        <v>38103</v>
      </c>
      <c r="B1748" s="2">
        <v>2.3624999519999998</v>
      </c>
      <c r="C1748" s="3">
        <v>2.3880000109999999</v>
      </c>
      <c r="D1748" s="3">
        <v>2.307499886</v>
      </c>
      <c r="E1748" s="3">
        <v>2.3164999489999998</v>
      </c>
      <c r="F1748" s="4">
        <v>146284000</v>
      </c>
      <c r="G1748" s="3">
        <f t="shared" si="108"/>
        <v>8.0500124999999922E-2</v>
      </c>
      <c r="H1748" s="3" t="str">
        <f t="shared" si="110"/>
        <v>Bullish</v>
      </c>
      <c r="I1748" s="3" t="str">
        <f t="shared" si="111"/>
        <v>Increasing</v>
      </c>
      <c r="J1748" s="3" t="str">
        <f t="shared" si="109"/>
        <v>Confirmed Uptrend</v>
      </c>
      <c r="K1748" s="3"/>
    </row>
    <row r="1749" spans="1:11" x14ac:dyDescent="0.3">
      <c r="A1749" s="1">
        <v>38104</v>
      </c>
      <c r="B1749" s="2">
        <v>2.4000000950000002</v>
      </c>
      <c r="C1749" s="3">
        <v>2.4400000569999998</v>
      </c>
      <c r="D1749" s="3">
        <v>2.33949995</v>
      </c>
      <c r="E1749" s="3">
        <v>2.379499912</v>
      </c>
      <c r="F1749" s="4">
        <v>179674000</v>
      </c>
      <c r="G1749" s="3">
        <f t="shared" si="108"/>
        <v>0.10050010699999978</v>
      </c>
      <c r="H1749" s="3" t="str">
        <f t="shared" si="110"/>
        <v>Bullish</v>
      </c>
      <c r="I1749" s="3" t="str">
        <f t="shared" si="111"/>
        <v>Decreasing</v>
      </c>
      <c r="J1749" s="3" t="str">
        <f t="shared" si="109"/>
        <v>UnConfirmed Trends</v>
      </c>
      <c r="K1749" s="3"/>
    </row>
    <row r="1750" spans="1:11" x14ac:dyDescent="0.3">
      <c r="A1750" s="1">
        <v>38105</v>
      </c>
      <c r="B1750" s="2">
        <v>2.3485000130000002</v>
      </c>
      <c r="C1750" s="3">
        <v>2.4175000190000002</v>
      </c>
      <c r="D1750" s="3">
        <v>2.3320000169999999</v>
      </c>
      <c r="E1750" s="3">
        <v>2.3810000420000001</v>
      </c>
      <c r="F1750" s="4">
        <v>122552000</v>
      </c>
      <c r="G1750" s="3">
        <f t="shared" si="108"/>
        <v>8.5500002000000297E-2</v>
      </c>
      <c r="H1750" s="3" t="str">
        <f t="shared" si="110"/>
        <v>Bearish</v>
      </c>
      <c r="I1750" s="3" t="str">
        <f t="shared" si="111"/>
        <v>Increasing</v>
      </c>
      <c r="J1750" s="3" t="str">
        <f t="shared" si="109"/>
        <v>UnConfirmed Trends</v>
      </c>
      <c r="K1750" s="3"/>
    </row>
    <row r="1751" spans="1:11" x14ac:dyDescent="0.3">
      <c r="A1751" s="1">
        <v>38106</v>
      </c>
      <c r="B1751" s="2">
        <v>2.3094999789999999</v>
      </c>
      <c r="C1751" s="3">
        <v>2.3540000920000002</v>
      </c>
      <c r="D1751" s="3">
        <v>2.2755000590000001</v>
      </c>
      <c r="E1751" s="3">
        <v>2.3450000289999999</v>
      </c>
      <c r="F1751" s="4">
        <v>180714000</v>
      </c>
      <c r="G1751" s="3">
        <f t="shared" si="108"/>
        <v>7.850003300000008E-2</v>
      </c>
      <c r="H1751" s="3" t="str">
        <f t="shared" si="110"/>
        <v>Bearish</v>
      </c>
      <c r="I1751" s="3" t="str">
        <f t="shared" si="111"/>
        <v>Increasing</v>
      </c>
      <c r="J1751" s="3" t="str">
        <f t="shared" si="109"/>
        <v>UnConfirmed Trends</v>
      </c>
      <c r="K1751" s="3"/>
    </row>
    <row r="1752" spans="1:11" x14ac:dyDescent="0.3">
      <c r="A1752" s="1">
        <v>38107</v>
      </c>
      <c r="B1752" s="2">
        <v>2.1800000669999999</v>
      </c>
      <c r="C1752" s="3">
        <v>2.317500114</v>
      </c>
      <c r="D1752" s="3">
        <v>2.1654999259999999</v>
      </c>
      <c r="E1752" s="3">
        <v>2.3029999729999999</v>
      </c>
      <c r="F1752" s="4">
        <v>196826000</v>
      </c>
      <c r="G1752" s="3">
        <f t="shared" si="108"/>
        <v>0.15200018800000015</v>
      </c>
      <c r="H1752" s="3" t="str">
        <f t="shared" si="110"/>
        <v>Bearish</v>
      </c>
      <c r="I1752" s="3" t="str">
        <f t="shared" si="111"/>
        <v>Decreasing</v>
      </c>
      <c r="J1752" s="3" t="str">
        <f t="shared" si="109"/>
        <v>Confirmed Downtrend</v>
      </c>
      <c r="K1752" s="3"/>
    </row>
    <row r="1753" spans="1:11" x14ac:dyDescent="0.3">
      <c r="A1753" s="1">
        <v>38110</v>
      </c>
      <c r="B1753" s="2">
        <v>2.2204999920000001</v>
      </c>
      <c r="C1753" s="3">
        <v>2.2574999330000001</v>
      </c>
      <c r="D1753" s="3">
        <v>2.1705000399999999</v>
      </c>
      <c r="E1753" s="3">
        <v>2.1740000249999998</v>
      </c>
      <c r="F1753" s="4">
        <v>138468000</v>
      </c>
      <c r="G1753" s="3">
        <f t="shared" si="108"/>
        <v>8.6999893000000217E-2</v>
      </c>
      <c r="H1753" s="3" t="str">
        <f t="shared" si="110"/>
        <v>Bullish</v>
      </c>
      <c r="I1753" s="3" t="str">
        <f t="shared" si="111"/>
        <v>Increasing</v>
      </c>
      <c r="J1753" s="3" t="str">
        <f t="shared" si="109"/>
        <v>Confirmed Uptrend</v>
      </c>
      <c r="K1753" s="3"/>
    </row>
    <row r="1754" spans="1:11" x14ac:dyDescent="0.3">
      <c r="A1754" s="1">
        <v>38111</v>
      </c>
      <c r="B1754" s="2">
        <v>2.1974999899999998</v>
      </c>
      <c r="C1754" s="3">
        <v>2.2284998890000001</v>
      </c>
      <c r="D1754" s="3">
        <v>2.1849999430000002</v>
      </c>
      <c r="E1754" s="3">
        <v>2.2204999920000001</v>
      </c>
      <c r="F1754" s="4">
        <v>145778000</v>
      </c>
      <c r="G1754" s="3">
        <f t="shared" si="108"/>
        <v>4.3499945999999845E-2</v>
      </c>
      <c r="H1754" s="3" t="str">
        <f t="shared" si="110"/>
        <v>Bearish</v>
      </c>
      <c r="I1754" s="3" t="str">
        <f t="shared" si="111"/>
        <v>Decreasing</v>
      </c>
      <c r="J1754" s="3" t="str">
        <f t="shared" si="109"/>
        <v>Confirmed Downtrend</v>
      </c>
      <c r="K1754" s="3"/>
    </row>
    <row r="1755" spans="1:11" x14ac:dyDescent="0.3">
      <c r="A1755" s="1">
        <v>38112</v>
      </c>
      <c r="B1755" s="2">
        <v>2.2130000590000001</v>
      </c>
      <c r="C1755" s="3">
        <v>2.2525000569999998</v>
      </c>
      <c r="D1755" s="3">
        <v>2.1974999899999998</v>
      </c>
      <c r="E1755" s="3">
        <v>2.1989998819999999</v>
      </c>
      <c r="F1755" s="4">
        <v>97810000</v>
      </c>
      <c r="G1755" s="3">
        <f t="shared" si="108"/>
        <v>5.500006699999993E-2</v>
      </c>
      <c r="H1755" s="3" t="str">
        <f t="shared" si="110"/>
        <v>Bullish</v>
      </c>
      <c r="I1755" s="3" t="str">
        <f t="shared" si="111"/>
        <v>Increasing</v>
      </c>
      <c r="J1755" s="3" t="str">
        <f t="shared" si="109"/>
        <v>Confirmed Uptrend</v>
      </c>
      <c r="K1755" s="3"/>
    </row>
    <row r="1756" spans="1:11" x14ac:dyDescent="0.3">
      <c r="A1756" s="1">
        <v>38113</v>
      </c>
      <c r="B1756" s="2">
        <v>2.1570000650000001</v>
      </c>
      <c r="C1756" s="3">
        <v>2.2125000950000002</v>
      </c>
      <c r="D1756" s="3">
        <v>2.1384999750000002</v>
      </c>
      <c r="E1756" s="3">
        <v>2.1795001030000001</v>
      </c>
      <c r="F1756" s="4">
        <v>156368000</v>
      </c>
      <c r="G1756" s="3">
        <f t="shared" si="108"/>
        <v>7.4000120000000003E-2</v>
      </c>
      <c r="H1756" s="3" t="str">
        <f t="shared" si="110"/>
        <v>Bearish</v>
      </c>
      <c r="I1756" s="3" t="str">
        <f t="shared" si="111"/>
        <v>Increasing</v>
      </c>
      <c r="J1756" s="3" t="str">
        <f t="shared" si="109"/>
        <v>UnConfirmed Trends</v>
      </c>
      <c r="K1756" s="3"/>
    </row>
    <row r="1757" spans="1:11" x14ac:dyDescent="0.3">
      <c r="A1757" s="1">
        <v>38114</v>
      </c>
      <c r="B1757" s="2">
        <v>2.0950000289999999</v>
      </c>
      <c r="C1757" s="3">
        <v>2.2090001109999999</v>
      </c>
      <c r="D1757" s="3">
        <v>2.0840001109999999</v>
      </c>
      <c r="E1757" s="3">
        <v>2.1480000019999999</v>
      </c>
      <c r="F1757" s="4">
        <v>185852000</v>
      </c>
      <c r="G1757" s="3">
        <f t="shared" si="108"/>
        <v>0.125</v>
      </c>
      <c r="H1757" s="3" t="str">
        <f t="shared" si="110"/>
        <v>Bearish</v>
      </c>
      <c r="I1757" s="3" t="str">
        <f t="shared" si="111"/>
        <v>Increasing</v>
      </c>
      <c r="J1757" s="3" t="str">
        <f t="shared" si="109"/>
        <v>UnConfirmed Trends</v>
      </c>
      <c r="K1757" s="3"/>
    </row>
    <row r="1758" spans="1:11" x14ac:dyDescent="0.3">
      <c r="A1758" s="1">
        <v>38117</v>
      </c>
      <c r="B1758" s="2">
        <v>2.0629999639999999</v>
      </c>
      <c r="C1758" s="3">
        <v>2.107500076</v>
      </c>
      <c r="D1758" s="3">
        <v>2.0285000800000001</v>
      </c>
      <c r="E1758" s="3">
        <v>2.0615000719999999</v>
      </c>
      <c r="F1758" s="4">
        <v>204180000</v>
      </c>
      <c r="G1758" s="3">
        <f t="shared" si="108"/>
        <v>7.899999599999985E-2</v>
      </c>
      <c r="H1758" s="3" t="str">
        <f t="shared" si="110"/>
        <v>Bullish</v>
      </c>
      <c r="I1758" s="3" t="str">
        <f t="shared" si="111"/>
        <v>Decreasing</v>
      </c>
      <c r="J1758" s="3" t="str">
        <f t="shared" si="109"/>
        <v>UnConfirmed Trends</v>
      </c>
      <c r="K1758" s="3"/>
    </row>
    <row r="1759" spans="1:11" x14ac:dyDescent="0.3">
      <c r="A1759" s="1">
        <v>38118</v>
      </c>
      <c r="B1759" s="2">
        <v>2.1349999899999998</v>
      </c>
      <c r="C1759" s="3">
        <v>2.15199995</v>
      </c>
      <c r="D1759" s="3">
        <v>2.0950000289999999</v>
      </c>
      <c r="E1759" s="3">
        <v>2.095999956</v>
      </c>
      <c r="F1759" s="4">
        <v>151912000</v>
      </c>
      <c r="G1759" s="3">
        <f t="shared" si="108"/>
        <v>5.6999921000000064E-2</v>
      </c>
      <c r="H1759" s="3" t="str">
        <f t="shared" si="110"/>
        <v>Bullish</v>
      </c>
      <c r="I1759" s="3" t="str">
        <f t="shared" si="111"/>
        <v>Decreasing</v>
      </c>
      <c r="J1759" s="3" t="str">
        <f t="shared" si="109"/>
        <v>UnConfirmed Trends</v>
      </c>
      <c r="K1759" s="3"/>
    </row>
    <row r="1760" spans="1:11" x14ac:dyDescent="0.3">
      <c r="A1760" s="1">
        <v>38119</v>
      </c>
      <c r="B1760" s="2">
        <v>2.1510000229999999</v>
      </c>
      <c r="C1760" s="3">
        <v>2.1575000289999999</v>
      </c>
      <c r="D1760" s="3">
        <v>2.0625</v>
      </c>
      <c r="E1760" s="3">
        <v>2.1170001030000001</v>
      </c>
      <c r="F1760" s="4">
        <v>149724000</v>
      </c>
      <c r="G1760" s="3">
        <f t="shared" si="108"/>
        <v>9.500002899999993E-2</v>
      </c>
      <c r="H1760" s="3" t="str">
        <f t="shared" si="110"/>
        <v>Bullish</v>
      </c>
      <c r="I1760" s="3" t="str">
        <f t="shared" si="111"/>
        <v>Increasing</v>
      </c>
      <c r="J1760" s="3" t="str">
        <f t="shared" si="109"/>
        <v>Confirmed Uptrend</v>
      </c>
      <c r="K1760" s="3"/>
    </row>
    <row r="1761" spans="1:11" x14ac:dyDescent="0.3">
      <c r="A1761" s="1">
        <v>38120</v>
      </c>
      <c r="B1761" s="2">
        <v>2.1805000309999998</v>
      </c>
      <c r="C1761" s="3">
        <v>2.2065000530000001</v>
      </c>
      <c r="D1761" s="3">
        <v>2.1124999519999998</v>
      </c>
      <c r="E1761" s="3">
        <v>2.1229999070000001</v>
      </c>
      <c r="F1761" s="4">
        <v>165224000</v>
      </c>
      <c r="G1761" s="3">
        <f t="shared" si="108"/>
        <v>9.4000101000000225E-2</v>
      </c>
      <c r="H1761" s="3" t="str">
        <f t="shared" si="110"/>
        <v>Bullish</v>
      </c>
      <c r="I1761" s="3" t="str">
        <f t="shared" si="111"/>
        <v>Decreasing</v>
      </c>
      <c r="J1761" s="3" t="str">
        <f t="shared" si="109"/>
        <v>UnConfirmed Trends</v>
      </c>
      <c r="K1761" s="3"/>
    </row>
    <row r="1762" spans="1:11" x14ac:dyDescent="0.3">
      <c r="A1762" s="1">
        <v>38121</v>
      </c>
      <c r="B1762" s="2">
        <v>2.1524999139999998</v>
      </c>
      <c r="C1762" s="3">
        <v>2.1960000989999999</v>
      </c>
      <c r="D1762" s="3">
        <v>2.1380000109999999</v>
      </c>
      <c r="E1762" s="3">
        <v>2.1849999430000002</v>
      </c>
      <c r="F1762" s="4">
        <v>102532000</v>
      </c>
      <c r="G1762" s="3">
        <f t="shared" si="108"/>
        <v>5.8000088000000005E-2</v>
      </c>
      <c r="H1762" s="3" t="str">
        <f t="shared" si="110"/>
        <v>Bearish</v>
      </c>
      <c r="I1762" s="3" t="str">
        <f t="shared" si="111"/>
        <v>Increasing</v>
      </c>
      <c r="J1762" s="3" t="str">
        <f t="shared" si="109"/>
        <v>UnConfirmed Trends</v>
      </c>
      <c r="K1762" s="3"/>
    </row>
    <row r="1763" spans="1:11" x14ac:dyDescent="0.3">
      <c r="A1763" s="1">
        <v>38124</v>
      </c>
      <c r="B1763" s="2">
        <v>2.1040000920000002</v>
      </c>
      <c r="C1763" s="3">
        <v>2.129499912</v>
      </c>
      <c r="D1763" s="3">
        <v>2.085000038</v>
      </c>
      <c r="E1763" s="3">
        <v>2.1119999890000001</v>
      </c>
      <c r="F1763" s="4">
        <v>132514000</v>
      </c>
      <c r="G1763" s="3">
        <f t="shared" si="108"/>
        <v>4.4499873999999995E-2</v>
      </c>
      <c r="H1763" s="3" t="str">
        <f t="shared" si="110"/>
        <v>Bearish</v>
      </c>
      <c r="I1763" s="3" t="str">
        <f t="shared" si="111"/>
        <v>Decreasing</v>
      </c>
      <c r="J1763" s="3" t="str">
        <f t="shared" si="109"/>
        <v>Confirmed Downtrend</v>
      </c>
      <c r="K1763" s="3"/>
    </row>
    <row r="1764" spans="1:11" x14ac:dyDescent="0.3">
      <c r="A1764" s="1">
        <v>38125</v>
      </c>
      <c r="B1764" s="2">
        <v>2.0994999409999999</v>
      </c>
      <c r="C1764" s="3">
        <v>2.119999886</v>
      </c>
      <c r="D1764" s="3">
        <v>2.091500044</v>
      </c>
      <c r="E1764" s="3">
        <v>2.1099998950000001</v>
      </c>
      <c r="F1764" s="4">
        <v>112040000</v>
      </c>
      <c r="G1764" s="3">
        <f t="shared" si="108"/>
        <v>2.8499841999999997E-2</v>
      </c>
      <c r="H1764" s="3" t="str">
        <f t="shared" si="110"/>
        <v>Bearish</v>
      </c>
      <c r="I1764" s="3" t="str">
        <f t="shared" si="111"/>
        <v>Increasing</v>
      </c>
      <c r="J1764" s="3" t="str">
        <f t="shared" si="109"/>
        <v>UnConfirmed Trends</v>
      </c>
      <c r="K1764" s="3"/>
    </row>
    <row r="1765" spans="1:11" x14ac:dyDescent="0.3">
      <c r="A1765" s="1">
        <v>38126</v>
      </c>
      <c r="B1765" s="2">
        <v>2.0845000740000001</v>
      </c>
      <c r="C1765" s="3">
        <v>2.1635000710000001</v>
      </c>
      <c r="D1765" s="3">
        <v>2.073499918</v>
      </c>
      <c r="E1765" s="3">
        <v>2.1189999579999999</v>
      </c>
      <c r="F1765" s="4">
        <v>147588000</v>
      </c>
      <c r="G1765" s="3">
        <f t="shared" si="108"/>
        <v>9.0000153000000083E-2</v>
      </c>
      <c r="H1765" s="3" t="str">
        <f t="shared" si="110"/>
        <v>Bearish</v>
      </c>
      <c r="I1765" s="3" t="str">
        <f t="shared" si="111"/>
        <v>Decreasing</v>
      </c>
      <c r="J1765" s="3" t="str">
        <f t="shared" si="109"/>
        <v>Confirmed Downtrend</v>
      </c>
      <c r="K1765" s="3"/>
    </row>
    <row r="1766" spans="1:11" x14ac:dyDescent="0.3">
      <c r="A1766" s="1">
        <v>38127</v>
      </c>
      <c r="B1766" s="2">
        <v>2.0490000249999998</v>
      </c>
      <c r="C1766" s="3">
        <v>2.0985000130000002</v>
      </c>
      <c r="D1766" s="3">
        <v>2.039999962</v>
      </c>
      <c r="E1766" s="3">
        <v>2.0824999809999998</v>
      </c>
      <c r="F1766" s="4">
        <v>118526000</v>
      </c>
      <c r="G1766" s="3">
        <f t="shared" si="108"/>
        <v>5.8500051000000219E-2</v>
      </c>
      <c r="H1766" s="3" t="str">
        <f t="shared" si="110"/>
        <v>Bearish</v>
      </c>
      <c r="I1766" s="3" t="str">
        <f t="shared" si="111"/>
        <v>Decreasing</v>
      </c>
      <c r="J1766" s="3" t="str">
        <f t="shared" si="109"/>
        <v>Confirmed Downtrend</v>
      </c>
      <c r="K1766" s="3"/>
    </row>
    <row r="1767" spans="1:11" x14ac:dyDescent="0.3">
      <c r="A1767" s="1">
        <v>38128</v>
      </c>
      <c r="B1767" s="2">
        <v>2.0585000510000002</v>
      </c>
      <c r="C1767" s="3">
        <v>2.0739998819999999</v>
      </c>
      <c r="D1767" s="3">
        <v>2.0274999139999998</v>
      </c>
      <c r="E1767" s="3">
        <v>2.0634999280000001</v>
      </c>
      <c r="F1767" s="4">
        <v>105458000</v>
      </c>
      <c r="G1767" s="3">
        <f t="shared" si="108"/>
        <v>4.6499968000000003E-2</v>
      </c>
      <c r="H1767" s="3" t="str">
        <f t="shared" si="110"/>
        <v>Bearish</v>
      </c>
      <c r="I1767" s="3" t="str">
        <f t="shared" si="111"/>
        <v>Decreasing</v>
      </c>
      <c r="J1767" s="3" t="str">
        <f t="shared" si="109"/>
        <v>Confirmed Downtrend</v>
      </c>
      <c r="K1767" s="3"/>
    </row>
    <row r="1768" spans="1:11" x14ac:dyDescent="0.3">
      <c r="A1768" s="1">
        <v>38131</v>
      </c>
      <c r="B1768" s="2">
        <v>2.0815000530000001</v>
      </c>
      <c r="C1768" s="3">
        <v>2.1150000100000002</v>
      </c>
      <c r="D1768" s="3">
        <v>2.0585000510000002</v>
      </c>
      <c r="E1768" s="3">
        <v>2.0645000929999999</v>
      </c>
      <c r="F1768" s="4">
        <v>101478000</v>
      </c>
      <c r="G1768" s="3">
        <f t="shared" si="108"/>
        <v>5.6499958999999933E-2</v>
      </c>
      <c r="H1768" s="3" t="str">
        <f t="shared" si="110"/>
        <v>Bullish</v>
      </c>
      <c r="I1768" s="3" t="str">
        <f t="shared" si="111"/>
        <v>Increasing</v>
      </c>
      <c r="J1768" s="3" t="str">
        <f t="shared" si="109"/>
        <v>Confirmed Uptrend</v>
      </c>
      <c r="K1768" s="3"/>
    </row>
    <row r="1769" spans="1:11" x14ac:dyDescent="0.3">
      <c r="A1769" s="1">
        <v>38132</v>
      </c>
      <c r="B1769" s="2">
        <v>2.180999994</v>
      </c>
      <c r="C1769" s="3">
        <v>2.1930000779999999</v>
      </c>
      <c r="D1769" s="3">
        <v>2.0694999690000002</v>
      </c>
      <c r="E1769" s="3">
        <v>2.0875000950000002</v>
      </c>
      <c r="F1769" s="4">
        <v>144440000</v>
      </c>
      <c r="G1769" s="3">
        <f t="shared" si="108"/>
        <v>0.12350010899999964</v>
      </c>
      <c r="H1769" s="3" t="str">
        <f t="shared" si="110"/>
        <v>Bullish</v>
      </c>
      <c r="I1769" s="3" t="str">
        <f t="shared" si="111"/>
        <v>Increasing</v>
      </c>
      <c r="J1769" s="3" t="str">
        <f t="shared" si="109"/>
        <v>Confirmed Uptrend</v>
      </c>
      <c r="K1769" s="3"/>
    </row>
    <row r="1770" spans="1:11" x14ac:dyDescent="0.3">
      <c r="A1770" s="1">
        <v>38133</v>
      </c>
      <c r="B1770" s="2">
        <v>2.2344999310000002</v>
      </c>
      <c r="C1770" s="3">
        <v>2.25</v>
      </c>
      <c r="D1770" s="3">
        <v>2.1835000510000002</v>
      </c>
      <c r="E1770" s="3">
        <v>2.1930000779999999</v>
      </c>
      <c r="F1770" s="4">
        <v>147952000</v>
      </c>
      <c r="G1770" s="3">
        <f t="shared" si="108"/>
        <v>6.6499948999999781E-2</v>
      </c>
      <c r="H1770" s="3" t="str">
        <f t="shared" si="110"/>
        <v>Bullish</v>
      </c>
      <c r="I1770" s="3" t="str">
        <f t="shared" si="111"/>
        <v>Increasing</v>
      </c>
      <c r="J1770" s="3" t="str">
        <f t="shared" si="109"/>
        <v>Confirmed Uptrend</v>
      </c>
      <c r="K1770" s="3"/>
    </row>
    <row r="1771" spans="1:11" x14ac:dyDescent="0.3">
      <c r="A1771" s="1">
        <v>38134</v>
      </c>
      <c r="B1771" s="2">
        <v>2.3810000420000001</v>
      </c>
      <c r="C1771" s="3">
        <v>2.3914999959999999</v>
      </c>
      <c r="D1771" s="3">
        <v>2.2425000669999999</v>
      </c>
      <c r="E1771" s="3">
        <v>2.2634999750000002</v>
      </c>
      <c r="F1771" s="4">
        <v>283504000</v>
      </c>
      <c r="G1771" s="3">
        <f t="shared" si="108"/>
        <v>0.14899992899999992</v>
      </c>
      <c r="H1771" s="3" t="str">
        <f t="shared" si="110"/>
        <v>Bullish</v>
      </c>
      <c r="I1771" s="3" t="str">
        <f t="shared" si="111"/>
        <v>Decreasing</v>
      </c>
      <c r="J1771" s="3" t="str">
        <f t="shared" si="109"/>
        <v>UnConfirmed Trends</v>
      </c>
      <c r="K1771" s="3"/>
    </row>
    <row r="1772" spans="1:11" x14ac:dyDescent="0.3">
      <c r="A1772" s="1">
        <v>38135</v>
      </c>
      <c r="B1772" s="2">
        <v>2.4249999519999998</v>
      </c>
      <c r="C1772" s="3">
        <v>2.4340000150000001</v>
      </c>
      <c r="D1772" s="3">
        <v>2.3440001009999998</v>
      </c>
      <c r="E1772" s="3">
        <v>2.3635001180000001</v>
      </c>
      <c r="F1772" s="4">
        <v>212582000</v>
      </c>
      <c r="G1772" s="3">
        <f t="shared" si="108"/>
        <v>8.9999914000000292E-2</v>
      </c>
      <c r="H1772" s="3" t="str">
        <f t="shared" si="110"/>
        <v>Bullish</v>
      </c>
      <c r="I1772" s="3" t="str">
        <f t="shared" si="111"/>
        <v>Increasing</v>
      </c>
      <c r="J1772" s="3" t="str">
        <f t="shared" si="109"/>
        <v>Confirmed Uptrend</v>
      </c>
      <c r="K1772" s="3"/>
    </row>
    <row r="1773" spans="1:11" x14ac:dyDescent="0.3">
      <c r="A1773" s="1">
        <v>38139</v>
      </c>
      <c r="B1773" s="2">
        <v>2.5114998819999999</v>
      </c>
      <c r="C1773" s="3">
        <v>2.522500038</v>
      </c>
      <c r="D1773" s="3">
        <v>2.3849999899999998</v>
      </c>
      <c r="E1773" s="3">
        <v>2.3935000899999999</v>
      </c>
      <c r="F1773" s="4">
        <v>258806000</v>
      </c>
      <c r="G1773" s="3">
        <f t="shared" si="108"/>
        <v>0.13750004800000015</v>
      </c>
      <c r="H1773" s="3" t="str">
        <f t="shared" si="110"/>
        <v>Bullish</v>
      </c>
      <c r="I1773" s="3" t="str">
        <f t="shared" si="111"/>
        <v>Decreasing</v>
      </c>
      <c r="J1773" s="3" t="str">
        <f t="shared" si="109"/>
        <v>UnConfirmed Trends</v>
      </c>
      <c r="K1773" s="3"/>
    </row>
    <row r="1774" spans="1:11" x14ac:dyDescent="0.3">
      <c r="A1774" s="1">
        <v>38140</v>
      </c>
      <c r="B1774" s="2">
        <v>2.517499924</v>
      </c>
      <c r="C1774" s="3">
        <v>2.5604999070000001</v>
      </c>
      <c r="D1774" s="3">
        <v>2.4885001180000001</v>
      </c>
      <c r="E1774" s="3">
        <v>2.5244998930000002</v>
      </c>
      <c r="F1774" s="4">
        <v>249470000</v>
      </c>
      <c r="G1774" s="3">
        <f t="shared" si="108"/>
        <v>7.1999788999999925E-2</v>
      </c>
      <c r="H1774" s="3" t="str">
        <f t="shared" si="110"/>
        <v>Bearish</v>
      </c>
      <c r="I1774" s="3" t="str">
        <f t="shared" si="111"/>
        <v>Decreasing</v>
      </c>
      <c r="J1774" s="3" t="str">
        <f t="shared" si="109"/>
        <v>Confirmed Downtrend</v>
      </c>
      <c r="K1774" s="3"/>
    </row>
    <row r="1775" spans="1:11" x14ac:dyDescent="0.3">
      <c r="A1775" s="1">
        <v>38141</v>
      </c>
      <c r="B1775" s="2">
        <v>2.4700000289999999</v>
      </c>
      <c r="C1775" s="3">
        <v>2.517499924</v>
      </c>
      <c r="D1775" s="3">
        <v>2.4660000800000001</v>
      </c>
      <c r="E1775" s="3">
        <v>2.4925000669999999</v>
      </c>
      <c r="F1775" s="4">
        <v>166828000</v>
      </c>
      <c r="G1775" s="3">
        <f t="shared" si="108"/>
        <v>5.149984399999985E-2</v>
      </c>
      <c r="H1775" s="3" t="str">
        <f t="shared" si="110"/>
        <v>Bearish</v>
      </c>
      <c r="I1775" s="3" t="str">
        <f t="shared" si="111"/>
        <v>Increasing</v>
      </c>
      <c r="J1775" s="3" t="str">
        <f t="shared" si="109"/>
        <v>UnConfirmed Trends</v>
      </c>
      <c r="K1775" s="3"/>
    </row>
    <row r="1776" spans="1:11" x14ac:dyDescent="0.3">
      <c r="A1776" s="1">
        <v>38142</v>
      </c>
      <c r="B1776" s="2">
        <v>2.5474998950000001</v>
      </c>
      <c r="C1776" s="3">
        <v>2.5755000109999999</v>
      </c>
      <c r="D1776" s="3">
        <v>2.5</v>
      </c>
      <c r="E1776" s="3">
        <v>2.5025000569999998</v>
      </c>
      <c r="F1776" s="4">
        <v>251712000</v>
      </c>
      <c r="G1776" s="3">
        <f t="shared" si="108"/>
        <v>7.5500010999999922E-2</v>
      </c>
      <c r="H1776" s="3" t="str">
        <f t="shared" si="110"/>
        <v>Bullish</v>
      </c>
      <c r="I1776" s="3" t="str">
        <f t="shared" si="111"/>
        <v>Decreasing</v>
      </c>
      <c r="J1776" s="3" t="str">
        <f t="shared" si="109"/>
        <v>UnConfirmed Trends</v>
      </c>
      <c r="K1776" s="3"/>
    </row>
    <row r="1777" spans="1:11" x14ac:dyDescent="0.3">
      <c r="A1777" s="1">
        <v>38145</v>
      </c>
      <c r="B1777" s="2">
        <v>2.5880000590000001</v>
      </c>
      <c r="C1777" s="3">
        <v>2.5994999409999999</v>
      </c>
      <c r="D1777" s="3">
        <v>2.5325000289999999</v>
      </c>
      <c r="E1777" s="3">
        <v>2.5845000740000001</v>
      </c>
      <c r="F1777" s="4">
        <v>153760000</v>
      </c>
      <c r="G1777" s="3">
        <f t="shared" si="108"/>
        <v>6.6999911999999995E-2</v>
      </c>
      <c r="H1777" s="3" t="str">
        <f t="shared" si="110"/>
        <v>Bullish</v>
      </c>
      <c r="I1777" s="3" t="str">
        <f t="shared" si="111"/>
        <v>Decreasing</v>
      </c>
      <c r="J1777" s="3" t="str">
        <f t="shared" si="109"/>
        <v>UnConfirmed Trends</v>
      </c>
      <c r="K1777" s="3"/>
    </row>
    <row r="1778" spans="1:11" x14ac:dyDescent="0.3">
      <c r="A1778" s="1">
        <v>38146</v>
      </c>
      <c r="B1778" s="2">
        <v>2.5969998840000001</v>
      </c>
      <c r="C1778" s="3">
        <v>2.6059999469999999</v>
      </c>
      <c r="D1778" s="3">
        <v>2.5550000669999999</v>
      </c>
      <c r="E1778" s="3">
        <v>2.5650000569999998</v>
      </c>
      <c r="F1778" s="4">
        <v>119894000</v>
      </c>
      <c r="G1778" s="3">
        <f t="shared" si="108"/>
        <v>5.0999879999999997E-2</v>
      </c>
      <c r="H1778" s="3" t="str">
        <f t="shared" si="110"/>
        <v>Bullish</v>
      </c>
      <c r="I1778" s="3" t="str">
        <f t="shared" si="111"/>
        <v>Increasing</v>
      </c>
      <c r="J1778" s="3" t="str">
        <f t="shared" si="109"/>
        <v>Confirmed Uptrend</v>
      </c>
      <c r="K1778" s="3"/>
    </row>
    <row r="1779" spans="1:11" x14ac:dyDescent="0.3">
      <c r="A1779" s="1">
        <v>38147</v>
      </c>
      <c r="B1779" s="2">
        <v>2.5120000839999999</v>
      </c>
      <c r="C1779" s="3">
        <v>2.591500044</v>
      </c>
      <c r="D1779" s="3">
        <v>2.5004999639999999</v>
      </c>
      <c r="E1779" s="3">
        <v>2.5810000899999999</v>
      </c>
      <c r="F1779" s="4">
        <v>131588000</v>
      </c>
      <c r="G1779" s="3">
        <f t="shared" si="108"/>
        <v>9.100008000000015E-2</v>
      </c>
      <c r="H1779" s="3" t="str">
        <f t="shared" si="110"/>
        <v>Bearish</v>
      </c>
      <c r="I1779" s="3" t="str">
        <f t="shared" si="111"/>
        <v>Increasing</v>
      </c>
      <c r="J1779" s="3" t="str">
        <f t="shared" si="109"/>
        <v>UnConfirmed Trends</v>
      </c>
      <c r="K1779" s="3"/>
    </row>
    <row r="1780" spans="1:11" x14ac:dyDescent="0.3">
      <c r="A1780" s="1">
        <v>38148</v>
      </c>
      <c r="B1780" s="2">
        <v>2.4969999789999999</v>
      </c>
      <c r="C1780" s="3">
        <v>2.5234999660000001</v>
      </c>
      <c r="D1780" s="3">
        <v>2.4630000590000001</v>
      </c>
      <c r="E1780" s="3">
        <v>2.5199999809999998</v>
      </c>
      <c r="F1780" s="4">
        <v>144180000</v>
      </c>
      <c r="G1780" s="3">
        <f t="shared" si="108"/>
        <v>6.0499907000000075E-2</v>
      </c>
      <c r="H1780" s="3" t="str">
        <f t="shared" si="110"/>
        <v>Bearish</v>
      </c>
      <c r="I1780" s="3" t="str">
        <f t="shared" si="111"/>
        <v>Decreasing</v>
      </c>
      <c r="J1780" s="3" t="str">
        <f t="shared" si="109"/>
        <v>Confirmed Downtrend</v>
      </c>
      <c r="K1780" s="3"/>
    </row>
    <row r="1781" spans="1:11" x14ac:dyDescent="0.3">
      <c r="A1781" s="1">
        <v>38152</v>
      </c>
      <c r="B1781" s="2">
        <v>2.4625000950000002</v>
      </c>
      <c r="C1781" s="3">
        <v>2.4995000360000001</v>
      </c>
      <c r="D1781" s="3">
        <v>2.4519999029999999</v>
      </c>
      <c r="E1781" s="3">
        <v>2.4670000079999999</v>
      </c>
      <c r="F1781" s="4">
        <v>103618000</v>
      </c>
      <c r="G1781" s="3">
        <f t="shared" si="108"/>
        <v>4.7500133000000222E-2</v>
      </c>
      <c r="H1781" s="3" t="str">
        <f t="shared" si="110"/>
        <v>Bearish</v>
      </c>
      <c r="I1781" s="3" t="str">
        <f t="shared" si="111"/>
        <v>Increasing</v>
      </c>
      <c r="J1781" s="3" t="str">
        <f t="shared" si="109"/>
        <v>UnConfirmed Trends</v>
      </c>
      <c r="K1781" s="3"/>
    </row>
    <row r="1782" spans="1:11" x14ac:dyDescent="0.3">
      <c r="A1782" s="1">
        <v>38153</v>
      </c>
      <c r="B1782" s="2">
        <v>2.5055000779999999</v>
      </c>
      <c r="C1782" s="3">
        <v>2.5299999710000001</v>
      </c>
      <c r="D1782" s="3">
        <v>2.4744999409999999</v>
      </c>
      <c r="E1782" s="3">
        <v>2.4855000970000001</v>
      </c>
      <c r="F1782" s="4">
        <v>138250000</v>
      </c>
      <c r="G1782" s="3">
        <f t="shared" si="108"/>
        <v>5.5500030000000145E-2</v>
      </c>
      <c r="H1782" s="3" t="str">
        <f t="shared" si="110"/>
        <v>Bullish</v>
      </c>
      <c r="I1782" s="3" t="str">
        <f t="shared" si="111"/>
        <v>Decreasing</v>
      </c>
      <c r="J1782" s="3" t="str">
        <f t="shared" si="109"/>
        <v>UnConfirmed Trends</v>
      </c>
      <c r="K1782" s="3"/>
    </row>
    <row r="1783" spans="1:11" x14ac:dyDescent="0.3">
      <c r="A1783" s="1">
        <v>38154</v>
      </c>
      <c r="B1783" s="2">
        <v>2.5285000800000001</v>
      </c>
      <c r="C1783" s="3">
        <v>2.5374999049999998</v>
      </c>
      <c r="D1783" s="3">
        <v>2.495500088</v>
      </c>
      <c r="E1783" s="3">
        <v>2.504499912</v>
      </c>
      <c r="F1783" s="4">
        <v>81952000</v>
      </c>
      <c r="G1783" s="3">
        <f t="shared" si="108"/>
        <v>4.1999816999999773E-2</v>
      </c>
      <c r="H1783" s="3" t="str">
        <f t="shared" si="110"/>
        <v>Bullish</v>
      </c>
      <c r="I1783" s="3" t="str">
        <f t="shared" si="111"/>
        <v>Increasing</v>
      </c>
      <c r="J1783" s="3" t="str">
        <f t="shared" si="109"/>
        <v>Confirmed Uptrend</v>
      </c>
      <c r="K1783" s="3"/>
    </row>
    <row r="1784" spans="1:11" x14ac:dyDescent="0.3">
      <c r="A1784" s="1">
        <v>38155</v>
      </c>
      <c r="B1784" s="2">
        <v>2.4885001180000001</v>
      </c>
      <c r="C1784" s="3">
        <v>2.5455000399999999</v>
      </c>
      <c r="D1784" s="3">
        <v>2.4704999920000001</v>
      </c>
      <c r="E1784" s="3">
        <v>2.5255000590000001</v>
      </c>
      <c r="F1784" s="4">
        <v>117510000</v>
      </c>
      <c r="G1784" s="3">
        <f t="shared" si="108"/>
        <v>7.5000047999999708E-2</v>
      </c>
      <c r="H1784" s="3" t="str">
        <f t="shared" si="110"/>
        <v>Bearish</v>
      </c>
      <c r="I1784" s="3" t="str">
        <f t="shared" si="111"/>
        <v>Decreasing</v>
      </c>
      <c r="J1784" s="3" t="str">
        <f t="shared" si="109"/>
        <v>Confirmed Downtrend</v>
      </c>
      <c r="K1784" s="3"/>
    </row>
    <row r="1785" spans="1:11" x14ac:dyDescent="0.3">
      <c r="A1785" s="1">
        <v>38156</v>
      </c>
      <c r="B1785" s="2">
        <v>2.4800000190000002</v>
      </c>
      <c r="C1785" s="3">
        <v>2.5139999390000001</v>
      </c>
      <c r="D1785" s="3">
        <v>2.4700000289999999</v>
      </c>
      <c r="E1785" s="3">
        <v>2.4719998840000001</v>
      </c>
      <c r="F1785" s="4">
        <v>88334000</v>
      </c>
      <c r="G1785" s="3">
        <f t="shared" si="108"/>
        <v>4.3999910000000142E-2</v>
      </c>
      <c r="H1785" s="3" t="str">
        <f t="shared" si="110"/>
        <v>Bullish</v>
      </c>
      <c r="I1785" s="3" t="str">
        <f t="shared" si="111"/>
        <v>Increasing</v>
      </c>
      <c r="J1785" s="3" t="str">
        <f t="shared" si="109"/>
        <v>Confirmed Uptrend</v>
      </c>
      <c r="K1785" s="3"/>
    </row>
    <row r="1786" spans="1:11" x14ac:dyDescent="0.3">
      <c r="A1786" s="1">
        <v>38159</v>
      </c>
      <c r="B1786" s="2">
        <v>2.4885001180000001</v>
      </c>
      <c r="C1786" s="3">
        <v>2.5150001049999999</v>
      </c>
      <c r="D1786" s="3">
        <v>2.4625000950000002</v>
      </c>
      <c r="E1786" s="3">
        <v>2.4725000860000002</v>
      </c>
      <c r="F1786" s="4">
        <v>89806000</v>
      </c>
      <c r="G1786" s="3">
        <f t="shared" si="108"/>
        <v>5.2500009999999708E-2</v>
      </c>
      <c r="H1786" s="3" t="str">
        <f t="shared" si="110"/>
        <v>Bullish</v>
      </c>
      <c r="I1786" s="3" t="str">
        <f t="shared" si="111"/>
        <v>Increasing</v>
      </c>
      <c r="J1786" s="3" t="str">
        <f t="shared" si="109"/>
        <v>Confirmed Uptrend</v>
      </c>
      <c r="K1786" s="3"/>
    </row>
    <row r="1787" spans="1:11" x14ac:dyDescent="0.3">
      <c r="A1787" s="1">
        <v>38160</v>
      </c>
      <c r="B1787" s="2">
        <v>2.4500000480000002</v>
      </c>
      <c r="C1787" s="3">
        <v>2.4895000459999999</v>
      </c>
      <c r="D1787" s="3">
        <v>2.4119999409999999</v>
      </c>
      <c r="E1787" s="3">
        <v>2.4835000040000001</v>
      </c>
      <c r="F1787" s="4">
        <v>162410000</v>
      </c>
      <c r="G1787" s="3">
        <f t="shared" si="108"/>
        <v>7.750010499999993E-2</v>
      </c>
      <c r="H1787" s="3" t="str">
        <f t="shared" si="110"/>
        <v>Bearish</v>
      </c>
      <c r="I1787" s="3" t="str">
        <f t="shared" si="111"/>
        <v>Decreasing</v>
      </c>
      <c r="J1787" s="3" t="str">
        <f t="shared" si="109"/>
        <v>Confirmed Downtrend</v>
      </c>
      <c r="K1787" s="3"/>
    </row>
    <row r="1788" spans="1:11" x14ac:dyDescent="0.3">
      <c r="A1788" s="1">
        <v>38161</v>
      </c>
      <c r="B1788" s="2">
        <v>2.5404999259999999</v>
      </c>
      <c r="C1788" s="3">
        <v>2.5499999519999998</v>
      </c>
      <c r="D1788" s="3">
        <v>2.4175000190000002</v>
      </c>
      <c r="E1788" s="3">
        <v>2.4384999280000001</v>
      </c>
      <c r="F1788" s="4">
        <v>151894000</v>
      </c>
      <c r="G1788" s="3">
        <f t="shared" si="108"/>
        <v>0.13249993299999963</v>
      </c>
      <c r="H1788" s="3" t="str">
        <f t="shared" si="110"/>
        <v>Bullish</v>
      </c>
      <c r="I1788" s="3" t="str">
        <f t="shared" si="111"/>
        <v>Decreasing</v>
      </c>
      <c r="J1788" s="3" t="str">
        <f t="shared" si="109"/>
        <v>UnConfirmed Trends</v>
      </c>
      <c r="K1788" s="3"/>
    </row>
    <row r="1789" spans="1:11" x14ac:dyDescent="0.3">
      <c r="A1789" s="1">
        <v>38162</v>
      </c>
      <c r="B1789" s="2">
        <v>2.5510001180000001</v>
      </c>
      <c r="C1789" s="3">
        <v>2.5969998840000001</v>
      </c>
      <c r="D1789" s="3">
        <v>2.5344998840000001</v>
      </c>
      <c r="E1789" s="3">
        <v>2.5499999519999998</v>
      </c>
      <c r="F1789" s="4">
        <v>135202000</v>
      </c>
      <c r="G1789" s="3">
        <f t="shared" si="108"/>
        <v>6.25E-2</v>
      </c>
      <c r="H1789" s="3" t="str">
        <f t="shared" si="110"/>
        <v>Bullish</v>
      </c>
      <c r="I1789" s="3" t="str">
        <f t="shared" si="111"/>
        <v>Increasing</v>
      </c>
      <c r="J1789" s="3" t="str">
        <f t="shared" si="109"/>
        <v>Confirmed Uptrend</v>
      </c>
      <c r="K1789" s="3"/>
    </row>
    <row r="1790" spans="1:11" x14ac:dyDescent="0.3">
      <c r="A1790" s="1">
        <v>38163</v>
      </c>
      <c r="B1790" s="2">
        <v>2.5899999139999998</v>
      </c>
      <c r="C1790" s="3">
        <v>2.5964999199999999</v>
      </c>
      <c r="D1790" s="3">
        <v>2.5434999469999999</v>
      </c>
      <c r="E1790" s="3">
        <v>2.5525000100000002</v>
      </c>
      <c r="F1790" s="4">
        <v>139962000</v>
      </c>
      <c r="G1790" s="3">
        <f t="shared" si="108"/>
        <v>5.2999972999999923E-2</v>
      </c>
      <c r="H1790" s="3" t="str">
        <f t="shared" si="110"/>
        <v>Bullish</v>
      </c>
      <c r="I1790" s="3" t="str">
        <f t="shared" si="111"/>
        <v>Increasing</v>
      </c>
      <c r="J1790" s="3" t="str">
        <f t="shared" si="109"/>
        <v>Confirmed Uptrend</v>
      </c>
      <c r="K1790" s="3"/>
    </row>
    <row r="1791" spans="1:11" x14ac:dyDescent="0.3">
      <c r="A1791" s="1">
        <v>38166</v>
      </c>
      <c r="B1791" s="2">
        <v>2.6695001129999998</v>
      </c>
      <c r="C1791" s="3">
        <v>2.7019999029999999</v>
      </c>
      <c r="D1791" s="3">
        <v>2.6099998950000001</v>
      </c>
      <c r="E1791" s="3">
        <v>2.6189999579999999</v>
      </c>
      <c r="F1791" s="4">
        <v>230078000</v>
      </c>
      <c r="G1791" s="3">
        <f t="shared" si="108"/>
        <v>9.2000007999999855E-2</v>
      </c>
      <c r="H1791" s="3" t="str">
        <f t="shared" si="110"/>
        <v>Bullish</v>
      </c>
      <c r="I1791" s="3" t="str">
        <f t="shared" si="111"/>
        <v>Decreasing</v>
      </c>
      <c r="J1791" s="3" t="str">
        <f t="shared" si="109"/>
        <v>UnConfirmed Trends</v>
      </c>
      <c r="K1791" s="3"/>
    </row>
    <row r="1792" spans="1:11" x14ac:dyDescent="0.3">
      <c r="A1792" s="1">
        <v>38167</v>
      </c>
      <c r="B1792" s="2">
        <v>2.6854999070000001</v>
      </c>
      <c r="C1792" s="3">
        <v>2.6970000270000001</v>
      </c>
      <c r="D1792" s="3">
        <v>2.6324999330000001</v>
      </c>
      <c r="E1792" s="3">
        <v>2.6610000130000002</v>
      </c>
      <c r="F1792" s="4">
        <v>171788000</v>
      </c>
      <c r="G1792" s="3">
        <f t="shared" si="108"/>
        <v>6.4500094000000008E-2</v>
      </c>
      <c r="H1792" s="3" t="str">
        <f t="shared" si="110"/>
        <v>Bullish</v>
      </c>
      <c r="I1792" s="3" t="str">
        <f t="shared" si="111"/>
        <v>Decreasing</v>
      </c>
      <c r="J1792" s="3" t="str">
        <f t="shared" si="109"/>
        <v>UnConfirmed Trends</v>
      </c>
      <c r="K1792" s="3"/>
    </row>
    <row r="1793" spans="1:11" x14ac:dyDescent="0.3">
      <c r="A1793" s="1">
        <v>38168</v>
      </c>
      <c r="B1793" s="2">
        <v>2.7200000289999999</v>
      </c>
      <c r="C1793" s="3">
        <v>2.7349998950000001</v>
      </c>
      <c r="D1793" s="3">
        <v>2.6710000040000001</v>
      </c>
      <c r="E1793" s="3">
        <v>2.6805000309999998</v>
      </c>
      <c r="F1793" s="4">
        <v>137982000</v>
      </c>
      <c r="G1793" s="3">
        <f t="shared" si="108"/>
        <v>6.399989099999992E-2</v>
      </c>
      <c r="H1793" s="3" t="str">
        <f t="shared" si="110"/>
        <v>Bullish</v>
      </c>
      <c r="I1793" s="3" t="str">
        <f t="shared" si="111"/>
        <v>Increasing</v>
      </c>
      <c r="J1793" s="3" t="str">
        <f t="shared" si="109"/>
        <v>Confirmed Uptrend</v>
      </c>
      <c r="K1793" s="3"/>
    </row>
    <row r="1794" spans="1:11" x14ac:dyDescent="0.3">
      <c r="A1794" s="1">
        <v>38169</v>
      </c>
      <c r="B1794" s="2">
        <v>2.6280000210000001</v>
      </c>
      <c r="C1794" s="3">
        <v>2.7019999029999999</v>
      </c>
      <c r="D1794" s="3">
        <v>2.602499962</v>
      </c>
      <c r="E1794" s="3">
        <v>2.6900000569999998</v>
      </c>
      <c r="F1794" s="4">
        <v>144238000</v>
      </c>
      <c r="G1794" s="3">
        <f t="shared" ref="G1794:G1857" si="112">C1794-D1794</f>
        <v>9.9499940999999925E-2</v>
      </c>
      <c r="H1794" s="3" t="str">
        <f t="shared" si="110"/>
        <v>Bearish</v>
      </c>
      <c r="I1794" s="3" t="str">
        <f t="shared" si="111"/>
        <v>Decreasing</v>
      </c>
      <c r="J1794" s="3" t="str">
        <f t="shared" ref="J1794:J1857" si="113">IF(AND(H1794 = "Bullish", I1794 = "Increasing"), "Confirmed Uptrend", IF(AND( H1794 = "Bearish", I1794 = "Decreasing"), "Confirmed Downtrend", "UnConfirmed Trends"))</f>
        <v>Confirmed Downtrend</v>
      </c>
      <c r="K1794" s="3"/>
    </row>
    <row r="1795" spans="1:11" x14ac:dyDescent="0.3">
      <c r="A1795" s="1">
        <v>38170</v>
      </c>
      <c r="B1795" s="2">
        <v>2.629499912</v>
      </c>
      <c r="C1795" s="3">
        <v>2.6619999409999999</v>
      </c>
      <c r="D1795" s="3">
        <v>2.591500044</v>
      </c>
      <c r="E1795" s="3">
        <v>2.6310000420000001</v>
      </c>
      <c r="F1795" s="4">
        <v>97248000</v>
      </c>
      <c r="G1795" s="3">
        <f t="shared" si="112"/>
        <v>7.0499896999999923E-2</v>
      </c>
      <c r="H1795" s="3" t="str">
        <f t="shared" ref="H1795:H1858" si="114">IF(B1795&gt;E1795,"Bullish",IF(B1795&lt;E1795,"Bearish","Neutral"))</f>
        <v>Bearish</v>
      </c>
      <c r="I1795" s="3" t="str">
        <f t="shared" ref="I1795:I1858" si="115">IF(F1796&gt;F1795,"Increasing","Decreasing")</f>
        <v>Increasing</v>
      </c>
      <c r="J1795" s="3" t="str">
        <f t="shared" si="113"/>
        <v>UnConfirmed Trends</v>
      </c>
      <c r="K1795" s="3"/>
    </row>
    <row r="1796" spans="1:11" x14ac:dyDescent="0.3">
      <c r="A1796" s="1">
        <v>38174</v>
      </c>
      <c r="B1796" s="2">
        <v>2.5620000360000001</v>
      </c>
      <c r="C1796" s="3">
        <v>2.630000114</v>
      </c>
      <c r="D1796" s="3">
        <v>2.5244998930000002</v>
      </c>
      <c r="E1796" s="3">
        <v>2.6275000569999998</v>
      </c>
      <c r="F1796" s="4">
        <v>123138000</v>
      </c>
      <c r="G1796" s="3">
        <f t="shared" si="112"/>
        <v>0.10550022099999978</v>
      </c>
      <c r="H1796" s="3" t="str">
        <f t="shared" si="114"/>
        <v>Bearish</v>
      </c>
      <c r="I1796" s="3" t="str">
        <f t="shared" si="115"/>
        <v>Increasing</v>
      </c>
      <c r="J1796" s="3" t="str">
        <f t="shared" si="113"/>
        <v>UnConfirmed Trends</v>
      </c>
      <c r="K1796" s="3"/>
    </row>
    <row r="1797" spans="1:11" x14ac:dyDescent="0.3">
      <c r="A1797" s="1">
        <v>38175</v>
      </c>
      <c r="B1797" s="2">
        <v>2.5499999519999998</v>
      </c>
      <c r="C1797" s="3">
        <v>2.6015000339999999</v>
      </c>
      <c r="D1797" s="3">
        <v>2.5120000839999999</v>
      </c>
      <c r="E1797" s="3">
        <v>2.5394999980000001</v>
      </c>
      <c r="F1797" s="4">
        <v>130312000</v>
      </c>
      <c r="G1797" s="3">
        <f t="shared" si="112"/>
        <v>8.9499949999999995E-2</v>
      </c>
      <c r="H1797" s="3" t="str">
        <f t="shared" si="114"/>
        <v>Bullish</v>
      </c>
      <c r="I1797" s="3" t="str">
        <f t="shared" si="115"/>
        <v>Increasing</v>
      </c>
      <c r="J1797" s="3" t="str">
        <f t="shared" si="113"/>
        <v>Confirmed Uptrend</v>
      </c>
      <c r="K1797" s="3"/>
    </row>
    <row r="1798" spans="1:11" x14ac:dyDescent="0.3">
      <c r="A1798" s="1">
        <v>38176</v>
      </c>
      <c r="B1798" s="2">
        <v>2.4749999049999998</v>
      </c>
      <c r="C1798" s="3">
        <v>2.4985001090000001</v>
      </c>
      <c r="D1798" s="3">
        <v>2.4235000609999999</v>
      </c>
      <c r="E1798" s="3">
        <v>2.4254999160000001</v>
      </c>
      <c r="F1798" s="4">
        <v>200678000</v>
      </c>
      <c r="G1798" s="3">
        <f t="shared" si="112"/>
        <v>7.5000048000000152E-2</v>
      </c>
      <c r="H1798" s="3" t="str">
        <f t="shared" si="114"/>
        <v>Bullish</v>
      </c>
      <c r="I1798" s="3" t="str">
        <f t="shared" si="115"/>
        <v>Decreasing</v>
      </c>
      <c r="J1798" s="3" t="str">
        <f t="shared" si="113"/>
        <v>UnConfirmed Trends</v>
      </c>
      <c r="K1798" s="3"/>
    </row>
    <row r="1799" spans="1:11" x14ac:dyDescent="0.3">
      <c r="A1799" s="1">
        <v>38177</v>
      </c>
      <c r="B1799" s="2">
        <v>2.4159998890000001</v>
      </c>
      <c r="C1799" s="3">
        <v>2.5</v>
      </c>
      <c r="D1799" s="3">
        <v>2.391000032</v>
      </c>
      <c r="E1799" s="3">
        <v>2.493499994</v>
      </c>
      <c r="F1799" s="4">
        <v>160670000</v>
      </c>
      <c r="G1799" s="3">
        <f t="shared" si="112"/>
        <v>0.108999968</v>
      </c>
      <c r="H1799" s="3" t="str">
        <f t="shared" si="114"/>
        <v>Bearish</v>
      </c>
      <c r="I1799" s="3" t="str">
        <f t="shared" si="115"/>
        <v>Decreasing</v>
      </c>
      <c r="J1799" s="3" t="str">
        <f t="shared" si="113"/>
        <v>Confirmed Downtrend</v>
      </c>
      <c r="K1799" s="3"/>
    </row>
    <row r="1800" spans="1:11" x14ac:dyDescent="0.3">
      <c r="A1800" s="1">
        <v>38180</v>
      </c>
      <c r="B1800" s="2">
        <v>2.4525001049999999</v>
      </c>
      <c r="C1800" s="3">
        <v>2.4674999710000001</v>
      </c>
      <c r="D1800" s="3">
        <v>2.4014999869999998</v>
      </c>
      <c r="E1800" s="3">
        <v>2.4110000130000002</v>
      </c>
      <c r="F1800" s="4">
        <v>141338000</v>
      </c>
      <c r="G1800" s="3">
        <f t="shared" si="112"/>
        <v>6.5999984000000289E-2</v>
      </c>
      <c r="H1800" s="3" t="str">
        <f t="shared" si="114"/>
        <v>Bullish</v>
      </c>
      <c r="I1800" s="3" t="str">
        <f t="shared" si="115"/>
        <v>Decreasing</v>
      </c>
      <c r="J1800" s="3" t="str">
        <f t="shared" si="113"/>
        <v>UnConfirmed Trends</v>
      </c>
      <c r="K1800" s="3"/>
    </row>
    <row r="1801" spans="1:11" x14ac:dyDescent="0.3">
      <c r="A1801" s="1">
        <v>38181</v>
      </c>
      <c r="B1801" s="2">
        <v>2.4800000190000002</v>
      </c>
      <c r="C1801" s="3">
        <v>2.4990000719999999</v>
      </c>
      <c r="D1801" s="3">
        <v>2.4435000420000001</v>
      </c>
      <c r="E1801" s="3">
        <v>2.4554998870000002</v>
      </c>
      <c r="F1801" s="4">
        <v>98176000</v>
      </c>
      <c r="G1801" s="3">
        <f t="shared" si="112"/>
        <v>5.55000299999997E-2</v>
      </c>
      <c r="H1801" s="3" t="str">
        <f t="shared" si="114"/>
        <v>Bullish</v>
      </c>
      <c r="I1801" s="3" t="str">
        <f t="shared" si="115"/>
        <v>Increasing</v>
      </c>
      <c r="J1801" s="3" t="str">
        <f t="shared" si="113"/>
        <v>Confirmed Uptrend</v>
      </c>
      <c r="K1801" s="3"/>
    </row>
    <row r="1802" spans="1:11" x14ac:dyDescent="0.3">
      <c r="A1802" s="1">
        <v>38182</v>
      </c>
      <c r="B1802" s="2">
        <v>2.4749999049999998</v>
      </c>
      <c r="C1802" s="3">
        <v>2.5199999809999998</v>
      </c>
      <c r="D1802" s="3">
        <v>2.4444999690000002</v>
      </c>
      <c r="E1802" s="3">
        <v>2.4474999899999998</v>
      </c>
      <c r="F1802" s="4">
        <v>101312000</v>
      </c>
      <c r="G1802" s="3">
        <f t="shared" si="112"/>
        <v>7.5500011999999561E-2</v>
      </c>
      <c r="H1802" s="3" t="str">
        <f t="shared" si="114"/>
        <v>Bullish</v>
      </c>
      <c r="I1802" s="3" t="str">
        <f t="shared" si="115"/>
        <v>Increasing</v>
      </c>
      <c r="J1802" s="3" t="str">
        <f t="shared" si="113"/>
        <v>Confirmed Uptrend</v>
      </c>
      <c r="K1802" s="3"/>
    </row>
    <row r="1803" spans="1:11" x14ac:dyDescent="0.3">
      <c r="A1803" s="1">
        <v>38183</v>
      </c>
      <c r="B1803" s="2">
        <v>2.4335000510000002</v>
      </c>
      <c r="C1803" s="3">
        <v>2.4835000040000001</v>
      </c>
      <c r="D1803" s="3">
        <v>2.4059998990000002</v>
      </c>
      <c r="E1803" s="3">
        <v>2.4755001069999998</v>
      </c>
      <c r="F1803" s="4">
        <v>104882000</v>
      </c>
      <c r="G1803" s="3">
        <f t="shared" si="112"/>
        <v>7.750010499999993E-2</v>
      </c>
      <c r="H1803" s="3" t="str">
        <f t="shared" si="114"/>
        <v>Bearish</v>
      </c>
      <c r="I1803" s="3" t="str">
        <f t="shared" si="115"/>
        <v>Increasing</v>
      </c>
      <c r="J1803" s="3" t="str">
        <f t="shared" si="113"/>
        <v>UnConfirmed Trends</v>
      </c>
      <c r="K1803" s="3"/>
    </row>
    <row r="1804" spans="1:11" x14ac:dyDescent="0.3">
      <c r="A1804" s="1">
        <v>38184</v>
      </c>
      <c r="B1804" s="2">
        <v>2.3550000190000002</v>
      </c>
      <c r="C1804" s="3">
        <v>2.4530000689999998</v>
      </c>
      <c r="D1804" s="3">
        <v>2.3389999869999998</v>
      </c>
      <c r="E1804" s="3">
        <v>2.4495000839999999</v>
      </c>
      <c r="F1804" s="4">
        <v>185738000</v>
      </c>
      <c r="G1804" s="3">
        <f t="shared" si="112"/>
        <v>0.114000082</v>
      </c>
      <c r="H1804" s="3" t="str">
        <f t="shared" si="114"/>
        <v>Bearish</v>
      </c>
      <c r="I1804" s="3" t="str">
        <f t="shared" si="115"/>
        <v>Increasing</v>
      </c>
      <c r="J1804" s="3" t="str">
        <f t="shared" si="113"/>
        <v>UnConfirmed Trends</v>
      </c>
      <c r="K1804" s="3"/>
    </row>
    <row r="1805" spans="1:11" x14ac:dyDescent="0.3">
      <c r="A1805" s="1">
        <v>38187</v>
      </c>
      <c r="B1805" s="2">
        <v>2.3010001180000001</v>
      </c>
      <c r="C1805" s="3">
        <v>2.3629999160000001</v>
      </c>
      <c r="D1805" s="3">
        <v>2.2574999330000001</v>
      </c>
      <c r="E1805" s="3">
        <v>2.3629999160000001</v>
      </c>
      <c r="F1805" s="4">
        <v>196942000</v>
      </c>
      <c r="G1805" s="3">
        <f t="shared" si="112"/>
        <v>0.10549998300000007</v>
      </c>
      <c r="H1805" s="3" t="str">
        <f t="shared" si="114"/>
        <v>Bearish</v>
      </c>
      <c r="I1805" s="3" t="str">
        <f t="shared" si="115"/>
        <v>Decreasing</v>
      </c>
      <c r="J1805" s="3" t="str">
        <f t="shared" si="113"/>
        <v>Confirmed Downtrend</v>
      </c>
      <c r="K1805" s="3"/>
    </row>
    <row r="1806" spans="1:11" x14ac:dyDescent="0.3">
      <c r="A1806" s="1">
        <v>38188</v>
      </c>
      <c r="B1806" s="2">
        <v>2.3494999409999999</v>
      </c>
      <c r="C1806" s="3">
        <v>2.392499924</v>
      </c>
      <c r="D1806" s="3">
        <v>2.305999994</v>
      </c>
      <c r="E1806" s="3">
        <v>2.3069999220000001</v>
      </c>
      <c r="F1806" s="4">
        <v>152526000</v>
      </c>
      <c r="G1806" s="3">
        <f t="shared" si="112"/>
        <v>8.6499930000000003E-2</v>
      </c>
      <c r="H1806" s="3" t="str">
        <f t="shared" si="114"/>
        <v>Bullish</v>
      </c>
      <c r="I1806" s="3" t="str">
        <f t="shared" si="115"/>
        <v>Increasing</v>
      </c>
      <c r="J1806" s="3" t="str">
        <f t="shared" si="113"/>
        <v>Confirmed Uptrend</v>
      </c>
      <c r="K1806" s="3"/>
    </row>
    <row r="1807" spans="1:11" x14ac:dyDescent="0.3">
      <c r="A1807" s="1">
        <v>38189</v>
      </c>
      <c r="B1807" s="2">
        <v>2.2379999160000001</v>
      </c>
      <c r="C1807" s="3">
        <v>2.380000114</v>
      </c>
      <c r="D1807" s="3">
        <v>2.2260000710000001</v>
      </c>
      <c r="E1807" s="3">
        <v>2.3659999370000002</v>
      </c>
      <c r="F1807" s="4">
        <v>186730000</v>
      </c>
      <c r="G1807" s="3">
        <f t="shared" si="112"/>
        <v>0.15400004299999992</v>
      </c>
      <c r="H1807" s="3" t="str">
        <f t="shared" si="114"/>
        <v>Bearish</v>
      </c>
      <c r="I1807" s="3" t="str">
        <f t="shared" si="115"/>
        <v>Increasing</v>
      </c>
      <c r="J1807" s="3" t="str">
        <f t="shared" si="113"/>
        <v>UnConfirmed Trends</v>
      </c>
      <c r="K1807" s="3"/>
    </row>
    <row r="1808" spans="1:11" x14ac:dyDescent="0.3">
      <c r="A1808" s="1">
        <v>38190</v>
      </c>
      <c r="B1808" s="2">
        <v>2.2909998890000001</v>
      </c>
      <c r="C1808" s="3">
        <v>2.3034999370000002</v>
      </c>
      <c r="D1808" s="3">
        <v>2.1819999220000001</v>
      </c>
      <c r="E1808" s="3">
        <v>2.1854999070000001</v>
      </c>
      <c r="F1808" s="4">
        <v>327820000</v>
      </c>
      <c r="G1808" s="3">
        <f t="shared" si="112"/>
        <v>0.12150001500000007</v>
      </c>
      <c r="H1808" s="3" t="str">
        <f t="shared" si="114"/>
        <v>Bullish</v>
      </c>
      <c r="I1808" s="3" t="str">
        <f t="shared" si="115"/>
        <v>Increasing</v>
      </c>
      <c r="J1808" s="3" t="str">
        <f t="shared" si="113"/>
        <v>Confirmed Uptrend</v>
      </c>
      <c r="K1808" s="3"/>
    </row>
    <row r="1809" spans="1:11" x14ac:dyDescent="0.3">
      <c r="A1809" s="1">
        <v>38191</v>
      </c>
      <c r="B1809" s="2">
        <v>1.998999953</v>
      </c>
      <c r="C1809" s="3">
        <v>2.1380000109999999</v>
      </c>
      <c r="D1809" s="3">
        <v>1.9780000449999999</v>
      </c>
      <c r="E1809" s="3">
        <v>2.1235001090000001</v>
      </c>
      <c r="F1809" s="4">
        <v>718544000</v>
      </c>
      <c r="G1809" s="3">
        <f t="shared" si="112"/>
        <v>0.15999996599999999</v>
      </c>
      <c r="H1809" s="3" t="str">
        <f t="shared" si="114"/>
        <v>Bearish</v>
      </c>
      <c r="I1809" s="3" t="str">
        <f t="shared" si="115"/>
        <v>Decreasing</v>
      </c>
      <c r="J1809" s="3" t="str">
        <f t="shared" si="113"/>
        <v>Confirmed Downtrend</v>
      </c>
      <c r="K1809" s="3"/>
    </row>
    <row r="1810" spans="1:11" x14ac:dyDescent="0.3">
      <c r="A1810" s="1">
        <v>38194</v>
      </c>
      <c r="B1810" s="2">
        <v>1.93900001</v>
      </c>
      <c r="C1810" s="3">
        <v>2.0120000839999999</v>
      </c>
      <c r="D1810" s="3">
        <v>1.916499972</v>
      </c>
      <c r="E1810" s="3">
        <v>2.0114998819999999</v>
      </c>
      <c r="F1810" s="4">
        <v>279448000</v>
      </c>
      <c r="G1810" s="3">
        <f t="shared" si="112"/>
        <v>9.5500111999999859E-2</v>
      </c>
      <c r="H1810" s="3" t="str">
        <f t="shared" si="114"/>
        <v>Bearish</v>
      </c>
      <c r="I1810" s="3" t="str">
        <f t="shared" si="115"/>
        <v>Decreasing</v>
      </c>
      <c r="J1810" s="3" t="str">
        <f t="shared" si="113"/>
        <v>Confirmed Downtrend</v>
      </c>
      <c r="K1810" s="3"/>
    </row>
    <row r="1811" spans="1:11" x14ac:dyDescent="0.3">
      <c r="A1811" s="1">
        <v>38195</v>
      </c>
      <c r="B1811" s="2">
        <v>1.9555000069999999</v>
      </c>
      <c r="C1811" s="3">
        <v>1.9954999689999999</v>
      </c>
      <c r="D1811" s="3">
        <v>1.940000057</v>
      </c>
      <c r="E1811" s="3">
        <v>1.960000038</v>
      </c>
      <c r="F1811" s="4">
        <v>210698000</v>
      </c>
      <c r="G1811" s="3">
        <f t="shared" si="112"/>
        <v>5.5499911999999929E-2</v>
      </c>
      <c r="H1811" s="3" t="str">
        <f t="shared" si="114"/>
        <v>Bearish</v>
      </c>
      <c r="I1811" s="3" t="str">
        <f t="shared" si="115"/>
        <v>Decreasing</v>
      </c>
      <c r="J1811" s="3" t="str">
        <f t="shared" si="113"/>
        <v>Confirmed Downtrend</v>
      </c>
      <c r="K1811" s="3"/>
    </row>
    <row r="1812" spans="1:11" x14ac:dyDescent="0.3">
      <c r="A1812" s="1">
        <v>38196</v>
      </c>
      <c r="B1812" s="2">
        <v>1.8984999659999999</v>
      </c>
      <c r="C1812" s="3">
        <v>1.978500009</v>
      </c>
      <c r="D1812" s="3">
        <v>1.8689999580000001</v>
      </c>
      <c r="E1812" s="3">
        <v>1.96449995</v>
      </c>
      <c r="F1812" s="4">
        <v>203672000</v>
      </c>
      <c r="G1812" s="3">
        <f t="shared" si="112"/>
        <v>0.10950005099999993</v>
      </c>
      <c r="H1812" s="3" t="str">
        <f t="shared" si="114"/>
        <v>Bearish</v>
      </c>
      <c r="I1812" s="3" t="str">
        <f t="shared" si="115"/>
        <v>Decreasing</v>
      </c>
      <c r="J1812" s="3" t="str">
        <f t="shared" si="113"/>
        <v>Confirmed Downtrend</v>
      </c>
      <c r="K1812" s="3"/>
    </row>
    <row r="1813" spans="1:11" x14ac:dyDescent="0.3">
      <c r="A1813" s="1">
        <v>38197</v>
      </c>
      <c r="B1813" s="2">
        <v>1.9290000199999999</v>
      </c>
      <c r="C1813" s="3">
        <v>1.9479999539999999</v>
      </c>
      <c r="D1813" s="3">
        <v>1.9010000229999999</v>
      </c>
      <c r="E1813" s="3">
        <v>1.9155000449999999</v>
      </c>
      <c r="F1813" s="4">
        <v>164000000</v>
      </c>
      <c r="G1813" s="3">
        <f t="shared" si="112"/>
        <v>4.6999930999999995E-2</v>
      </c>
      <c r="H1813" s="3" t="str">
        <f t="shared" si="114"/>
        <v>Bullish</v>
      </c>
      <c r="I1813" s="3" t="str">
        <f t="shared" si="115"/>
        <v>Decreasing</v>
      </c>
      <c r="J1813" s="3" t="str">
        <f t="shared" si="113"/>
        <v>UnConfirmed Trends</v>
      </c>
      <c r="K1813" s="3"/>
    </row>
    <row r="1814" spans="1:11" x14ac:dyDescent="0.3">
      <c r="A1814" s="1">
        <v>38198</v>
      </c>
      <c r="B1814" s="2">
        <v>1.9459999800000001</v>
      </c>
      <c r="C1814" s="3">
        <v>1.970999956</v>
      </c>
      <c r="D1814" s="3">
        <v>1.9114999770000001</v>
      </c>
      <c r="E1814" s="3">
        <v>1.9249999520000001</v>
      </c>
      <c r="F1814" s="4">
        <v>120630000</v>
      </c>
      <c r="G1814" s="3">
        <f t="shared" si="112"/>
        <v>5.9499978999999925E-2</v>
      </c>
      <c r="H1814" s="3" t="str">
        <f t="shared" si="114"/>
        <v>Bullish</v>
      </c>
      <c r="I1814" s="3" t="str">
        <f t="shared" si="115"/>
        <v>Decreasing</v>
      </c>
      <c r="J1814" s="3" t="str">
        <f t="shared" si="113"/>
        <v>UnConfirmed Trends</v>
      </c>
      <c r="K1814" s="3"/>
    </row>
    <row r="1815" spans="1:11" x14ac:dyDescent="0.3">
      <c r="A1815" s="1">
        <v>38201</v>
      </c>
      <c r="B1815" s="2">
        <v>1.914999962</v>
      </c>
      <c r="C1815" s="3">
        <v>1.9379999640000001</v>
      </c>
      <c r="D1815" s="3">
        <v>1.8904999490000001</v>
      </c>
      <c r="E1815" s="3">
        <v>1.9225000139999999</v>
      </c>
      <c r="F1815" s="4">
        <v>118244000</v>
      </c>
      <c r="G1815" s="3">
        <f t="shared" si="112"/>
        <v>4.7500015000000007E-2</v>
      </c>
      <c r="H1815" s="3" t="str">
        <f t="shared" si="114"/>
        <v>Bearish</v>
      </c>
      <c r="I1815" s="3" t="str">
        <f t="shared" si="115"/>
        <v>Increasing</v>
      </c>
      <c r="J1815" s="3" t="str">
        <f t="shared" si="113"/>
        <v>UnConfirmed Trends</v>
      </c>
      <c r="K1815" s="3"/>
    </row>
    <row r="1816" spans="1:11" x14ac:dyDescent="0.3">
      <c r="A1816" s="1">
        <v>38202</v>
      </c>
      <c r="B1816" s="2">
        <v>1.880499959</v>
      </c>
      <c r="C1816" s="3">
        <v>1.9539999960000001</v>
      </c>
      <c r="D1816" s="3">
        <v>1.861500025</v>
      </c>
      <c r="E1816" s="3">
        <v>1.916000009</v>
      </c>
      <c r="F1816" s="4">
        <v>155712000</v>
      </c>
      <c r="G1816" s="3">
        <f t="shared" si="112"/>
        <v>9.249997100000007E-2</v>
      </c>
      <c r="H1816" s="3" t="str">
        <f t="shared" si="114"/>
        <v>Bearish</v>
      </c>
      <c r="I1816" s="3" t="str">
        <f t="shared" si="115"/>
        <v>Increasing</v>
      </c>
      <c r="J1816" s="3" t="str">
        <f t="shared" si="113"/>
        <v>UnConfirmed Trends</v>
      </c>
      <c r="K1816" s="3"/>
    </row>
    <row r="1817" spans="1:11" x14ac:dyDescent="0.3">
      <c r="A1817" s="1">
        <v>38203</v>
      </c>
      <c r="B1817" s="2">
        <v>1.8559999469999999</v>
      </c>
      <c r="C1817" s="3">
        <v>1.8730000259999999</v>
      </c>
      <c r="D1817" s="3">
        <v>1.8200000519999999</v>
      </c>
      <c r="E1817" s="3">
        <v>1.8409999610000001</v>
      </c>
      <c r="F1817" s="4">
        <v>195312000</v>
      </c>
      <c r="G1817" s="3">
        <f t="shared" si="112"/>
        <v>5.2999974000000005E-2</v>
      </c>
      <c r="H1817" s="3" t="str">
        <f t="shared" si="114"/>
        <v>Bullish</v>
      </c>
      <c r="I1817" s="3" t="str">
        <f t="shared" si="115"/>
        <v>Decreasing</v>
      </c>
      <c r="J1817" s="3" t="str">
        <f t="shared" si="113"/>
        <v>UnConfirmed Trends</v>
      </c>
      <c r="K1817" s="3"/>
    </row>
    <row r="1818" spans="1:11" x14ac:dyDescent="0.3">
      <c r="A1818" s="1">
        <v>38204</v>
      </c>
      <c r="B1818" s="2">
        <v>1.780500054</v>
      </c>
      <c r="C1818" s="3">
        <v>1.873999953</v>
      </c>
      <c r="D1818" s="3">
        <v>1.7690000530000001</v>
      </c>
      <c r="E1818" s="3">
        <v>1.8704999689999999</v>
      </c>
      <c r="F1818" s="4">
        <v>168048000</v>
      </c>
      <c r="G1818" s="3">
        <f t="shared" si="112"/>
        <v>0.10499989999999992</v>
      </c>
      <c r="H1818" s="3" t="str">
        <f t="shared" si="114"/>
        <v>Bearish</v>
      </c>
      <c r="I1818" s="3" t="str">
        <f t="shared" si="115"/>
        <v>Increasing</v>
      </c>
      <c r="J1818" s="3" t="str">
        <f t="shared" si="113"/>
        <v>UnConfirmed Trends</v>
      </c>
      <c r="K1818" s="3"/>
    </row>
    <row r="1819" spans="1:11" x14ac:dyDescent="0.3">
      <c r="A1819" s="1">
        <v>38205</v>
      </c>
      <c r="B1819" s="2">
        <v>1.7745000120000001</v>
      </c>
      <c r="C1819" s="3">
        <v>1.833500028</v>
      </c>
      <c r="D1819" s="3">
        <v>1.7424999480000001</v>
      </c>
      <c r="E1819" s="3">
        <v>1.7625000479999999</v>
      </c>
      <c r="F1819" s="4">
        <v>230262000</v>
      </c>
      <c r="G1819" s="3">
        <f t="shared" si="112"/>
        <v>9.1000079999999928E-2</v>
      </c>
      <c r="H1819" s="3" t="str">
        <f t="shared" si="114"/>
        <v>Bullish</v>
      </c>
      <c r="I1819" s="3" t="str">
        <f t="shared" si="115"/>
        <v>Decreasing</v>
      </c>
      <c r="J1819" s="3" t="str">
        <f t="shared" si="113"/>
        <v>UnConfirmed Trends</v>
      </c>
      <c r="K1819" s="3"/>
    </row>
    <row r="1820" spans="1:11" x14ac:dyDescent="0.3">
      <c r="A1820" s="1">
        <v>38208</v>
      </c>
      <c r="B1820" s="2">
        <v>1.766000032</v>
      </c>
      <c r="C1820" s="3">
        <v>1.815000057</v>
      </c>
      <c r="D1820" s="3">
        <v>1.7424999480000001</v>
      </c>
      <c r="E1820" s="3">
        <v>1.7669999599999999</v>
      </c>
      <c r="F1820" s="4">
        <v>183344000</v>
      </c>
      <c r="G1820" s="3">
        <f t="shared" si="112"/>
        <v>7.2500108999999924E-2</v>
      </c>
      <c r="H1820" s="3" t="str">
        <f t="shared" si="114"/>
        <v>Bearish</v>
      </c>
      <c r="I1820" s="3" t="str">
        <f t="shared" si="115"/>
        <v>Increasing</v>
      </c>
      <c r="J1820" s="3" t="str">
        <f t="shared" si="113"/>
        <v>UnConfirmed Trends</v>
      </c>
      <c r="K1820" s="3"/>
    </row>
    <row r="1821" spans="1:11" x14ac:dyDescent="0.3">
      <c r="A1821" s="1">
        <v>38209</v>
      </c>
      <c r="B1821" s="2">
        <v>1.855000019</v>
      </c>
      <c r="C1821" s="3">
        <v>1.8600000139999999</v>
      </c>
      <c r="D1821" s="3">
        <v>1.7775000329999999</v>
      </c>
      <c r="E1821" s="3">
        <v>1.784500003</v>
      </c>
      <c r="F1821" s="4">
        <v>201408000</v>
      </c>
      <c r="G1821" s="3">
        <f t="shared" si="112"/>
        <v>8.2499981E-2</v>
      </c>
      <c r="H1821" s="3" t="str">
        <f t="shared" si="114"/>
        <v>Bullish</v>
      </c>
      <c r="I1821" s="3" t="str">
        <f t="shared" si="115"/>
        <v>Decreasing</v>
      </c>
      <c r="J1821" s="3" t="str">
        <f t="shared" si="113"/>
        <v>UnConfirmed Trends</v>
      </c>
      <c r="K1821" s="3"/>
    </row>
    <row r="1822" spans="1:11" x14ac:dyDescent="0.3">
      <c r="A1822" s="1">
        <v>38210</v>
      </c>
      <c r="B1822" s="2">
        <v>1.8279999490000001</v>
      </c>
      <c r="C1822" s="3">
        <v>1.8450000289999999</v>
      </c>
      <c r="D1822" s="3">
        <v>1.7799999710000001</v>
      </c>
      <c r="E1822" s="3">
        <v>1.8200000519999999</v>
      </c>
      <c r="F1822" s="4">
        <v>188962000</v>
      </c>
      <c r="G1822" s="3">
        <f t="shared" si="112"/>
        <v>6.5000057999999861E-2</v>
      </c>
      <c r="H1822" s="3" t="str">
        <f t="shared" si="114"/>
        <v>Bullish</v>
      </c>
      <c r="I1822" s="3" t="str">
        <f t="shared" si="115"/>
        <v>Decreasing</v>
      </c>
      <c r="J1822" s="3" t="str">
        <f t="shared" si="113"/>
        <v>UnConfirmed Trends</v>
      </c>
      <c r="K1822" s="3"/>
    </row>
    <row r="1823" spans="1:11" x14ac:dyDescent="0.3">
      <c r="A1823" s="1">
        <v>38211</v>
      </c>
      <c r="B1823" s="2">
        <v>1.8144999740000001</v>
      </c>
      <c r="C1823" s="3">
        <v>1.8674999480000001</v>
      </c>
      <c r="D1823" s="3">
        <v>1.808500051</v>
      </c>
      <c r="E1823" s="3">
        <v>1.8125</v>
      </c>
      <c r="F1823" s="4">
        <v>182362000</v>
      </c>
      <c r="G1823" s="3">
        <f t="shared" si="112"/>
        <v>5.8999897000000079E-2</v>
      </c>
      <c r="H1823" s="3" t="str">
        <f t="shared" si="114"/>
        <v>Bullish</v>
      </c>
      <c r="I1823" s="3" t="str">
        <f t="shared" si="115"/>
        <v>Decreasing</v>
      </c>
      <c r="J1823" s="3" t="str">
        <f t="shared" si="113"/>
        <v>UnConfirmed Trends</v>
      </c>
      <c r="K1823" s="3"/>
    </row>
    <row r="1824" spans="1:11" x14ac:dyDescent="0.3">
      <c r="A1824" s="1">
        <v>38212</v>
      </c>
      <c r="B1824" s="2">
        <v>1.8064999580000001</v>
      </c>
      <c r="C1824" s="3">
        <v>1.8500000240000001</v>
      </c>
      <c r="D1824" s="3">
        <v>1.7934999469999999</v>
      </c>
      <c r="E1824" s="3">
        <v>1.8279999490000001</v>
      </c>
      <c r="F1824" s="4">
        <v>99622000</v>
      </c>
      <c r="G1824" s="3">
        <f t="shared" si="112"/>
        <v>5.6500077000000148E-2</v>
      </c>
      <c r="H1824" s="3" t="str">
        <f t="shared" si="114"/>
        <v>Bearish</v>
      </c>
      <c r="I1824" s="3" t="str">
        <f t="shared" si="115"/>
        <v>Increasing</v>
      </c>
      <c r="J1824" s="3" t="str">
        <f t="shared" si="113"/>
        <v>UnConfirmed Trends</v>
      </c>
      <c r="K1824" s="3"/>
    </row>
    <row r="1825" spans="1:11" x14ac:dyDescent="0.3">
      <c r="A1825" s="1">
        <v>38215</v>
      </c>
      <c r="B1825" s="2">
        <v>1.897500038</v>
      </c>
      <c r="C1825" s="3">
        <v>1.9199999569999999</v>
      </c>
      <c r="D1825" s="3">
        <v>1.799000025</v>
      </c>
      <c r="E1825" s="3">
        <v>1.807000041</v>
      </c>
      <c r="F1825" s="4">
        <v>163286000</v>
      </c>
      <c r="G1825" s="3">
        <f t="shared" si="112"/>
        <v>0.12099993199999992</v>
      </c>
      <c r="H1825" s="3" t="str">
        <f t="shared" si="114"/>
        <v>Bullish</v>
      </c>
      <c r="I1825" s="3" t="str">
        <f t="shared" si="115"/>
        <v>Increasing</v>
      </c>
      <c r="J1825" s="3" t="str">
        <f t="shared" si="113"/>
        <v>Confirmed Uptrend</v>
      </c>
      <c r="K1825" s="3"/>
    </row>
    <row r="1826" spans="1:11" x14ac:dyDescent="0.3">
      <c r="A1826" s="1">
        <v>38216</v>
      </c>
      <c r="B1826" s="2">
        <v>1.9114999770000001</v>
      </c>
      <c r="C1826" s="3">
        <v>1.972000003</v>
      </c>
      <c r="D1826" s="3">
        <v>1.894999981</v>
      </c>
      <c r="E1826" s="3">
        <v>1.9285000560000001</v>
      </c>
      <c r="F1826" s="4">
        <v>223260000</v>
      </c>
      <c r="G1826" s="3">
        <f t="shared" si="112"/>
        <v>7.7000022000000001E-2</v>
      </c>
      <c r="H1826" s="3" t="str">
        <f t="shared" si="114"/>
        <v>Bearish</v>
      </c>
      <c r="I1826" s="3" t="str">
        <f t="shared" si="115"/>
        <v>Decreasing</v>
      </c>
      <c r="J1826" s="3" t="str">
        <f t="shared" si="113"/>
        <v>Confirmed Downtrend</v>
      </c>
      <c r="K1826" s="3"/>
    </row>
    <row r="1827" spans="1:11" x14ac:dyDescent="0.3">
      <c r="A1827" s="1">
        <v>38217</v>
      </c>
      <c r="B1827" s="2">
        <v>1.968000054</v>
      </c>
      <c r="C1827" s="3">
        <v>1.9769999979999999</v>
      </c>
      <c r="D1827" s="3">
        <v>1.871000051</v>
      </c>
      <c r="E1827" s="3">
        <v>1.896000028</v>
      </c>
      <c r="F1827" s="4">
        <v>190996000</v>
      </c>
      <c r="G1827" s="3">
        <f t="shared" si="112"/>
        <v>0.10599994699999993</v>
      </c>
      <c r="H1827" s="3" t="str">
        <f t="shared" si="114"/>
        <v>Bullish</v>
      </c>
      <c r="I1827" s="3" t="str">
        <f t="shared" si="115"/>
        <v>Increasing</v>
      </c>
      <c r="J1827" s="3" t="str">
        <f t="shared" si="113"/>
        <v>Confirmed Uptrend</v>
      </c>
      <c r="K1827" s="3"/>
    </row>
    <row r="1828" spans="1:11" x14ac:dyDescent="0.3">
      <c r="A1828" s="1">
        <v>38218</v>
      </c>
      <c r="B1828" s="2">
        <v>1.9314999580000001</v>
      </c>
      <c r="C1828" s="3">
        <v>2.0239999289999999</v>
      </c>
      <c r="D1828" s="3">
        <v>1.8174999949999999</v>
      </c>
      <c r="E1828" s="3">
        <v>2.0130000109999999</v>
      </c>
      <c r="F1828" s="4">
        <v>253922000</v>
      </c>
      <c r="G1828" s="3">
        <f t="shared" si="112"/>
        <v>0.206499934</v>
      </c>
      <c r="H1828" s="3" t="str">
        <f t="shared" si="114"/>
        <v>Bearish</v>
      </c>
      <c r="I1828" s="3" t="str">
        <f t="shared" si="115"/>
        <v>Decreasing</v>
      </c>
      <c r="J1828" s="3" t="str">
        <f t="shared" si="113"/>
        <v>Confirmed Downtrend</v>
      </c>
      <c r="K1828" s="3"/>
    </row>
    <row r="1829" spans="1:11" x14ac:dyDescent="0.3">
      <c r="A1829" s="1">
        <v>38219</v>
      </c>
      <c r="B1829" s="2">
        <v>1.9754999879999999</v>
      </c>
      <c r="C1829" s="3">
        <v>1.9954999689999999</v>
      </c>
      <c r="D1829" s="3">
        <v>1.905500054</v>
      </c>
      <c r="E1829" s="3">
        <v>1.922999978</v>
      </c>
      <c r="F1829" s="4">
        <v>135816000</v>
      </c>
      <c r="G1829" s="3">
        <f t="shared" si="112"/>
        <v>8.999991499999993E-2</v>
      </c>
      <c r="H1829" s="3" t="str">
        <f t="shared" si="114"/>
        <v>Bullish</v>
      </c>
      <c r="I1829" s="3" t="str">
        <f t="shared" si="115"/>
        <v>Decreasing</v>
      </c>
      <c r="J1829" s="3" t="str">
        <f t="shared" si="113"/>
        <v>UnConfirmed Trends</v>
      </c>
      <c r="K1829" s="3"/>
    </row>
    <row r="1830" spans="1:11" x14ac:dyDescent="0.3">
      <c r="A1830" s="1">
        <v>38222</v>
      </c>
      <c r="B1830" s="2">
        <v>1.9724999670000001</v>
      </c>
      <c r="C1830" s="3">
        <v>2</v>
      </c>
      <c r="D1830" s="3">
        <v>1.9555000069999999</v>
      </c>
      <c r="E1830" s="3">
        <v>1.994500041</v>
      </c>
      <c r="F1830" s="4">
        <v>110652000</v>
      </c>
      <c r="G1830" s="3">
        <f t="shared" si="112"/>
        <v>4.4499993000000071E-2</v>
      </c>
      <c r="H1830" s="3" t="str">
        <f t="shared" si="114"/>
        <v>Bearish</v>
      </c>
      <c r="I1830" s="3" t="str">
        <f t="shared" si="115"/>
        <v>Increasing</v>
      </c>
      <c r="J1830" s="3" t="str">
        <f t="shared" si="113"/>
        <v>UnConfirmed Trends</v>
      </c>
      <c r="K1830" s="3"/>
    </row>
    <row r="1831" spans="1:11" x14ac:dyDescent="0.3">
      <c r="A1831" s="1">
        <v>38223</v>
      </c>
      <c r="B1831" s="2">
        <v>1.9524999860000001</v>
      </c>
      <c r="C1831" s="3">
        <v>1.9965000150000001</v>
      </c>
      <c r="D1831" s="3">
        <v>1.916000009</v>
      </c>
      <c r="E1831" s="3">
        <v>1.9859999420000001</v>
      </c>
      <c r="F1831" s="4">
        <v>152808000</v>
      </c>
      <c r="G1831" s="3">
        <f t="shared" si="112"/>
        <v>8.0500006000000068E-2</v>
      </c>
      <c r="H1831" s="3" t="str">
        <f t="shared" si="114"/>
        <v>Bearish</v>
      </c>
      <c r="I1831" s="3" t="str">
        <f t="shared" si="115"/>
        <v>Decreasing</v>
      </c>
      <c r="J1831" s="3" t="str">
        <f t="shared" si="113"/>
        <v>Confirmed Downtrend</v>
      </c>
      <c r="K1831" s="3"/>
    </row>
    <row r="1832" spans="1:11" x14ac:dyDescent="0.3">
      <c r="A1832" s="1">
        <v>38224</v>
      </c>
      <c r="B1832" s="2">
        <v>2.0150001049999999</v>
      </c>
      <c r="C1832" s="3">
        <v>2.0244998930000002</v>
      </c>
      <c r="D1832" s="3">
        <v>1.9079999919999999</v>
      </c>
      <c r="E1832" s="3">
        <v>1.9529999490000001</v>
      </c>
      <c r="F1832" s="4">
        <v>145096000</v>
      </c>
      <c r="G1832" s="3">
        <f t="shared" si="112"/>
        <v>0.11649990100000029</v>
      </c>
      <c r="H1832" s="3" t="str">
        <f t="shared" si="114"/>
        <v>Bullish</v>
      </c>
      <c r="I1832" s="3" t="str">
        <f t="shared" si="115"/>
        <v>Decreasing</v>
      </c>
      <c r="J1832" s="3" t="str">
        <f t="shared" si="113"/>
        <v>UnConfirmed Trends</v>
      </c>
      <c r="K1832" s="3"/>
    </row>
    <row r="1833" spans="1:11" x14ac:dyDescent="0.3">
      <c r="A1833" s="1">
        <v>38225</v>
      </c>
      <c r="B1833" s="2">
        <v>2.0095000270000001</v>
      </c>
      <c r="C1833" s="3">
        <v>2.0415000920000002</v>
      </c>
      <c r="D1833" s="3">
        <v>1.9850000139999999</v>
      </c>
      <c r="E1833" s="3">
        <v>2.0090000629999998</v>
      </c>
      <c r="F1833" s="4">
        <v>139434000</v>
      </c>
      <c r="G1833" s="3">
        <f t="shared" si="112"/>
        <v>5.6500078000000231E-2</v>
      </c>
      <c r="H1833" s="3" t="str">
        <f t="shared" si="114"/>
        <v>Bullish</v>
      </c>
      <c r="I1833" s="3" t="str">
        <f t="shared" si="115"/>
        <v>Decreasing</v>
      </c>
      <c r="J1833" s="3" t="str">
        <f t="shared" si="113"/>
        <v>UnConfirmed Trends</v>
      </c>
      <c r="K1833" s="3"/>
    </row>
    <row r="1834" spans="1:11" x14ac:dyDescent="0.3">
      <c r="A1834" s="1">
        <v>38226</v>
      </c>
      <c r="B1834" s="2">
        <v>1.9950000050000001</v>
      </c>
      <c r="C1834" s="3">
        <v>2.0195000169999999</v>
      </c>
      <c r="D1834" s="3">
        <v>1.980000019</v>
      </c>
      <c r="E1834" s="3">
        <v>2.016000032</v>
      </c>
      <c r="F1834" s="4">
        <v>84808000</v>
      </c>
      <c r="G1834" s="3">
        <f t="shared" si="112"/>
        <v>3.9499997999999925E-2</v>
      </c>
      <c r="H1834" s="3" t="str">
        <f t="shared" si="114"/>
        <v>Bearish</v>
      </c>
      <c r="I1834" s="3" t="str">
        <f t="shared" si="115"/>
        <v>Increasing</v>
      </c>
      <c r="J1834" s="3" t="str">
        <f t="shared" si="113"/>
        <v>UnConfirmed Trends</v>
      </c>
      <c r="K1834" s="3"/>
    </row>
    <row r="1835" spans="1:11" x14ac:dyDescent="0.3">
      <c r="A1835" s="1">
        <v>38229</v>
      </c>
      <c r="B1835" s="2">
        <v>1.9155000449999999</v>
      </c>
      <c r="C1835" s="3">
        <v>1.997499943</v>
      </c>
      <c r="D1835" s="3">
        <v>1.9125000240000001</v>
      </c>
      <c r="E1835" s="3">
        <v>1.9939999580000001</v>
      </c>
      <c r="F1835" s="4">
        <v>154230000</v>
      </c>
      <c r="G1835" s="3">
        <f t="shared" si="112"/>
        <v>8.4999918999999924E-2</v>
      </c>
      <c r="H1835" s="3" t="str">
        <f t="shared" si="114"/>
        <v>Bearish</v>
      </c>
      <c r="I1835" s="3" t="str">
        <f t="shared" si="115"/>
        <v>Decreasing</v>
      </c>
      <c r="J1835" s="3" t="str">
        <f t="shared" si="113"/>
        <v>Confirmed Downtrend</v>
      </c>
      <c r="K1835" s="3"/>
    </row>
    <row r="1836" spans="1:11" x14ac:dyDescent="0.3">
      <c r="A1836" s="1">
        <v>38230</v>
      </c>
      <c r="B1836" s="2">
        <v>1.906999946</v>
      </c>
      <c r="C1836" s="3">
        <v>1.9424999949999999</v>
      </c>
      <c r="D1836" s="3">
        <v>1.8930000069999999</v>
      </c>
      <c r="E1836" s="3">
        <v>1.9190000300000001</v>
      </c>
      <c r="F1836" s="4">
        <v>122864000</v>
      </c>
      <c r="G1836" s="3">
        <f t="shared" si="112"/>
        <v>4.9499987999999995E-2</v>
      </c>
      <c r="H1836" s="3" t="str">
        <f t="shared" si="114"/>
        <v>Bearish</v>
      </c>
      <c r="I1836" s="3" t="str">
        <f t="shared" si="115"/>
        <v>Decreasing</v>
      </c>
      <c r="J1836" s="3" t="str">
        <f t="shared" si="113"/>
        <v>Confirmed Downtrend</v>
      </c>
      <c r="K1836" s="3"/>
    </row>
    <row r="1837" spans="1:11" x14ac:dyDescent="0.3">
      <c r="A1837" s="1">
        <v>38231</v>
      </c>
      <c r="B1837" s="2">
        <v>1.9119999409999999</v>
      </c>
      <c r="C1837" s="3">
        <v>1.9505000109999999</v>
      </c>
      <c r="D1837" s="3">
        <v>1.9010000229999999</v>
      </c>
      <c r="E1837" s="3">
        <v>1.9114999770000001</v>
      </c>
      <c r="F1837" s="4">
        <v>105050000</v>
      </c>
      <c r="G1837" s="3">
        <f t="shared" si="112"/>
        <v>4.9499987999999995E-2</v>
      </c>
      <c r="H1837" s="3" t="str">
        <f t="shared" si="114"/>
        <v>Bullish</v>
      </c>
      <c r="I1837" s="3" t="str">
        <f t="shared" si="115"/>
        <v>Increasing</v>
      </c>
      <c r="J1837" s="3" t="str">
        <f t="shared" si="113"/>
        <v>Confirmed Uptrend</v>
      </c>
      <c r="K1837" s="3"/>
    </row>
    <row r="1838" spans="1:11" x14ac:dyDescent="0.3">
      <c r="A1838" s="1">
        <v>38232</v>
      </c>
      <c r="B1838" s="2">
        <v>1.958999991</v>
      </c>
      <c r="C1838" s="3">
        <v>1.9819999930000001</v>
      </c>
      <c r="D1838" s="3">
        <v>1.8954999450000001</v>
      </c>
      <c r="E1838" s="3">
        <v>1.90199995</v>
      </c>
      <c r="F1838" s="4">
        <v>114446000</v>
      </c>
      <c r="G1838" s="3">
        <f t="shared" si="112"/>
        <v>8.6500047999999996E-2</v>
      </c>
      <c r="H1838" s="3" t="str">
        <f t="shared" si="114"/>
        <v>Bullish</v>
      </c>
      <c r="I1838" s="3" t="str">
        <f t="shared" si="115"/>
        <v>Decreasing</v>
      </c>
      <c r="J1838" s="3" t="str">
        <f t="shared" si="113"/>
        <v>UnConfirmed Trends</v>
      </c>
      <c r="K1838" s="3"/>
    </row>
    <row r="1839" spans="1:11" x14ac:dyDescent="0.3">
      <c r="A1839" s="1">
        <v>38233</v>
      </c>
      <c r="B1839" s="2">
        <v>1.9370000359999999</v>
      </c>
      <c r="C1839" s="3">
        <v>2.0004999639999999</v>
      </c>
      <c r="D1839" s="3">
        <v>1.932000041</v>
      </c>
      <c r="E1839" s="3">
        <v>1.9505000109999999</v>
      </c>
      <c r="F1839" s="4">
        <v>104578000</v>
      </c>
      <c r="G1839" s="3">
        <f t="shared" si="112"/>
        <v>6.8499922999999852E-2</v>
      </c>
      <c r="H1839" s="3" t="str">
        <f t="shared" si="114"/>
        <v>Bearish</v>
      </c>
      <c r="I1839" s="3" t="str">
        <f t="shared" si="115"/>
        <v>Increasing</v>
      </c>
      <c r="J1839" s="3" t="str">
        <f t="shared" si="113"/>
        <v>UnConfirmed Trends</v>
      </c>
      <c r="K1839" s="3"/>
    </row>
    <row r="1840" spans="1:11" x14ac:dyDescent="0.3">
      <c r="A1840" s="1">
        <v>38237</v>
      </c>
      <c r="B1840" s="2">
        <v>1.925500035</v>
      </c>
      <c r="C1840" s="3">
        <v>1.968000054</v>
      </c>
      <c r="D1840" s="3">
        <v>1.905500054</v>
      </c>
      <c r="E1840" s="3">
        <v>1.957499981</v>
      </c>
      <c r="F1840" s="4">
        <v>116660000</v>
      </c>
      <c r="G1840" s="3">
        <f t="shared" si="112"/>
        <v>6.25E-2</v>
      </c>
      <c r="H1840" s="3" t="str">
        <f t="shared" si="114"/>
        <v>Bearish</v>
      </c>
      <c r="I1840" s="3" t="str">
        <f t="shared" si="115"/>
        <v>Increasing</v>
      </c>
      <c r="J1840" s="3" t="str">
        <f t="shared" si="113"/>
        <v>UnConfirmed Trends</v>
      </c>
      <c r="K1840" s="3"/>
    </row>
    <row r="1841" spans="1:11" x14ac:dyDescent="0.3">
      <c r="A1841" s="1">
        <v>38238</v>
      </c>
      <c r="B1841" s="2">
        <v>1.9005000590000001</v>
      </c>
      <c r="C1841" s="3">
        <v>1.9405000210000001</v>
      </c>
      <c r="D1841" s="3">
        <v>1.8854999539999999</v>
      </c>
      <c r="E1841" s="3">
        <v>1.9244999890000001</v>
      </c>
      <c r="F1841" s="4">
        <v>132226000</v>
      </c>
      <c r="G1841" s="3">
        <f t="shared" si="112"/>
        <v>5.5000067000000152E-2</v>
      </c>
      <c r="H1841" s="3" t="str">
        <f t="shared" si="114"/>
        <v>Bearish</v>
      </c>
      <c r="I1841" s="3" t="str">
        <f t="shared" si="115"/>
        <v>Increasing</v>
      </c>
      <c r="J1841" s="3" t="str">
        <f t="shared" si="113"/>
        <v>UnConfirmed Trends</v>
      </c>
      <c r="K1841" s="3"/>
    </row>
    <row r="1842" spans="1:11" x14ac:dyDescent="0.3">
      <c r="A1842" s="1">
        <v>38239</v>
      </c>
      <c r="B1842" s="2">
        <v>1.9034999610000001</v>
      </c>
      <c r="C1842" s="3">
        <v>1.9155000449999999</v>
      </c>
      <c r="D1842" s="3">
        <v>1.868000031</v>
      </c>
      <c r="E1842" s="3">
        <v>1.9119999409999999</v>
      </c>
      <c r="F1842" s="4">
        <v>139134000</v>
      </c>
      <c r="G1842" s="3">
        <f t="shared" si="112"/>
        <v>4.7500013999999924E-2</v>
      </c>
      <c r="H1842" s="3" t="str">
        <f t="shared" si="114"/>
        <v>Bearish</v>
      </c>
      <c r="I1842" s="3" t="str">
        <f t="shared" si="115"/>
        <v>Decreasing</v>
      </c>
      <c r="J1842" s="3" t="str">
        <f t="shared" si="113"/>
        <v>Confirmed Downtrend</v>
      </c>
      <c r="K1842" s="3"/>
    </row>
    <row r="1843" spans="1:11" x14ac:dyDescent="0.3">
      <c r="A1843" s="1">
        <v>38240</v>
      </c>
      <c r="B1843" s="2">
        <v>1.9285000560000001</v>
      </c>
      <c r="C1843" s="3">
        <v>1.940000057</v>
      </c>
      <c r="D1843" s="3">
        <v>1.894999981</v>
      </c>
      <c r="E1843" s="3">
        <v>1.9064999819999999</v>
      </c>
      <c r="F1843" s="4">
        <v>92690000</v>
      </c>
      <c r="G1843" s="3">
        <f t="shared" si="112"/>
        <v>4.5000076E-2</v>
      </c>
      <c r="H1843" s="3" t="str">
        <f t="shared" si="114"/>
        <v>Bullish</v>
      </c>
      <c r="I1843" s="3" t="str">
        <f t="shared" si="115"/>
        <v>Increasing</v>
      </c>
      <c r="J1843" s="3" t="str">
        <f t="shared" si="113"/>
        <v>Confirmed Uptrend</v>
      </c>
      <c r="K1843" s="3"/>
    </row>
    <row r="1844" spans="1:11" x14ac:dyDescent="0.3">
      <c r="A1844" s="1">
        <v>38243</v>
      </c>
      <c r="B1844" s="2">
        <v>2.0004999639999999</v>
      </c>
      <c r="C1844" s="3">
        <v>2.0020000929999999</v>
      </c>
      <c r="D1844" s="3">
        <v>1.9409999849999999</v>
      </c>
      <c r="E1844" s="3">
        <v>1.9565000530000001</v>
      </c>
      <c r="F1844" s="4">
        <v>161304000</v>
      </c>
      <c r="G1844" s="3">
        <f t="shared" si="112"/>
        <v>6.1000107999999997E-2</v>
      </c>
      <c r="H1844" s="3" t="str">
        <f t="shared" si="114"/>
        <v>Bullish</v>
      </c>
      <c r="I1844" s="3" t="str">
        <f t="shared" si="115"/>
        <v>Increasing</v>
      </c>
      <c r="J1844" s="3" t="str">
        <f t="shared" si="113"/>
        <v>Confirmed Uptrend</v>
      </c>
      <c r="K1844" s="3"/>
    </row>
    <row r="1845" spans="1:11" x14ac:dyDescent="0.3">
      <c r="A1845" s="1">
        <v>38244</v>
      </c>
      <c r="B1845" s="2">
        <v>2.1335000989999999</v>
      </c>
      <c r="C1845" s="3">
        <v>2.1375000480000002</v>
      </c>
      <c r="D1845" s="3">
        <v>1.9950000050000001</v>
      </c>
      <c r="E1845" s="3">
        <v>2.0099999899999998</v>
      </c>
      <c r="F1845" s="4">
        <v>317442000</v>
      </c>
      <c r="G1845" s="3">
        <f t="shared" si="112"/>
        <v>0.14250004300000008</v>
      </c>
      <c r="H1845" s="3" t="str">
        <f t="shared" si="114"/>
        <v>Bullish</v>
      </c>
      <c r="I1845" s="3" t="str">
        <f t="shared" si="115"/>
        <v>Decreasing</v>
      </c>
      <c r="J1845" s="3" t="str">
        <f t="shared" si="113"/>
        <v>UnConfirmed Trends</v>
      </c>
      <c r="K1845" s="3"/>
    </row>
    <row r="1846" spans="1:11" x14ac:dyDescent="0.3">
      <c r="A1846" s="1">
        <v>38245</v>
      </c>
      <c r="B1846" s="2">
        <v>2.1105000970000001</v>
      </c>
      <c r="C1846" s="3">
        <v>2.1589999199999999</v>
      </c>
      <c r="D1846" s="3">
        <v>2.0934998990000002</v>
      </c>
      <c r="E1846" s="3">
        <v>2.102499962</v>
      </c>
      <c r="F1846" s="4">
        <v>222716000</v>
      </c>
      <c r="G1846" s="3">
        <f t="shared" si="112"/>
        <v>6.5500020999999631E-2</v>
      </c>
      <c r="H1846" s="3" t="str">
        <f t="shared" si="114"/>
        <v>Bullish</v>
      </c>
      <c r="I1846" s="3" t="str">
        <f t="shared" si="115"/>
        <v>Increasing</v>
      </c>
      <c r="J1846" s="3" t="str">
        <f t="shared" si="113"/>
        <v>Confirmed Uptrend</v>
      </c>
      <c r="K1846" s="3"/>
    </row>
    <row r="1847" spans="1:11" x14ac:dyDescent="0.3">
      <c r="A1847" s="1">
        <v>38246</v>
      </c>
      <c r="B1847" s="2">
        <v>2.1284999849999999</v>
      </c>
      <c r="C1847" s="3">
        <v>2.2139999869999998</v>
      </c>
      <c r="D1847" s="3">
        <v>2.1175000669999999</v>
      </c>
      <c r="E1847" s="3">
        <v>2.1194999220000001</v>
      </c>
      <c r="F1847" s="4">
        <v>231932000</v>
      </c>
      <c r="G1847" s="3">
        <f t="shared" si="112"/>
        <v>9.649991999999985E-2</v>
      </c>
      <c r="H1847" s="3" t="str">
        <f t="shared" si="114"/>
        <v>Bullish</v>
      </c>
      <c r="I1847" s="3" t="str">
        <f t="shared" si="115"/>
        <v>Decreasing</v>
      </c>
      <c r="J1847" s="3" t="str">
        <f t="shared" si="113"/>
        <v>UnConfirmed Trends</v>
      </c>
      <c r="K1847" s="3"/>
    </row>
    <row r="1848" spans="1:11" x14ac:dyDescent="0.3">
      <c r="A1848" s="1">
        <v>38247</v>
      </c>
      <c r="B1848" s="2">
        <v>2.1480000019999999</v>
      </c>
      <c r="C1848" s="3">
        <v>2.1630001069999998</v>
      </c>
      <c r="D1848" s="3">
        <v>2.1194999220000001</v>
      </c>
      <c r="E1848" s="3">
        <v>2.142499924</v>
      </c>
      <c r="F1848" s="4">
        <v>157684000</v>
      </c>
      <c r="G1848" s="3">
        <f t="shared" si="112"/>
        <v>4.3500184999999636E-2</v>
      </c>
      <c r="H1848" s="3" t="str">
        <f t="shared" si="114"/>
        <v>Bullish</v>
      </c>
      <c r="I1848" s="3" t="str">
        <f t="shared" si="115"/>
        <v>Increasing</v>
      </c>
      <c r="J1848" s="3" t="str">
        <f t="shared" si="113"/>
        <v>Confirmed Uptrend</v>
      </c>
      <c r="K1848" s="3"/>
    </row>
    <row r="1849" spans="1:11" x14ac:dyDescent="0.3">
      <c r="A1849" s="1">
        <v>38250</v>
      </c>
      <c r="B1849" s="2">
        <v>2.1635000710000001</v>
      </c>
      <c r="C1849" s="3">
        <v>2.1995000839999999</v>
      </c>
      <c r="D1849" s="3">
        <v>2.1305000779999999</v>
      </c>
      <c r="E1849" s="3">
        <v>2.1354999540000001</v>
      </c>
      <c r="F1849" s="4">
        <v>184448000</v>
      </c>
      <c r="G1849" s="3">
        <f t="shared" si="112"/>
        <v>6.9000006000000003E-2</v>
      </c>
      <c r="H1849" s="3" t="str">
        <f t="shared" si="114"/>
        <v>Bullish</v>
      </c>
      <c r="I1849" s="3" t="str">
        <f t="shared" si="115"/>
        <v>Decreasing</v>
      </c>
      <c r="J1849" s="3" t="str">
        <f t="shared" si="113"/>
        <v>UnConfirmed Trends</v>
      </c>
      <c r="K1849" s="3"/>
    </row>
    <row r="1850" spans="1:11" x14ac:dyDescent="0.3">
      <c r="A1850" s="1">
        <v>38251</v>
      </c>
      <c r="B1850" s="2">
        <v>2.1644999980000001</v>
      </c>
      <c r="C1850" s="3">
        <v>2.1884999280000001</v>
      </c>
      <c r="D1850" s="3">
        <v>2.1384999750000002</v>
      </c>
      <c r="E1850" s="3">
        <v>2.1784999370000002</v>
      </c>
      <c r="F1850" s="4">
        <v>133910000</v>
      </c>
      <c r="G1850" s="3">
        <f t="shared" si="112"/>
        <v>4.999995299999993E-2</v>
      </c>
      <c r="H1850" s="3" t="str">
        <f t="shared" si="114"/>
        <v>Bearish</v>
      </c>
      <c r="I1850" s="3" t="str">
        <f t="shared" si="115"/>
        <v>Increasing</v>
      </c>
      <c r="J1850" s="3" t="str">
        <f t="shared" si="113"/>
        <v>UnConfirmed Trends</v>
      </c>
      <c r="K1850" s="3"/>
    </row>
    <row r="1851" spans="1:11" x14ac:dyDescent="0.3">
      <c r="A1851" s="1">
        <v>38252</v>
      </c>
      <c r="B1851" s="2">
        <v>2.069000006</v>
      </c>
      <c r="C1851" s="3">
        <v>2.1619999409999999</v>
      </c>
      <c r="D1851" s="3">
        <v>2.0585000510000002</v>
      </c>
      <c r="E1851" s="3">
        <v>2.1575000289999999</v>
      </c>
      <c r="F1851" s="4">
        <v>244336000</v>
      </c>
      <c r="G1851" s="3">
        <f t="shared" si="112"/>
        <v>0.10349988999999971</v>
      </c>
      <c r="H1851" s="3" t="str">
        <f t="shared" si="114"/>
        <v>Bearish</v>
      </c>
      <c r="I1851" s="3" t="str">
        <f t="shared" si="115"/>
        <v>Decreasing</v>
      </c>
      <c r="J1851" s="3" t="str">
        <f t="shared" si="113"/>
        <v>Confirmed Downtrend</v>
      </c>
      <c r="K1851" s="3"/>
    </row>
    <row r="1852" spans="1:11" x14ac:dyDescent="0.3">
      <c r="A1852" s="1">
        <v>38253</v>
      </c>
      <c r="B1852" s="2">
        <v>2.091500044</v>
      </c>
      <c r="C1852" s="3">
        <v>2.1099998950000001</v>
      </c>
      <c r="D1852" s="3">
        <v>2.0555000309999998</v>
      </c>
      <c r="E1852" s="3">
        <v>2.0664999489999998</v>
      </c>
      <c r="F1852" s="4">
        <v>148220000</v>
      </c>
      <c r="G1852" s="3">
        <f t="shared" si="112"/>
        <v>5.4499864000000287E-2</v>
      </c>
      <c r="H1852" s="3" t="str">
        <f t="shared" si="114"/>
        <v>Bullish</v>
      </c>
      <c r="I1852" s="3" t="str">
        <f t="shared" si="115"/>
        <v>Decreasing</v>
      </c>
      <c r="J1852" s="3" t="str">
        <f t="shared" si="113"/>
        <v>UnConfirmed Trends</v>
      </c>
      <c r="K1852" s="3"/>
    </row>
    <row r="1853" spans="1:11" x14ac:dyDescent="0.3">
      <c r="A1853" s="1">
        <v>38254</v>
      </c>
      <c r="B1853" s="2">
        <v>2.0469999310000002</v>
      </c>
      <c r="C1853" s="3">
        <v>2.0954999920000001</v>
      </c>
      <c r="D1853" s="3">
        <v>2.0425000190000002</v>
      </c>
      <c r="E1853" s="3">
        <v>2.0905001159999999</v>
      </c>
      <c r="F1853" s="4">
        <v>124114000</v>
      </c>
      <c r="G1853" s="3">
        <f t="shared" si="112"/>
        <v>5.2999972999999923E-2</v>
      </c>
      <c r="H1853" s="3" t="str">
        <f t="shared" si="114"/>
        <v>Bearish</v>
      </c>
      <c r="I1853" s="3" t="str">
        <f t="shared" si="115"/>
        <v>Increasing</v>
      </c>
      <c r="J1853" s="3" t="str">
        <f t="shared" si="113"/>
        <v>UnConfirmed Trends</v>
      </c>
      <c r="K1853" s="3"/>
    </row>
    <row r="1854" spans="1:11" x14ac:dyDescent="0.3">
      <c r="A1854" s="1">
        <v>38257</v>
      </c>
      <c r="B1854" s="2">
        <v>1.9965000150000001</v>
      </c>
      <c r="C1854" s="3">
        <v>2.0504999160000001</v>
      </c>
      <c r="D1854" s="3">
        <v>1.9874999520000001</v>
      </c>
      <c r="E1854" s="3">
        <v>2.0455000399999999</v>
      </c>
      <c r="F1854" s="4">
        <v>167948000</v>
      </c>
      <c r="G1854" s="3">
        <f t="shared" si="112"/>
        <v>6.2999964000000075E-2</v>
      </c>
      <c r="H1854" s="3" t="str">
        <f t="shared" si="114"/>
        <v>Bearish</v>
      </c>
      <c r="I1854" s="3" t="str">
        <f t="shared" si="115"/>
        <v>Increasing</v>
      </c>
      <c r="J1854" s="3" t="str">
        <f t="shared" si="113"/>
        <v>UnConfirmed Trends</v>
      </c>
      <c r="K1854" s="3"/>
    </row>
    <row r="1855" spans="1:11" x14ac:dyDescent="0.3">
      <c r="A1855" s="1">
        <v>38258</v>
      </c>
      <c r="B1855" s="2">
        <v>1.9715000389999999</v>
      </c>
      <c r="C1855" s="3">
        <v>2.0164999959999999</v>
      </c>
      <c r="D1855" s="3">
        <v>1.9485000370000001</v>
      </c>
      <c r="E1855" s="3">
        <v>2.0074999330000001</v>
      </c>
      <c r="F1855" s="4">
        <v>238058000</v>
      </c>
      <c r="G1855" s="3">
        <f t="shared" si="112"/>
        <v>6.7999958999999777E-2</v>
      </c>
      <c r="H1855" s="3" t="str">
        <f t="shared" si="114"/>
        <v>Bearish</v>
      </c>
      <c r="I1855" s="3" t="str">
        <f t="shared" si="115"/>
        <v>Decreasing</v>
      </c>
      <c r="J1855" s="3" t="str">
        <f t="shared" si="113"/>
        <v>Confirmed Downtrend</v>
      </c>
      <c r="K1855" s="3"/>
    </row>
    <row r="1856" spans="1:11" x14ac:dyDescent="0.3">
      <c r="A1856" s="1">
        <v>38259</v>
      </c>
      <c r="B1856" s="2">
        <v>2.0420000549999999</v>
      </c>
      <c r="C1856" s="3">
        <v>2.0460000040000001</v>
      </c>
      <c r="D1856" s="3">
        <v>1.968000054</v>
      </c>
      <c r="E1856" s="3">
        <v>1.9724999670000001</v>
      </c>
      <c r="F1856" s="4">
        <v>198376000</v>
      </c>
      <c r="G1856" s="3">
        <f t="shared" si="112"/>
        <v>7.7999950000000151E-2</v>
      </c>
      <c r="H1856" s="3" t="str">
        <f t="shared" si="114"/>
        <v>Bullish</v>
      </c>
      <c r="I1856" s="3" t="str">
        <f t="shared" si="115"/>
        <v>Decreasing</v>
      </c>
      <c r="J1856" s="3" t="str">
        <f t="shared" si="113"/>
        <v>UnConfirmed Trends</v>
      </c>
      <c r="K1856" s="3"/>
    </row>
    <row r="1857" spans="1:11" x14ac:dyDescent="0.3">
      <c r="A1857" s="1">
        <v>38260</v>
      </c>
      <c r="B1857" s="2">
        <v>2.0429999830000001</v>
      </c>
      <c r="C1857" s="3">
        <v>2.0639998909999999</v>
      </c>
      <c r="D1857" s="3">
        <v>2.0104999540000001</v>
      </c>
      <c r="E1857" s="3">
        <v>2.0274999139999998</v>
      </c>
      <c r="F1857" s="4">
        <v>188266000</v>
      </c>
      <c r="G1857" s="3">
        <f t="shared" si="112"/>
        <v>5.3499936999999775E-2</v>
      </c>
      <c r="H1857" s="3" t="str">
        <f t="shared" si="114"/>
        <v>Bullish</v>
      </c>
      <c r="I1857" s="3" t="str">
        <f t="shared" si="115"/>
        <v>Increasing</v>
      </c>
      <c r="J1857" s="3" t="str">
        <f t="shared" si="113"/>
        <v>Confirmed Uptrend</v>
      </c>
      <c r="K1857" s="3"/>
    </row>
    <row r="1858" spans="1:11" x14ac:dyDescent="0.3">
      <c r="A1858" s="1">
        <v>38261</v>
      </c>
      <c r="B1858" s="2">
        <v>2.0234999660000001</v>
      </c>
      <c r="C1858" s="3">
        <v>2.0650000569999998</v>
      </c>
      <c r="D1858" s="3">
        <v>2.0195000169999999</v>
      </c>
      <c r="E1858" s="3">
        <v>2.0645000929999999</v>
      </c>
      <c r="F1858" s="4">
        <v>225378000</v>
      </c>
      <c r="G1858" s="3">
        <f t="shared" ref="G1858:G1921" si="116">C1858-D1858</f>
        <v>4.5500039999999853E-2</v>
      </c>
      <c r="H1858" s="3" t="str">
        <f t="shared" si="114"/>
        <v>Bearish</v>
      </c>
      <c r="I1858" s="3" t="str">
        <f t="shared" si="115"/>
        <v>Decreasing</v>
      </c>
      <c r="J1858" s="3" t="str">
        <f t="shared" ref="J1858:J1921" si="117">IF(AND(H1858 = "Bullish", I1858 = "Increasing"), "Confirmed Uptrend", IF(AND( H1858 = "Bearish", I1858 = "Decreasing"), "Confirmed Downtrend", "UnConfirmed Trends"))</f>
        <v>Confirmed Downtrend</v>
      </c>
      <c r="K1858" s="3"/>
    </row>
    <row r="1859" spans="1:11" x14ac:dyDescent="0.3">
      <c r="A1859" s="1">
        <v>38264</v>
      </c>
      <c r="B1859" s="2">
        <v>2.0504999160000001</v>
      </c>
      <c r="C1859" s="3">
        <v>2.0840001109999999</v>
      </c>
      <c r="D1859" s="3">
        <v>2.0369999409999999</v>
      </c>
      <c r="E1859" s="3">
        <v>2.0680000779999999</v>
      </c>
      <c r="F1859" s="4">
        <v>175852000</v>
      </c>
      <c r="G1859" s="3">
        <f t="shared" si="116"/>
        <v>4.7000170000000008E-2</v>
      </c>
      <c r="H1859" s="3" t="str">
        <f t="shared" ref="H1859:H1922" si="118">IF(B1859&gt;E1859,"Bullish",IF(B1859&lt;E1859,"Bearish","Neutral"))</f>
        <v>Bearish</v>
      </c>
      <c r="I1859" s="3" t="str">
        <f t="shared" ref="I1859:I1922" si="119">IF(F1860&gt;F1859,"Increasing","Decreasing")</f>
        <v>Decreasing</v>
      </c>
      <c r="J1859" s="3" t="str">
        <f t="shared" si="117"/>
        <v>Confirmed Downtrend</v>
      </c>
      <c r="K1859" s="3"/>
    </row>
    <row r="1860" spans="1:11" x14ac:dyDescent="0.3">
      <c r="A1860" s="1">
        <v>38265</v>
      </c>
      <c r="B1860" s="2">
        <v>2.0480000970000001</v>
      </c>
      <c r="C1860" s="3">
        <v>2.0625</v>
      </c>
      <c r="D1860" s="3">
        <v>2.0285000800000001</v>
      </c>
      <c r="E1860" s="3">
        <v>2.0420000549999999</v>
      </c>
      <c r="F1860" s="4">
        <v>102680000</v>
      </c>
      <c r="G1860" s="3">
        <f t="shared" si="116"/>
        <v>3.399991999999985E-2</v>
      </c>
      <c r="H1860" s="3" t="str">
        <f t="shared" si="118"/>
        <v>Bullish</v>
      </c>
      <c r="I1860" s="3" t="str">
        <f t="shared" si="119"/>
        <v>Decreasing</v>
      </c>
      <c r="J1860" s="3" t="str">
        <f t="shared" si="117"/>
        <v>UnConfirmed Trends</v>
      </c>
      <c r="K1860" s="3"/>
    </row>
    <row r="1861" spans="1:11" x14ac:dyDescent="0.3">
      <c r="A1861" s="1">
        <v>38266</v>
      </c>
      <c r="B1861" s="2">
        <v>2.0680000779999999</v>
      </c>
      <c r="C1861" s="3">
        <v>2.0704998969999999</v>
      </c>
      <c r="D1861" s="3">
        <v>2.0199999809999998</v>
      </c>
      <c r="E1861" s="3">
        <v>2.0364999770000001</v>
      </c>
      <c r="F1861" s="4">
        <v>102562000</v>
      </c>
      <c r="G1861" s="3">
        <f t="shared" si="116"/>
        <v>5.0499916000000145E-2</v>
      </c>
      <c r="H1861" s="3" t="str">
        <f t="shared" si="118"/>
        <v>Bullish</v>
      </c>
      <c r="I1861" s="3" t="str">
        <f t="shared" si="119"/>
        <v>Increasing</v>
      </c>
      <c r="J1861" s="3" t="str">
        <f t="shared" si="117"/>
        <v>Confirmed Uptrend</v>
      </c>
      <c r="K1861" s="3"/>
    </row>
    <row r="1862" spans="1:11" x14ac:dyDescent="0.3">
      <c r="A1862" s="1">
        <v>38267</v>
      </c>
      <c r="B1862" s="2">
        <v>2.057499886</v>
      </c>
      <c r="C1862" s="3">
        <v>2.1349999899999998</v>
      </c>
      <c r="D1862" s="3">
        <v>2.0425000190000002</v>
      </c>
      <c r="E1862" s="3">
        <v>2.0710000989999999</v>
      </c>
      <c r="F1862" s="4">
        <v>187888000</v>
      </c>
      <c r="G1862" s="3">
        <f t="shared" si="116"/>
        <v>9.2499970999999626E-2</v>
      </c>
      <c r="H1862" s="3" t="str">
        <f t="shared" si="118"/>
        <v>Bearish</v>
      </c>
      <c r="I1862" s="3" t="str">
        <f t="shared" si="119"/>
        <v>Decreasing</v>
      </c>
      <c r="J1862" s="3" t="str">
        <f t="shared" si="117"/>
        <v>Confirmed Downtrend</v>
      </c>
      <c r="K1862" s="3"/>
    </row>
    <row r="1863" spans="1:11" x14ac:dyDescent="0.3">
      <c r="A1863" s="1">
        <v>38268</v>
      </c>
      <c r="B1863" s="2">
        <v>2</v>
      </c>
      <c r="C1863" s="3">
        <v>2.0594999789999999</v>
      </c>
      <c r="D1863" s="3">
        <v>1.9815000300000001</v>
      </c>
      <c r="E1863" s="3">
        <v>2.0469999310000002</v>
      </c>
      <c r="F1863" s="4">
        <v>170924000</v>
      </c>
      <c r="G1863" s="3">
        <f t="shared" si="116"/>
        <v>7.7999948999999846E-2</v>
      </c>
      <c r="H1863" s="3" t="str">
        <f t="shared" si="118"/>
        <v>Bearish</v>
      </c>
      <c r="I1863" s="3" t="str">
        <f t="shared" si="119"/>
        <v>Decreasing</v>
      </c>
      <c r="J1863" s="3" t="str">
        <f t="shared" si="117"/>
        <v>Confirmed Downtrend</v>
      </c>
      <c r="K1863" s="3"/>
    </row>
    <row r="1864" spans="1:11" x14ac:dyDescent="0.3">
      <c r="A1864" s="1">
        <v>38271</v>
      </c>
      <c r="B1864" s="2">
        <v>2.0074999330000001</v>
      </c>
      <c r="C1864" s="3">
        <v>2.0374999049999998</v>
      </c>
      <c r="D1864" s="3">
        <v>1.9704999919999999</v>
      </c>
      <c r="E1864" s="3">
        <v>1.9915000199999999</v>
      </c>
      <c r="F1864" s="4">
        <v>158566000</v>
      </c>
      <c r="G1864" s="3">
        <f t="shared" si="116"/>
        <v>6.6999912999999856E-2</v>
      </c>
      <c r="H1864" s="3" t="str">
        <f t="shared" si="118"/>
        <v>Bullish</v>
      </c>
      <c r="I1864" s="3" t="str">
        <f t="shared" si="119"/>
        <v>Decreasing</v>
      </c>
      <c r="J1864" s="3" t="str">
        <f t="shared" si="117"/>
        <v>UnConfirmed Trends</v>
      </c>
      <c r="K1864" s="3"/>
    </row>
    <row r="1865" spans="1:11" x14ac:dyDescent="0.3">
      <c r="A1865" s="1">
        <v>38272</v>
      </c>
      <c r="B1865" s="2">
        <v>2.010999918</v>
      </c>
      <c r="C1865" s="3">
        <v>2.029000044</v>
      </c>
      <c r="D1865" s="3">
        <v>1.973500013</v>
      </c>
      <c r="E1865" s="3">
        <v>1.977499962</v>
      </c>
      <c r="F1865" s="4">
        <v>128420000</v>
      </c>
      <c r="G1865" s="3">
        <f t="shared" si="116"/>
        <v>5.5500031000000005E-2</v>
      </c>
      <c r="H1865" s="3" t="str">
        <f t="shared" si="118"/>
        <v>Bullish</v>
      </c>
      <c r="I1865" s="3" t="str">
        <f t="shared" si="119"/>
        <v>Increasing</v>
      </c>
      <c r="J1865" s="3" t="str">
        <f t="shared" si="117"/>
        <v>Confirmed Uptrend</v>
      </c>
      <c r="K1865" s="3"/>
    </row>
    <row r="1866" spans="1:11" x14ac:dyDescent="0.3">
      <c r="A1866" s="1">
        <v>38273</v>
      </c>
      <c r="B1866" s="2">
        <v>1.998999953</v>
      </c>
      <c r="C1866" s="3">
        <v>2.0775001049999999</v>
      </c>
      <c r="D1866" s="3">
        <v>1.9874999520000001</v>
      </c>
      <c r="E1866" s="3">
        <v>2.0710000989999999</v>
      </c>
      <c r="F1866" s="4">
        <v>184404000</v>
      </c>
      <c r="G1866" s="3">
        <f t="shared" si="116"/>
        <v>9.0000152999999861E-2</v>
      </c>
      <c r="H1866" s="3" t="str">
        <f t="shared" si="118"/>
        <v>Bearish</v>
      </c>
      <c r="I1866" s="3" t="str">
        <f t="shared" si="119"/>
        <v>Decreasing</v>
      </c>
      <c r="J1866" s="3" t="str">
        <f t="shared" si="117"/>
        <v>Confirmed Downtrend</v>
      </c>
      <c r="K1866" s="3"/>
    </row>
    <row r="1867" spans="1:11" x14ac:dyDescent="0.3">
      <c r="A1867" s="1">
        <v>38274</v>
      </c>
      <c r="B1867" s="2">
        <v>1.9550000430000001</v>
      </c>
      <c r="C1867" s="3">
        <v>1.977499962</v>
      </c>
      <c r="D1867" s="3">
        <v>1.936499953</v>
      </c>
      <c r="E1867" s="3">
        <v>1.9724999670000001</v>
      </c>
      <c r="F1867" s="4">
        <v>180524000</v>
      </c>
      <c r="G1867" s="3">
        <f t="shared" si="116"/>
        <v>4.1000009000000004E-2</v>
      </c>
      <c r="H1867" s="3" t="str">
        <f t="shared" si="118"/>
        <v>Bearish</v>
      </c>
      <c r="I1867" s="3" t="str">
        <f t="shared" si="119"/>
        <v>Decreasing</v>
      </c>
      <c r="J1867" s="3" t="str">
        <f t="shared" si="117"/>
        <v>Confirmed Downtrend</v>
      </c>
      <c r="K1867" s="3"/>
    </row>
    <row r="1868" spans="1:11" x14ac:dyDescent="0.3">
      <c r="A1868" s="1">
        <v>38275</v>
      </c>
      <c r="B1868" s="2">
        <v>1.9275000099999999</v>
      </c>
      <c r="C1868" s="3">
        <v>1.9835000039999999</v>
      </c>
      <c r="D1868" s="3">
        <v>1.8940000530000001</v>
      </c>
      <c r="E1868" s="3">
        <v>1.96449995</v>
      </c>
      <c r="F1868" s="4">
        <v>164112000</v>
      </c>
      <c r="G1868" s="3">
        <f t="shared" si="116"/>
        <v>8.9499950999999855E-2</v>
      </c>
      <c r="H1868" s="3" t="str">
        <f t="shared" si="118"/>
        <v>Bearish</v>
      </c>
      <c r="I1868" s="3" t="str">
        <f t="shared" si="119"/>
        <v>Decreasing</v>
      </c>
      <c r="J1868" s="3" t="str">
        <f t="shared" si="117"/>
        <v>Confirmed Downtrend</v>
      </c>
      <c r="K1868" s="3"/>
    </row>
    <row r="1869" spans="1:11" x14ac:dyDescent="0.3">
      <c r="A1869" s="1">
        <v>38278</v>
      </c>
      <c r="B1869" s="2">
        <v>1.9635000229999999</v>
      </c>
      <c r="C1869" s="3">
        <v>1.973500013</v>
      </c>
      <c r="D1869" s="3">
        <v>1.8945000169999999</v>
      </c>
      <c r="E1869" s="3">
        <v>1.9114999770000001</v>
      </c>
      <c r="F1869" s="4">
        <v>161864000</v>
      </c>
      <c r="G1869" s="3">
        <f t="shared" si="116"/>
        <v>7.8999996000000072E-2</v>
      </c>
      <c r="H1869" s="3" t="str">
        <f t="shared" si="118"/>
        <v>Bullish</v>
      </c>
      <c r="I1869" s="3" t="str">
        <f t="shared" si="119"/>
        <v>Increasing</v>
      </c>
      <c r="J1869" s="3" t="str">
        <f t="shared" si="117"/>
        <v>Confirmed Uptrend</v>
      </c>
      <c r="K1869" s="3"/>
    </row>
    <row r="1870" spans="1:11" x14ac:dyDescent="0.3">
      <c r="A1870" s="1">
        <v>38279</v>
      </c>
      <c r="B1870" s="2">
        <v>1.916499972</v>
      </c>
      <c r="C1870" s="3">
        <v>1.9924999480000001</v>
      </c>
      <c r="D1870" s="3">
        <v>1.908499956</v>
      </c>
      <c r="E1870" s="3">
        <v>1.9869999890000001</v>
      </c>
      <c r="F1870" s="4">
        <v>176052000</v>
      </c>
      <c r="G1870" s="3">
        <f t="shared" si="116"/>
        <v>8.3999992000000079E-2</v>
      </c>
      <c r="H1870" s="3" t="str">
        <f t="shared" si="118"/>
        <v>Bearish</v>
      </c>
      <c r="I1870" s="3" t="str">
        <f t="shared" si="119"/>
        <v>Decreasing</v>
      </c>
      <c r="J1870" s="3" t="str">
        <f t="shared" si="117"/>
        <v>Confirmed Downtrend</v>
      </c>
      <c r="K1870" s="3"/>
    </row>
    <row r="1871" spans="1:11" x14ac:dyDescent="0.3">
      <c r="A1871" s="1">
        <v>38280</v>
      </c>
      <c r="B1871" s="2">
        <v>1.917500019</v>
      </c>
      <c r="C1871" s="3">
        <v>1.929499984</v>
      </c>
      <c r="D1871" s="3">
        <v>1.889500022</v>
      </c>
      <c r="E1871" s="3">
        <v>1.905500054</v>
      </c>
      <c r="F1871" s="4">
        <v>135970000</v>
      </c>
      <c r="G1871" s="3">
        <f t="shared" si="116"/>
        <v>3.9999962E-2</v>
      </c>
      <c r="H1871" s="3" t="str">
        <f t="shared" si="118"/>
        <v>Bullish</v>
      </c>
      <c r="I1871" s="3" t="str">
        <f t="shared" si="119"/>
        <v>Increasing</v>
      </c>
      <c r="J1871" s="3" t="str">
        <f t="shared" si="117"/>
        <v>Confirmed Uptrend</v>
      </c>
      <c r="K1871" s="3"/>
    </row>
    <row r="1872" spans="1:11" x14ac:dyDescent="0.3">
      <c r="A1872" s="1">
        <v>38281</v>
      </c>
      <c r="B1872" s="2">
        <v>1.973500013</v>
      </c>
      <c r="C1872" s="3">
        <v>2.0095000270000001</v>
      </c>
      <c r="D1872" s="3">
        <v>1.9249999520000001</v>
      </c>
      <c r="E1872" s="3">
        <v>1.9650000329999999</v>
      </c>
      <c r="F1872" s="4">
        <v>384342000</v>
      </c>
      <c r="G1872" s="3">
        <f t="shared" si="116"/>
        <v>8.4500075000000008E-2</v>
      </c>
      <c r="H1872" s="3" t="str">
        <f t="shared" si="118"/>
        <v>Bullish</v>
      </c>
      <c r="I1872" s="3" t="str">
        <f t="shared" si="119"/>
        <v>Increasing</v>
      </c>
      <c r="J1872" s="3" t="str">
        <f t="shared" si="117"/>
        <v>Confirmed Uptrend</v>
      </c>
      <c r="K1872" s="3"/>
    </row>
    <row r="1873" spans="1:11" x14ac:dyDescent="0.3">
      <c r="A1873" s="1">
        <v>38282</v>
      </c>
      <c r="B1873" s="2">
        <v>1.730000019</v>
      </c>
      <c r="C1873" s="3">
        <v>1.8400000329999999</v>
      </c>
      <c r="D1873" s="3">
        <v>1.6499999759999999</v>
      </c>
      <c r="E1873" s="3">
        <v>1.81099999</v>
      </c>
      <c r="F1873" s="4">
        <v>670886000</v>
      </c>
      <c r="G1873" s="3">
        <f t="shared" si="116"/>
        <v>0.190000057</v>
      </c>
      <c r="H1873" s="3" t="str">
        <f t="shared" si="118"/>
        <v>Bearish</v>
      </c>
      <c r="I1873" s="3" t="str">
        <f t="shared" si="119"/>
        <v>Decreasing</v>
      </c>
      <c r="J1873" s="3" t="str">
        <f t="shared" si="117"/>
        <v>Confirmed Downtrend</v>
      </c>
      <c r="K1873" s="3"/>
    </row>
    <row r="1874" spans="1:11" x14ac:dyDescent="0.3">
      <c r="A1874" s="1">
        <v>38285</v>
      </c>
      <c r="B1874" s="2">
        <v>1.6985000370000001</v>
      </c>
      <c r="C1874" s="3">
        <v>1.7204999919999999</v>
      </c>
      <c r="D1874" s="3">
        <v>1.68599999</v>
      </c>
      <c r="E1874" s="3">
        <v>1.7000000479999999</v>
      </c>
      <c r="F1874" s="4">
        <v>210636000</v>
      </c>
      <c r="G1874" s="3">
        <f t="shared" si="116"/>
        <v>3.4500001999999919E-2</v>
      </c>
      <c r="H1874" s="3" t="str">
        <f t="shared" si="118"/>
        <v>Bearish</v>
      </c>
      <c r="I1874" s="3" t="str">
        <f t="shared" si="119"/>
        <v>Decreasing</v>
      </c>
      <c r="J1874" s="3" t="str">
        <f t="shared" si="117"/>
        <v>Confirmed Downtrend</v>
      </c>
      <c r="K1874" s="3"/>
    </row>
    <row r="1875" spans="1:11" x14ac:dyDescent="0.3">
      <c r="A1875" s="1">
        <v>38286</v>
      </c>
      <c r="B1875" s="2">
        <v>1.691499949</v>
      </c>
      <c r="C1875" s="3">
        <v>1.7130000590000001</v>
      </c>
      <c r="D1875" s="3">
        <v>1.675500035</v>
      </c>
      <c r="E1875" s="3">
        <v>1.707499981</v>
      </c>
      <c r="F1875" s="4">
        <v>194850000</v>
      </c>
      <c r="G1875" s="3">
        <f t="shared" si="116"/>
        <v>3.7500024000000076E-2</v>
      </c>
      <c r="H1875" s="3" t="str">
        <f t="shared" si="118"/>
        <v>Bearish</v>
      </c>
      <c r="I1875" s="3" t="str">
        <f t="shared" si="119"/>
        <v>Decreasing</v>
      </c>
      <c r="J1875" s="3" t="str">
        <f t="shared" si="117"/>
        <v>Confirmed Downtrend</v>
      </c>
      <c r="K1875" s="3"/>
    </row>
    <row r="1876" spans="1:11" x14ac:dyDescent="0.3">
      <c r="A1876" s="1">
        <v>38287</v>
      </c>
      <c r="B1876" s="2">
        <v>1.7115000490000001</v>
      </c>
      <c r="C1876" s="3">
        <v>1.7315000300000001</v>
      </c>
      <c r="D1876" s="3">
        <v>1.680999994</v>
      </c>
      <c r="E1876" s="3">
        <v>1.6814999580000001</v>
      </c>
      <c r="F1876" s="4">
        <v>181214000</v>
      </c>
      <c r="G1876" s="3">
        <f t="shared" si="116"/>
        <v>5.0500036000000081E-2</v>
      </c>
      <c r="H1876" s="3" t="str">
        <f t="shared" si="118"/>
        <v>Bullish</v>
      </c>
      <c r="I1876" s="3" t="str">
        <f t="shared" si="119"/>
        <v>Decreasing</v>
      </c>
      <c r="J1876" s="3" t="str">
        <f t="shared" si="117"/>
        <v>UnConfirmed Trends</v>
      </c>
      <c r="K1876" s="3"/>
    </row>
    <row r="1877" spans="1:11" x14ac:dyDescent="0.3">
      <c r="A1877" s="1">
        <v>38288</v>
      </c>
      <c r="B1877" s="2">
        <v>1.7224999670000001</v>
      </c>
      <c r="C1877" s="3">
        <v>1.7384999990000001</v>
      </c>
      <c r="D1877" s="3">
        <v>1.7070000169999999</v>
      </c>
      <c r="E1877" s="3">
        <v>1.7120000120000001</v>
      </c>
      <c r="F1877" s="4">
        <v>144412000</v>
      </c>
      <c r="G1877" s="3">
        <f t="shared" si="116"/>
        <v>3.1499982000000148E-2</v>
      </c>
      <c r="H1877" s="3" t="str">
        <f t="shared" si="118"/>
        <v>Bullish</v>
      </c>
      <c r="I1877" s="3" t="str">
        <f t="shared" si="119"/>
        <v>Decreasing</v>
      </c>
      <c r="J1877" s="3" t="str">
        <f t="shared" si="117"/>
        <v>UnConfirmed Trends</v>
      </c>
      <c r="K1877" s="3"/>
    </row>
    <row r="1878" spans="1:11" x14ac:dyDescent="0.3">
      <c r="A1878" s="1">
        <v>38289</v>
      </c>
      <c r="B1878" s="2">
        <v>1.7065000530000001</v>
      </c>
      <c r="C1878" s="3">
        <v>1.7224999670000001</v>
      </c>
      <c r="D1878" s="3">
        <v>1.7000000479999999</v>
      </c>
      <c r="E1878" s="3">
        <v>1.718000054</v>
      </c>
      <c r="F1878" s="4">
        <v>129832000</v>
      </c>
      <c r="G1878" s="3">
        <f t="shared" si="116"/>
        <v>2.2499919000000146E-2</v>
      </c>
      <c r="H1878" s="3" t="str">
        <f t="shared" si="118"/>
        <v>Bearish</v>
      </c>
      <c r="I1878" s="3" t="str">
        <f t="shared" si="119"/>
        <v>Decreasing</v>
      </c>
      <c r="J1878" s="3" t="str">
        <f t="shared" si="117"/>
        <v>Confirmed Downtrend</v>
      </c>
      <c r="K1878" s="3"/>
    </row>
    <row r="1879" spans="1:11" x14ac:dyDescent="0.3">
      <c r="A1879" s="1">
        <v>38292</v>
      </c>
      <c r="B1879" s="2">
        <v>1.7549999949999999</v>
      </c>
      <c r="C1879" s="3">
        <v>1.7575000519999999</v>
      </c>
      <c r="D1879" s="3">
        <v>1.707499981</v>
      </c>
      <c r="E1879" s="3">
        <v>1.7109999659999999</v>
      </c>
      <c r="F1879" s="4">
        <v>123626000</v>
      </c>
      <c r="G1879" s="3">
        <f t="shared" si="116"/>
        <v>5.0000070999999924E-2</v>
      </c>
      <c r="H1879" s="3" t="str">
        <f t="shared" si="118"/>
        <v>Bullish</v>
      </c>
      <c r="I1879" s="3" t="str">
        <f t="shared" si="119"/>
        <v>Increasing</v>
      </c>
      <c r="J1879" s="3" t="str">
        <f t="shared" si="117"/>
        <v>Confirmed Uptrend</v>
      </c>
      <c r="K1879" s="3"/>
    </row>
    <row r="1880" spans="1:11" x14ac:dyDescent="0.3">
      <c r="A1880" s="1">
        <v>38293</v>
      </c>
      <c r="B1880" s="2">
        <v>1.8120000359999999</v>
      </c>
      <c r="C1880" s="3">
        <v>1.824499965</v>
      </c>
      <c r="D1880" s="3">
        <v>1.756999969</v>
      </c>
      <c r="E1880" s="3">
        <v>1.7745000120000001</v>
      </c>
      <c r="F1880" s="4">
        <v>226650000</v>
      </c>
      <c r="G1880" s="3">
        <f t="shared" si="116"/>
        <v>6.7499996000000007E-2</v>
      </c>
      <c r="H1880" s="3" t="str">
        <f t="shared" si="118"/>
        <v>Bullish</v>
      </c>
      <c r="I1880" s="3" t="str">
        <f t="shared" si="119"/>
        <v>Decreasing</v>
      </c>
      <c r="J1880" s="3" t="str">
        <f t="shared" si="117"/>
        <v>UnConfirmed Trends</v>
      </c>
      <c r="K1880" s="3"/>
    </row>
    <row r="1881" spans="1:11" x14ac:dyDescent="0.3">
      <c r="A1881" s="1">
        <v>38294</v>
      </c>
      <c r="B1881" s="2">
        <v>1.7960000039999999</v>
      </c>
      <c r="C1881" s="3">
        <v>1.8810000419999999</v>
      </c>
      <c r="D1881" s="3">
        <v>1.777999997</v>
      </c>
      <c r="E1881" s="3">
        <v>1.858999968</v>
      </c>
      <c r="F1881" s="4">
        <v>204164000</v>
      </c>
      <c r="G1881" s="3">
        <f t="shared" si="116"/>
        <v>0.10300004499999993</v>
      </c>
      <c r="H1881" s="3" t="str">
        <f t="shared" si="118"/>
        <v>Bearish</v>
      </c>
      <c r="I1881" s="3" t="str">
        <f t="shared" si="119"/>
        <v>Decreasing</v>
      </c>
      <c r="J1881" s="3" t="str">
        <f t="shared" si="117"/>
        <v>Confirmed Downtrend</v>
      </c>
      <c r="K1881" s="3"/>
    </row>
    <row r="1882" spans="1:11" x14ac:dyDescent="0.3">
      <c r="A1882" s="1">
        <v>38295</v>
      </c>
      <c r="B1882" s="2">
        <v>1.8454999919999999</v>
      </c>
      <c r="C1882" s="3">
        <v>1.8645000460000001</v>
      </c>
      <c r="D1882" s="3">
        <v>1.7760000229999999</v>
      </c>
      <c r="E1882" s="3">
        <v>1.7849999670000001</v>
      </c>
      <c r="F1882" s="4">
        <v>152006000</v>
      </c>
      <c r="G1882" s="3">
        <f t="shared" si="116"/>
        <v>8.850002300000015E-2</v>
      </c>
      <c r="H1882" s="3" t="str">
        <f t="shared" si="118"/>
        <v>Bullish</v>
      </c>
      <c r="I1882" s="3" t="str">
        <f t="shared" si="119"/>
        <v>Decreasing</v>
      </c>
      <c r="J1882" s="3" t="str">
        <f t="shared" si="117"/>
        <v>UnConfirmed Trends</v>
      </c>
      <c r="K1882" s="3"/>
    </row>
    <row r="1883" spans="1:11" x14ac:dyDescent="0.3">
      <c r="A1883" s="1">
        <v>38296</v>
      </c>
      <c r="B1883" s="2">
        <v>1.8279999490000001</v>
      </c>
      <c r="C1883" s="3">
        <v>1.869500041</v>
      </c>
      <c r="D1883" s="3">
        <v>1.8009999990000001</v>
      </c>
      <c r="E1883" s="3">
        <v>1.8650000099999999</v>
      </c>
      <c r="F1883" s="4">
        <v>147982000</v>
      </c>
      <c r="G1883" s="3">
        <f t="shared" si="116"/>
        <v>6.8500041999999928E-2</v>
      </c>
      <c r="H1883" s="3" t="str">
        <f t="shared" si="118"/>
        <v>Bearish</v>
      </c>
      <c r="I1883" s="3" t="str">
        <f t="shared" si="119"/>
        <v>Decreasing</v>
      </c>
      <c r="J1883" s="3" t="str">
        <f t="shared" si="117"/>
        <v>Confirmed Downtrend</v>
      </c>
      <c r="K1883" s="3"/>
    </row>
    <row r="1884" spans="1:11" x14ac:dyDescent="0.3">
      <c r="A1884" s="1">
        <v>38299</v>
      </c>
      <c r="B1884" s="2">
        <v>1.8660000560000001</v>
      </c>
      <c r="C1884" s="3">
        <v>1.878999949</v>
      </c>
      <c r="D1884" s="3">
        <v>1.8359999659999999</v>
      </c>
      <c r="E1884" s="3">
        <v>1.8374999759999999</v>
      </c>
      <c r="F1884" s="4">
        <v>137730000</v>
      </c>
      <c r="G1884" s="3">
        <f t="shared" si="116"/>
        <v>4.2999983000000075E-2</v>
      </c>
      <c r="H1884" s="3" t="str">
        <f t="shared" si="118"/>
        <v>Bullish</v>
      </c>
      <c r="I1884" s="3" t="str">
        <f t="shared" si="119"/>
        <v>Decreasing</v>
      </c>
      <c r="J1884" s="3" t="str">
        <f t="shared" si="117"/>
        <v>UnConfirmed Trends</v>
      </c>
      <c r="K1884" s="3"/>
    </row>
    <row r="1885" spans="1:11" x14ac:dyDescent="0.3">
      <c r="A1885" s="1">
        <v>38300</v>
      </c>
      <c r="B1885" s="2">
        <v>1.8700000050000001</v>
      </c>
      <c r="C1885" s="3">
        <v>1.8904999490000001</v>
      </c>
      <c r="D1885" s="3">
        <v>1.835000038</v>
      </c>
      <c r="E1885" s="3">
        <v>1.858999968</v>
      </c>
      <c r="F1885" s="4">
        <v>129598000</v>
      </c>
      <c r="G1885" s="3">
        <f t="shared" si="116"/>
        <v>5.5499911000000068E-2</v>
      </c>
      <c r="H1885" s="3" t="str">
        <f t="shared" si="118"/>
        <v>Bullish</v>
      </c>
      <c r="I1885" s="3" t="str">
        <f t="shared" si="119"/>
        <v>Increasing</v>
      </c>
      <c r="J1885" s="3" t="str">
        <f t="shared" si="117"/>
        <v>Confirmed Uptrend</v>
      </c>
      <c r="K1885" s="3"/>
    </row>
    <row r="1886" spans="1:11" x14ac:dyDescent="0.3">
      <c r="A1886" s="1">
        <v>38301</v>
      </c>
      <c r="B1886" s="2">
        <v>1.9045000080000001</v>
      </c>
      <c r="C1886" s="3">
        <v>1.9420000310000001</v>
      </c>
      <c r="D1886" s="3">
        <v>1.8914999960000001</v>
      </c>
      <c r="E1886" s="3">
        <v>1.8999999759999999</v>
      </c>
      <c r="F1886" s="4">
        <v>213104000</v>
      </c>
      <c r="G1886" s="3">
        <f t="shared" si="116"/>
        <v>5.0500034999999999E-2</v>
      </c>
      <c r="H1886" s="3" t="str">
        <f t="shared" si="118"/>
        <v>Bullish</v>
      </c>
      <c r="I1886" s="3" t="str">
        <f t="shared" si="119"/>
        <v>Decreasing</v>
      </c>
      <c r="J1886" s="3" t="str">
        <f t="shared" si="117"/>
        <v>UnConfirmed Trends</v>
      </c>
      <c r="K1886" s="3"/>
    </row>
    <row r="1887" spans="1:11" x14ac:dyDescent="0.3">
      <c r="A1887" s="1">
        <v>38302</v>
      </c>
      <c r="B1887" s="2">
        <v>1.941499949</v>
      </c>
      <c r="C1887" s="3">
        <v>1.9500000479999999</v>
      </c>
      <c r="D1887" s="3">
        <v>1.881999969</v>
      </c>
      <c r="E1887" s="3">
        <v>1.9045000080000001</v>
      </c>
      <c r="F1887" s="4">
        <v>136700000</v>
      </c>
      <c r="G1887" s="3">
        <f t="shared" si="116"/>
        <v>6.8000078999999936E-2</v>
      </c>
      <c r="H1887" s="3" t="str">
        <f t="shared" si="118"/>
        <v>Bullish</v>
      </c>
      <c r="I1887" s="3" t="str">
        <f t="shared" si="119"/>
        <v>Increasing</v>
      </c>
      <c r="J1887" s="3" t="str">
        <f t="shared" si="117"/>
        <v>Confirmed Uptrend</v>
      </c>
      <c r="K1887" s="3"/>
    </row>
    <row r="1888" spans="1:11" x14ac:dyDescent="0.3">
      <c r="A1888" s="1">
        <v>38303</v>
      </c>
      <c r="B1888" s="2">
        <v>2.0230000019999999</v>
      </c>
      <c r="C1888" s="3">
        <v>2.0469999310000002</v>
      </c>
      <c r="D1888" s="3">
        <v>1.9500000479999999</v>
      </c>
      <c r="E1888" s="3">
        <v>1.9524999860000001</v>
      </c>
      <c r="F1888" s="4">
        <v>231920000</v>
      </c>
      <c r="G1888" s="3">
        <f t="shared" si="116"/>
        <v>9.6999883000000287E-2</v>
      </c>
      <c r="H1888" s="3" t="str">
        <f t="shared" si="118"/>
        <v>Bullish</v>
      </c>
      <c r="I1888" s="3" t="str">
        <f t="shared" si="119"/>
        <v>Decreasing</v>
      </c>
      <c r="J1888" s="3" t="str">
        <f t="shared" si="117"/>
        <v>UnConfirmed Trends</v>
      </c>
      <c r="K1888" s="3"/>
    </row>
    <row r="1889" spans="1:11" x14ac:dyDescent="0.3">
      <c r="A1889" s="1">
        <v>38306</v>
      </c>
      <c r="B1889" s="2">
        <v>2.0445001129999998</v>
      </c>
      <c r="C1889" s="3">
        <v>2.0750000480000002</v>
      </c>
      <c r="D1889" s="3">
        <v>2.0090000629999998</v>
      </c>
      <c r="E1889" s="3">
        <v>2.0230000019999999</v>
      </c>
      <c r="F1889" s="4">
        <v>207324000</v>
      </c>
      <c r="G1889" s="3">
        <f t="shared" si="116"/>
        <v>6.5999985000000372E-2</v>
      </c>
      <c r="H1889" s="3" t="str">
        <f t="shared" si="118"/>
        <v>Bullish</v>
      </c>
      <c r="I1889" s="3" t="str">
        <f t="shared" si="119"/>
        <v>Decreasing</v>
      </c>
      <c r="J1889" s="3" t="str">
        <f t="shared" si="117"/>
        <v>UnConfirmed Trends</v>
      </c>
      <c r="K1889" s="3"/>
    </row>
    <row r="1890" spans="1:11" x14ac:dyDescent="0.3">
      <c r="A1890" s="1">
        <v>38307</v>
      </c>
      <c r="B1890" s="2">
        <v>2.0034999849999999</v>
      </c>
      <c r="C1890" s="3">
        <v>2.0329999920000001</v>
      </c>
      <c r="D1890" s="3">
        <v>1.9874999520000001</v>
      </c>
      <c r="E1890" s="3">
        <v>2.0250000950000002</v>
      </c>
      <c r="F1890" s="4">
        <v>128026000</v>
      </c>
      <c r="G1890" s="3">
        <f t="shared" si="116"/>
        <v>4.5500040000000075E-2</v>
      </c>
      <c r="H1890" s="3" t="str">
        <f t="shared" si="118"/>
        <v>Bearish</v>
      </c>
      <c r="I1890" s="3" t="str">
        <f t="shared" si="119"/>
        <v>Increasing</v>
      </c>
      <c r="J1890" s="3" t="str">
        <f t="shared" si="117"/>
        <v>UnConfirmed Trends</v>
      </c>
      <c r="K1890" s="3"/>
    </row>
    <row r="1891" spans="1:11" x14ac:dyDescent="0.3">
      <c r="A1891" s="1">
        <v>38308</v>
      </c>
      <c r="B1891" s="2">
        <v>1.9950000050000001</v>
      </c>
      <c r="C1891" s="3">
        <v>2.0295000079999999</v>
      </c>
      <c r="D1891" s="3">
        <v>1.9769999979999999</v>
      </c>
      <c r="E1891" s="3">
        <v>2.0199999809999998</v>
      </c>
      <c r="F1891" s="4">
        <v>136872000</v>
      </c>
      <c r="G1891" s="3">
        <f t="shared" si="116"/>
        <v>5.250000999999993E-2</v>
      </c>
      <c r="H1891" s="3" t="str">
        <f t="shared" si="118"/>
        <v>Bearish</v>
      </c>
      <c r="I1891" s="3" t="str">
        <f t="shared" si="119"/>
        <v>Decreasing</v>
      </c>
      <c r="J1891" s="3" t="str">
        <f t="shared" si="117"/>
        <v>Confirmed Downtrend</v>
      </c>
      <c r="K1891" s="3"/>
    </row>
    <row r="1892" spans="1:11" x14ac:dyDescent="0.3">
      <c r="A1892" s="1">
        <v>38309</v>
      </c>
      <c r="B1892" s="2">
        <v>2.0185000899999999</v>
      </c>
      <c r="C1892" s="3">
        <v>2.0480000970000001</v>
      </c>
      <c r="D1892" s="3">
        <v>1.9795000549999999</v>
      </c>
      <c r="E1892" s="3">
        <v>1.986500025</v>
      </c>
      <c r="F1892" s="4">
        <v>136136000</v>
      </c>
      <c r="G1892" s="3">
        <f t="shared" si="116"/>
        <v>6.850004200000015E-2</v>
      </c>
      <c r="H1892" s="3" t="str">
        <f t="shared" si="118"/>
        <v>Bullish</v>
      </c>
      <c r="I1892" s="3" t="str">
        <f t="shared" si="119"/>
        <v>Increasing</v>
      </c>
      <c r="J1892" s="3" t="str">
        <f t="shared" si="117"/>
        <v>Confirmed Uptrend</v>
      </c>
      <c r="K1892" s="3"/>
    </row>
    <row r="1893" spans="1:11" x14ac:dyDescent="0.3">
      <c r="A1893" s="1">
        <v>38310</v>
      </c>
      <c r="B1893" s="2">
        <v>1.9275000099999999</v>
      </c>
      <c r="C1893" s="3">
        <v>1.972000003</v>
      </c>
      <c r="D1893" s="3">
        <v>1.909500003</v>
      </c>
      <c r="E1893" s="3">
        <v>1.957499981</v>
      </c>
      <c r="F1893" s="4">
        <v>228550000</v>
      </c>
      <c r="G1893" s="3">
        <f t="shared" si="116"/>
        <v>6.25E-2</v>
      </c>
      <c r="H1893" s="3" t="str">
        <f t="shared" si="118"/>
        <v>Bearish</v>
      </c>
      <c r="I1893" s="3" t="str">
        <f t="shared" si="119"/>
        <v>Decreasing</v>
      </c>
      <c r="J1893" s="3" t="str">
        <f t="shared" si="117"/>
        <v>Confirmed Downtrend</v>
      </c>
      <c r="K1893" s="3"/>
    </row>
    <row r="1894" spans="1:11" x14ac:dyDescent="0.3">
      <c r="A1894" s="1">
        <v>38313</v>
      </c>
      <c r="B1894" s="2">
        <v>1.9025000329999999</v>
      </c>
      <c r="C1894" s="3">
        <v>1.9264999629999999</v>
      </c>
      <c r="D1894" s="3">
        <v>1.878999949</v>
      </c>
      <c r="E1894" s="3">
        <v>1.9220000509999999</v>
      </c>
      <c r="F1894" s="4">
        <v>177372000</v>
      </c>
      <c r="G1894" s="3">
        <f t="shared" si="116"/>
        <v>4.7500013999999924E-2</v>
      </c>
      <c r="H1894" s="3" t="str">
        <f t="shared" si="118"/>
        <v>Bearish</v>
      </c>
      <c r="I1894" s="3" t="str">
        <f t="shared" si="119"/>
        <v>Decreasing</v>
      </c>
      <c r="J1894" s="3" t="str">
        <f t="shared" si="117"/>
        <v>Confirmed Downtrend</v>
      </c>
      <c r="K1894" s="3"/>
    </row>
    <row r="1895" spans="1:11" x14ac:dyDescent="0.3">
      <c r="A1895" s="1">
        <v>38314</v>
      </c>
      <c r="B1895" s="2">
        <v>1.9155000449999999</v>
      </c>
      <c r="C1895" s="3">
        <v>1.983999968</v>
      </c>
      <c r="D1895" s="3">
        <v>1.901499987</v>
      </c>
      <c r="E1895" s="3">
        <v>1.9090000389999999</v>
      </c>
      <c r="F1895" s="4">
        <v>148112000</v>
      </c>
      <c r="G1895" s="3">
        <f t="shared" si="116"/>
        <v>8.2499981E-2</v>
      </c>
      <c r="H1895" s="3" t="str">
        <f t="shared" si="118"/>
        <v>Bullish</v>
      </c>
      <c r="I1895" s="3" t="str">
        <f t="shared" si="119"/>
        <v>Decreasing</v>
      </c>
      <c r="J1895" s="3" t="str">
        <f t="shared" si="117"/>
        <v>UnConfirmed Trends</v>
      </c>
      <c r="K1895" s="3"/>
    </row>
    <row r="1896" spans="1:11" x14ac:dyDescent="0.3">
      <c r="A1896" s="1">
        <v>38315</v>
      </c>
      <c r="B1896" s="2">
        <v>1.9375</v>
      </c>
      <c r="C1896" s="3">
        <v>1.9579999450000001</v>
      </c>
      <c r="D1896" s="3">
        <v>1.9049999710000001</v>
      </c>
      <c r="E1896" s="3">
        <v>1.9435000419999999</v>
      </c>
      <c r="F1896" s="4">
        <v>118818000</v>
      </c>
      <c r="G1896" s="3">
        <f t="shared" si="116"/>
        <v>5.2999974000000005E-2</v>
      </c>
      <c r="H1896" s="3" t="str">
        <f t="shared" si="118"/>
        <v>Bearish</v>
      </c>
      <c r="I1896" s="3" t="str">
        <f t="shared" si="119"/>
        <v>Decreasing</v>
      </c>
      <c r="J1896" s="3" t="str">
        <f t="shared" si="117"/>
        <v>Confirmed Downtrend</v>
      </c>
      <c r="K1896" s="3"/>
    </row>
    <row r="1897" spans="1:11" x14ac:dyDescent="0.3">
      <c r="A1897" s="1">
        <v>38317</v>
      </c>
      <c r="B1897" s="2">
        <v>1.9544999599999999</v>
      </c>
      <c r="C1897" s="3">
        <v>1.9670000080000001</v>
      </c>
      <c r="D1897" s="3">
        <v>1.944499969</v>
      </c>
      <c r="E1897" s="3">
        <v>1.9474999900000001</v>
      </c>
      <c r="F1897" s="4">
        <v>46754000</v>
      </c>
      <c r="G1897" s="3">
        <f t="shared" si="116"/>
        <v>2.2500039000000083E-2</v>
      </c>
      <c r="H1897" s="3" t="str">
        <f t="shared" si="118"/>
        <v>Bullish</v>
      </c>
      <c r="I1897" s="3" t="str">
        <f t="shared" si="119"/>
        <v>Increasing</v>
      </c>
      <c r="J1897" s="3" t="str">
        <f t="shared" si="117"/>
        <v>Confirmed Uptrend</v>
      </c>
      <c r="K1897" s="3"/>
    </row>
    <row r="1898" spans="1:11" x14ac:dyDescent="0.3">
      <c r="A1898" s="1">
        <v>38320</v>
      </c>
      <c r="B1898" s="2">
        <v>1.9470000270000001</v>
      </c>
      <c r="C1898" s="3">
        <v>1.9809999469999999</v>
      </c>
      <c r="D1898" s="3">
        <v>1.8854999539999999</v>
      </c>
      <c r="E1898" s="3">
        <v>1.980000019</v>
      </c>
      <c r="F1898" s="4">
        <v>197482000</v>
      </c>
      <c r="G1898" s="3">
        <f t="shared" si="116"/>
        <v>9.5499993000000005E-2</v>
      </c>
      <c r="H1898" s="3" t="str">
        <f t="shared" si="118"/>
        <v>Bearish</v>
      </c>
      <c r="I1898" s="3" t="str">
        <f t="shared" si="119"/>
        <v>Decreasing</v>
      </c>
      <c r="J1898" s="3" t="str">
        <f t="shared" si="117"/>
        <v>Confirmed Downtrend</v>
      </c>
      <c r="K1898" s="3"/>
    </row>
    <row r="1899" spans="1:11" x14ac:dyDescent="0.3">
      <c r="A1899" s="1">
        <v>38321</v>
      </c>
      <c r="B1899" s="2">
        <v>1.983999968</v>
      </c>
      <c r="C1899" s="3">
        <v>1.9900000099999999</v>
      </c>
      <c r="D1899" s="3">
        <v>1.9474999900000001</v>
      </c>
      <c r="E1899" s="3">
        <v>1.9485000370000001</v>
      </c>
      <c r="F1899" s="4">
        <v>140572000</v>
      </c>
      <c r="G1899" s="3">
        <f t="shared" si="116"/>
        <v>4.2500019999999861E-2</v>
      </c>
      <c r="H1899" s="3" t="str">
        <f t="shared" si="118"/>
        <v>Bullish</v>
      </c>
      <c r="I1899" s="3" t="str">
        <f t="shared" si="119"/>
        <v>Increasing</v>
      </c>
      <c r="J1899" s="3" t="str">
        <f t="shared" si="117"/>
        <v>Confirmed Uptrend</v>
      </c>
      <c r="K1899" s="3"/>
    </row>
    <row r="1900" spans="1:11" x14ac:dyDescent="0.3">
      <c r="A1900" s="1">
        <v>38322</v>
      </c>
      <c r="B1900" s="2">
        <v>1.998999953</v>
      </c>
      <c r="C1900" s="3">
        <v>2</v>
      </c>
      <c r="D1900" s="3">
        <v>1.9624999759999999</v>
      </c>
      <c r="E1900" s="3">
        <v>2</v>
      </c>
      <c r="F1900" s="4">
        <v>155120000</v>
      </c>
      <c r="G1900" s="3">
        <f t="shared" si="116"/>
        <v>3.7500024000000076E-2</v>
      </c>
      <c r="H1900" s="3" t="str">
        <f t="shared" si="118"/>
        <v>Bearish</v>
      </c>
      <c r="I1900" s="3" t="str">
        <f t="shared" si="119"/>
        <v>Decreasing</v>
      </c>
      <c r="J1900" s="3" t="str">
        <f t="shared" si="117"/>
        <v>Confirmed Downtrend</v>
      </c>
      <c r="K1900" s="3"/>
    </row>
    <row r="1901" spans="1:11" x14ac:dyDescent="0.3">
      <c r="A1901" s="1">
        <v>38323</v>
      </c>
      <c r="B1901" s="2">
        <v>2.0085000989999999</v>
      </c>
      <c r="C1901" s="3">
        <v>2.0369999409999999</v>
      </c>
      <c r="D1901" s="3">
        <v>1.963999987</v>
      </c>
      <c r="E1901" s="3">
        <v>1.9819999930000001</v>
      </c>
      <c r="F1901" s="4">
        <v>132018000</v>
      </c>
      <c r="G1901" s="3">
        <f t="shared" si="116"/>
        <v>7.2999953999999923E-2</v>
      </c>
      <c r="H1901" s="3" t="str">
        <f t="shared" si="118"/>
        <v>Bullish</v>
      </c>
      <c r="I1901" s="3" t="str">
        <f t="shared" si="119"/>
        <v>Increasing</v>
      </c>
      <c r="J1901" s="3" t="str">
        <f t="shared" si="117"/>
        <v>Confirmed Uptrend</v>
      </c>
      <c r="K1901" s="3"/>
    </row>
    <row r="1902" spans="1:11" x14ac:dyDescent="0.3">
      <c r="A1902" s="1">
        <v>38324</v>
      </c>
      <c r="B1902" s="2">
        <v>2.004499912</v>
      </c>
      <c r="C1902" s="3">
        <v>2.0230000019999999</v>
      </c>
      <c r="D1902" s="3">
        <v>1.9769999979999999</v>
      </c>
      <c r="E1902" s="3">
        <v>2.0179998870000002</v>
      </c>
      <c r="F1902" s="4">
        <v>164954000</v>
      </c>
      <c r="G1902" s="3">
        <f t="shared" si="116"/>
        <v>4.6000003999999928E-2</v>
      </c>
      <c r="H1902" s="3" t="str">
        <f t="shared" si="118"/>
        <v>Bearish</v>
      </c>
      <c r="I1902" s="3" t="str">
        <f t="shared" si="119"/>
        <v>Decreasing</v>
      </c>
      <c r="J1902" s="3" t="str">
        <f t="shared" si="117"/>
        <v>Confirmed Downtrend</v>
      </c>
      <c r="K1902" s="3"/>
    </row>
    <row r="1903" spans="1:11" x14ac:dyDescent="0.3">
      <c r="A1903" s="1">
        <v>38327</v>
      </c>
      <c r="B1903" s="2">
        <v>1.9744999409999999</v>
      </c>
      <c r="C1903" s="3">
        <v>1.998999953</v>
      </c>
      <c r="D1903" s="3">
        <v>1.957499981</v>
      </c>
      <c r="E1903" s="3">
        <v>1.986500025</v>
      </c>
      <c r="F1903" s="4">
        <v>121760000</v>
      </c>
      <c r="G1903" s="3">
        <f t="shared" si="116"/>
        <v>4.1499971999999996E-2</v>
      </c>
      <c r="H1903" s="3" t="str">
        <f t="shared" si="118"/>
        <v>Bearish</v>
      </c>
      <c r="I1903" s="3" t="str">
        <f t="shared" si="119"/>
        <v>Increasing</v>
      </c>
      <c r="J1903" s="3" t="str">
        <f t="shared" si="117"/>
        <v>UnConfirmed Trends</v>
      </c>
      <c r="K1903" s="3"/>
    </row>
    <row r="1904" spans="1:11" x14ac:dyDescent="0.3">
      <c r="A1904" s="1">
        <v>38328</v>
      </c>
      <c r="B1904" s="2">
        <v>1.9099999670000001</v>
      </c>
      <c r="C1904" s="3">
        <v>1.9874999520000001</v>
      </c>
      <c r="D1904" s="3">
        <v>1.9025000329999999</v>
      </c>
      <c r="E1904" s="3">
        <v>1.9724999670000001</v>
      </c>
      <c r="F1904" s="4">
        <v>141868000</v>
      </c>
      <c r="G1904" s="3">
        <f t="shared" si="116"/>
        <v>8.4999919000000146E-2</v>
      </c>
      <c r="H1904" s="3" t="str">
        <f t="shared" si="118"/>
        <v>Bearish</v>
      </c>
      <c r="I1904" s="3" t="str">
        <f t="shared" si="119"/>
        <v>Decreasing</v>
      </c>
      <c r="J1904" s="3" t="str">
        <f t="shared" si="117"/>
        <v>Confirmed Downtrend</v>
      </c>
      <c r="K1904" s="3"/>
    </row>
    <row r="1905" spans="1:11" x14ac:dyDescent="0.3">
      <c r="A1905" s="1">
        <v>38329</v>
      </c>
      <c r="B1905" s="2">
        <v>1.93599999</v>
      </c>
      <c r="C1905" s="3">
        <v>1.9550000430000001</v>
      </c>
      <c r="D1905" s="3">
        <v>1.8995000120000001</v>
      </c>
      <c r="E1905" s="3">
        <v>1.916000009</v>
      </c>
      <c r="F1905" s="4">
        <v>128434000</v>
      </c>
      <c r="G1905" s="3">
        <f t="shared" si="116"/>
        <v>5.5500031000000005E-2</v>
      </c>
      <c r="H1905" s="3" t="str">
        <f t="shared" si="118"/>
        <v>Bullish</v>
      </c>
      <c r="I1905" s="3" t="str">
        <f t="shared" si="119"/>
        <v>Increasing</v>
      </c>
      <c r="J1905" s="3" t="str">
        <f t="shared" si="117"/>
        <v>Confirmed Uptrend</v>
      </c>
      <c r="K1905" s="3"/>
    </row>
    <row r="1906" spans="1:11" x14ac:dyDescent="0.3">
      <c r="A1906" s="1">
        <v>38330</v>
      </c>
      <c r="B1906" s="2">
        <v>1.9910000560000001</v>
      </c>
      <c r="C1906" s="3">
        <v>1.997499943</v>
      </c>
      <c r="D1906" s="3">
        <v>1.908499956</v>
      </c>
      <c r="E1906" s="3">
        <v>1.9199999569999999</v>
      </c>
      <c r="F1906" s="4">
        <v>148934000</v>
      </c>
      <c r="G1906" s="3">
        <f t="shared" si="116"/>
        <v>8.8999987000000003E-2</v>
      </c>
      <c r="H1906" s="3" t="str">
        <f t="shared" si="118"/>
        <v>Bullish</v>
      </c>
      <c r="I1906" s="3" t="str">
        <f t="shared" si="119"/>
        <v>Decreasing</v>
      </c>
      <c r="J1906" s="3" t="str">
        <f t="shared" si="117"/>
        <v>UnConfirmed Trends</v>
      </c>
      <c r="K1906" s="3"/>
    </row>
    <row r="1907" spans="1:11" x14ac:dyDescent="0.3">
      <c r="A1907" s="1">
        <v>38331</v>
      </c>
      <c r="B1907" s="2">
        <v>1.9524999860000001</v>
      </c>
      <c r="C1907" s="3">
        <v>2.005000114</v>
      </c>
      <c r="D1907" s="3">
        <v>1.9500000479999999</v>
      </c>
      <c r="E1907" s="3">
        <v>1.9769999979999999</v>
      </c>
      <c r="F1907" s="4">
        <v>110214000</v>
      </c>
      <c r="G1907" s="3">
        <f t="shared" si="116"/>
        <v>5.500006600000007E-2</v>
      </c>
      <c r="H1907" s="3" t="str">
        <f t="shared" si="118"/>
        <v>Bearish</v>
      </c>
      <c r="I1907" s="3" t="str">
        <f t="shared" si="119"/>
        <v>Increasing</v>
      </c>
      <c r="J1907" s="3" t="str">
        <f t="shared" si="117"/>
        <v>UnConfirmed Trends</v>
      </c>
      <c r="K1907" s="3"/>
    </row>
    <row r="1908" spans="1:11" x14ac:dyDescent="0.3">
      <c r="A1908" s="1">
        <v>38334</v>
      </c>
      <c r="B1908" s="2">
        <v>1.9915000199999999</v>
      </c>
      <c r="C1908" s="3">
        <v>2.0139999390000001</v>
      </c>
      <c r="D1908" s="3">
        <v>1.9409999849999999</v>
      </c>
      <c r="E1908" s="3">
        <v>1.966500044</v>
      </c>
      <c r="F1908" s="4">
        <v>121042000</v>
      </c>
      <c r="G1908" s="3">
        <f t="shared" si="116"/>
        <v>7.2999954000000145E-2</v>
      </c>
      <c r="H1908" s="3" t="str">
        <f t="shared" si="118"/>
        <v>Bullish</v>
      </c>
      <c r="I1908" s="3" t="str">
        <f t="shared" si="119"/>
        <v>Decreasing</v>
      </c>
      <c r="J1908" s="3" t="str">
        <f t="shared" si="117"/>
        <v>UnConfirmed Trends</v>
      </c>
      <c r="K1908" s="3"/>
    </row>
    <row r="1909" spans="1:11" x14ac:dyDescent="0.3">
      <c r="A1909" s="1">
        <v>38335</v>
      </c>
      <c r="B1909" s="2">
        <v>2.0220000740000001</v>
      </c>
      <c r="C1909" s="3">
        <v>2.0234999660000001</v>
      </c>
      <c r="D1909" s="3">
        <v>1.9969999789999999</v>
      </c>
      <c r="E1909" s="3">
        <v>2.0074999330000001</v>
      </c>
      <c r="F1909" s="4">
        <v>105030000</v>
      </c>
      <c r="G1909" s="3">
        <f t="shared" si="116"/>
        <v>2.6499987000000225E-2</v>
      </c>
      <c r="H1909" s="3" t="str">
        <f t="shared" si="118"/>
        <v>Bullish</v>
      </c>
      <c r="I1909" s="3" t="str">
        <f t="shared" si="119"/>
        <v>Increasing</v>
      </c>
      <c r="J1909" s="3" t="str">
        <f t="shared" si="117"/>
        <v>Confirmed Uptrend</v>
      </c>
      <c r="K1909" s="3"/>
    </row>
    <row r="1910" spans="1:11" x14ac:dyDescent="0.3">
      <c r="A1910" s="1">
        <v>38336</v>
      </c>
      <c r="B1910" s="2">
        <v>2.0499999519999998</v>
      </c>
      <c r="C1910" s="3">
        <v>2.0499999519999998</v>
      </c>
      <c r="D1910" s="3">
        <v>2.0104999540000001</v>
      </c>
      <c r="E1910" s="3">
        <v>2.0169999600000001</v>
      </c>
      <c r="F1910" s="4">
        <v>133484000</v>
      </c>
      <c r="G1910" s="3">
        <f t="shared" si="116"/>
        <v>3.9499997999999703E-2</v>
      </c>
      <c r="H1910" s="3" t="str">
        <f t="shared" si="118"/>
        <v>Bullish</v>
      </c>
      <c r="I1910" s="3" t="str">
        <f t="shared" si="119"/>
        <v>Decreasing</v>
      </c>
      <c r="J1910" s="3" t="str">
        <f t="shared" si="117"/>
        <v>UnConfirmed Trends</v>
      </c>
      <c r="K1910" s="3"/>
    </row>
    <row r="1911" spans="1:11" x14ac:dyDescent="0.3">
      <c r="A1911" s="1">
        <v>38337</v>
      </c>
      <c r="B1911" s="2">
        <v>2.0025000569999998</v>
      </c>
      <c r="C1911" s="3">
        <v>2.0499999519999998</v>
      </c>
      <c r="D1911" s="3">
        <v>1.985499978</v>
      </c>
      <c r="E1911" s="3">
        <v>2.0429999830000001</v>
      </c>
      <c r="F1911" s="4">
        <v>108298000</v>
      </c>
      <c r="G1911" s="3">
        <f t="shared" si="116"/>
        <v>6.4499973999999849E-2</v>
      </c>
      <c r="H1911" s="3" t="str">
        <f t="shared" si="118"/>
        <v>Bearish</v>
      </c>
      <c r="I1911" s="3" t="str">
        <f t="shared" si="119"/>
        <v>Increasing</v>
      </c>
      <c r="J1911" s="3" t="str">
        <f t="shared" si="117"/>
        <v>UnConfirmed Trends</v>
      </c>
      <c r="K1911" s="3"/>
    </row>
    <row r="1912" spans="1:11" x14ac:dyDescent="0.3">
      <c r="A1912" s="1">
        <v>38338</v>
      </c>
      <c r="B1912" s="2">
        <v>2.0004999639999999</v>
      </c>
      <c r="C1912" s="3">
        <v>2.010999918</v>
      </c>
      <c r="D1912" s="3">
        <v>1.993499994</v>
      </c>
      <c r="E1912" s="3">
        <v>2.0079998969999999</v>
      </c>
      <c r="F1912" s="4">
        <v>109720000</v>
      </c>
      <c r="G1912" s="3">
        <f t="shared" si="116"/>
        <v>1.7499924E-2</v>
      </c>
      <c r="H1912" s="3" t="str">
        <f t="shared" si="118"/>
        <v>Bearish</v>
      </c>
      <c r="I1912" s="3" t="str">
        <f t="shared" si="119"/>
        <v>Increasing</v>
      </c>
      <c r="J1912" s="3" t="str">
        <f t="shared" si="117"/>
        <v>UnConfirmed Trends</v>
      </c>
      <c r="K1912" s="3"/>
    </row>
    <row r="1913" spans="1:11" x14ac:dyDescent="0.3">
      <c r="A1913" s="1">
        <v>38341</v>
      </c>
      <c r="B1913" s="2">
        <v>1.9474999900000001</v>
      </c>
      <c r="C1913" s="3">
        <v>2.0244998930000002</v>
      </c>
      <c r="D1913" s="3">
        <v>1.9405000210000001</v>
      </c>
      <c r="E1913" s="3">
        <v>1.9965000150000001</v>
      </c>
      <c r="F1913" s="4">
        <v>144314000</v>
      </c>
      <c r="G1913" s="3">
        <f t="shared" si="116"/>
        <v>8.3999872000000142E-2</v>
      </c>
      <c r="H1913" s="3" t="str">
        <f t="shared" si="118"/>
        <v>Bearish</v>
      </c>
      <c r="I1913" s="3" t="str">
        <f t="shared" si="119"/>
        <v>Decreasing</v>
      </c>
      <c r="J1913" s="3" t="str">
        <f t="shared" si="117"/>
        <v>Confirmed Downtrend</v>
      </c>
      <c r="K1913" s="3"/>
    </row>
    <row r="1914" spans="1:11" x14ac:dyDescent="0.3">
      <c r="A1914" s="1">
        <v>38342</v>
      </c>
      <c r="B1914" s="2">
        <v>1.969499946</v>
      </c>
      <c r="C1914" s="3">
        <v>1.970999956</v>
      </c>
      <c r="D1914" s="3">
        <v>1.932000041</v>
      </c>
      <c r="E1914" s="3">
        <v>1.9420000310000001</v>
      </c>
      <c r="F1914" s="4">
        <v>104588000</v>
      </c>
      <c r="G1914" s="3">
        <f t="shared" si="116"/>
        <v>3.8999914999999996E-2</v>
      </c>
      <c r="H1914" s="3" t="str">
        <f t="shared" si="118"/>
        <v>Bullish</v>
      </c>
      <c r="I1914" s="3" t="str">
        <f t="shared" si="119"/>
        <v>Increasing</v>
      </c>
      <c r="J1914" s="3" t="str">
        <f t="shared" si="117"/>
        <v>Confirmed Uptrend</v>
      </c>
      <c r="K1914" s="3"/>
    </row>
    <row r="1915" spans="1:11" x14ac:dyDescent="0.3">
      <c r="A1915" s="1">
        <v>38343</v>
      </c>
      <c r="B1915" s="2">
        <v>1.9759999509999999</v>
      </c>
      <c r="C1915" s="3">
        <v>1.9795000549999999</v>
      </c>
      <c r="D1915" s="3">
        <v>1.9275000099999999</v>
      </c>
      <c r="E1915" s="3">
        <v>1.930500031</v>
      </c>
      <c r="F1915" s="4">
        <v>105526000</v>
      </c>
      <c r="G1915" s="3">
        <f t="shared" si="116"/>
        <v>5.2000044999999995E-2</v>
      </c>
      <c r="H1915" s="3" t="str">
        <f t="shared" si="118"/>
        <v>Bullish</v>
      </c>
      <c r="I1915" s="3" t="str">
        <f t="shared" si="119"/>
        <v>Decreasing</v>
      </c>
      <c r="J1915" s="3" t="str">
        <f t="shared" si="117"/>
        <v>UnConfirmed Trends</v>
      </c>
      <c r="K1915" s="3"/>
    </row>
    <row r="1916" spans="1:11" x14ac:dyDescent="0.3">
      <c r="A1916" s="1">
        <v>38344</v>
      </c>
      <c r="B1916" s="2">
        <v>1.9464999439999999</v>
      </c>
      <c r="C1916" s="3">
        <v>1.9759999509999999</v>
      </c>
      <c r="D1916" s="3">
        <v>1.9459999800000001</v>
      </c>
      <c r="E1916" s="3">
        <v>1.9670000080000001</v>
      </c>
      <c r="F1916" s="4">
        <v>64136000</v>
      </c>
      <c r="G1916" s="3">
        <f t="shared" si="116"/>
        <v>2.9999970999999848E-2</v>
      </c>
      <c r="H1916" s="3" t="str">
        <f t="shared" si="118"/>
        <v>Bearish</v>
      </c>
      <c r="I1916" s="3" t="str">
        <f t="shared" si="119"/>
        <v>Increasing</v>
      </c>
      <c r="J1916" s="3" t="str">
        <f t="shared" si="117"/>
        <v>UnConfirmed Trends</v>
      </c>
      <c r="K1916" s="3"/>
    </row>
    <row r="1917" spans="1:11" x14ac:dyDescent="0.3">
      <c r="A1917" s="1">
        <v>38348</v>
      </c>
      <c r="B1917" s="2">
        <v>2.1124999519999998</v>
      </c>
      <c r="C1917" s="3">
        <v>2.1465001109999999</v>
      </c>
      <c r="D1917" s="3">
        <v>1.973500013</v>
      </c>
      <c r="E1917" s="3">
        <v>1.9759999509999999</v>
      </c>
      <c r="F1917" s="4">
        <v>445784000</v>
      </c>
      <c r="G1917" s="3">
        <f t="shared" si="116"/>
        <v>0.17300009799999994</v>
      </c>
      <c r="H1917" s="3" t="str">
        <f t="shared" si="118"/>
        <v>Bullish</v>
      </c>
      <c r="I1917" s="3" t="str">
        <f t="shared" si="119"/>
        <v>Increasing</v>
      </c>
      <c r="J1917" s="3" t="str">
        <f t="shared" si="117"/>
        <v>Confirmed Uptrend</v>
      </c>
      <c r="K1917" s="3"/>
    </row>
    <row r="1918" spans="1:11" x14ac:dyDescent="0.3">
      <c r="A1918" s="1">
        <v>38349</v>
      </c>
      <c r="B1918" s="2">
        <v>2.2314999100000001</v>
      </c>
      <c r="C1918" s="3">
        <v>2.2560000420000001</v>
      </c>
      <c r="D1918" s="3">
        <v>2.1749999519999998</v>
      </c>
      <c r="E1918" s="3">
        <v>2.1949999330000001</v>
      </c>
      <c r="F1918" s="4">
        <v>504756000</v>
      </c>
      <c r="G1918" s="3">
        <f t="shared" si="116"/>
        <v>8.1000090000000302E-2</v>
      </c>
      <c r="H1918" s="3" t="str">
        <f t="shared" si="118"/>
        <v>Bullish</v>
      </c>
      <c r="I1918" s="3" t="str">
        <f t="shared" si="119"/>
        <v>Decreasing</v>
      </c>
      <c r="J1918" s="3" t="str">
        <f t="shared" si="117"/>
        <v>UnConfirmed Trends</v>
      </c>
      <c r="K1918" s="3"/>
    </row>
    <row r="1919" spans="1:11" x14ac:dyDescent="0.3">
      <c r="A1919" s="1">
        <v>38350</v>
      </c>
      <c r="B1919" s="2">
        <v>2.2409999370000002</v>
      </c>
      <c r="C1919" s="3">
        <v>2.2839999199999999</v>
      </c>
      <c r="D1919" s="3">
        <v>2.2219998840000001</v>
      </c>
      <c r="E1919" s="3">
        <v>2.2374999519999998</v>
      </c>
      <c r="F1919" s="4">
        <v>235184000</v>
      </c>
      <c r="G1919" s="3">
        <f t="shared" si="116"/>
        <v>6.2000035999999703E-2</v>
      </c>
      <c r="H1919" s="3" t="str">
        <f t="shared" si="118"/>
        <v>Bullish</v>
      </c>
      <c r="I1919" s="3" t="str">
        <f t="shared" si="119"/>
        <v>Decreasing</v>
      </c>
      <c r="J1919" s="3" t="str">
        <f t="shared" si="117"/>
        <v>UnConfirmed Trends</v>
      </c>
      <c r="K1919" s="3"/>
    </row>
    <row r="1920" spans="1:11" x14ac:dyDescent="0.3">
      <c r="A1920" s="1">
        <v>38351</v>
      </c>
      <c r="B1920" s="2">
        <v>2.2485001090000001</v>
      </c>
      <c r="C1920" s="3">
        <v>2.2764999869999998</v>
      </c>
      <c r="D1920" s="3">
        <v>2.227499962</v>
      </c>
      <c r="E1920" s="3">
        <v>2.25</v>
      </c>
      <c r="F1920" s="4">
        <v>139318000</v>
      </c>
      <c r="G1920" s="3">
        <f t="shared" si="116"/>
        <v>4.9000024999999781E-2</v>
      </c>
      <c r="H1920" s="3" t="str">
        <f t="shared" si="118"/>
        <v>Bearish</v>
      </c>
      <c r="I1920" s="3" t="str">
        <f t="shared" si="119"/>
        <v>Decreasing</v>
      </c>
      <c r="J1920" s="3" t="str">
        <f t="shared" si="117"/>
        <v>Confirmed Downtrend</v>
      </c>
      <c r="K1920" s="3"/>
    </row>
    <row r="1921" spans="1:11" x14ac:dyDescent="0.3">
      <c r="A1921" s="1">
        <v>38352</v>
      </c>
      <c r="B1921" s="2">
        <v>2.21449995</v>
      </c>
      <c r="C1921" s="3">
        <v>2.2744998930000002</v>
      </c>
      <c r="D1921" s="3">
        <v>2.2079999450000001</v>
      </c>
      <c r="E1921" s="3">
        <v>2.256500006</v>
      </c>
      <c r="F1921" s="4">
        <v>95814000</v>
      </c>
      <c r="G1921" s="3">
        <f t="shared" si="116"/>
        <v>6.6499948000000142E-2</v>
      </c>
      <c r="H1921" s="3" t="str">
        <f t="shared" si="118"/>
        <v>Bearish</v>
      </c>
      <c r="I1921" s="3" t="str">
        <f t="shared" si="119"/>
        <v>Increasing</v>
      </c>
      <c r="J1921" s="3" t="str">
        <f t="shared" si="117"/>
        <v>UnConfirmed Trends</v>
      </c>
      <c r="K1921" s="3"/>
    </row>
    <row r="1922" spans="1:11" x14ac:dyDescent="0.3">
      <c r="A1922" s="1">
        <v>38355</v>
      </c>
      <c r="B1922" s="2">
        <v>2.2260000710000001</v>
      </c>
      <c r="C1922" s="3">
        <v>2.2720000740000001</v>
      </c>
      <c r="D1922" s="3">
        <v>2.2105000019999999</v>
      </c>
      <c r="E1922" s="3">
        <v>2.2474999430000002</v>
      </c>
      <c r="F1922" s="4">
        <v>208930000</v>
      </c>
      <c r="G1922" s="3">
        <f t="shared" ref="G1922:G1985" si="120">C1922-D1922</f>
        <v>6.1500072000000294E-2</v>
      </c>
      <c r="H1922" s="3" t="str">
        <f t="shared" si="118"/>
        <v>Bearish</v>
      </c>
      <c r="I1922" s="3" t="str">
        <f t="shared" si="119"/>
        <v>Increasing</v>
      </c>
      <c r="J1922" s="3" t="str">
        <f t="shared" ref="J1922:J1985" si="121">IF(AND(H1922 = "Bullish", I1922 = "Increasing"), "Confirmed Uptrend", IF(AND( H1922 = "Bearish", I1922 = "Decreasing"), "Confirmed Downtrend", "UnConfirmed Trends"))</f>
        <v>UnConfirmed Trends</v>
      </c>
      <c r="K1922" s="3"/>
    </row>
    <row r="1923" spans="1:11" x14ac:dyDescent="0.3">
      <c r="A1923" s="1">
        <v>38356</v>
      </c>
      <c r="B1923" s="2">
        <v>2.1070001129999998</v>
      </c>
      <c r="C1923" s="3">
        <v>2.1630001069999998</v>
      </c>
      <c r="D1923" s="3">
        <v>2.0750000480000002</v>
      </c>
      <c r="E1923" s="3">
        <v>2.1335000989999999</v>
      </c>
      <c r="F1923" s="4">
        <v>388370000</v>
      </c>
      <c r="G1923" s="3">
        <f t="shared" si="120"/>
        <v>8.8000058999999631E-2</v>
      </c>
      <c r="H1923" s="3" t="str">
        <f t="shared" ref="H1923:H1986" si="122">IF(B1923&gt;E1923,"Bullish",IF(B1923&lt;E1923,"Bearish","Neutral"))</f>
        <v>Bearish</v>
      </c>
      <c r="I1923" s="3" t="str">
        <f t="shared" ref="I1923:I1986" si="123">IF(F1924&gt;F1923,"Increasing","Decreasing")</f>
        <v>Decreasing</v>
      </c>
      <c r="J1923" s="3" t="str">
        <f t="shared" si="121"/>
        <v>Confirmed Downtrend</v>
      </c>
      <c r="K1923" s="3"/>
    </row>
    <row r="1924" spans="1:11" x14ac:dyDescent="0.3">
      <c r="A1924" s="1">
        <v>38357</v>
      </c>
      <c r="B1924" s="2">
        <v>2.0885000229999999</v>
      </c>
      <c r="C1924" s="3">
        <v>2.1380000109999999</v>
      </c>
      <c r="D1924" s="3">
        <v>2.0780000689999998</v>
      </c>
      <c r="E1924" s="3">
        <v>2.078500032</v>
      </c>
      <c r="F1924" s="4">
        <v>167084000</v>
      </c>
      <c r="G1924" s="3">
        <f t="shared" si="120"/>
        <v>5.9999942000000139E-2</v>
      </c>
      <c r="H1924" s="3" t="str">
        <f t="shared" si="122"/>
        <v>Bullish</v>
      </c>
      <c r="I1924" s="3" t="str">
        <f t="shared" si="123"/>
        <v>Increasing</v>
      </c>
      <c r="J1924" s="3" t="str">
        <f t="shared" si="121"/>
        <v>Confirmed Uptrend</v>
      </c>
      <c r="K1924" s="3"/>
    </row>
    <row r="1925" spans="1:11" x14ac:dyDescent="0.3">
      <c r="A1925" s="1">
        <v>38358</v>
      </c>
      <c r="B1925" s="2">
        <v>2.0525000100000002</v>
      </c>
      <c r="C1925" s="3">
        <v>2.1124999519999998</v>
      </c>
      <c r="D1925" s="3">
        <v>2.045000076</v>
      </c>
      <c r="E1925" s="3">
        <v>2.0905001159999999</v>
      </c>
      <c r="F1925" s="4">
        <v>174018000</v>
      </c>
      <c r="G1925" s="3">
        <f t="shared" si="120"/>
        <v>6.7499875999999848E-2</v>
      </c>
      <c r="H1925" s="3" t="str">
        <f t="shared" si="122"/>
        <v>Bearish</v>
      </c>
      <c r="I1925" s="3" t="str">
        <f t="shared" si="123"/>
        <v>Increasing</v>
      </c>
      <c r="J1925" s="3" t="str">
        <f t="shared" si="121"/>
        <v>UnConfirmed Trends</v>
      </c>
      <c r="K1925" s="3"/>
    </row>
    <row r="1926" spans="1:11" x14ac:dyDescent="0.3">
      <c r="A1926" s="1">
        <v>38359</v>
      </c>
      <c r="B1926" s="2">
        <v>2.1159999370000002</v>
      </c>
      <c r="C1926" s="3">
        <v>2.1345000270000001</v>
      </c>
      <c r="D1926" s="3">
        <v>2.058000088</v>
      </c>
      <c r="E1926" s="3">
        <v>2.069000006</v>
      </c>
      <c r="F1926" s="4">
        <v>196732000</v>
      </c>
      <c r="G1926" s="3">
        <f t="shared" si="120"/>
        <v>7.6499939000000072E-2</v>
      </c>
      <c r="H1926" s="3" t="str">
        <f t="shared" si="122"/>
        <v>Bullish</v>
      </c>
      <c r="I1926" s="3" t="str">
        <f t="shared" si="123"/>
        <v>Decreasing</v>
      </c>
      <c r="J1926" s="3" t="str">
        <f t="shared" si="121"/>
        <v>UnConfirmed Trends</v>
      </c>
      <c r="K1926" s="3"/>
    </row>
    <row r="1927" spans="1:11" x14ac:dyDescent="0.3">
      <c r="A1927" s="1">
        <v>38362</v>
      </c>
      <c r="B1927" s="2">
        <v>2.0920000079999999</v>
      </c>
      <c r="C1927" s="3">
        <v>2.1480000019999999</v>
      </c>
      <c r="D1927" s="3">
        <v>2.0855000019999999</v>
      </c>
      <c r="E1927" s="3">
        <v>2.0969998840000001</v>
      </c>
      <c r="F1927" s="4">
        <v>146958000</v>
      </c>
      <c r="G1927" s="3">
        <f t="shared" si="120"/>
        <v>6.25E-2</v>
      </c>
      <c r="H1927" s="3" t="str">
        <f t="shared" si="122"/>
        <v>Bearish</v>
      </c>
      <c r="I1927" s="3" t="str">
        <f t="shared" si="123"/>
        <v>Increasing</v>
      </c>
      <c r="J1927" s="3" t="str">
        <f t="shared" si="121"/>
        <v>UnConfirmed Trends</v>
      </c>
      <c r="K1927" s="3"/>
    </row>
    <row r="1928" spans="1:11" x14ac:dyDescent="0.3">
      <c r="A1928" s="1">
        <v>38363</v>
      </c>
      <c r="B1928" s="2">
        <v>2.0820000169999999</v>
      </c>
      <c r="C1928" s="3">
        <v>2.1080000399999999</v>
      </c>
      <c r="D1928" s="3">
        <v>2.0504999160000001</v>
      </c>
      <c r="E1928" s="3">
        <v>2.0699999330000001</v>
      </c>
      <c r="F1928" s="4">
        <v>158406000</v>
      </c>
      <c r="G1928" s="3">
        <f t="shared" si="120"/>
        <v>5.7500123999999708E-2</v>
      </c>
      <c r="H1928" s="3" t="str">
        <f t="shared" si="122"/>
        <v>Bullish</v>
      </c>
      <c r="I1928" s="3" t="str">
        <f t="shared" si="123"/>
        <v>Increasing</v>
      </c>
      <c r="J1928" s="3" t="str">
        <f t="shared" si="121"/>
        <v>Confirmed Uptrend</v>
      </c>
      <c r="K1928" s="3"/>
    </row>
    <row r="1929" spans="1:11" x14ac:dyDescent="0.3">
      <c r="A1929" s="1">
        <v>38364</v>
      </c>
      <c r="B1929" s="2">
        <v>2.1150000100000002</v>
      </c>
      <c r="C1929" s="3">
        <v>2.1240000719999999</v>
      </c>
      <c r="D1929" s="3">
        <v>2.0409998890000001</v>
      </c>
      <c r="E1929" s="3">
        <v>2.0745000839999999</v>
      </c>
      <c r="F1929" s="4">
        <v>161446000</v>
      </c>
      <c r="G1929" s="3">
        <f t="shared" si="120"/>
        <v>8.3000182999999783E-2</v>
      </c>
      <c r="H1929" s="3" t="str">
        <f t="shared" si="122"/>
        <v>Bullish</v>
      </c>
      <c r="I1929" s="3" t="str">
        <f t="shared" si="123"/>
        <v>Increasing</v>
      </c>
      <c r="J1929" s="3" t="str">
        <f t="shared" si="121"/>
        <v>Confirmed Uptrend</v>
      </c>
      <c r="K1929" s="3"/>
    </row>
    <row r="1930" spans="1:11" x14ac:dyDescent="0.3">
      <c r="A1930" s="1">
        <v>38365</v>
      </c>
      <c r="B1930" s="2">
        <v>2.130000114</v>
      </c>
      <c r="C1930" s="3">
        <v>2.2290000920000002</v>
      </c>
      <c r="D1930" s="3">
        <v>2.1170001030000001</v>
      </c>
      <c r="E1930" s="3">
        <v>2.1224999430000002</v>
      </c>
      <c r="F1930" s="4">
        <v>347872000</v>
      </c>
      <c r="G1930" s="3">
        <f t="shared" si="120"/>
        <v>0.11199998900000008</v>
      </c>
      <c r="H1930" s="3" t="str">
        <f t="shared" si="122"/>
        <v>Bullish</v>
      </c>
      <c r="I1930" s="3" t="str">
        <f t="shared" si="123"/>
        <v>Decreasing</v>
      </c>
      <c r="J1930" s="3" t="str">
        <f t="shared" si="121"/>
        <v>UnConfirmed Trends</v>
      </c>
      <c r="K1930" s="3"/>
    </row>
    <row r="1931" spans="1:11" x14ac:dyDescent="0.3">
      <c r="A1931" s="1">
        <v>38366</v>
      </c>
      <c r="B1931" s="2">
        <v>2.227499962</v>
      </c>
      <c r="C1931" s="3">
        <v>2.2330000399999999</v>
      </c>
      <c r="D1931" s="3">
        <v>2.1180000309999998</v>
      </c>
      <c r="E1931" s="3">
        <v>2.1449999809999998</v>
      </c>
      <c r="F1931" s="4">
        <v>250660000</v>
      </c>
      <c r="G1931" s="3">
        <f t="shared" si="120"/>
        <v>0.11500000900000007</v>
      </c>
      <c r="H1931" s="3" t="str">
        <f t="shared" si="122"/>
        <v>Bullish</v>
      </c>
      <c r="I1931" s="3" t="str">
        <f t="shared" si="123"/>
        <v>Decreasing</v>
      </c>
      <c r="J1931" s="3" t="str">
        <f t="shared" si="121"/>
        <v>UnConfirmed Trends</v>
      </c>
      <c r="K1931" s="3"/>
    </row>
    <row r="1932" spans="1:11" x14ac:dyDescent="0.3">
      <c r="A1932" s="1">
        <v>38370</v>
      </c>
      <c r="B1932" s="2">
        <v>2.2290000920000002</v>
      </c>
      <c r="C1932" s="3">
        <v>2.25</v>
      </c>
      <c r="D1932" s="3">
        <v>2.2074999809999998</v>
      </c>
      <c r="E1932" s="3">
        <v>2.21449995</v>
      </c>
      <c r="F1932" s="4">
        <v>142632000</v>
      </c>
      <c r="G1932" s="3">
        <f t="shared" si="120"/>
        <v>4.2500019000000222E-2</v>
      </c>
      <c r="H1932" s="3" t="str">
        <f t="shared" si="122"/>
        <v>Bullish</v>
      </c>
      <c r="I1932" s="3" t="str">
        <f t="shared" si="123"/>
        <v>Increasing</v>
      </c>
      <c r="J1932" s="3" t="str">
        <f t="shared" si="121"/>
        <v>Confirmed Uptrend</v>
      </c>
      <c r="K1932" s="3"/>
    </row>
    <row r="1933" spans="1:11" x14ac:dyDescent="0.3">
      <c r="A1933" s="1">
        <v>38371</v>
      </c>
      <c r="B1933" s="2">
        <v>2.1979999540000001</v>
      </c>
      <c r="C1933" s="3">
        <v>2.2369999890000001</v>
      </c>
      <c r="D1933" s="3">
        <v>2.171499968</v>
      </c>
      <c r="E1933" s="3">
        <v>2.2235000130000002</v>
      </c>
      <c r="F1933" s="4">
        <v>147934000</v>
      </c>
      <c r="G1933" s="3">
        <f t="shared" si="120"/>
        <v>6.5500021000000075E-2</v>
      </c>
      <c r="H1933" s="3" t="str">
        <f t="shared" si="122"/>
        <v>Bearish</v>
      </c>
      <c r="I1933" s="3" t="str">
        <f t="shared" si="123"/>
        <v>Increasing</v>
      </c>
      <c r="J1933" s="3" t="str">
        <f t="shared" si="121"/>
        <v>UnConfirmed Trends</v>
      </c>
      <c r="K1933" s="3"/>
    </row>
    <row r="1934" spans="1:11" x14ac:dyDescent="0.3">
      <c r="A1934" s="1">
        <v>38372</v>
      </c>
      <c r="B1934" s="2">
        <v>2.1180000309999998</v>
      </c>
      <c r="C1934" s="3">
        <v>2.1979999540000001</v>
      </c>
      <c r="D1934" s="3">
        <v>2.0820000169999999</v>
      </c>
      <c r="E1934" s="3">
        <v>2.0855000019999999</v>
      </c>
      <c r="F1934" s="4">
        <v>256612000</v>
      </c>
      <c r="G1934" s="3">
        <f t="shared" si="120"/>
        <v>0.11599993700000022</v>
      </c>
      <c r="H1934" s="3" t="str">
        <f t="shared" si="122"/>
        <v>Bullish</v>
      </c>
      <c r="I1934" s="3" t="str">
        <f t="shared" si="123"/>
        <v>Decreasing</v>
      </c>
      <c r="J1934" s="3" t="str">
        <f t="shared" si="121"/>
        <v>UnConfirmed Trends</v>
      </c>
      <c r="K1934" s="3"/>
    </row>
    <row r="1935" spans="1:11" x14ac:dyDescent="0.3">
      <c r="A1935" s="1">
        <v>38373</v>
      </c>
      <c r="B1935" s="2">
        <v>2.058000088</v>
      </c>
      <c r="C1935" s="3">
        <v>2.1275000569999998</v>
      </c>
      <c r="D1935" s="3">
        <v>2.0510001180000001</v>
      </c>
      <c r="E1935" s="3">
        <v>2.0994999409999999</v>
      </c>
      <c r="F1935" s="4">
        <v>212054000</v>
      </c>
      <c r="G1935" s="3">
        <f t="shared" si="120"/>
        <v>7.6499938999999628E-2</v>
      </c>
      <c r="H1935" s="3" t="str">
        <f t="shared" si="122"/>
        <v>Bearish</v>
      </c>
      <c r="I1935" s="3" t="str">
        <f t="shared" si="123"/>
        <v>Decreasing</v>
      </c>
      <c r="J1935" s="3" t="str">
        <f t="shared" si="121"/>
        <v>Confirmed Downtrend</v>
      </c>
      <c r="K1935" s="3"/>
    </row>
    <row r="1936" spans="1:11" x14ac:dyDescent="0.3">
      <c r="A1936" s="1">
        <v>38376</v>
      </c>
      <c r="B1936" s="2">
        <v>2.0190000530000001</v>
      </c>
      <c r="C1936" s="3">
        <v>2.0975000860000002</v>
      </c>
      <c r="D1936" s="3">
        <v>2.0155000689999998</v>
      </c>
      <c r="E1936" s="3">
        <v>2.0720000270000001</v>
      </c>
      <c r="F1936" s="4">
        <v>193918000</v>
      </c>
      <c r="G1936" s="3">
        <f t="shared" si="120"/>
        <v>8.2000017000000369E-2</v>
      </c>
      <c r="H1936" s="3" t="str">
        <f t="shared" si="122"/>
        <v>Bearish</v>
      </c>
      <c r="I1936" s="3" t="str">
        <f t="shared" si="123"/>
        <v>Decreasing</v>
      </c>
      <c r="J1936" s="3" t="str">
        <f t="shared" si="121"/>
        <v>Confirmed Downtrend</v>
      </c>
      <c r="K1936" s="3"/>
    </row>
    <row r="1937" spans="1:11" x14ac:dyDescent="0.3">
      <c r="A1937" s="1">
        <v>38377</v>
      </c>
      <c r="B1937" s="2">
        <v>2.0469999310000002</v>
      </c>
      <c r="C1937" s="3">
        <v>2.0720000270000001</v>
      </c>
      <c r="D1937" s="3">
        <v>2.022500038</v>
      </c>
      <c r="E1937" s="3">
        <v>2.0320000650000001</v>
      </c>
      <c r="F1937" s="4">
        <v>180558000</v>
      </c>
      <c r="G1937" s="3">
        <f t="shared" si="120"/>
        <v>4.9499989000000078E-2</v>
      </c>
      <c r="H1937" s="3" t="str">
        <f t="shared" si="122"/>
        <v>Bullish</v>
      </c>
      <c r="I1937" s="3" t="str">
        <f t="shared" si="123"/>
        <v>Decreasing</v>
      </c>
      <c r="J1937" s="3" t="str">
        <f t="shared" si="121"/>
        <v>UnConfirmed Trends</v>
      </c>
      <c r="K1937" s="3"/>
    </row>
    <row r="1938" spans="1:11" x14ac:dyDescent="0.3">
      <c r="A1938" s="1">
        <v>38378</v>
      </c>
      <c r="B1938" s="2">
        <v>2.066999912</v>
      </c>
      <c r="C1938" s="3">
        <v>2.0899999139999998</v>
      </c>
      <c r="D1938" s="3">
        <v>2.0130000109999999</v>
      </c>
      <c r="E1938" s="3">
        <v>2.0590000150000001</v>
      </c>
      <c r="F1938" s="4">
        <v>154298000</v>
      </c>
      <c r="G1938" s="3">
        <f t="shared" si="120"/>
        <v>7.6999902999999925E-2</v>
      </c>
      <c r="H1938" s="3" t="str">
        <f t="shared" si="122"/>
        <v>Bullish</v>
      </c>
      <c r="I1938" s="3" t="str">
        <f t="shared" si="123"/>
        <v>Increasing</v>
      </c>
      <c r="J1938" s="3" t="str">
        <f t="shared" si="121"/>
        <v>Confirmed Uptrend</v>
      </c>
      <c r="K1938" s="3"/>
    </row>
    <row r="1939" spans="1:11" x14ac:dyDescent="0.3">
      <c r="A1939" s="1">
        <v>38379</v>
      </c>
      <c r="B1939" s="2">
        <v>2.1154999729999999</v>
      </c>
      <c r="C1939" s="3">
        <v>2.119999886</v>
      </c>
      <c r="D1939" s="3">
        <v>2.0569999220000001</v>
      </c>
      <c r="E1939" s="3">
        <v>2.0634999280000001</v>
      </c>
      <c r="F1939" s="4">
        <v>160768000</v>
      </c>
      <c r="G1939" s="3">
        <f t="shared" si="120"/>
        <v>6.2999963999999853E-2</v>
      </c>
      <c r="H1939" s="3" t="str">
        <f t="shared" si="122"/>
        <v>Bullish</v>
      </c>
      <c r="I1939" s="3" t="str">
        <f t="shared" si="123"/>
        <v>Decreasing</v>
      </c>
      <c r="J1939" s="3" t="str">
        <f t="shared" si="121"/>
        <v>UnConfirmed Trends</v>
      </c>
      <c r="K1939" s="3"/>
    </row>
    <row r="1940" spans="1:11" x14ac:dyDescent="0.3">
      <c r="A1940" s="1">
        <v>38380</v>
      </c>
      <c r="B1940" s="2">
        <v>2.1110000609999999</v>
      </c>
      <c r="C1940" s="3">
        <v>2.1500000950000002</v>
      </c>
      <c r="D1940" s="3">
        <v>2.0764999390000001</v>
      </c>
      <c r="E1940" s="3">
        <v>2.1045000549999999</v>
      </c>
      <c r="F1940" s="4">
        <v>123048000</v>
      </c>
      <c r="G1940" s="3">
        <f t="shared" si="120"/>
        <v>7.350015600000015E-2</v>
      </c>
      <c r="H1940" s="3" t="str">
        <f t="shared" si="122"/>
        <v>Bullish</v>
      </c>
      <c r="I1940" s="3" t="str">
        <f t="shared" si="123"/>
        <v>Increasing</v>
      </c>
      <c r="J1940" s="3" t="str">
        <f t="shared" si="121"/>
        <v>Confirmed Uptrend</v>
      </c>
      <c r="K1940" s="3"/>
    </row>
    <row r="1941" spans="1:11" x14ac:dyDescent="0.3">
      <c r="A1941" s="1">
        <v>38383</v>
      </c>
      <c r="B1941" s="2">
        <v>2.1610000130000002</v>
      </c>
      <c r="C1941" s="3">
        <v>2.1710000040000001</v>
      </c>
      <c r="D1941" s="3">
        <v>2.1215000150000001</v>
      </c>
      <c r="E1941" s="3">
        <v>2.1219999789999999</v>
      </c>
      <c r="F1941" s="4">
        <v>126406000</v>
      </c>
      <c r="G1941" s="3">
        <f t="shared" si="120"/>
        <v>4.9499989000000078E-2</v>
      </c>
      <c r="H1941" s="3" t="str">
        <f t="shared" si="122"/>
        <v>Bullish</v>
      </c>
      <c r="I1941" s="3" t="str">
        <f t="shared" si="123"/>
        <v>Increasing</v>
      </c>
      <c r="J1941" s="3" t="str">
        <f t="shared" si="121"/>
        <v>Confirmed Uptrend</v>
      </c>
      <c r="K1941" s="3"/>
    </row>
    <row r="1942" spans="1:11" x14ac:dyDescent="0.3">
      <c r="A1942" s="1">
        <v>38384</v>
      </c>
      <c r="B1942" s="2">
        <v>2.1240000719999999</v>
      </c>
      <c r="C1942" s="3">
        <v>2.1635000710000001</v>
      </c>
      <c r="D1942" s="3">
        <v>2.1189999579999999</v>
      </c>
      <c r="E1942" s="3">
        <v>2.1500000950000002</v>
      </c>
      <c r="F1942" s="4">
        <v>135230000</v>
      </c>
      <c r="G1942" s="3">
        <f t="shared" si="120"/>
        <v>4.450011300000023E-2</v>
      </c>
      <c r="H1942" s="3" t="str">
        <f t="shared" si="122"/>
        <v>Bearish</v>
      </c>
      <c r="I1942" s="3" t="str">
        <f t="shared" si="123"/>
        <v>Increasing</v>
      </c>
      <c r="J1942" s="3" t="str">
        <f t="shared" si="121"/>
        <v>UnConfirmed Trends</v>
      </c>
      <c r="K1942" s="3"/>
    </row>
    <row r="1943" spans="1:11" x14ac:dyDescent="0.3">
      <c r="A1943" s="1">
        <v>38385</v>
      </c>
      <c r="B1943" s="2">
        <v>2.0940001009999998</v>
      </c>
      <c r="C1943" s="3">
        <v>2.1770000459999999</v>
      </c>
      <c r="D1943" s="3">
        <v>2.0429999830000001</v>
      </c>
      <c r="E1943" s="3">
        <v>2.1524999139999998</v>
      </c>
      <c r="F1943" s="4">
        <v>526472000</v>
      </c>
      <c r="G1943" s="3">
        <f t="shared" si="120"/>
        <v>0.13400006299999978</v>
      </c>
      <c r="H1943" s="3" t="str">
        <f t="shared" si="122"/>
        <v>Bearish</v>
      </c>
      <c r="I1943" s="3" t="str">
        <f t="shared" si="123"/>
        <v>Increasing</v>
      </c>
      <c r="J1943" s="3" t="str">
        <f t="shared" si="121"/>
        <v>UnConfirmed Trends</v>
      </c>
      <c r="K1943" s="3"/>
    </row>
    <row r="1944" spans="1:11" x14ac:dyDescent="0.3">
      <c r="A1944" s="1">
        <v>38386</v>
      </c>
      <c r="B1944" s="2">
        <v>1.7875000240000001</v>
      </c>
      <c r="C1944" s="3">
        <v>1.7944999930000001</v>
      </c>
      <c r="D1944" s="3">
        <v>1.7265000340000001</v>
      </c>
      <c r="E1944" s="3">
        <v>1.7450000050000001</v>
      </c>
      <c r="F1944" s="4">
        <v>1210372000</v>
      </c>
      <c r="G1944" s="3">
        <f t="shared" si="120"/>
        <v>6.7999958999999999E-2</v>
      </c>
      <c r="H1944" s="3" t="str">
        <f t="shared" si="122"/>
        <v>Bullish</v>
      </c>
      <c r="I1944" s="3" t="str">
        <f t="shared" si="123"/>
        <v>Decreasing</v>
      </c>
      <c r="J1944" s="3" t="str">
        <f t="shared" si="121"/>
        <v>UnConfirmed Trends</v>
      </c>
      <c r="K1944" s="3"/>
    </row>
    <row r="1945" spans="1:11" x14ac:dyDescent="0.3">
      <c r="A1945" s="1">
        <v>38387</v>
      </c>
      <c r="B1945" s="2">
        <v>1.786000013</v>
      </c>
      <c r="C1945" s="3">
        <v>1.799000025</v>
      </c>
      <c r="D1945" s="3">
        <v>1.7595000270000001</v>
      </c>
      <c r="E1945" s="3">
        <v>1.7825000289999999</v>
      </c>
      <c r="F1945" s="4">
        <v>346094000</v>
      </c>
      <c r="G1945" s="3">
        <f t="shared" si="120"/>
        <v>3.9499997999999925E-2</v>
      </c>
      <c r="H1945" s="3" t="str">
        <f t="shared" si="122"/>
        <v>Bullish</v>
      </c>
      <c r="I1945" s="3" t="str">
        <f t="shared" si="123"/>
        <v>Decreasing</v>
      </c>
      <c r="J1945" s="3" t="str">
        <f t="shared" si="121"/>
        <v>UnConfirmed Trends</v>
      </c>
      <c r="K1945" s="3"/>
    </row>
    <row r="1946" spans="1:11" x14ac:dyDescent="0.3">
      <c r="A1946" s="1">
        <v>38390</v>
      </c>
      <c r="B1946" s="2">
        <v>1.784500003</v>
      </c>
      <c r="C1946" s="3">
        <v>1.7920000549999999</v>
      </c>
      <c r="D1946" s="3">
        <v>1.7775000329999999</v>
      </c>
      <c r="E1946" s="3">
        <v>1.791000009</v>
      </c>
      <c r="F1946" s="4">
        <v>142248000</v>
      </c>
      <c r="G1946" s="3">
        <f t="shared" si="120"/>
        <v>1.4500022000000001E-2</v>
      </c>
      <c r="H1946" s="3" t="str">
        <f t="shared" si="122"/>
        <v>Bearish</v>
      </c>
      <c r="I1946" s="3" t="str">
        <f t="shared" si="123"/>
        <v>Increasing</v>
      </c>
      <c r="J1946" s="3" t="str">
        <f t="shared" si="121"/>
        <v>UnConfirmed Trends</v>
      </c>
      <c r="K1946" s="3"/>
    </row>
    <row r="1947" spans="1:11" x14ac:dyDescent="0.3">
      <c r="A1947" s="1">
        <v>38391</v>
      </c>
      <c r="B1947" s="2">
        <v>1.815000057</v>
      </c>
      <c r="C1947" s="3">
        <v>1.825999975</v>
      </c>
      <c r="D1947" s="3">
        <v>1.776499987</v>
      </c>
      <c r="E1947" s="3">
        <v>1.77699995</v>
      </c>
      <c r="F1947" s="4">
        <v>192050000</v>
      </c>
      <c r="G1947" s="3">
        <f t="shared" si="120"/>
        <v>4.9499987999999995E-2</v>
      </c>
      <c r="H1947" s="3" t="str">
        <f t="shared" si="122"/>
        <v>Bullish</v>
      </c>
      <c r="I1947" s="3" t="str">
        <f t="shared" si="123"/>
        <v>Decreasing</v>
      </c>
      <c r="J1947" s="3" t="str">
        <f t="shared" si="121"/>
        <v>UnConfirmed Trends</v>
      </c>
      <c r="K1947" s="3"/>
    </row>
    <row r="1948" spans="1:11" x14ac:dyDescent="0.3">
      <c r="A1948" s="1">
        <v>38392</v>
      </c>
      <c r="B1948" s="2">
        <v>1.7944999930000001</v>
      </c>
      <c r="C1948" s="3">
        <v>1.8400000329999999</v>
      </c>
      <c r="D1948" s="3">
        <v>1.7934999469999999</v>
      </c>
      <c r="E1948" s="3">
        <v>1.8224999900000001</v>
      </c>
      <c r="F1948" s="4">
        <v>158776000</v>
      </c>
      <c r="G1948" s="3">
        <f t="shared" si="120"/>
        <v>4.6500085999999996E-2</v>
      </c>
      <c r="H1948" s="3" t="str">
        <f t="shared" si="122"/>
        <v>Bearish</v>
      </c>
      <c r="I1948" s="3" t="str">
        <f t="shared" si="123"/>
        <v>Increasing</v>
      </c>
      <c r="J1948" s="3" t="str">
        <f t="shared" si="121"/>
        <v>UnConfirmed Trends</v>
      </c>
      <c r="K1948" s="3"/>
    </row>
    <row r="1949" spans="1:11" x14ac:dyDescent="0.3">
      <c r="A1949" s="1">
        <v>38393</v>
      </c>
      <c r="B1949" s="2">
        <v>1.7890000340000001</v>
      </c>
      <c r="C1949" s="3">
        <v>1.805500031</v>
      </c>
      <c r="D1949" s="3">
        <v>1.776499987</v>
      </c>
      <c r="E1949" s="3">
        <v>1.8035000560000001</v>
      </c>
      <c r="F1949" s="4">
        <v>159648000</v>
      </c>
      <c r="G1949" s="3">
        <f t="shared" si="120"/>
        <v>2.9000044000000003E-2</v>
      </c>
      <c r="H1949" s="3" t="str">
        <f t="shared" si="122"/>
        <v>Bearish</v>
      </c>
      <c r="I1949" s="3" t="str">
        <f t="shared" si="123"/>
        <v>Decreasing</v>
      </c>
      <c r="J1949" s="3" t="str">
        <f t="shared" si="121"/>
        <v>Confirmed Downtrend</v>
      </c>
      <c r="K1949" s="3"/>
    </row>
    <row r="1950" spans="1:11" x14ac:dyDescent="0.3">
      <c r="A1950" s="1">
        <v>38394</v>
      </c>
      <c r="B1950" s="2">
        <v>1.7890000340000001</v>
      </c>
      <c r="C1950" s="3">
        <v>1.7975000139999999</v>
      </c>
      <c r="D1950" s="3">
        <v>1.75</v>
      </c>
      <c r="E1950" s="3">
        <v>1.7784999610000001</v>
      </c>
      <c r="F1950" s="4">
        <v>156834000</v>
      </c>
      <c r="G1950" s="3">
        <f t="shared" si="120"/>
        <v>4.7500013999999924E-2</v>
      </c>
      <c r="H1950" s="3" t="str">
        <f t="shared" si="122"/>
        <v>Bullish</v>
      </c>
      <c r="I1950" s="3" t="str">
        <f t="shared" si="123"/>
        <v>Decreasing</v>
      </c>
      <c r="J1950" s="3" t="str">
        <f t="shared" si="121"/>
        <v>UnConfirmed Trends</v>
      </c>
      <c r="K1950" s="3"/>
    </row>
    <row r="1951" spans="1:11" x14ac:dyDescent="0.3">
      <c r="A1951" s="1">
        <v>38397</v>
      </c>
      <c r="B1951" s="2">
        <v>1.8014999629999999</v>
      </c>
      <c r="C1951" s="3">
        <v>1.8315000530000001</v>
      </c>
      <c r="D1951" s="3">
        <v>1.7749999759999999</v>
      </c>
      <c r="E1951" s="3">
        <v>1.7825000289999999</v>
      </c>
      <c r="F1951" s="4">
        <v>139662000</v>
      </c>
      <c r="G1951" s="3">
        <f t="shared" si="120"/>
        <v>5.6500077000000148E-2</v>
      </c>
      <c r="H1951" s="3" t="str">
        <f t="shared" si="122"/>
        <v>Bullish</v>
      </c>
      <c r="I1951" s="3" t="str">
        <f t="shared" si="123"/>
        <v>Decreasing</v>
      </c>
      <c r="J1951" s="3" t="str">
        <f t="shared" si="121"/>
        <v>UnConfirmed Trends</v>
      </c>
      <c r="K1951" s="3"/>
    </row>
    <row r="1952" spans="1:11" x14ac:dyDescent="0.3">
      <c r="A1952" s="1">
        <v>38398</v>
      </c>
      <c r="B1952" s="2">
        <v>1.807000041</v>
      </c>
      <c r="C1952" s="3">
        <v>1.8224999900000001</v>
      </c>
      <c r="D1952" s="3">
        <v>1.7875000240000001</v>
      </c>
      <c r="E1952" s="3">
        <v>1.8105000259999999</v>
      </c>
      <c r="F1952" s="4">
        <v>103554000</v>
      </c>
      <c r="G1952" s="3">
        <f t="shared" si="120"/>
        <v>3.4999965999999993E-2</v>
      </c>
      <c r="H1952" s="3" t="str">
        <f t="shared" si="122"/>
        <v>Bearish</v>
      </c>
      <c r="I1952" s="3" t="str">
        <f t="shared" si="123"/>
        <v>Increasing</v>
      </c>
      <c r="J1952" s="3" t="str">
        <f t="shared" si="121"/>
        <v>UnConfirmed Trends</v>
      </c>
      <c r="K1952" s="3"/>
    </row>
    <row r="1953" spans="1:11" x14ac:dyDescent="0.3">
      <c r="A1953" s="1">
        <v>38399</v>
      </c>
      <c r="B1953" s="2">
        <v>1.7829999919999999</v>
      </c>
      <c r="C1953" s="3">
        <v>1.8174999949999999</v>
      </c>
      <c r="D1953" s="3">
        <v>1.779000044</v>
      </c>
      <c r="E1953" s="3">
        <v>1.796499968</v>
      </c>
      <c r="F1953" s="4">
        <v>104596000</v>
      </c>
      <c r="G1953" s="3">
        <f t="shared" si="120"/>
        <v>3.8499950999999921E-2</v>
      </c>
      <c r="H1953" s="3" t="str">
        <f t="shared" si="122"/>
        <v>Bearish</v>
      </c>
      <c r="I1953" s="3" t="str">
        <f t="shared" si="123"/>
        <v>Increasing</v>
      </c>
      <c r="J1953" s="3" t="str">
        <f t="shared" si="121"/>
        <v>UnConfirmed Trends</v>
      </c>
      <c r="K1953" s="3"/>
    </row>
    <row r="1954" spans="1:11" x14ac:dyDescent="0.3">
      <c r="A1954" s="1">
        <v>38400</v>
      </c>
      <c r="B1954" s="2">
        <v>1.784500003</v>
      </c>
      <c r="C1954" s="3">
        <v>1.792500019</v>
      </c>
      <c r="D1954" s="3">
        <v>1.7625000479999999</v>
      </c>
      <c r="E1954" s="3">
        <v>1.7869999409999999</v>
      </c>
      <c r="F1954" s="4">
        <v>105962000</v>
      </c>
      <c r="G1954" s="3">
        <f t="shared" si="120"/>
        <v>2.999997100000007E-2</v>
      </c>
      <c r="H1954" s="3" t="str">
        <f t="shared" si="122"/>
        <v>Bearish</v>
      </c>
      <c r="I1954" s="3" t="str">
        <f t="shared" si="123"/>
        <v>Decreasing</v>
      </c>
      <c r="J1954" s="3" t="str">
        <f t="shared" si="121"/>
        <v>Confirmed Downtrend</v>
      </c>
      <c r="K1954" s="3"/>
    </row>
    <row r="1955" spans="1:11" x14ac:dyDescent="0.3">
      <c r="A1955" s="1">
        <v>38401</v>
      </c>
      <c r="B1955" s="2">
        <v>1.7654999490000001</v>
      </c>
      <c r="C1955" s="3">
        <v>1.7875000240000001</v>
      </c>
      <c r="D1955" s="3">
        <v>1.7549999949999999</v>
      </c>
      <c r="E1955" s="3">
        <v>1.780500054</v>
      </c>
      <c r="F1955" s="4">
        <v>90594000</v>
      </c>
      <c r="G1955" s="3">
        <f t="shared" si="120"/>
        <v>3.2500029000000152E-2</v>
      </c>
      <c r="H1955" s="3" t="str">
        <f t="shared" si="122"/>
        <v>Bearish</v>
      </c>
      <c r="I1955" s="3" t="str">
        <f t="shared" si="123"/>
        <v>Increasing</v>
      </c>
      <c r="J1955" s="3" t="str">
        <f t="shared" si="121"/>
        <v>UnConfirmed Trends</v>
      </c>
      <c r="K1955" s="3"/>
    </row>
    <row r="1956" spans="1:11" x14ac:dyDescent="0.3">
      <c r="A1956" s="1">
        <v>38405</v>
      </c>
      <c r="B1956" s="2">
        <v>1.7359999420000001</v>
      </c>
      <c r="C1956" s="3">
        <v>1.7695000169999999</v>
      </c>
      <c r="D1956" s="3">
        <v>1.7254999879999999</v>
      </c>
      <c r="E1956" s="3">
        <v>1.751000047</v>
      </c>
      <c r="F1956" s="4">
        <v>137114000</v>
      </c>
      <c r="G1956" s="3">
        <f t="shared" si="120"/>
        <v>4.4000028999999996E-2</v>
      </c>
      <c r="H1956" s="3" t="str">
        <f t="shared" si="122"/>
        <v>Bearish</v>
      </c>
      <c r="I1956" s="3" t="str">
        <f t="shared" si="123"/>
        <v>Increasing</v>
      </c>
      <c r="J1956" s="3" t="str">
        <f t="shared" si="121"/>
        <v>UnConfirmed Trends</v>
      </c>
      <c r="K1956" s="3"/>
    </row>
    <row r="1957" spans="1:11" x14ac:dyDescent="0.3">
      <c r="A1957" s="1">
        <v>38406</v>
      </c>
      <c r="B1957" s="2">
        <v>1.7070000169999999</v>
      </c>
      <c r="C1957" s="3">
        <v>1.74849999</v>
      </c>
      <c r="D1957" s="3">
        <v>1.6599999670000001</v>
      </c>
      <c r="E1957" s="3">
        <v>1.747499943</v>
      </c>
      <c r="F1957" s="4">
        <v>210008000</v>
      </c>
      <c r="G1957" s="3">
        <f t="shared" si="120"/>
        <v>8.8500022999999928E-2</v>
      </c>
      <c r="H1957" s="3" t="str">
        <f t="shared" si="122"/>
        <v>Bearish</v>
      </c>
      <c r="I1957" s="3" t="str">
        <f t="shared" si="123"/>
        <v>Decreasing</v>
      </c>
      <c r="J1957" s="3" t="str">
        <f t="shared" si="121"/>
        <v>Confirmed Downtrend</v>
      </c>
      <c r="K1957" s="3"/>
    </row>
    <row r="1958" spans="1:11" x14ac:dyDescent="0.3">
      <c r="A1958" s="1">
        <v>38407</v>
      </c>
      <c r="B1958" s="2">
        <v>1.7345000509999999</v>
      </c>
      <c r="C1958" s="3">
        <v>1.7424999480000001</v>
      </c>
      <c r="D1958" s="3">
        <v>1.6829999689999999</v>
      </c>
      <c r="E1958" s="3">
        <v>1.6829999689999999</v>
      </c>
      <c r="F1958" s="4">
        <v>167784000</v>
      </c>
      <c r="G1958" s="3">
        <f t="shared" si="120"/>
        <v>5.9499979000000147E-2</v>
      </c>
      <c r="H1958" s="3" t="str">
        <f t="shared" si="122"/>
        <v>Bullish</v>
      </c>
      <c r="I1958" s="3" t="str">
        <f t="shared" si="123"/>
        <v>Decreasing</v>
      </c>
      <c r="J1958" s="3" t="str">
        <f t="shared" si="121"/>
        <v>UnConfirmed Trends</v>
      </c>
      <c r="K1958" s="3"/>
    </row>
    <row r="1959" spans="1:11" x14ac:dyDescent="0.3">
      <c r="A1959" s="1">
        <v>38408</v>
      </c>
      <c r="B1959" s="2">
        <v>1.7495000359999999</v>
      </c>
      <c r="C1959" s="3">
        <v>1.7615000009999999</v>
      </c>
      <c r="D1959" s="3">
        <v>1.7239999770000001</v>
      </c>
      <c r="E1959" s="3">
        <v>1.7359999420000001</v>
      </c>
      <c r="F1959" s="4">
        <v>117646000</v>
      </c>
      <c r="G1959" s="3">
        <f t="shared" si="120"/>
        <v>3.7500023999999854E-2</v>
      </c>
      <c r="H1959" s="3" t="str">
        <f t="shared" si="122"/>
        <v>Bullish</v>
      </c>
      <c r="I1959" s="3" t="str">
        <f t="shared" si="123"/>
        <v>Increasing</v>
      </c>
      <c r="J1959" s="3" t="str">
        <f t="shared" si="121"/>
        <v>Confirmed Uptrend</v>
      </c>
      <c r="K1959" s="3"/>
    </row>
    <row r="1960" spans="1:11" x14ac:dyDescent="0.3">
      <c r="A1960" s="1">
        <v>38411</v>
      </c>
      <c r="B1960" s="2">
        <v>1.7589999439999999</v>
      </c>
      <c r="C1960" s="3">
        <v>1.7829999919999999</v>
      </c>
      <c r="D1960" s="3">
        <v>1.7335000039999999</v>
      </c>
      <c r="E1960" s="3">
        <v>1.7359999420000001</v>
      </c>
      <c r="F1960" s="4">
        <v>168458000</v>
      </c>
      <c r="G1960" s="3">
        <f t="shared" si="120"/>
        <v>4.9499987999999995E-2</v>
      </c>
      <c r="H1960" s="3" t="str">
        <f t="shared" si="122"/>
        <v>Bullish</v>
      </c>
      <c r="I1960" s="3" t="str">
        <f t="shared" si="123"/>
        <v>Decreasing</v>
      </c>
      <c r="J1960" s="3" t="str">
        <f t="shared" si="121"/>
        <v>UnConfirmed Trends</v>
      </c>
      <c r="K1960" s="3"/>
    </row>
    <row r="1961" spans="1:11" x14ac:dyDescent="0.3">
      <c r="A1961" s="1">
        <v>38412</v>
      </c>
      <c r="B1961" s="2">
        <v>1.7695000169999999</v>
      </c>
      <c r="C1961" s="3">
        <v>1.7704999450000001</v>
      </c>
      <c r="D1961" s="3">
        <v>1.7410000560000001</v>
      </c>
      <c r="E1961" s="3">
        <v>1.7530000210000001</v>
      </c>
      <c r="F1961" s="4">
        <v>116380000</v>
      </c>
      <c r="G1961" s="3">
        <f t="shared" si="120"/>
        <v>2.9499889000000001E-2</v>
      </c>
      <c r="H1961" s="3" t="str">
        <f t="shared" si="122"/>
        <v>Bullish</v>
      </c>
      <c r="I1961" s="3" t="str">
        <f t="shared" si="123"/>
        <v>Decreasing</v>
      </c>
      <c r="J1961" s="3" t="str">
        <f t="shared" si="121"/>
        <v>UnConfirmed Trends</v>
      </c>
      <c r="K1961" s="3"/>
    </row>
    <row r="1962" spans="1:11" x14ac:dyDescent="0.3">
      <c r="A1962" s="1">
        <v>38413</v>
      </c>
      <c r="B1962" s="2">
        <v>1.7749999759999999</v>
      </c>
      <c r="C1962" s="3">
        <v>1.796499968</v>
      </c>
      <c r="D1962" s="3">
        <v>1.7534999849999999</v>
      </c>
      <c r="E1962" s="3">
        <v>1.7695000169999999</v>
      </c>
      <c r="F1962" s="4">
        <v>97434000</v>
      </c>
      <c r="G1962" s="3">
        <f t="shared" si="120"/>
        <v>4.2999983000000075E-2</v>
      </c>
      <c r="H1962" s="3" t="str">
        <f t="shared" si="122"/>
        <v>Bullish</v>
      </c>
      <c r="I1962" s="3" t="str">
        <f t="shared" si="123"/>
        <v>Increasing</v>
      </c>
      <c r="J1962" s="3" t="str">
        <f t="shared" si="121"/>
        <v>Confirmed Uptrend</v>
      </c>
      <c r="K1962" s="3"/>
    </row>
    <row r="1963" spans="1:11" x14ac:dyDescent="0.3">
      <c r="A1963" s="1">
        <v>38414</v>
      </c>
      <c r="B1963" s="2">
        <v>1.7825000289999999</v>
      </c>
      <c r="C1963" s="3">
        <v>1.797999978</v>
      </c>
      <c r="D1963" s="3">
        <v>1.769999981</v>
      </c>
      <c r="E1963" s="3">
        <v>1.7749999759999999</v>
      </c>
      <c r="F1963" s="4">
        <v>100512000</v>
      </c>
      <c r="G1963" s="3">
        <f t="shared" si="120"/>
        <v>2.7999996999999999E-2</v>
      </c>
      <c r="H1963" s="3" t="str">
        <f t="shared" si="122"/>
        <v>Bullish</v>
      </c>
      <c r="I1963" s="3" t="str">
        <f t="shared" si="123"/>
        <v>Increasing</v>
      </c>
      <c r="J1963" s="3" t="str">
        <f t="shared" si="121"/>
        <v>Confirmed Uptrend</v>
      </c>
      <c r="K1963" s="3"/>
    </row>
    <row r="1964" spans="1:11" x14ac:dyDescent="0.3">
      <c r="A1964" s="1">
        <v>38415</v>
      </c>
      <c r="B1964" s="2">
        <v>1.792500019</v>
      </c>
      <c r="C1964" s="3">
        <v>1.8155000210000001</v>
      </c>
      <c r="D1964" s="3">
        <v>1.7849999670000001</v>
      </c>
      <c r="E1964" s="3">
        <v>1.7920000549999999</v>
      </c>
      <c r="F1964" s="4">
        <v>110914000</v>
      </c>
      <c r="G1964" s="3">
        <f t="shared" si="120"/>
        <v>3.0500053999999999E-2</v>
      </c>
      <c r="H1964" s="3" t="str">
        <f t="shared" si="122"/>
        <v>Bullish</v>
      </c>
      <c r="I1964" s="3" t="str">
        <f t="shared" si="123"/>
        <v>Decreasing</v>
      </c>
      <c r="J1964" s="3" t="str">
        <f t="shared" si="121"/>
        <v>UnConfirmed Trends</v>
      </c>
      <c r="K1964" s="3"/>
    </row>
    <row r="1965" spans="1:11" x14ac:dyDescent="0.3">
      <c r="A1965" s="1">
        <v>38418</v>
      </c>
      <c r="B1965" s="2">
        <v>1.8159999849999999</v>
      </c>
      <c r="C1965" s="3">
        <v>1.8200000519999999</v>
      </c>
      <c r="D1965" s="3">
        <v>1.7905000449999999</v>
      </c>
      <c r="E1965" s="3">
        <v>1.7970000509999999</v>
      </c>
      <c r="F1965" s="4">
        <v>71718000</v>
      </c>
      <c r="G1965" s="3">
        <f t="shared" si="120"/>
        <v>2.9500006999999995E-2</v>
      </c>
      <c r="H1965" s="3" t="str">
        <f t="shared" si="122"/>
        <v>Bullish</v>
      </c>
      <c r="I1965" s="3" t="str">
        <f t="shared" si="123"/>
        <v>Increasing</v>
      </c>
      <c r="J1965" s="3" t="str">
        <f t="shared" si="121"/>
        <v>Confirmed Uptrend</v>
      </c>
      <c r="K1965" s="3"/>
    </row>
    <row r="1966" spans="1:11" x14ac:dyDescent="0.3">
      <c r="A1966" s="1">
        <v>38419</v>
      </c>
      <c r="B1966" s="2">
        <v>1.791499972</v>
      </c>
      <c r="C1966" s="3">
        <v>1.8214999439999999</v>
      </c>
      <c r="D1966" s="3">
        <v>1.7875000240000001</v>
      </c>
      <c r="E1966" s="3">
        <v>1.8155000210000001</v>
      </c>
      <c r="F1966" s="4">
        <v>95858000</v>
      </c>
      <c r="G1966" s="3">
        <f t="shared" si="120"/>
        <v>3.399991999999985E-2</v>
      </c>
      <c r="H1966" s="3" t="str">
        <f t="shared" si="122"/>
        <v>Bearish</v>
      </c>
      <c r="I1966" s="3" t="str">
        <f t="shared" si="123"/>
        <v>Increasing</v>
      </c>
      <c r="J1966" s="3" t="str">
        <f t="shared" si="121"/>
        <v>UnConfirmed Trends</v>
      </c>
      <c r="K1966" s="3"/>
    </row>
    <row r="1967" spans="1:11" x14ac:dyDescent="0.3">
      <c r="A1967" s="1">
        <v>38420</v>
      </c>
      <c r="B1967" s="2">
        <v>1.769999981</v>
      </c>
      <c r="C1967" s="3">
        <v>1.796499968</v>
      </c>
      <c r="D1967" s="3">
        <v>1.7450000050000001</v>
      </c>
      <c r="E1967" s="3">
        <v>1.7869999409999999</v>
      </c>
      <c r="F1967" s="4">
        <v>148246000</v>
      </c>
      <c r="G1967" s="3">
        <f t="shared" si="120"/>
        <v>5.1499962999999926E-2</v>
      </c>
      <c r="H1967" s="3" t="str">
        <f t="shared" si="122"/>
        <v>Bearish</v>
      </c>
      <c r="I1967" s="3" t="str">
        <f t="shared" si="123"/>
        <v>Decreasing</v>
      </c>
      <c r="J1967" s="3" t="str">
        <f t="shared" si="121"/>
        <v>Confirmed Downtrend</v>
      </c>
      <c r="K1967" s="3"/>
    </row>
    <row r="1968" spans="1:11" x14ac:dyDescent="0.3">
      <c r="A1968" s="1">
        <v>38421</v>
      </c>
      <c r="B1968" s="2">
        <v>1.7454999689999999</v>
      </c>
      <c r="C1968" s="3">
        <v>1.78550005</v>
      </c>
      <c r="D1968" s="3">
        <v>1.728500009</v>
      </c>
      <c r="E1968" s="3">
        <v>1.7654999490000001</v>
      </c>
      <c r="F1968" s="4">
        <v>117446000</v>
      </c>
      <c r="G1968" s="3">
        <f t="shared" si="120"/>
        <v>5.7000041000000001E-2</v>
      </c>
      <c r="H1968" s="3" t="str">
        <f t="shared" si="122"/>
        <v>Bearish</v>
      </c>
      <c r="I1968" s="3" t="str">
        <f t="shared" si="123"/>
        <v>Increasing</v>
      </c>
      <c r="J1968" s="3" t="str">
        <f t="shared" si="121"/>
        <v>UnConfirmed Trends</v>
      </c>
      <c r="K1968" s="3"/>
    </row>
    <row r="1969" spans="1:11" x14ac:dyDescent="0.3">
      <c r="A1969" s="1">
        <v>38422</v>
      </c>
      <c r="B1969" s="2">
        <v>1.7374999520000001</v>
      </c>
      <c r="C1969" s="3">
        <v>1.743499994</v>
      </c>
      <c r="D1969" s="3">
        <v>1.7024999860000001</v>
      </c>
      <c r="E1969" s="3">
        <v>1.7404999729999999</v>
      </c>
      <c r="F1969" s="4">
        <v>160206000</v>
      </c>
      <c r="G1969" s="3">
        <f t="shared" si="120"/>
        <v>4.1000007999999921E-2</v>
      </c>
      <c r="H1969" s="3" t="str">
        <f t="shared" si="122"/>
        <v>Bearish</v>
      </c>
      <c r="I1969" s="3" t="str">
        <f t="shared" si="123"/>
        <v>Decreasing</v>
      </c>
      <c r="J1969" s="3" t="str">
        <f t="shared" si="121"/>
        <v>Confirmed Downtrend</v>
      </c>
      <c r="K1969" s="3"/>
    </row>
    <row r="1970" spans="1:11" x14ac:dyDescent="0.3">
      <c r="A1970" s="1">
        <v>38425</v>
      </c>
      <c r="B1970" s="2">
        <v>1.730000019</v>
      </c>
      <c r="C1970" s="3">
        <v>1.7374999520000001</v>
      </c>
      <c r="D1970" s="3">
        <v>1.7000000479999999</v>
      </c>
      <c r="E1970" s="3">
        <v>1.7335000039999999</v>
      </c>
      <c r="F1970" s="4">
        <v>108670000</v>
      </c>
      <c r="G1970" s="3">
        <f t="shared" si="120"/>
        <v>3.7499904000000139E-2</v>
      </c>
      <c r="H1970" s="3" t="str">
        <f t="shared" si="122"/>
        <v>Bearish</v>
      </c>
      <c r="I1970" s="3" t="str">
        <f t="shared" si="123"/>
        <v>Decreasing</v>
      </c>
      <c r="J1970" s="3" t="str">
        <f t="shared" si="121"/>
        <v>Confirmed Downtrend</v>
      </c>
      <c r="K1970" s="3"/>
    </row>
    <row r="1971" spans="1:11" x14ac:dyDescent="0.3">
      <c r="A1971" s="1">
        <v>38426</v>
      </c>
      <c r="B1971" s="2">
        <v>1.708999991</v>
      </c>
      <c r="C1971" s="3">
        <v>1.7424999480000001</v>
      </c>
      <c r="D1971" s="3">
        <v>1.6950000519999999</v>
      </c>
      <c r="E1971" s="3">
        <v>1.728999972</v>
      </c>
      <c r="F1971" s="4">
        <v>101412000</v>
      </c>
      <c r="G1971" s="3">
        <f t="shared" si="120"/>
        <v>4.7499896000000152E-2</v>
      </c>
      <c r="H1971" s="3" t="str">
        <f t="shared" si="122"/>
        <v>Bearish</v>
      </c>
      <c r="I1971" s="3" t="str">
        <f t="shared" si="123"/>
        <v>Increasing</v>
      </c>
      <c r="J1971" s="3" t="str">
        <f t="shared" si="121"/>
        <v>UnConfirmed Trends</v>
      </c>
      <c r="K1971" s="3"/>
    </row>
    <row r="1972" spans="1:11" x14ac:dyDescent="0.3">
      <c r="A1972" s="1">
        <v>38427</v>
      </c>
      <c r="B1972" s="2">
        <v>1.6935000419999999</v>
      </c>
      <c r="C1972" s="3">
        <v>1.722000003</v>
      </c>
      <c r="D1972" s="3">
        <v>1.6799999480000001</v>
      </c>
      <c r="E1972" s="3">
        <v>1.694000006</v>
      </c>
      <c r="F1972" s="4">
        <v>107400000</v>
      </c>
      <c r="G1972" s="3">
        <f t="shared" si="120"/>
        <v>4.2000054999999925E-2</v>
      </c>
      <c r="H1972" s="3" t="str">
        <f t="shared" si="122"/>
        <v>Bearish</v>
      </c>
      <c r="I1972" s="3" t="str">
        <f t="shared" si="123"/>
        <v>Decreasing</v>
      </c>
      <c r="J1972" s="3" t="str">
        <f t="shared" si="121"/>
        <v>Confirmed Downtrend</v>
      </c>
      <c r="K1972" s="3"/>
    </row>
    <row r="1973" spans="1:11" x14ac:dyDescent="0.3">
      <c r="A1973" s="1">
        <v>38428</v>
      </c>
      <c r="B1973" s="2">
        <v>1.6985000370000001</v>
      </c>
      <c r="C1973" s="3">
        <v>1.722000003</v>
      </c>
      <c r="D1973" s="3">
        <v>1.6790000199999999</v>
      </c>
      <c r="E1973" s="3">
        <v>1.6790000199999999</v>
      </c>
      <c r="F1973" s="4">
        <v>97160000</v>
      </c>
      <c r="G1973" s="3">
        <f t="shared" si="120"/>
        <v>4.2999983000000075E-2</v>
      </c>
      <c r="H1973" s="3" t="str">
        <f t="shared" si="122"/>
        <v>Bullish</v>
      </c>
      <c r="I1973" s="3" t="str">
        <f t="shared" si="123"/>
        <v>Increasing</v>
      </c>
      <c r="J1973" s="3" t="str">
        <f t="shared" si="121"/>
        <v>Confirmed Uptrend</v>
      </c>
      <c r="K1973" s="3"/>
    </row>
    <row r="1974" spans="1:11" x14ac:dyDescent="0.3">
      <c r="A1974" s="1">
        <v>38429</v>
      </c>
      <c r="B1974" s="2">
        <v>1.7079999450000001</v>
      </c>
      <c r="C1974" s="3">
        <v>1.713999987</v>
      </c>
      <c r="D1974" s="3">
        <v>1.6825000050000001</v>
      </c>
      <c r="E1974" s="3">
        <v>1.707499981</v>
      </c>
      <c r="F1974" s="4">
        <v>105894000</v>
      </c>
      <c r="G1974" s="3">
        <f t="shared" si="120"/>
        <v>3.1499981999999926E-2</v>
      </c>
      <c r="H1974" s="3" t="str">
        <f t="shared" si="122"/>
        <v>Bullish</v>
      </c>
      <c r="I1974" s="3" t="str">
        <f t="shared" si="123"/>
        <v>Increasing</v>
      </c>
      <c r="J1974" s="3" t="str">
        <f t="shared" si="121"/>
        <v>Confirmed Uptrend</v>
      </c>
      <c r="K1974" s="3"/>
    </row>
    <row r="1975" spans="1:11" x14ac:dyDescent="0.3">
      <c r="A1975" s="1">
        <v>38432</v>
      </c>
      <c r="B1975" s="2">
        <v>1.683500051</v>
      </c>
      <c r="C1975" s="3">
        <v>1.7315000300000001</v>
      </c>
      <c r="D1975" s="3">
        <v>1.6770000460000001</v>
      </c>
      <c r="E1975" s="3">
        <v>1.7105000020000001</v>
      </c>
      <c r="F1975" s="4">
        <v>121688000</v>
      </c>
      <c r="G1975" s="3">
        <f t="shared" si="120"/>
        <v>5.4499984000000001E-2</v>
      </c>
      <c r="H1975" s="3" t="str">
        <f t="shared" si="122"/>
        <v>Bearish</v>
      </c>
      <c r="I1975" s="3" t="str">
        <f t="shared" si="123"/>
        <v>Decreasing</v>
      </c>
      <c r="J1975" s="3" t="str">
        <f t="shared" si="121"/>
        <v>Confirmed Downtrend</v>
      </c>
      <c r="K1975" s="3"/>
    </row>
    <row r="1976" spans="1:11" x14ac:dyDescent="0.3">
      <c r="A1976" s="1">
        <v>38433</v>
      </c>
      <c r="B1976" s="2">
        <v>1.6575000289999999</v>
      </c>
      <c r="C1976" s="3">
        <v>1.6970000270000001</v>
      </c>
      <c r="D1976" s="3">
        <v>1.6534999610000001</v>
      </c>
      <c r="E1976" s="3">
        <v>1.684999943</v>
      </c>
      <c r="F1976" s="4">
        <v>109814000</v>
      </c>
      <c r="G1976" s="3">
        <f t="shared" si="120"/>
        <v>4.3500066000000004E-2</v>
      </c>
      <c r="H1976" s="3" t="str">
        <f t="shared" si="122"/>
        <v>Bearish</v>
      </c>
      <c r="I1976" s="3" t="str">
        <f t="shared" si="123"/>
        <v>Increasing</v>
      </c>
      <c r="J1976" s="3" t="str">
        <f t="shared" si="121"/>
        <v>UnConfirmed Trends</v>
      </c>
      <c r="K1976" s="3"/>
    </row>
    <row r="1977" spans="1:11" x14ac:dyDescent="0.3">
      <c r="A1977" s="1">
        <v>38434</v>
      </c>
      <c r="B1977" s="2">
        <v>1.6590000389999999</v>
      </c>
      <c r="C1977" s="3">
        <v>1.6920000310000001</v>
      </c>
      <c r="D1977" s="3">
        <v>1.641000032</v>
      </c>
      <c r="E1977" s="3">
        <v>1.6545000080000001</v>
      </c>
      <c r="F1977" s="4">
        <v>126474000</v>
      </c>
      <c r="G1977" s="3">
        <f t="shared" si="120"/>
        <v>5.0999999000000074E-2</v>
      </c>
      <c r="H1977" s="3" t="str">
        <f t="shared" si="122"/>
        <v>Bullish</v>
      </c>
      <c r="I1977" s="3" t="str">
        <f t="shared" si="123"/>
        <v>Decreasing</v>
      </c>
      <c r="J1977" s="3" t="str">
        <f t="shared" si="121"/>
        <v>UnConfirmed Trends</v>
      </c>
      <c r="K1977" s="3"/>
    </row>
    <row r="1978" spans="1:11" x14ac:dyDescent="0.3">
      <c r="A1978" s="1">
        <v>38435</v>
      </c>
      <c r="B1978" s="2">
        <v>1.6440000530000001</v>
      </c>
      <c r="C1978" s="3">
        <v>1.694000006</v>
      </c>
      <c r="D1978" s="3">
        <v>1.6434999699999999</v>
      </c>
      <c r="E1978" s="3">
        <v>1.6699999569999999</v>
      </c>
      <c r="F1978" s="4">
        <v>106746000</v>
      </c>
      <c r="G1978" s="3">
        <f t="shared" si="120"/>
        <v>5.0500036000000081E-2</v>
      </c>
      <c r="H1978" s="3" t="str">
        <f t="shared" si="122"/>
        <v>Bearish</v>
      </c>
      <c r="I1978" s="3" t="str">
        <f t="shared" si="123"/>
        <v>Decreasing</v>
      </c>
      <c r="J1978" s="3" t="str">
        <f t="shared" si="121"/>
        <v>Confirmed Downtrend</v>
      </c>
      <c r="K1978" s="3"/>
    </row>
    <row r="1979" spans="1:11" x14ac:dyDescent="0.3">
      <c r="A1979" s="1">
        <v>38439</v>
      </c>
      <c r="B1979" s="2">
        <v>1.6694999930000001</v>
      </c>
      <c r="C1979" s="3">
        <v>1.6825000050000001</v>
      </c>
      <c r="D1979" s="3">
        <v>1.6510000229999999</v>
      </c>
      <c r="E1979" s="3">
        <v>1.6549999710000001</v>
      </c>
      <c r="F1979" s="4">
        <v>86532000</v>
      </c>
      <c r="G1979" s="3">
        <f t="shared" si="120"/>
        <v>3.1499982000000148E-2</v>
      </c>
      <c r="H1979" s="3" t="str">
        <f t="shared" si="122"/>
        <v>Bullish</v>
      </c>
      <c r="I1979" s="3" t="str">
        <f t="shared" si="123"/>
        <v>Increasing</v>
      </c>
      <c r="J1979" s="3" t="str">
        <f t="shared" si="121"/>
        <v>Confirmed Uptrend</v>
      </c>
      <c r="K1979" s="3"/>
    </row>
    <row r="1980" spans="1:11" x14ac:dyDescent="0.3">
      <c r="A1980" s="1">
        <v>38440</v>
      </c>
      <c r="B1980" s="2">
        <v>1.671499968</v>
      </c>
      <c r="C1980" s="3">
        <v>1.707499981</v>
      </c>
      <c r="D1980" s="3">
        <v>1.6614999770000001</v>
      </c>
      <c r="E1980" s="3">
        <v>1.6640000340000001</v>
      </c>
      <c r="F1980" s="4">
        <v>122746000</v>
      </c>
      <c r="G1980" s="3">
        <f t="shared" si="120"/>
        <v>4.6000003999999928E-2</v>
      </c>
      <c r="H1980" s="3" t="str">
        <f t="shared" si="122"/>
        <v>Bullish</v>
      </c>
      <c r="I1980" s="3" t="str">
        <f t="shared" si="123"/>
        <v>Decreasing</v>
      </c>
      <c r="J1980" s="3" t="str">
        <f t="shared" si="121"/>
        <v>UnConfirmed Trends</v>
      </c>
      <c r="K1980" s="3"/>
    </row>
    <row r="1981" spans="1:11" x14ac:dyDescent="0.3">
      <c r="A1981" s="1">
        <v>38441</v>
      </c>
      <c r="B1981" s="2">
        <v>1.7159999610000001</v>
      </c>
      <c r="C1981" s="3">
        <v>1.7259999509999999</v>
      </c>
      <c r="D1981" s="3">
        <v>1.675500035</v>
      </c>
      <c r="E1981" s="3">
        <v>1.679499984</v>
      </c>
      <c r="F1981" s="4">
        <v>106996000</v>
      </c>
      <c r="G1981" s="3">
        <f t="shared" si="120"/>
        <v>5.0499915999999923E-2</v>
      </c>
      <c r="H1981" s="3" t="str">
        <f t="shared" si="122"/>
        <v>Bullish</v>
      </c>
      <c r="I1981" s="3" t="str">
        <f t="shared" si="123"/>
        <v>Decreasing</v>
      </c>
      <c r="J1981" s="3" t="str">
        <f t="shared" si="121"/>
        <v>UnConfirmed Trends</v>
      </c>
      <c r="K1981" s="3"/>
    </row>
    <row r="1982" spans="1:11" x14ac:dyDescent="0.3">
      <c r="A1982" s="1">
        <v>38442</v>
      </c>
      <c r="B1982" s="2">
        <v>1.7135000229999999</v>
      </c>
      <c r="C1982" s="3">
        <v>1.727499962</v>
      </c>
      <c r="D1982" s="3">
        <v>1.7000000479999999</v>
      </c>
      <c r="E1982" s="3">
        <v>1.7244999409999999</v>
      </c>
      <c r="F1982" s="4">
        <v>71086000</v>
      </c>
      <c r="G1982" s="3">
        <f t="shared" si="120"/>
        <v>2.749991400000007E-2</v>
      </c>
      <c r="H1982" s="3" t="str">
        <f t="shared" si="122"/>
        <v>Bearish</v>
      </c>
      <c r="I1982" s="3" t="str">
        <f t="shared" si="123"/>
        <v>Increasing</v>
      </c>
      <c r="J1982" s="3" t="str">
        <f t="shared" si="121"/>
        <v>UnConfirmed Trends</v>
      </c>
      <c r="K1982" s="3"/>
    </row>
    <row r="1983" spans="1:11" x14ac:dyDescent="0.3">
      <c r="A1983" s="1">
        <v>38443</v>
      </c>
      <c r="B1983" s="2">
        <v>1.7005000109999999</v>
      </c>
      <c r="C1983" s="3">
        <v>1.735499978</v>
      </c>
      <c r="D1983" s="3">
        <v>1.68900001</v>
      </c>
      <c r="E1983" s="3">
        <v>1.7315000300000001</v>
      </c>
      <c r="F1983" s="4">
        <v>100368000</v>
      </c>
      <c r="G1983" s="3">
        <f t="shared" si="120"/>
        <v>4.6499968000000003E-2</v>
      </c>
      <c r="H1983" s="3" t="str">
        <f t="shared" si="122"/>
        <v>Bearish</v>
      </c>
      <c r="I1983" s="3" t="str">
        <f t="shared" si="123"/>
        <v>Increasing</v>
      </c>
      <c r="J1983" s="3" t="str">
        <f t="shared" si="121"/>
        <v>UnConfirmed Trends</v>
      </c>
      <c r="K1983" s="3"/>
    </row>
    <row r="1984" spans="1:11" x14ac:dyDescent="0.3">
      <c r="A1984" s="1">
        <v>38446</v>
      </c>
      <c r="B1984" s="2">
        <v>1.75</v>
      </c>
      <c r="C1984" s="3">
        <v>1.7589999439999999</v>
      </c>
      <c r="D1984" s="3">
        <v>1.6905000210000001</v>
      </c>
      <c r="E1984" s="3">
        <v>1.7000000479999999</v>
      </c>
      <c r="F1984" s="4">
        <v>146844000</v>
      </c>
      <c r="G1984" s="3">
        <f t="shared" si="120"/>
        <v>6.8499922999999852E-2</v>
      </c>
      <c r="H1984" s="3" t="str">
        <f t="shared" si="122"/>
        <v>Bullish</v>
      </c>
      <c r="I1984" s="3" t="str">
        <f t="shared" si="123"/>
        <v>Decreasing</v>
      </c>
      <c r="J1984" s="3" t="str">
        <f t="shared" si="121"/>
        <v>UnConfirmed Trends</v>
      </c>
      <c r="K1984" s="3"/>
    </row>
    <row r="1985" spans="1:11" x14ac:dyDescent="0.3">
      <c r="A1985" s="1">
        <v>38447</v>
      </c>
      <c r="B1985" s="2">
        <v>1.7640000579999999</v>
      </c>
      <c r="C1985" s="3">
        <v>1.7669999599999999</v>
      </c>
      <c r="D1985" s="3">
        <v>1.7495000359999999</v>
      </c>
      <c r="E1985" s="3">
        <v>1.7615000009999999</v>
      </c>
      <c r="F1985" s="4">
        <v>98660000</v>
      </c>
      <c r="G1985" s="3">
        <f t="shared" si="120"/>
        <v>1.7499924E-2</v>
      </c>
      <c r="H1985" s="3" t="str">
        <f t="shared" si="122"/>
        <v>Bullish</v>
      </c>
      <c r="I1985" s="3" t="str">
        <f t="shared" si="123"/>
        <v>Increasing</v>
      </c>
      <c r="J1985" s="3" t="str">
        <f t="shared" si="121"/>
        <v>Confirmed Uptrend</v>
      </c>
      <c r="K1985" s="3"/>
    </row>
    <row r="1986" spans="1:11" x14ac:dyDescent="0.3">
      <c r="A1986" s="1">
        <v>38448</v>
      </c>
      <c r="B1986" s="2">
        <v>1.7410000560000001</v>
      </c>
      <c r="C1986" s="3">
        <v>1.7599999900000001</v>
      </c>
      <c r="D1986" s="3">
        <v>1.7309999469999999</v>
      </c>
      <c r="E1986" s="3">
        <v>1.7549999949999999</v>
      </c>
      <c r="F1986" s="4">
        <v>105522000</v>
      </c>
      <c r="G1986" s="3">
        <f t="shared" ref="G1986:G2049" si="124">C1986-D1986</f>
        <v>2.9000043000000142E-2</v>
      </c>
      <c r="H1986" s="3" t="str">
        <f t="shared" si="122"/>
        <v>Bearish</v>
      </c>
      <c r="I1986" s="3" t="str">
        <f t="shared" si="123"/>
        <v>Decreasing</v>
      </c>
      <c r="J1986" s="3" t="str">
        <f t="shared" ref="J1986:J2049" si="125">IF(AND(H1986 = "Bullish", I1986 = "Increasing"), "Confirmed Uptrend", IF(AND( H1986 = "Bearish", I1986 = "Decreasing"), "Confirmed Downtrend", "UnConfirmed Trends"))</f>
        <v>Confirmed Downtrend</v>
      </c>
      <c r="K1986" s="3"/>
    </row>
    <row r="1987" spans="1:11" x14ac:dyDescent="0.3">
      <c r="A1987" s="1">
        <v>38449</v>
      </c>
      <c r="B1987" s="2">
        <v>1.7450000050000001</v>
      </c>
      <c r="C1987" s="3">
        <v>1.746000051</v>
      </c>
      <c r="D1987" s="3">
        <v>1.7250000240000001</v>
      </c>
      <c r="E1987" s="3">
        <v>1.733999968</v>
      </c>
      <c r="F1987" s="4">
        <v>76146000</v>
      </c>
      <c r="G1987" s="3">
        <f t="shared" si="124"/>
        <v>2.1000026999999921E-2</v>
      </c>
      <c r="H1987" s="3" t="str">
        <f t="shared" ref="H1987:H2050" si="126">IF(B1987&gt;E1987,"Bullish",IF(B1987&lt;E1987,"Bearish","Neutral"))</f>
        <v>Bullish</v>
      </c>
      <c r="I1987" s="3" t="str">
        <f t="shared" ref="I1987:I2050" si="127">IF(F1988&gt;F1987,"Increasing","Decreasing")</f>
        <v>Decreasing</v>
      </c>
      <c r="J1987" s="3" t="str">
        <f t="shared" si="125"/>
        <v>UnConfirmed Trends</v>
      </c>
      <c r="K1987" s="3"/>
    </row>
    <row r="1988" spans="1:11" x14ac:dyDescent="0.3">
      <c r="A1988" s="1">
        <v>38450</v>
      </c>
      <c r="B1988" s="2">
        <v>1.730000019</v>
      </c>
      <c r="C1988" s="3">
        <v>1.7465000150000001</v>
      </c>
      <c r="D1988" s="3">
        <v>1.728500009</v>
      </c>
      <c r="E1988" s="3">
        <v>1.7374999520000001</v>
      </c>
      <c r="F1988" s="4">
        <v>60260000</v>
      </c>
      <c r="G1988" s="3">
        <f t="shared" si="124"/>
        <v>1.8000006000000068E-2</v>
      </c>
      <c r="H1988" s="3" t="str">
        <f t="shared" si="126"/>
        <v>Bearish</v>
      </c>
      <c r="I1988" s="3" t="str">
        <f t="shared" si="127"/>
        <v>Increasing</v>
      </c>
      <c r="J1988" s="3" t="str">
        <f t="shared" si="125"/>
        <v>UnConfirmed Trends</v>
      </c>
      <c r="K1988" s="3"/>
    </row>
    <row r="1989" spans="1:11" x14ac:dyDescent="0.3">
      <c r="A1989" s="1">
        <v>38453</v>
      </c>
      <c r="B1989" s="2">
        <v>1.730000019</v>
      </c>
      <c r="C1989" s="3">
        <v>1.75</v>
      </c>
      <c r="D1989" s="3">
        <v>1.718000054</v>
      </c>
      <c r="E1989" s="3">
        <v>1.730000019</v>
      </c>
      <c r="F1989" s="4">
        <v>65062000</v>
      </c>
      <c r="G1989" s="3">
        <f t="shared" si="124"/>
        <v>3.1999946000000001E-2</v>
      </c>
      <c r="H1989" s="3" t="str">
        <f t="shared" si="126"/>
        <v>Neutral</v>
      </c>
      <c r="I1989" s="3" t="str">
        <f t="shared" si="127"/>
        <v>Increasing</v>
      </c>
      <c r="J1989" s="3" t="str">
        <f t="shared" si="125"/>
        <v>UnConfirmed Trends</v>
      </c>
      <c r="K1989" s="3"/>
    </row>
    <row r="1990" spans="1:11" x14ac:dyDescent="0.3">
      <c r="A1990" s="1">
        <v>38454</v>
      </c>
      <c r="B1990" s="2">
        <v>1.7315000300000001</v>
      </c>
      <c r="C1990" s="3">
        <v>1.7319999930000001</v>
      </c>
      <c r="D1990" s="3">
        <v>1.6829999689999999</v>
      </c>
      <c r="E1990" s="3">
        <v>1.7200000289999999</v>
      </c>
      <c r="F1990" s="4">
        <v>123944000</v>
      </c>
      <c r="G1990" s="3">
        <f t="shared" si="124"/>
        <v>4.9000024000000142E-2</v>
      </c>
      <c r="H1990" s="3" t="str">
        <f t="shared" si="126"/>
        <v>Bullish</v>
      </c>
      <c r="I1990" s="3" t="str">
        <f t="shared" si="127"/>
        <v>Decreasing</v>
      </c>
      <c r="J1990" s="3" t="str">
        <f t="shared" si="125"/>
        <v>UnConfirmed Trends</v>
      </c>
      <c r="K1990" s="3"/>
    </row>
    <row r="1991" spans="1:11" x14ac:dyDescent="0.3">
      <c r="A1991" s="1">
        <v>38455</v>
      </c>
      <c r="B1991" s="2">
        <v>1.7150000329999999</v>
      </c>
      <c r="C1991" s="3">
        <v>1.735499978</v>
      </c>
      <c r="D1991" s="3">
        <v>1.707499981</v>
      </c>
      <c r="E1991" s="3">
        <v>1.7174999710000001</v>
      </c>
      <c r="F1991" s="4">
        <v>82502000</v>
      </c>
      <c r="G1991" s="3">
        <f t="shared" si="124"/>
        <v>2.7999996999999999E-2</v>
      </c>
      <c r="H1991" s="3" t="str">
        <f t="shared" si="126"/>
        <v>Bearish</v>
      </c>
      <c r="I1991" s="3" t="str">
        <f t="shared" si="127"/>
        <v>Increasing</v>
      </c>
      <c r="J1991" s="3" t="str">
        <f t="shared" si="125"/>
        <v>UnConfirmed Trends</v>
      </c>
      <c r="K1991" s="3"/>
    </row>
    <row r="1992" spans="1:11" x14ac:dyDescent="0.3">
      <c r="A1992" s="1">
        <v>38456</v>
      </c>
      <c r="B1992" s="2">
        <v>1.6985000370000001</v>
      </c>
      <c r="C1992" s="3">
        <v>1.7250000240000001</v>
      </c>
      <c r="D1992" s="3">
        <v>1.694000006</v>
      </c>
      <c r="E1992" s="3">
        <v>1.7130000590000001</v>
      </c>
      <c r="F1992" s="4">
        <v>83568000</v>
      </c>
      <c r="G1992" s="3">
        <f t="shared" si="124"/>
        <v>3.1000018000000074E-2</v>
      </c>
      <c r="H1992" s="3" t="str">
        <f t="shared" si="126"/>
        <v>Bearish</v>
      </c>
      <c r="I1992" s="3" t="str">
        <f t="shared" si="127"/>
        <v>Increasing</v>
      </c>
      <c r="J1992" s="3" t="str">
        <f t="shared" si="125"/>
        <v>UnConfirmed Trends</v>
      </c>
      <c r="K1992" s="3"/>
    </row>
    <row r="1993" spans="1:11" x14ac:dyDescent="0.3">
      <c r="A1993" s="1">
        <v>38457</v>
      </c>
      <c r="B1993" s="2">
        <v>1.6510000229999999</v>
      </c>
      <c r="C1993" s="3">
        <v>1.7000000479999999</v>
      </c>
      <c r="D1993" s="3">
        <v>1.6510000229999999</v>
      </c>
      <c r="E1993" s="3">
        <v>1.6979999539999999</v>
      </c>
      <c r="F1993" s="4">
        <v>119700000</v>
      </c>
      <c r="G1993" s="3">
        <f t="shared" si="124"/>
        <v>4.9000025000000003E-2</v>
      </c>
      <c r="H1993" s="3" t="str">
        <f t="shared" si="126"/>
        <v>Bearish</v>
      </c>
      <c r="I1993" s="3" t="str">
        <f t="shared" si="127"/>
        <v>Increasing</v>
      </c>
      <c r="J1993" s="3" t="str">
        <f t="shared" si="125"/>
        <v>UnConfirmed Trends</v>
      </c>
      <c r="K1993" s="3"/>
    </row>
    <row r="1994" spans="1:11" x14ac:dyDescent="0.3">
      <c r="A1994" s="1">
        <v>38460</v>
      </c>
      <c r="B1994" s="2">
        <v>1.6499999759999999</v>
      </c>
      <c r="C1994" s="3">
        <v>1.6790000199999999</v>
      </c>
      <c r="D1994" s="3">
        <v>1.6419999599999999</v>
      </c>
      <c r="E1994" s="3">
        <v>1.644999981</v>
      </c>
      <c r="F1994" s="4">
        <v>138340000</v>
      </c>
      <c r="G1994" s="3">
        <f t="shared" si="124"/>
        <v>3.7000060000000001E-2</v>
      </c>
      <c r="H1994" s="3" t="str">
        <f t="shared" si="126"/>
        <v>Bullish</v>
      </c>
      <c r="I1994" s="3" t="str">
        <f t="shared" si="127"/>
        <v>Decreasing</v>
      </c>
      <c r="J1994" s="3" t="str">
        <f t="shared" si="125"/>
        <v>UnConfirmed Trends</v>
      </c>
      <c r="K1994" s="3"/>
    </row>
    <row r="1995" spans="1:11" x14ac:dyDescent="0.3">
      <c r="A1995" s="1">
        <v>38461</v>
      </c>
      <c r="B1995" s="2">
        <v>1.6390000579999999</v>
      </c>
      <c r="C1995" s="3">
        <v>1.6684999469999999</v>
      </c>
      <c r="D1995" s="3">
        <v>1.6004999879999999</v>
      </c>
      <c r="E1995" s="3">
        <v>1.6590000389999999</v>
      </c>
      <c r="F1995" s="4">
        <v>132388000</v>
      </c>
      <c r="G1995" s="3">
        <f t="shared" si="124"/>
        <v>6.7999958999999999E-2</v>
      </c>
      <c r="H1995" s="3" t="str">
        <f t="shared" si="126"/>
        <v>Bearish</v>
      </c>
      <c r="I1995" s="3" t="str">
        <f t="shared" si="127"/>
        <v>Increasing</v>
      </c>
      <c r="J1995" s="3" t="str">
        <f t="shared" si="125"/>
        <v>UnConfirmed Trends</v>
      </c>
      <c r="K1995" s="3"/>
    </row>
    <row r="1996" spans="1:11" x14ac:dyDescent="0.3">
      <c r="A1996" s="1">
        <v>38462</v>
      </c>
      <c r="B1996" s="2">
        <v>1.6625000240000001</v>
      </c>
      <c r="C1996" s="3">
        <v>1.6879999640000001</v>
      </c>
      <c r="D1996" s="3">
        <v>1.644999981</v>
      </c>
      <c r="E1996" s="3">
        <v>1.6549999710000001</v>
      </c>
      <c r="F1996" s="4">
        <v>184310000</v>
      </c>
      <c r="G1996" s="3">
        <f t="shared" si="124"/>
        <v>4.2999983000000075E-2</v>
      </c>
      <c r="H1996" s="3" t="str">
        <f t="shared" si="126"/>
        <v>Bullish</v>
      </c>
      <c r="I1996" s="3" t="str">
        <f t="shared" si="127"/>
        <v>Decreasing</v>
      </c>
      <c r="J1996" s="3" t="str">
        <f t="shared" si="125"/>
        <v>UnConfirmed Trends</v>
      </c>
      <c r="K1996" s="3"/>
    </row>
    <row r="1997" spans="1:11" x14ac:dyDescent="0.3">
      <c r="A1997" s="1">
        <v>38463</v>
      </c>
      <c r="B1997" s="2">
        <v>1.686499953</v>
      </c>
      <c r="C1997" s="3">
        <v>1.694499969</v>
      </c>
      <c r="D1997" s="3">
        <v>1.6445000169999999</v>
      </c>
      <c r="E1997" s="3">
        <v>1.6749999520000001</v>
      </c>
      <c r="F1997" s="4">
        <v>153894000</v>
      </c>
      <c r="G1997" s="3">
        <f t="shared" si="124"/>
        <v>4.999995200000007E-2</v>
      </c>
      <c r="H1997" s="3" t="str">
        <f t="shared" si="126"/>
        <v>Bullish</v>
      </c>
      <c r="I1997" s="3" t="str">
        <f t="shared" si="127"/>
        <v>Decreasing</v>
      </c>
      <c r="J1997" s="3" t="str">
        <f t="shared" si="125"/>
        <v>UnConfirmed Trends</v>
      </c>
      <c r="K1997" s="3"/>
    </row>
    <row r="1998" spans="1:11" x14ac:dyDescent="0.3">
      <c r="A1998" s="1">
        <v>38464</v>
      </c>
      <c r="B1998" s="2">
        <v>1.65199995</v>
      </c>
      <c r="C1998" s="3">
        <v>1.6814999580000001</v>
      </c>
      <c r="D1998" s="3">
        <v>1.6454999450000001</v>
      </c>
      <c r="E1998" s="3">
        <v>1.6744999890000001</v>
      </c>
      <c r="F1998" s="4">
        <v>127840000</v>
      </c>
      <c r="G1998" s="3">
        <f t="shared" si="124"/>
        <v>3.6000012999999997E-2</v>
      </c>
      <c r="H1998" s="3" t="str">
        <f t="shared" si="126"/>
        <v>Bearish</v>
      </c>
      <c r="I1998" s="3" t="str">
        <f t="shared" si="127"/>
        <v>Decreasing</v>
      </c>
      <c r="J1998" s="3" t="str">
        <f t="shared" si="125"/>
        <v>Confirmed Downtrend</v>
      </c>
      <c r="K1998" s="3"/>
    </row>
    <row r="1999" spans="1:11" x14ac:dyDescent="0.3">
      <c r="A1999" s="1">
        <v>38467</v>
      </c>
      <c r="B1999" s="2">
        <v>1.6764999629999999</v>
      </c>
      <c r="C1999" s="3">
        <v>1.679499984</v>
      </c>
      <c r="D1999" s="3">
        <v>1.6525000329999999</v>
      </c>
      <c r="E1999" s="3">
        <v>1.6564999819999999</v>
      </c>
      <c r="F1999" s="4">
        <v>84908000</v>
      </c>
      <c r="G1999" s="3">
        <f t="shared" si="124"/>
        <v>2.6999951000000078E-2</v>
      </c>
      <c r="H1999" s="3" t="str">
        <f t="shared" si="126"/>
        <v>Bullish</v>
      </c>
      <c r="I1999" s="3" t="str">
        <f t="shared" si="127"/>
        <v>Increasing</v>
      </c>
      <c r="J1999" s="3" t="str">
        <f t="shared" si="125"/>
        <v>Confirmed Uptrend</v>
      </c>
      <c r="K1999" s="3"/>
    </row>
    <row r="2000" spans="1:11" x14ac:dyDescent="0.3">
      <c r="A2000" s="1">
        <v>38468</v>
      </c>
      <c r="B2000" s="2">
        <v>1.6354999539999999</v>
      </c>
      <c r="C2000" s="3">
        <v>1.6990000009999999</v>
      </c>
      <c r="D2000" s="3">
        <v>1.628999949</v>
      </c>
      <c r="E2000" s="3">
        <v>1.671499968</v>
      </c>
      <c r="F2000" s="4">
        <v>279386000</v>
      </c>
      <c r="G2000" s="3">
        <f t="shared" si="124"/>
        <v>7.0000051999999924E-2</v>
      </c>
      <c r="H2000" s="3" t="str">
        <f t="shared" si="126"/>
        <v>Bearish</v>
      </c>
      <c r="I2000" s="3" t="str">
        <f t="shared" si="127"/>
        <v>Increasing</v>
      </c>
      <c r="J2000" s="3" t="str">
        <f t="shared" si="125"/>
        <v>UnConfirmed Trends</v>
      </c>
      <c r="K2000" s="3"/>
    </row>
    <row r="2001" spans="1:11" x14ac:dyDescent="0.3">
      <c r="A2001" s="1">
        <v>38469</v>
      </c>
      <c r="B2001" s="2">
        <v>1.5859999659999999</v>
      </c>
      <c r="C2001" s="3">
        <v>1.5870000120000001</v>
      </c>
      <c r="D2001" s="3">
        <v>1.5299999710000001</v>
      </c>
      <c r="E2001" s="3">
        <v>1.5420000549999999</v>
      </c>
      <c r="F2001" s="4">
        <v>586258000</v>
      </c>
      <c r="G2001" s="3">
        <f t="shared" si="124"/>
        <v>5.7000041000000001E-2</v>
      </c>
      <c r="H2001" s="3" t="str">
        <f t="shared" si="126"/>
        <v>Bullish</v>
      </c>
      <c r="I2001" s="3" t="str">
        <f t="shared" si="127"/>
        <v>Decreasing</v>
      </c>
      <c r="J2001" s="3" t="str">
        <f t="shared" si="125"/>
        <v>UnConfirmed Trends</v>
      </c>
      <c r="K2001" s="3"/>
    </row>
    <row r="2002" spans="1:11" x14ac:dyDescent="0.3">
      <c r="A2002" s="1">
        <v>38470</v>
      </c>
      <c r="B2002" s="2">
        <v>1.626000047</v>
      </c>
      <c r="C2002" s="3">
        <v>1.646000028</v>
      </c>
      <c r="D2002" s="3">
        <v>1.5815000530000001</v>
      </c>
      <c r="E2002" s="3">
        <v>1.5829999450000001</v>
      </c>
      <c r="F2002" s="4">
        <v>289456000</v>
      </c>
      <c r="G2002" s="3">
        <f t="shared" si="124"/>
        <v>6.4499974999999932E-2</v>
      </c>
      <c r="H2002" s="3" t="str">
        <f t="shared" si="126"/>
        <v>Bullish</v>
      </c>
      <c r="I2002" s="3" t="str">
        <f t="shared" si="127"/>
        <v>Decreasing</v>
      </c>
      <c r="J2002" s="3" t="str">
        <f t="shared" si="125"/>
        <v>UnConfirmed Trends</v>
      </c>
      <c r="K2002" s="3"/>
    </row>
    <row r="2003" spans="1:11" x14ac:dyDescent="0.3">
      <c r="A2003" s="1">
        <v>38471</v>
      </c>
      <c r="B2003" s="2">
        <v>1.618000031</v>
      </c>
      <c r="C2003" s="3">
        <v>1.6445000169999999</v>
      </c>
      <c r="D2003" s="3">
        <v>1.575999975</v>
      </c>
      <c r="E2003" s="3">
        <v>1.6430000069999999</v>
      </c>
      <c r="F2003" s="4">
        <v>210470000</v>
      </c>
      <c r="G2003" s="3">
        <f t="shared" si="124"/>
        <v>6.8500041999999928E-2</v>
      </c>
      <c r="H2003" s="3" t="str">
        <f t="shared" si="126"/>
        <v>Bearish</v>
      </c>
      <c r="I2003" s="3" t="str">
        <f t="shared" si="127"/>
        <v>Decreasing</v>
      </c>
      <c r="J2003" s="3" t="str">
        <f t="shared" si="125"/>
        <v>Confirmed Downtrend</v>
      </c>
      <c r="K2003" s="3"/>
    </row>
    <row r="2004" spans="1:11" x14ac:dyDescent="0.3">
      <c r="A2004" s="1">
        <v>38474</v>
      </c>
      <c r="B2004" s="2">
        <v>1.6549999710000001</v>
      </c>
      <c r="C2004" s="3">
        <v>1.6640000340000001</v>
      </c>
      <c r="D2004" s="3">
        <v>1.605000019</v>
      </c>
      <c r="E2004" s="3">
        <v>1.6150000099999999</v>
      </c>
      <c r="F2004" s="4">
        <v>181960000</v>
      </c>
      <c r="G2004" s="3">
        <f t="shared" si="124"/>
        <v>5.9000015000000072E-2</v>
      </c>
      <c r="H2004" s="3" t="str">
        <f t="shared" si="126"/>
        <v>Bullish</v>
      </c>
      <c r="I2004" s="3" t="str">
        <f t="shared" si="127"/>
        <v>Decreasing</v>
      </c>
      <c r="J2004" s="3" t="str">
        <f t="shared" si="125"/>
        <v>UnConfirmed Trends</v>
      </c>
      <c r="K2004" s="3"/>
    </row>
    <row r="2005" spans="1:11" x14ac:dyDescent="0.3">
      <c r="A2005" s="1">
        <v>38475</v>
      </c>
      <c r="B2005" s="2">
        <v>1.66050005</v>
      </c>
      <c r="C2005" s="3">
        <v>1.6779999729999999</v>
      </c>
      <c r="D2005" s="3">
        <v>1.6445000169999999</v>
      </c>
      <c r="E2005" s="3">
        <v>1.6469999550000001</v>
      </c>
      <c r="F2005" s="4">
        <v>135558000</v>
      </c>
      <c r="G2005" s="3">
        <f t="shared" si="124"/>
        <v>3.3499955999999997E-2</v>
      </c>
      <c r="H2005" s="3" t="str">
        <f t="shared" si="126"/>
        <v>Bullish</v>
      </c>
      <c r="I2005" s="3" t="str">
        <f t="shared" si="127"/>
        <v>Increasing</v>
      </c>
      <c r="J2005" s="3" t="str">
        <f t="shared" si="125"/>
        <v>Confirmed Uptrend</v>
      </c>
      <c r="K2005" s="3"/>
    </row>
    <row r="2006" spans="1:11" x14ac:dyDescent="0.3">
      <c r="A2006" s="1">
        <v>38476</v>
      </c>
      <c r="B2006" s="2">
        <v>1.6979999539999999</v>
      </c>
      <c r="C2006" s="3">
        <v>1.7059999699999999</v>
      </c>
      <c r="D2006" s="3">
        <v>1.6634999509999999</v>
      </c>
      <c r="E2006" s="3">
        <v>1.667500019</v>
      </c>
      <c r="F2006" s="4">
        <v>155132000</v>
      </c>
      <c r="G2006" s="3">
        <f t="shared" si="124"/>
        <v>4.2500019E-2</v>
      </c>
      <c r="H2006" s="3" t="str">
        <f t="shared" si="126"/>
        <v>Bullish</v>
      </c>
      <c r="I2006" s="3" t="str">
        <f t="shared" si="127"/>
        <v>Decreasing</v>
      </c>
      <c r="J2006" s="3" t="str">
        <f t="shared" si="125"/>
        <v>UnConfirmed Trends</v>
      </c>
      <c r="K2006" s="3"/>
    </row>
    <row r="2007" spans="1:11" x14ac:dyDescent="0.3">
      <c r="A2007" s="1">
        <v>38477</v>
      </c>
      <c r="B2007" s="2">
        <v>1.6979999539999999</v>
      </c>
      <c r="C2007" s="3">
        <v>1.708999991</v>
      </c>
      <c r="D2007" s="3">
        <v>1.679499984</v>
      </c>
      <c r="E2007" s="3">
        <v>1.6979999539999999</v>
      </c>
      <c r="F2007" s="4">
        <v>92338000</v>
      </c>
      <c r="G2007" s="3">
        <f t="shared" si="124"/>
        <v>2.9500006999999995E-2</v>
      </c>
      <c r="H2007" s="3" t="str">
        <f t="shared" si="126"/>
        <v>Neutral</v>
      </c>
      <c r="I2007" s="3" t="str">
        <f t="shared" si="127"/>
        <v>Increasing</v>
      </c>
      <c r="J2007" s="3" t="str">
        <f t="shared" si="125"/>
        <v>UnConfirmed Trends</v>
      </c>
      <c r="K2007" s="3"/>
    </row>
    <row r="2008" spans="1:11" x14ac:dyDescent="0.3">
      <c r="A2008" s="1">
        <v>38478</v>
      </c>
      <c r="B2008" s="2">
        <v>1.7259999509999999</v>
      </c>
      <c r="C2008" s="3">
        <v>1.7345000509999999</v>
      </c>
      <c r="D2008" s="3">
        <v>1.7070000169999999</v>
      </c>
      <c r="E2008" s="3">
        <v>1.7120000120000001</v>
      </c>
      <c r="F2008" s="4">
        <v>134270000</v>
      </c>
      <c r="G2008" s="3">
        <f t="shared" si="124"/>
        <v>2.7500034000000007E-2</v>
      </c>
      <c r="H2008" s="3" t="str">
        <f t="shared" si="126"/>
        <v>Bullish</v>
      </c>
      <c r="I2008" s="3" t="str">
        <f t="shared" si="127"/>
        <v>Decreasing</v>
      </c>
      <c r="J2008" s="3" t="str">
        <f t="shared" si="125"/>
        <v>UnConfirmed Trends</v>
      </c>
      <c r="K2008" s="3"/>
    </row>
    <row r="2009" spans="1:11" x14ac:dyDescent="0.3">
      <c r="A2009" s="1">
        <v>38481</v>
      </c>
      <c r="B2009" s="2">
        <v>1.7319999930000001</v>
      </c>
      <c r="C2009" s="3">
        <v>1.7400000099999999</v>
      </c>
      <c r="D2009" s="3">
        <v>1.7124999759999999</v>
      </c>
      <c r="E2009" s="3">
        <v>1.7200000289999999</v>
      </c>
      <c r="F2009" s="4">
        <v>88632000</v>
      </c>
      <c r="G2009" s="3">
        <f t="shared" si="124"/>
        <v>2.7500034000000007E-2</v>
      </c>
      <c r="H2009" s="3" t="str">
        <f t="shared" si="126"/>
        <v>Bullish</v>
      </c>
      <c r="I2009" s="3" t="str">
        <f t="shared" si="127"/>
        <v>Increasing</v>
      </c>
      <c r="J2009" s="3" t="str">
        <f t="shared" si="125"/>
        <v>Confirmed Uptrend</v>
      </c>
      <c r="K2009" s="3"/>
    </row>
    <row r="2010" spans="1:11" x14ac:dyDescent="0.3">
      <c r="A2010" s="1">
        <v>38482</v>
      </c>
      <c r="B2010" s="2">
        <v>1.7115000490000001</v>
      </c>
      <c r="C2010" s="3">
        <v>1.723500013</v>
      </c>
      <c r="D2010" s="3">
        <v>1.700999975</v>
      </c>
      <c r="E2010" s="3">
        <v>1.7200000289999999</v>
      </c>
      <c r="F2010" s="4">
        <v>109500000</v>
      </c>
      <c r="G2010" s="3">
        <f t="shared" si="124"/>
        <v>2.2500038E-2</v>
      </c>
      <c r="H2010" s="3" t="str">
        <f t="shared" si="126"/>
        <v>Bearish</v>
      </c>
      <c r="I2010" s="3" t="str">
        <f t="shared" si="127"/>
        <v>Increasing</v>
      </c>
      <c r="J2010" s="3" t="str">
        <f t="shared" si="125"/>
        <v>UnConfirmed Trends</v>
      </c>
      <c r="K2010" s="3"/>
    </row>
    <row r="2011" spans="1:11" x14ac:dyDescent="0.3">
      <c r="A2011" s="1">
        <v>38483</v>
      </c>
      <c r="B2011" s="2">
        <v>1.6909999849999999</v>
      </c>
      <c r="C2011" s="3">
        <v>1.7254999879999999</v>
      </c>
      <c r="D2011" s="3">
        <v>1.6825000050000001</v>
      </c>
      <c r="E2011" s="3">
        <v>1.7150000329999999</v>
      </c>
      <c r="F2011" s="4">
        <v>120960000</v>
      </c>
      <c r="G2011" s="3">
        <f t="shared" si="124"/>
        <v>4.2999982999999853E-2</v>
      </c>
      <c r="H2011" s="3" t="str">
        <f t="shared" si="126"/>
        <v>Bearish</v>
      </c>
      <c r="I2011" s="3" t="str">
        <f t="shared" si="127"/>
        <v>Decreasing</v>
      </c>
      <c r="J2011" s="3" t="str">
        <f t="shared" si="125"/>
        <v>Confirmed Downtrend</v>
      </c>
      <c r="K2011" s="3"/>
    </row>
    <row r="2012" spans="1:11" x14ac:dyDescent="0.3">
      <c r="A2012" s="1">
        <v>38484</v>
      </c>
      <c r="B2012" s="2">
        <v>1.6924999949999999</v>
      </c>
      <c r="C2012" s="3">
        <v>1.7059999699999999</v>
      </c>
      <c r="D2012" s="3">
        <v>1.6775000099999999</v>
      </c>
      <c r="E2012" s="3">
        <v>1.684999943</v>
      </c>
      <c r="F2012" s="4">
        <v>120100000</v>
      </c>
      <c r="G2012" s="3">
        <f t="shared" si="124"/>
        <v>2.8499959999999991E-2</v>
      </c>
      <c r="H2012" s="3" t="str">
        <f t="shared" si="126"/>
        <v>Bullish</v>
      </c>
      <c r="I2012" s="3" t="str">
        <f t="shared" si="127"/>
        <v>Decreasing</v>
      </c>
      <c r="J2012" s="3" t="str">
        <f t="shared" si="125"/>
        <v>UnConfirmed Trends</v>
      </c>
      <c r="K2012" s="3"/>
    </row>
    <row r="2013" spans="1:11" x14ac:dyDescent="0.3">
      <c r="A2013" s="1">
        <v>38485</v>
      </c>
      <c r="B2013" s="2">
        <v>1.6950000519999999</v>
      </c>
      <c r="C2013" s="3">
        <v>1.7174999710000001</v>
      </c>
      <c r="D2013" s="3">
        <v>1.690000057</v>
      </c>
      <c r="E2013" s="3">
        <v>1.699499965</v>
      </c>
      <c r="F2013" s="4">
        <v>79836000</v>
      </c>
      <c r="G2013" s="3">
        <f t="shared" si="124"/>
        <v>2.749991400000007E-2</v>
      </c>
      <c r="H2013" s="3" t="str">
        <f t="shared" si="126"/>
        <v>Bearish</v>
      </c>
      <c r="I2013" s="3" t="str">
        <f t="shared" si="127"/>
        <v>Increasing</v>
      </c>
      <c r="J2013" s="3" t="str">
        <f t="shared" si="125"/>
        <v>UnConfirmed Trends</v>
      </c>
      <c r="K2013" s="3"/>
    </row>
    <row r="2014" spans="1:11" x14ac:dyDescent="0.3">
      <c r="A2014" s="1">
        <v>38488</v>
      </c>
      <c r="B2014" s="2">
        <v>1.7269999979999999</v>
      </c>
      <c r="C2014" s="3">
        <v>1.7384999990000001</v>
      </c>
      <c r="D2014" s="3">
        <v>1.6959999800000001</v>
      </c>
      <c r="E2014" s="3">
        <v>1.7015000579999999</v>
      </c>
      <c r="F2014" s="4">
        <v>85614000</v>
      </c>
      <c r="G2014" s="3">
        <f t="shared" si="124"/>
        <v>4.2500019E-2</v>
      </c>
      <c r="H2014" s="3" t="str">
        <f t="shared" si="126"/>
        <v>Bullish</v>
      </c>
      <c r="I2014" s="3" t="str">
        <f t="shared" si="127"/>
        <v>Decreasing</v>
      </c>
      <c r="J2014" s="3" t="str">
        <f t="shared" si="125"/>
        <v>UnConfirmed Trends</v>
      </c>
      <c r="K2014" s="3"/>
    </row>
    <row r="2015" spans="1:11" x14ac:dyDescent="0.3">
      <c r="A2015" s="1">
        <v>38489</v>
      </c>
      <c r="B2015" s="2">
        <v>1.736500025</v>
      </c>
      <c r="C2015" s="3">
        <v>1.7410000560000001</v>
      </c>
      <c r="D2015" s="3">
        <v>1.7044999599999999</v>
      </c>
      <c r="E2015" s="3">
        <v>1.7224999670000001</v>
      </c>
      <c r="F2015" s="4">
        <v>66314000</v>
      </c>
      <c r="G2015" s="3">
        <f t="shared" si="124"/>
        <v>3.6500096000000148E-2</v>
      </c>
      <c r="H2015" s="3" t="str">
        <f t="shared" si="126"/>
        <v>Bullish</v>
      </c>
      <c r="I2015" s="3" t="str">
        <f t="shared" si="127"/>
        <v>Increasing</v>
      </c>
      <c r="J2015" s="3" t="str">
        <f t="shared" si="125"/>
        <v>Confirmed Uptrend</v>
      </c>
      <c r="K2015" s="3"/>
    </row>
    <row r="2016" spans="1:11" x14ac:dyDescent="0.3">
      <c r="A2016" s="1">
        <v>38490</v>
      </c>
      <c r="B2016" s="2">
        <v>1.7664999960000001</v>
      </c>
      <c r="C2016" s="3">
        <v>1.7984999420000001</v>
      </c>
      <c r="D2016" s="3">
        <v>1.736500025</v>
      </c>
      <c r="E2016" s="3">
        <v>1.7404999729999999</v>
      </c>
      <c r="F2016" s="4">
        <v>191150000</v>
      </c>
      <c r="G2016" s="3">
        <f t="shared" si="124"/>
        <v>6.1999917000000071E-2</v>
      </c>
      <c r="H2016" s="3" t="str">
        <f t="shared" si="126"/>
        <v>Bullish</v>
      </c>
      <c r="I2016" s="3" t="str">
        <f t="shared" si="127"/>
        <v>Decreasing</v>
      </c>
      <c r="J2016" s="3" t="str">
        <f t="shared" si="125"/>
        <v>UnConfirmed Trends</v>
      </c>
      <c r="K2016" s="3"/>
    </row>
    <row r="2017" spans="1:11" x14ac:dyDescent="0.3">
      <c r="A2017" s="1">
        <v>38491</v>
      </c>
      <c r="B2017" s="2">
        <v>1.7795000080000001</v>
      </c>
      <c r="C2017" s="3">
        <v>1.7955000400000001</v>
      </c>
      <c r="D2017" s="3">
        <v>1.7664999960000001</v>
      </c>
      <c r="E2017" s="3">
        <v>1.7684999699999999</v>
      </c>
      <c r="F2017" s="4">
        <v>106870000</v>
      </c>
      <c r="G2017" s="3">
        <f t="shared" si="124"/>
        <v>2.9000044000000003E-2</v>
      </c>
      <c r="H2017" s="3" t="str">
        <f t="shared" si="126"/>
        <v>Bullish</v>
      </c>
      <c r="I2017" s="3" t="str">
        <f t="shared" si="127"/>
        <v>Decreasing</v>
      </c>
      <c r="J2017" s="3" t="str">
        <f t="shared" si="125"/>
        <v>UnConfirmed Trends</v>
      </c>
      <c r="K2017" s="3"/>
    </row>
    <row r="2018" spans="1:11" x14ac:dyDescent="0.3">
      <c r="A2018" s="1">
        <v>38492</v>
      </c>
      <c r="B2018" s="2">
        <v>1.7749999759999999</v>
      </c>
      <c r="C2018" s="3">
        <v>1.7799999710000001</v>
      </c>
      <c r="D2018" s="3">
        <v>1.7480000259999999</v>
      </c>
      <c r="E2018" s="3">
        <v>1.772500038</v>
      </c>
      <c r="F2018" s="4">
        <v>100856000</v>
      </c>
      <c r="G2018" s="3">
        <f t="shared" si="124"/>
        <v>3.1999945000000141E-2</v>
      </c>
      <c r="H2018" s="3" t="str">
        <f t="shared" si="126"/>
        <v>Bullish</v>
      </c>
      <c r="I2018" s="3" t="str">
        <f t="shared" si="127"/>
        <v>Increasing</v>
      </c>
      <c r="J2018" s="3" t="str">
        <f t="shared" si="125"/>
        <v>Confirmed Uptrend</v>
      </c>
      <c r="K2018" s="3"/>
    </row>
    <row r="2019" spans="1:11" x14ac:dyDescent="0.3">
      <c r="A2019" s="1">
        <v>38495</v>
      </c>
      <c r="B2019" s="2">
        <v>1.7840000389999999</v>
      </c>
      <c r="C2019" s="3">
        <v>1.8009999990000001</v>
      </c>
      <c r="D2019" s="3">
        <v>1.7695000169999999</v>
      </c>
      <c r="E2019" s="3">
        <v>1.7784999610000001</v>
      </c>
      <c r="F2019" s="4">
        <v>114028000</v>
      </c>
      <c r="G2019" s="3">
        <f t="shared" si="124"/>
        <v>3.1499982000000148E-2</v>
      </c>
      <c r="H2019" s="3" t="str">
        <f t="shared" si="126"/>
        <v>Bullish</v>
      </c>
      <c r="I2019" s="3" t="str">
        <f t="shared" si="127"/>
        <v>Increasing</v>
      </c>
      <c r="J2019" s="3" t="str">
        <f t="shared" si="125"/>
        <v>Confirmed Uptrend</v>
      </c>
      <c r="K2019" s="3"/>
    </row>
    <row r="2020" spans="1:11" x14ac:dyDescent="0.3">
      <c r="A2020" s="1">
        <v>38496</v>
      </c>
      <c r="B2020" s="2">
        <v>1.77699995</v>
      </c>
      <c r="C2020" s="3">
        <v>1.7784999610000001</v>
      </c>
      <c r="D2020" s="3">
        <v>1.756500006</v>
      </c>
      <c r="E2020" s="3">
        <v>1.7740000490000001</v>
      </c>
      <c r="F2020" s="4">
        <v>118292000</v>
      </c>
      <c r="G2020" s="3">
        <f t="shared" si="124"/>
        <v>2.1999955000000071E-2</v>
      </c>
      <c r="H2020" s="3" t="str">
        <f t="shared" si="126"/>
        <v>Bullish</v>
      </c>
      <c r="I2020" s="3" t="str">
        <f t="shared" si="127"/>
        <v>Decreasing</v>
      </c>
      <c r="J2020" s="3" t="str">
        <f t="shared" si="125"/>
        <v>UnConfirmed Trends</v>
      </c>
      <c r="K2020" s="3"/>
    </row>
    <row r="2021" spans="1:11" x14ac:dyDescent="0.3">
      <c r="A2021" s="1">
        <v>38497</v>
      </c>
      <c r="B2021" s="2">
        <v>1.7625000479999999</v>
      </c>
      <c r="C2021" s="3">
        <v>1.772500038</v>
      </c>
      <c r="D2021" s="3">
        <v>1.7595000270000001</v>
      </c>
      <c r="E2021" s="3">
        <v>1.763499975</v>
      </c>
      <c r="F2021" s="4">
        <v>77458000</v>
      </c>
      <c r="G2021" s="3">
        <f t="shared" si="124"/>
        <v>1.3000010999999922E-2</v>
      </c>
      <c r="H2021" s="3" t="str">
        <f t="shared" si="126"/>
        <v>Bearish</v>
      </c>
      <c r="I2021" s="3" t="str">
        <f t="shared" si="127"/>
        <v>Increasing</v>
      </c>
      <c r="J2021" s="3" t="str">
        <f t="shared" si="125"/>
        <v>UnConfirmed Trends</v>
      </c>
      <c r="K2021" s="3"/>
    </row>
    <row r="2022" spans="1:11" x14ac:dyDescent="0.3">
      <c r="A2022" s="1">
        <v>38498</v>
      </c>
      <c r="B2022" s="2">
        <v>1.772500038</v>
      </c>
      <c r="C2022" s="3">
        <v>1.7840000389999999</v>
      </c>
      <c r="D2022" s="3">
        <v>1.7584999800000001</v>
      </c>
      <c r="E2022" s="3">
        <v>1.7640000579999999</v>
      </c>
      <c r="F2022" s="4">
        <v>95742000</v>
      </c>
      <c r="G2022" s="3">
        <f t="shared" si="124"/>
        <v>2.5500058999999853E-2</v>
      </c>
      <c r="H2022" s="3" t="str">
        <f t="shared" si="126"/>
        <v>Bullish</v>
      </c>
      <c r="I2022" s="3" t="str">
        <f t="shared" si="127"/>
        <v>Decreasing</v>
      </c>
      <c r="J2022" s="3" t="str">
        <f t="shared" si="125"/>
        <v>UnConfirmed Trends</v>
      </c>
      <c r="K2022" s="3"/>
    </row>
    <row r="2023" spans="1:11" x14ac:dyDescent="0.3">
      <c r="A2023" s="1">
        <v>38499</v>
      </c>
      <c r="B2023" s="2">
        <v>1.7749999759999999</v>
      </c>
      <c r="C2023" s="3">
        <v>1.7775000329999999</v>
      </c>
      <c r="D2023" s="3">
        <v>1.7575000519999999</v>
      </c>
      <c r="E2023" s="3">
        <v>1.7610000370000001</v>
      </c>
      <c r="F2023" s="4">
        <v>65742000</v>
      </c>
      <c r="G2023" s="3">
        <f t="shared" si="124"/>
        <v>1.9999981E-2</v>
      </c>
      <c r="H2023" s="3" t="str">
        <f t="shared" si="126"/>
        <v>Bullish</v>
      </c>
      <c r="I2023" s="3" t="str">
        <f t="shared" si="127"/>
        <v>Increasing</v>
      </c>
      <c r="J2023" s="3" t="str">
        <f t="shared" si="125"/>
        <v>Confirmed Uptrend</v>
      </c>
      <c r="K2023" s="3"/>
    </row>
    <row r="2024" spans="1:11" x14ac:dyDescent="0.3">
      <c r="A2024" s="1">
        <v>38503</v>
      </c>
      <c r="B2024" s="2">
        <v>1.7755000590000001</v>
      </c>
      <c r="C2024" s="3">
        <v>1.8020000460000001</v>
      </c>
      <c r="D2024" s="3">
        <v>1.764500022</v>
      </c>
      <c r="E2024" s="3">
        <v>1.7680000069999999</v>
      </c>
      <c r="F2024" s="4">
        <v>98604000</v>
      </c>
      <c r="G2024" s="3">
        <f t="shared" si="124"/>
        <v>3.7500024000000076E-2</v>
      </c>
      <c r="H2024" s="3" t="str">
        <f t="shared" si="126"/>
        <v>Bullish</v>
      </c>
      <c r="I2024" s="3" t="str">
        <f t="shared" si="127"/>
        <v>Increasing</v>
      </c>
      <c r="J2024" s="3" t="str">
        <f t="shared" si="125"/>
        <v>Confirmed Uptrend</v>
      </c>
      <c r="K2024" s="3"/>
    </row>
    <row r="2025" spans="1:11" x14ac:dyDescent="0.3">
      <c r="A2025" s="1">
        <v>38504</v>
      </c>
      <c r="B2025" s="2">
        <v>1.8250000479999999</v>
      </c>
      <c r="C2025" s="3">
        <v>1.8494999409999999</v>
      </c>
      <c r="D2025" s="3">
        <v>1.7719999550000001</v>
      </c>
      <c r="E2025" s="3">
        <v>1.7784999610000001</v>
      </c>
      <c r="F2025" s="4">
        <v>206404000</v>
      </c>
      <c r="G2025" s="3">
        <f t="shared" si="124"/>
        <v>7.7499985999999854E-2</v>
      </c>
      <c r="H2025" s="3" t="str">
        <f t="shared" si="126"/>
        <v>Bullish</v>
      </c>
      <c r="I2025" s="3" t="str">
        <f t="shared" si="127"/>
        <v>Decreasing</v>
      </c>
      <c r="J2025" s="3" t="str">
        <f t="shared" si="125"/>
        <v>UnConfirmed Trends</v>
      </c>
      <c r="K2025" s="3"/>
    </row>
    <row r="2026" spans="1:11" x14ac:dyDescent="0.3">
      <c r="A2026" s="1">
        <v>38505</v>
      </c>
      <c r="B2026" s="2">
        <v>1.820500016</v>
      </c>
      <c r="C2026" s="3">
        <v>1.8454999919999999</v>
      </c>
      <c r="D2026" s="3">
        <v>1.8105000259999999</v>
      </c>
      <c r="E2026" s="3">
        <v>1.816499949</v>
      </c>
      <c r="F2026" s="4">
        <v>95366000</v>
      </c>
      <c r="G2026" s="3">
        <f t="shared" si="124"/>
        <v>3.4999965999999993E-2</v>
      </c>
      <c r="H2026" s="3" t="str">
        <f t="shared" si="126"/>
        <v>Bullish</v>
      </c>
      <c r="I2026" s="3" t="str">
        <f t="shared" si="127"/>
        <v>Increasing</v>
      </c>
      <c r="J2026" s="3" t="str">
        <f t="shared" si="125"/>
        <v>Confirmed Uptrend</v>
      </c>
      <c r="K2026" s="3"/>
    </row>
    <row r="2027" spans="1:11" x14ac:dyDescent="0.3">
      <c r="A2027" s="1">
        <v>38506</v>
      </c>
      <c r="B2027" s="2">
        <v>1.7795000080000001</v>
      </c>
      <c r="C2027" s="3">
        <v>1.8250000479999999</v>
      </c>
      <c r="D2027" s="3">
        <v>1.766000032</v>
      </c>
      <c r="E2027" s="3">
        <v>1.8229999539999999</v>
      </c>
      <c r="F2027" s="4">
        <v>96718000</v>
      </c>
      <c r="G2027" s="3">
        <f t="shared" si="124"/>
        <v>5.9000015999999933E-2</v>
      </c>
      <c r="H2027" s="3" t="str">
        <f t="shared" si="126"/>
        <v>Bearish</v>
      </c>
      <c r="I2027" s="3" t="str">
        <f t="shared" si="127"/>
        <v>Decreasing</v>
      </c>
      <c r="J2027" s="3" t="str">
        <f t="shared" si="125"/>
        <v>Confirmed Downtrend</v>
      </c>
      <c r="K2027" s="3"/>
    </row>
    <row r="2028" spans="1:11" x14ac:dyDescent="0.3">
      <c r="A2028" s="1">
        <v>38509</v>
      </c>
      <c r="B2028" s="2">
        <v>1.7884999509999999</v>
      </c>
      <c r="C2028" s="3">
        <v>1.8009999990000001</v>
      </c>
      <c r="D2028" s="3">
        <v>1.7740000490000001</v>
      </c>
      <c r="E2028" s="3">
        <v>1.77699995</v>
      </c>
      <c r="F2028" s="4">
        <v>77630000</v>
      </c>
      <c r="G2028" s="3">
        <f t="shared" si="124"/>
        <v>2.6999949999999995E-2</v>
      </c>
      <c r="H2028" s="3" t="str">
        <f t="shared" si="126"/>
        <v>Bullish</v>
      </c>
      <c r="I2028" s="3" t="str">
        <f t="shared" si="127"/>
        <v>Increasing</v>
      </c>
      <c r="J2028" s="3" t="str">
        <f t="shared" si="125"/>
        <v>Confirmed Uptrend</v>
      </c>
      <c r="K2028" s="3"/>
    </row>
    <row r="2029" spans="1:11" x14ac:dyDescent="0.3">
      <c r="A2029" s="1">
        <v>38510</v>
      </c>
      <c r="B2029" s="2">
        <v>1.7675000430000001</v>
      </c>
      <c r="C2029" s="3">
        <v>1.809999943</v>
      </c>
      <c r="D2029" s="3">
        <v>1.764500022</v>
      </c>
      <c r="E2029" s="3">
        <v>1.7955000400000001</v>
      </c>
      <c r="F2029" s="4">
        <v>97696000</v>
      </c>
      <c r="G2029" s="3">
        <f t="shared" si="124"/>
        <v>4.5499920999999999E-2</v>
      </c>
      <c r="H2029" s="3" t="str">
        <f t="shared" si="126"/>
        <v>Bearish</v>
      </c>
      <c r="I2029" s="3" t="str">
        <f t="shared" si="127"/>
        <v>Increasing</v>
      </c>
      <c r="J2029" s="3" t="str">
        <f t="shared" si="125"/>
        <v>UnConfirmed Trends</v>
      </c>
      <c r="K2029" s="3"/>
    </row>
    <row r="2030" spans="1:11" x14ac:dyDescent="0.3">
      <c r="A2030" s="1">
        <v>38511</v>
      </c>
      <c r="B2030" s="2">
        <v>1.7415000199999999</v>
      </c>
      <c r="C2030" s="3">
        <v>1.7740000490000001</v>
      </c>
      <c r="D2030" s="3">
        <v>1.7400000099999999</v>
      </c>
      <c r="E2030" s="3">
        <v>1.769999981</v>
      </c>
      <c r="F2030" s="4">
        <v>106282000</v>
      </c>
      <c r="G2030" s="3">
        <f t="shared" si="124"/>
        <v>3.4000039000000148E-2</v>
      </c>
      <c r="H2030" s="3" t="str">
        <f t="shared" si="126"/>
        <v>Bearish</v>
      </c>
      <c r="I2030" s="3" t="str">
        <f t="shared" si="127"/>
        <v>Decreasing</v>
      </c>
      <c r="J2030" s="3" t="str">
        <f t="shared" si="125"/>
        <v>Confirmed Downtrend</v>
      </c>
      <c r="K2030" s="3"/>
    </row>
    <row r="2031" spans="1:11" x14ac:dyDescent="0.3">
      <c r="A2031" s="1">
        <v>38512</v>
      </c>
      <c r="B2031" s="2">
        <v>1.7599999900000001</v>
      </c>
      <c r="C2031" s="3">
        <v>1.7640000579999999</v>
      </c>
      <c r="D2031" s="3">
        <v>1.7200000289999999</v>
      </c>
      <c r="E2031" s="3">
        <v>1.7465000150000001</v>
      </c>
      <c r="F2031" s="4">
        <v>77450000</v>
      </c>
      <c r="G2031" s="3">
        <f t="shared" si="124"/>
        <v>4.4000028999999996E-2</v>
      </c>
      <c r="H2031" s="3" t="str">
        <f t="shared" si="126"/>
        <v>Bullish</v>
      </c>
      <c r="I2031" s="3" t="str">
        <f t="shared" si="127"/>
        <v>Decreasing</v>
      </c>
      <c r="J2031" s="3" t="str">
        <f t="shared" si="125"/>
        <v>UnConfirmed Trends</v>
      </c>
      <c r="K2031" s="3"/>
    </row>
    <row r="2032" spans="1:11" x14ac:dyDescent="0.3">
      <c r="A2032" s="1">
        <v>38513</v>
      </c>
      <c r="B2032" s="2">
        <v>1.747499943</v>
      </c>
      <c r="C2032" s="3">
        <v>1.764500022</v>
      </c>
      <c r="D2032" s="3">
        <v>1.723500013</v>
      </c>
      <c r="E2032" s="3">
        <v>1.7625000479999999</v>
      </c>
      <c r="F2032" s="4">
        <v>69350000</v>
      </c>
      <c r="G2032" s="3">
        <f t="shared" si="124"/>
        <v>4.1000009000000004E-2</v>
      </c>
      <c r="H2032" s="3" t="str">
        <f t="shared" si="126"/>
        <v>Bearish</v>
      </c>
      <c r="I2032" s="3" t="str">
        <f t="shared" si="127"/>
        <v>Increasing</v>
      </c>
      <c r="J2032" s="3" t="str">
        <f t="shared" si="125"/>
        <v>UnConfirmed Trends</v>
      </c>
      <c r="K2032" s="3"/>
    </row>
    <row r="2033" spans="1:11" x14ac:dyDescent="0.3">
      <c r="A2033" s="1">
        <v>38516</v>
      </c>
      <c r="B2033" s="2">
        <v>1.743499994</v>
      </c>
      <c r="C2033" s="3">
        <v>1.7704999450000001</v>
      </c>
      <c r="D2033" s="3">
        <v>1.7324999569999999</v>
      </c>
      <c r="E2033" s="3">
        <v>1.7335000039999999</v>
      </c>
      <c r="F2033" s="4">
        <v>78240000</v>
      </c>
      <c r="G2033" s="3">
        <f t="shared" si="124"/>
        <v>3.7999988000000151E-2</v>
      </c>
      <c r="H2033" s="3" t="str">
        <f t="shared" si="126"/>
        <v>Bullish</v>
      </c>
      <c r="I2033" s="3" t="str">
        <f t="shared" si="127"/>
        <v>Decreasing</v>
      </c>
      <c r="J2033" s="3" t="str">
        <f t="shared" si="125"/>
        <v>UnConfirmed Trends</v>
      </c>
      <c r="K2033" s="3"/>
    </row>
    <row r="2034" spans="1:11" x14ac:dyDescent="0.3">
      <c r="A2034" s="1">
        <v>38517</v>
      </c>
      <c r="B2034" s="2">
        <v>1.7519999740000001</v>
      </c>
      <c r="C2034" s="3">
        <v>1.7584999800000001</v>
      </c>
      <c r="D2034" s="3">
        <v>1.7395000460000001</v>
      </c>
      <c r="E2034" s="3">
        <v>1.7410000560000001</v>
      </c>
      <c r="F2034" s="4">
        <v>72688000</v>
      </c>
      <c r="G2034" s="3">
        <f t="shared" si="124"/>
        <v>1.8999933999999996E-2</v>
      </c>
      <c r="H2034" s="3" t="str">
        <f t="shared" si="126"/>
        <v>Bullish</v>
      </c>
      <c r="I2034" s="3" t="str">
        <f t="shared" si="127"/>
        <v>Increasing</v>
      </c>
      <c r="J2034" s="3" t="str">
        <f t="shared" si="125"/>
        <v>Confirmed Uptrend</v>
      </c>
      <c r="K2034" s="3"/>
    </row>
    <row r="2035" spans="1:11" x14ac:dyDescent="0.3">
      <c r="A2035" s="1">
        <v>38518</v>
      </c>
      <c r="B2035" s="2">
        <v>1.761999965</v>
      </c>
      <c r="C2035" s="3">
        <v>1.7704999450000001</v>
      </c>
      <c r="D2035" s="3">
        <v>1.7259999509999999</v>
      </c>
      <c r="E2035" s="3">
        <v>1.7669999599999999</v>
      </c>
      <c r="F2035" s="4">
        <v>103036000</v>
      </c>
      <c r="G2035" s="3">
        <f t="shared" si="124"/>
        <v>4.4499994000000154E-2</v>
      </c>
      <c r="H2035" s="3" t="str">
        <f t="shared" si="126"/>
        <v>Bearish</v>
      </c>
      <c r="I2035" s="3" t="str">
        <f t="shared" si="127"/>
        <v>Decreasing</v>
      </c>
      <c r="J2035" s="3" t="str">
        <f t="shared" si="125"/>
        <v>Confirmed Downtrend</v>
      </c>
      <c r="K2035" s="3"/>
    </row>
    <row r="2036" spans="1:11" x14ac:dyDescent="0.3">
      <c r="A2036" s="1">
        <v>38519</v>
      </c>
      <c r="B2036" s="2">
        <v>1.779000044</v>
      </c>
      <c r="C2036" s="3">
        <v>1.7905000449999999</v>
      </c>
      <c r="D2036" s="3">
        <v>1.758000016</v>
      </c>
      <c r="E2036" s="3">
        <v>1.7599999900000001</v>
      </c>
      <c r="F2036" s="4">
        <v>84110000</v>
      </c>
      <c r="G2036" s="3">
        <f t="shared" si="124"/>
        <v>3.250002899999993E-2</v>
      </c>
      <c r="H2036" s="3" t="str">
        <f t="shared" si="126"/>
        <v>Bullish</v>
      </c>
      <c r="I2036" s="3" t="str">
        <f t="shared" si="127"/>
        <v>Increasing</v>
      </c>
      <c r="J2036" s="3" t="str">
        <f t="shared" si="125"/>
        <v>Confirmed Uptrend</v>
      </c>
      <c r="K2036" s="3"/>
    </row>
    <row r="2037" spans="1:11" x14ac:dyDescent="0.3">
      <c r="A2037" s="1">
        <v>38520</v>
      </c>
      <c r="B2037" s="2">
        <v>1.7654999490000001</v>
      </c>
      <c r="C2037" s="3">
        <v>1.8035000560000001</v>
      </c>
      <c r="D2037" s="3">
        <v>1.758000016</v>
      </c>
      <c r="E2037" s="3">
        <v>1.7944999930000001</v>
      </c>
      <c r="F2037" s="4">
        <v>96522000</v>
      </c>
      <c r="G2037" s="3">
        <f t="shared" si="124"/>
        <v>4.5500040000000075E-2</v>
      </c>
      <c r="H2037" s="3" t="str">
        <f t="shared" si="126"/>
        <v>Bearish</v>
      </c>
      <c r="I2037" s="3" t="str">
        <f t="shared" si="127"/>
        <v>Increasing</v>
      </c>
      <c r="J2037" s="3" t="str">
        <f t="shared" si="125"/>
        <v>UnConfirmed Trends</v>
      </c>
      <c r="K2037" s="3"/>
    </row>
    <row r="2038" spans="1:11" x14ac:dyDescent="0.3">
      <c r="A2038" s="1">
        <v>38523</v>
      </c>
      <c r="B2038" s="2">
        <v>1.784500003</v>
      </c>
      <c r="C2038" s="3">
        <v>1.7984999420000001</v>
      </c>
      <c r="D2038" s="3">
        <v>1.7519999740000001</v>
      </c>
      <c r="E2038" s="3">
        <v>1.752500057</v>
      </c>
      <c r="F2038" s="4">
        <v>101946000</v>
      </c>
      <c r="G2038" s="3">
        <f t="shared" si="124"/>
        <v>4.6499968000000003E-2</v>
      </c>
      <c r="H2038" s="3" t="str">
        <f t="shared" si="126"/>
        <v>Bullish</v>
      </c>
      <c r="I2038" s="3" t="str">
        <f t="shared" si="127"/>
        <v>Decreasing</v>
      </c>
      <c r="J2038" s="3" t="str">
        <f t="shared" si="125"/>
        <v>UnConfirmed Trends</v>
      </c>
      <c r="K2038" s="3"/>
    </row>
    <row r="2039" spans="1:11" x14ac:dyDescent="0.3">
      <c r="A2039" s="1">
        <v>38524</v>
      </c>
      <c r="B2039" s="2">
        <v>1.7690000530000001</v>
      </c>
      <c r="C2039" s="3">
        <v>1.7905000449999999</v>
      </c>
      <c r="D2039" s="3">
        <v>1.7640000579999999</v>
      </c>
      <c r="E2039" s="3">
        <v>1.7799999710000001</v>
      </c>
      <c r="F2039" s="4">
        <v>89142000</v>
      </c>
      <c r="G2039" s="3">
        <f t="shared" si="124"/>
        <v>2.6499987000000003E-2</v>
      </c>
      <c r="H2039" s="3" t="str">
        <f t="shared" si="126"/>
        <v>Bearish</v>
      </c>
      <c r="I2039" s="3" t="str">
        <f t="shared" si="127"/>
        <v>Decreasing</v>
      </c>
      <c r="J2039" s="3" t="str">
        <f t="shared" si="125"/>
        <v>Confirmed Downtrend</v>
      </c>
      <c r="K2039" s="3"/>
    </row>
    <row r="2040" spans="1:11" x14ac:dyDescent="0.3">
      <c r="A2040" s="1">
        <v>38525</v>
      </c>
      <c r="B2040" s="2">
        <v>1.7610000370000001</v>
      </c>
      <c r="C2040" s="3">
        <v>1.792500019</v>
      </c>
      <c r="D2040" s="3">
        <v>1.756999969</v>
      </c>
      <c r="E2040" s="3">
        <v>1.7749999759999999</v>
      </c>
      <c r="F2040" s="4">
        <v>50146000</v>
      </c>
      <c r="G2040" s="3">
        <f t="shared" si="124"/>
        <v>3.5500050000000005E-2</v>
      </c>
      <c r="H2040" s="3" t="str">
        <f t="shared" si="126"/>
        <v>Bearish</v>
      </c>
      <c r="I2040" s="3" t="str">
        <f t="shared" si="127"/>
        <v>Increasing</v>
      </c>
      <c r="J2040" s="3" t="str">
        <f t="shared" si="125"/>
        <v>UnConfirmed Trends</v>
      </c>
      <c r="K2040" s="3"/>
    </row>
    <row r="2041" spans="1:11" x14ac:dyDescent="0.3">
      <c r="A2041" s="1">
        <v>38526</v>
      </c>
      <c r="B2041" s="2">
        <v>1.771499991</v>
      </c>
      <c r="C2041" s="3">
        <v>1.777999997</v>
      </c>
      <c r="D2041" s="3">
        <v>1.7549999949999999</v>
      </c>
      <c r="E2041" s="3">
        <v>1.756999969</v>
      </c>
      <c r="F2041" s="4">
        <v>106044000</v>
      </c>
      <c r="G2041" s="3">
        <f t="shared" si="124"/>
        <v>2.3000002000000075E-2</v>
      </c>
      <c r="H2041" s="3" t="str">
        <f t="shared" si="126"/>
        <v>Bullish</v>
      </c>
      <c r="I2041" s="3" t="str">
        <f t="shared" si="127"/>
        <v>Decreasing</v>
      </c>
      <c r="J2041" s="3" t="str">
        <f t="shared" si="125"/>
        <v>UnConfirmed Trends</v>
      </c>
      <c r="K2041" s="3"/>
    </row>
    <row r="2042" spans="1:11" x14ac:dyDescent="0.3">
      <c r="A2042" s="1">
        <v>38527</v>
      </c>
      <c r="B2042" s="2">
        <v>1.751000047</v>
      </c>
      <c r="C2042" s="3">
        <v>1.7719999550000001</v>
      </c>
      <c r="D2042" s="3">
        <v>1.7439999580000001</v>
      </c>
      <c r="E2042" s="3">
        <v>1.7649999860000001</v>
      </c>
      <c r="F2042" s="4">
        <v>73510000</v>
      </c>
      <c r="G2042" s="3">
        <f t="shared" si="124"/>
        <v>2.7999996999999999E-2</v>
      </c>
      <c r="H2042" s="3" t="str">
        <f t="shared" si="126"/>
        <v>Bearish</v>
      </c>
      <c r="I2042" s="3" t="str">
        <f t="shared" si="127"/>
        <v>Increasing</v>
      </c>
      <c r="J2042" s="3" t="str">
        <f t="shared" si="125"/>
        <v>UnConfirmed Trends</v>
      </c>
      <c r="K2042" s="3"/>
    </row>
    <row r="2043" spans="1:11" x14ac:dyDescent="0.3">
      <c r="A2043" s="1">
        <v>38530</v>
      </c>
      <c r="B2043" s="2">
        <v>1.7250000240000001</v>
      </c>
      <c r="C2043" s="3">
        <v>1.752500057</v>
      </c>
      <c r="D2043" s="3">
        <v>1.708500028</v>
      </c>
      <c r="E2043" s="3">
        <v>1.7454999689999999</v>
      </c>
      <c r="F2043" s="4">
        <v>91126000</v>
      </c>
      <c r="G2043" s="3">
        <f t="shared" si="124"/>
        <v>4.4000028999999996E-2</v>
      </c>
      <c r="H2043" s="3" t="str">
        <f t="shared" si="126"/>
        <v>Bearish</v>
      </c>
      <c r="I2043" s="3" t="str">
        <f t="shared" si="127"/>
        <v>Increasing</v>
      </c>
      <c r="J2043" s="3" t="str">
        <f t="shared" si="125"/>
        <v>UnConfirmed Trends</v>
      </c>
      <c r="K2043" s="3"/>
    </row>
    <row r="2044" spans="1:11" x14ac:dyDescent="0.3">
      <c r="A2044" s="1">
        <v>38531</v>
      </c>
      <c r="B2044" s="2">
        <v>1.6855000259999999</v>
      </c>
      <c r="C2044" s="3">
        <v>1.7315000300000001</v>
      </c>
      <c r="D2044" s="3">
        <v>1.679499984</v>
      </c>
      <c r="E2044" s="3">
        <v>1.730000019</v>
      </c>
      <c r="F2044" s="4">
        <v>140686000</v>
      </c>
      <c r="G2044" s="3">
        <f t="shared" si="124"/>
        <v>5.2000046000000077E-2</v>
      </c>
      <c r="H2044" s="3" t="str">
        <f t="shared" si="126"/>
        <v>Bearish</v>
      </c>
      <c r="I2044" s="3" t="str">
        <f t="shared" si="127"/>
        <v>Decreasing</v>
      </c>
      <c r="J2044" s="3" t="str">
        <f t="shared" si="125"/>
        <v>Confirmed Downtrend</v>
      </c>
      <c r="K2044" s="3"/>
    </row>
    <row r="2045" spans="1:11" x14ac:dyDescent="0.3">
      <c r="A2045" s="1">
        <v>38532</v>
      </c>
      <c r="B2045" s="2">
        <v>1.667500019</v>
      </c>
      <c r="C2045" s="3">
        <v>1.703500032</v>
      </c>
      <c r="D2045" s="3">
        <v>1.6634999509999999</v>
      </c>
      <c r="E2045" s="3">
        <v>1.684999943</v>
      </c>
      <c r="F2045" s="4">
        <v>96266000</v>
      </c>
      <c r="G2045" s="3">
        <f t="shared" si="124"/>
        <v>4.0000081000000076E-2</v>
      </c>
      <c r="H2045" s="3" t="str">
        <f t="shared" si="126"/>
        <v>Bearish</v>
      </c>
      <c r="I2045" s="3" t="str">
        <f t="shared" si="127"/>
        <v>Increasing</v>
      </c>
      <c r="J2045" s="3" t="str">
        <f t="shared" si="125"/>
        <v>UnConfirmed Trends</v>
      </c>
      <c r="K2045" s="3"/>
    </row>
    <row r="2046" spans="1:11" x14ac:dyDescent="0.3">
      <c r="A2046" s="1">
        <v>38533</v>
      </c>
      <c r="B2046" s="2">
        <v>1.6545000080000001</v>
      </c>
      <c r="C2046" s="3">
        <v>1.6779999729999999</v>
      </c>
      <c r="D2046" s="3">
        <v>1.646499991</v>
      </c>
      <c r="E2046" s="3">
        <v>1.6734999420000001</v>
      </c>
      <c r="F2046" s="4">
        <v>114314000</v>
      </c>
      <c r="G2046" s="3">
        <f t="shared" si="124"/>
        <v>3.1499981999999926E-2</v>
      </c>
      <c r="H2046" s="3" t="str">
        <f t="shared" si="126"/>
        <v>Bearish</v>
      </c>
      <c r="I2046" s="3" t="str">
        <f t="shared" si="127"/>
        <v>Decreasing</v>
      </c>
      <c r="J2046" s="3" t="str">
        <f t="shared" si="125"/>
        <v>Confirmed Downtrend</v>
      </c>
      <c r="K2046" s="3"/>
    </row>
    <row r="2047" spans="1:11" x14ac:dyDescent="0.3">
      <c r="A2047" s="1">
        <v>38534</v>
      </c>
      <c r="B2047" s="2">
        <v>1.6454999450000001</v>
      </c>
      <c r="C2047" s="3">
        <v>1.6634999509999999</v>
      </c>
      <c r="D2047" s="3">
        <v>1.639500022</v>
      </c>
      <c r="E2047" s="3">
        <v>1.6619999409999999</v>
      </c>
      <c r="F2047" s="4">
        <v>58654000</v>
      </c>
      <c r="G2047" s="3">
        <f t="shared" si="124"/>
        <v>2.399992899999992E-2</v>
      </c>
      <c r="H2047" s="3" t="str">
        <f t="shared" si="126"/>
        <v>Bearish</v>
      </c>
      <c r="I2047" s="3" t="str">
        <f t="shared" si="127"/>
        <v>Increasing</v>
      </c>
      <c r="J2047" s="3" t="str">
        <f t="shared" si="125"/>
        <v>UnConfirmed Trends</v>
      </c>
      <c r="K2047" s="3"/>
    </row>
    <row r="2048" spans="1:11" x14ac:dyDescent="0.3">
      <c r="A2048" s="1">
        <v>38538</v>
      </c>
      <c r="B2048" s="2">
        <v>1.7039999960000001</v>
      </c>
      <c r="C2048" s="3">
        <v>1.7239999770000001</v>
      </c>
      <c r="D2048" s="3">
        <v>1.6725000139999999</v>
      </c>
      <c r="E2048" s="3">
        <v>1.6749999520000001</v>
      </c>
      <c r="F2048" s="4">
        <v>147676000</v>
      </c>
      <c r="G2048" s="3">
        <f t="shared" si="124"/>
        <v>5.1499963000000148E-2</v>
      </c>
      <c r="H2048" s="3" t="str">
        <f t="shared" si="126"/>
        <v>Bullish</v>
      </c>
      <c r="I2048" s="3" t="str">
        <f t="shared" si="127"/>
        <v>Decreasing</v>
      </c>
      <c r="J2048" s="3" t="str">
        <f t="shared" si="125"/>
        <v>UnConfirmed Trends</v>
      </c>
      <c r="K2048" s="3"/>
    </row>
    <row r="2049" spans="1:11" x14ac:dyDescent="0.3">
      <c r="A2049" s="1">
        <v>38539</v>
      </c>
      <c r="B2049" s="2">
        <v>1.7029999490000001</v>
      </c>
      <c r="C2049" s="3">
        <v>1.7200000289999999</v>
      </c>
      <c r="D2049" s="3">
        <v>1.692999959</v>
      </c>
      <c r="E2049" s="3">
        <v>1.7005000109999999</v>
      </c>
      <c r="F2049" s="4">
        <v>87944000</v>
      </c>
      <c r="G2049" s="3">
        <f t="shared" si="124"/>
        <v>2.7000069999999932E-2</v>
      </c>
      <c r="H2049" s="3" t="str">
        <f t="shared" si="126"/>
        <v>Bullish</v>
      </c>
      <c r="I2049" s="3" t="str">
        <f t="shared" si="127"/>
        <v>Decreasing</v>
      </c>
      <c r="J2049" s="3" t="str">
        <f t="shared" si="125"/>
        <v>UnConfirmed Trends</v>
      </c>
      <c r="K2049" s="3"/>
    </row>
    <row r="2050" spans="1:11" x14ac:dyDescent="0.3">
      <c r="A2050" s="1">
        <v>38540</v>
      </c>
      <c r="B2050" s="2">
        <v>1.6979999539999999</v>
      </c>
      <c r="C2050" s="3">
        <v>1.7254999879999999</v>
      </c>
      <c r="D2050" s="3">
        <v>1.690000057</v>
      </c>
      <c r="E2050" s="3">
        <v>1.690000057</v>
      </c>
      <c r="F2050" s="4">
        <v>84858000</v>
      </c>
      <c r="G2050" s="3">
        <f t="shared" ref="G2050:G2113" si="128">C2050-D2050</f>
        <v>3.5499930999999929E-2</v>
      </c>
      <c r="H2050" s="3" t="str">
        <f t="shared" si="126"/>
        <v>Bullish</v>
      </c>
      <c r="I2050" s="3" t="str">
        <f t="shared" si="127"/>
        <v>Increasing</v>
      </c>
      <c r="J2050" s="3" t="str">
        <f t="shared" ref="J2050:J2113" si="129">IF(AND(H2050 = "Bullish", I2050 = "Increasing"), "Confirmed Uptrend", IF(AND( H2050 = "Bearish", I2050 = "Decreasing"), "Confirmed Downtrend", "UnConfirmed Trends"))</f>
        <v>Confirmed Uptrend</v>
      </c>
      <c r="K2050" s="3"/>
    </row>
    <row r="2051" spans="1:11" x14ac:dyDescent="0.3">
      <c r="A2051" s="1">
        <v>38541</v>
      </c>
      <c r="B2051" s="2">
        <v>1.7369999890000001</v>
      </c>
      <c r="C2051" s="3">
        <v>1.7374999520000001</v>
      </c>
      <c r="D2051" s="3">
        <v>1.6924999949999999</v>
      </c>
      <c r="E2051" s="3">
        <v>1.7055000069999999</v>
      </c>
      <c r="F2051" s="4">
        <v>85140000</v>
      </c>
      <c r="G2051" s="3">
        <f t="shared" si="128"/>
        <v>4.4999957000000146E-2</v>
      </c>
      <c r="H2051" s="3" t="str">
        <f t="shared" ref="H2051:H2114" si="130">IF(B2051&gt;E2051,"Bullish",IF(B2051&lt;E2051,"Bearish","Neutral"))</f>
        <v>Bullish</v>
      </c>
      <c r="I2051" s="3" t="str">
        <f t="shared" ref="I2051:I2114" si="131">IF(F2052&gt;F2051,"Increasing","Decreasing")</f>
        <v>Increasing</v>
      </c>
      <c r="J2051" s="3" t="str">
        <f t="shared" si="129"/>
        <v>Confirmed Uptrend</v>
      </c>
      <c r="K2051" s="3"/>
    </row>
    <row r="2052" spans="1:11" x14ac:dyDescent="0.3">
      <c r="A2052" s="1">
        <v>38544</v>
      </c>
      <c r="B2052" s="2">
        <v>1.7795000080000001</v>
      </c>
      <c r="C2052" s="3">
        <v>1.7840000389999999</v>
      </c>
      <c r="D2052" s="3">
        <v>1.730000019</v>
      </c>
      <c r="E2052" s="3">
        <v>1.7359999420000001</v>
      </c>
      <c r="F2052" s="4">
        <v>103320000</v>
      </c>
      <c r="G2052" s="3">
        <f t="shared" si="128"/>
        <v>5.4000019999999926E-2</v>
      </c>
      <c r="H2052" s="3" t="str">
        <f t="shared" si="130"/>
        <v>Bullish</v>
      </c>
      <c r="I2052" s="3" t="str">
        <f t="shared" si="131"/>
        <v>Increasing</v>
      </c>
      <c r="J2052" s="3" t="str">
        <f t="shared" si="129"/>
        <v>Confirmed Uptrend</v>
      </c>
      <c r="K2052" s="3"/>
    </row>
    <row r="2053" spans="1:11" x14ac:dyDescent="0.3">
      <c r="A2053" s="1">
        <v>38545</v>
      </c>
      <c r="B2053" s="2">
        <v>1.8155000210000001</v>
      </c>
      <c r="C2053" s="3">
        <v>1.827000022</v>
      </c>
      <c r="D2053" s="3">
        <v>1.7730000020000001</v>
      </c>
      <c r="E2053" s="3">
        <v>1.7745000120000001</v>
      </c>
      <c r="F2053" s="4">
        <v>117544000</v>
      </c>
      <c r="G2053" s="3">
        <f t="shared" si="128"/>
        <v>5.4000019999999926E-2</v>
      </c>
      <c r="H2053" s="3" t="str">
        <f t="shared" si="130"/>
        <v>Bullish</v>
      </c>
      <c r="I2053" s="3" t="str">
        <f t="shared" si="131"/>
        <v>Decreasing</v>
      </c>
      <c r="J2053" s="3" t="str">
        <f t="shared" si="129"/>
        <v>UnConfirmed Trends</v>
      </c>
      <c r="K2053" s="3"/>
    </row>
    <row r="2054" spans="1:11" x14ac:dyDescent="0.3">
      <c r="A2054" s="1">
        <v>38546</v>
      </c>
      <c r="B2054" s="2">
        <v>1.8255000109999999</v>
      </c>
      <c r="C2054" s="3">
        <v>1.8274999860000001</v>
      </c>
      <c r="D2054" s="3">
        <v>1.8094999789999999</v>
      </c>
      <c r="E2054" s="3">
        <v>1.813500047</v>
      </c>
      <c r="F2054" s="4">
        <v>64036000</v>
      </c>
      <c r="G2054" s="3">
        <f t="shared" si="128"/>
        <v>1.8000007000000151E-2</v>
      </c>
      <c r="H2054" s="3" t="str">
        <f t="shared" si="130"/>
        <v>Bullish</v>
      </c>
      <c r="I2054" s="3" t="str">
        <f t="shared" si="131"/>
        <v>Increasing</v>
      </c>
      <c r="J2054" s="3" t="str">
        <f t="shared" si="129"/>
        <v>Confirmed Uptrend</v>
      </c>
      <c r="K2054" s="3"/>
    </row>
    <row r="2055" spans="1:11" x14ac:dyDescent="0.3">
      <c r="A2055" s="1">
        <v>38547</v>
      </c>
      <c r="B2055" s="2">
        <v>1.8595000509999999</v>
      </c>
      <c r="C2055" s="3">
        <v>1.871000051</v>
      </c>
      <c r="D2055" s="3">
        <v>1.8439999819999999</v>
      </c>
      <c r="E2055" s="3">
        <v>1.8595000509999999</v>
      </c>
      <c r="F2055" s="4">
        <v>117266000</v>
      </c>
      <c r="G2055" s="3">
        <f t="shared" si="128"/>
        <v>2.7000069000000071E-2</v>
      </c>
      <c r="H2055" s="3" t="str">
        <f t="shared" si="130"/>
        <v>Neutral</v>
      </c>
      <c r="I2055" s="3" t="str">
        <f t="shared" si="131"/>
        <v>Decreasing</v>
      </c>
      <c r="J2055" s="3" t="str">
        <f t="shared" si="129"/>
        <v>UnConfirmed Trends</v>
      </c>
      <c r="K2055" s="3"/>
    </row>
    <row r="2056" spans="1:11" x14ac:dyDescent="0.3">
      <c r="A2056" s="1">
        <v>38548</v>
      </c>
      <c r="B2056" s="2">
        <v>1.8574999569999999</v>
      </c>
      <c r="C2056" s="3">
        <v>1.875</v>
      </c>
      <c r="D2056" s="3">
        <v>1.8374999759999999</v>
      </c>
      <c r="E2056" s="3">
        <v>1.8674999480000001</v>
      </c>
      <c r="F2056" s="4">
        <v>104180000</v>
      </c>
      <c r="G2056" s="3">
        <f t="shared" si="128"/>
        <v>3.7500024000000076E-2</v>
      </c>
      <c r="H2056" s="3" t="str">
        <f t="shared" si="130"/>
        <v>Bearish</v>
      </c>
      <c r="I2056" s="3" t="str">
        <f t="shared" si="131"/>
        <v>Decreasing</v>
      </c>
      <c r="J2056" s="3" t="str">
        <f t="shared" si="129"/>
        <v>Confirmed Downtrend</v>
      </c>
      <c r="K2056" s="3"/>
    </row>
    <row r="2057" spans="1:11" x14ac:dyDescent="0.3">
      <c r="A2057" s="1">
        <v>38551</v>
      </c>
      <c r="B2057" s="2">
        <v>1.8595000509999999</v>
      </c>
      <c r="C2057" s="3">
        <v>1.8595000509999999</v>
      </c>
      <c r="D2057" s="3">
        <v>1.8380000590000001</v>
      </c>
      <c r="E2057" s="3">
        <v>1.8474999670000001</v>
      </c>
      <c r="F2057" s="4">
        <v>59466000</v>
      </c>
      <c r="G2057" s="3">
        <f t="shared" si="128"/>
        <v>2.1499991999999857E-2</v>
      </c>
      <c r="H2057" s="3" t="str">
        <f t="shared" si="130"/>
        <v>Bullish</v>
      </c>
      <c r="I2057" s="3" t="str">
        <f t="shared" si="131"/>
        <v>Increasing</v>
      </c>
      <c r="J2057" s="3" t="str">
        <f t="shared" si="129"/>
        <v>Confirmed Uptrend</v>
      </c>
      <c r="K2057" s="3"/>
    </row>
    <row r="2058" spans="1:11" x14ac:dyDescent="0.3">
      <c r="A2058" s="1">
        <v>38552</v>
      </c>
      <c r="B2058" s="2">
        <v>1.908499956</v>
      </c>
      <c r="C2058" s="3">
        <v>1.908499956</v>
      </c>
      <c r="D2058" s="3">
        <v>1.8344999550000001</v>
      </c>
      <c r="E2058" s="3">
        <v>1.8689999580000001</v>
      </c>
      <c r="F2058" s="4">
        <v>116812000</v>
      </c>
      <c r="G2058" s="3">
        <f t="shared" si="128"/>
        <v>7.4000000999999926E-2</v>
      </c>
      <c r="H2058" s="3" t="str">
        <f t="shared" si="130"/>
        <v>Bullish</v>
      </c>
      <c r="I2058" s="3" t="str">
        <f t="shared" si="131"/>
        <v>Increasing</v>
      </c>
      <c r="J2058" s="3" t="str">
        <f t="shared" si="129"/>
        <v>Confirmed Uptrend</v>
      </c>
      <c r="K2058" s="3"/>
    </row>
    <row r="2059" spans="1:11" x14ac:dyDescent="0.3">
      <c r="A2059" s="1">
        <v>38553</v>
      </c>
      <c r="B2059" s="2">
        <v>1.908499956</v>
      </c>
      <c r="C2059" s="3">
        <v>1.9125000240000001</v>
      </c>
      <c r="D2059" s="3">
        <v>1.8650000099999999</v>
      </c>
      <c r="E2059" s="3">
        <v>1.8745000359999999</v>
      </c>
      <c r="F2059" s="4">
        <v>127368000</v>
      </c>
      <c r="G2059" s="3">
        <f t="shared" si="128"/>
        <v>4.7500014000000146E-2</v>
      </c>
      <c r="H2059" s="3" t="str">
        <f t="shared" si="130"/>
        <v>Bullish</v>
      </c>
      <c r="I2059" s="3" t="str">
        <f t="shared" si="131"/>
        <v>Increasing</v>
      </c>
      <c r="J2059" s="3" t="str">
        <f t="shared" si="129"/>
        <v>Confirmed Uptrend</v>
      </c>
      <c r="K2059" s="3"/>
    </row>
    <row r="2060" spans="1:11" x14ac:dyDescent="0.3">
      <c r="A2060" s="1">
        <v>38554</v>
      </c>
      <c r="B2060" s="2">
        <v>1.897500038</v>
      </c>
      <c r="C2060" s="3">
        <v>1.9874999520000001</v>
      </c>
      <c r="D2060" s="3">
        <v>1.8880000109999999</v>
      </c>
      <c r="E2060" s="3">
        <v>1.9479999539999999</v>
      </c>
      <c r="F2060" s="4">
        <v>221112000</v>
      </c>
      <c r="G2060" s="3">
        <f t="shared" si="128"/>
        <v>9.9499941000000147E-2</v>
      </c>
      <c r="H2060" s="3" t="str">
        <f t="shared" si="130"/>
        <v>Bearish</v>
      </c>
      <c r="I2060" s="3" t="str">
        <f t="shared" si="131"/>
        <v>Decreasing</v>
      </c>
      <c r="J2060" s="3" t="str">
        <f t="shared" si="129"/>
        <v>Confirmed Downtrend</v>
      </c>
      <c r="K2060" s="3"/>
    </row>
    <row r="2061" spans="1:11" x14ac:dyDescent="0.3">
      <c r="A2061" s="1">
        <v>38555</v>
      </c>
      <c r="B2061" s="2">
        <v>1.897500038</v>
      </c>
      <c r="C2061" s="3">
        <v>1.9114999770000001</v>
      </c>
      <c r="D2061" s="3">
        <v>1.8619999890000001</v>
      </c>
      <c r="E2061" s="3">
        <v>1.8945000169999999</v>
      </c>
      <c r="F2061" s="4">
        <v>117422000</v>
      </c>
      <c r="G2061" s="3">
        <f t="shared" si="128"/>
        <v>4.9499987999999995E-2</v>
      </c>
      <c r="H2061" s="3" t="str">
        <f t="shared" si="130"/>
        <v>Bullish</v>
      </c>
      <c r="I2061" s="3" t="str">
        <f t="shared" si="131"/>
        <v>Decreasing</v>
      </c>
      <c r="J2061" s="3" t="str">
        <f t="shared" si="129"/>
        <v>UnConfirmed Trends</v>
      </c>
      <c r="K2061" s="3"/>
    </row>
    <row r="2062" spans="1:11" x14ac:dyDescent="0.3">
      <c r="A2062" s="1">
        <v>38558</v>
      </c>
      <c r="B2062" s="2">
        <v>1.897500038</v>
      </c>
      <c r="C2062" s="3">
        <v>1.952000022</v>
      </c>
      <c r="D2062" s="3">
        <v>1.8925000430000001</v>
      </c>
      <c r="E2062" s="3">
        <v>1.8999999759999999</v>
      </c>
      <c r="F2062" s="4">
        <v>109400000</v>
      </c>
      <c r="G2062" s="3">
        <f t="shared" si="128"/>
        <v>5.9499978999999925E-2</v>
      </c>
      <c r="H2062" s="3" t="str">
        <f t="shared" si="130"/>
        <v>Bearish</v>
      </c>
      <c r="I2062" s="3" t="str">
        <f t="shared" si="131"/>
        <v>Increasing</v>
      </c>
      <c r="J2062" s="3" t="str">
        <f t="shared" si="129"/>
        <v>UnConfirmed Trends</v>
      </c>
      <c r="K2062" s="3"/>
    </row>
    <row r="2063" spans="1:11" x14ac:dyDescent="0.3">
      <c r="A2063" s="1">
        <v>38559</v>
      </c>
      <c r="B2063" s="2">
        <v>1.886999965</v>
      </c>
      <c r="C2063" s="3">
        <v>1.9375</v>
      </c>
      <c r="D2063" s="3">
        <v>1.8860000370000001</v>
      </c>
      <c r="E2063" s="3">
        <v>1.911000013</v>
      </c>
      <c r="F2063" s="4">
        <v>295646000</v>
      </c>
      <c r="G2063" s="3">
        <f t="shared" si="128"/>
        <v>5.1499962999999926E-2</v>
      </c>
      <c r="H2063" s="3" t="str">
        <f t="shared" si="130"/>
        <v>Bearish</v>
      </c>
      <c r="I2063" s="3" t="str">
        <f t="shared" si="131"/>
        <v>Increasing</v>
      </c>
      <c r="J2063" s="3" t="str">
        <f t="shared" si="129"/>
        <v>UnConfirmed Trends</v>
      </c>
      <c r="K2063" s="3"/>
    </row>
    <row r="2064" spans="1:11" x14ac:dyDescent="0.3">
      <c r="A2064" s="1">
        <v>38560</v>
      </c>
      <c r="B2064" s="2">
        <v>2.182499886</v>
      </c>
      <c r="C2064" s="3">
        <v>2.1870000360000001</v>
      </c>
      <c r="D2064" s="3">
        <v>2.0920000079999999</v>
      </c>
      <c r="E2064" s="3">
        <v>2.1005001069999998</v>
      </c>
      <c r="F2064" s="4">
        <v>921512000</v>
      </c>
      <c r="G2064" s="3">
        <f t="shared" si="128"/>
        <v>9.5000028000000292E-2</v>
      </c>
      <c r="H2064" s="3" t="str">
        <f t="shared" si="130"/>
        <v>Bullish</v>
      </c>
      <c r="I2064" s="3" t="str">
        <f t="shared" si="131"/>
        <v>Decreasing</v>
      </c>
      <c r="J2064" s="3" t="str">
        <f t="shared" si="129"/>
        <v>UnConfirmed Trends</v>
      </c>
      <c r="K2064" s="3"/>
    </row>
    <row r="2065" spans="1:11" x14ac:dyDescent="0.3">
      <c r="A2065" s="1">
        <v>38561</v>
      </c>
      <c r="B2065" s="2">
        <v>2.2839999199999999</v>
      </c>
      <c r="C2065" s="3">
        <v>2.2904999259999999</v>
      </c>
      <c r="D2065" s="3">
        <v>2.1684999469999999</v>
      </c>
      <c r="E2065" s="3">
        <v>2.1770000459999999</v>
      </c>
      <c r="F2065" s="4">
        <v>502830000</v>
      </c>
      <c r="G2065" s="3">
        <f t="shared" si="128"/>
        <v>0.12199997899999993</v>
      </c>
      <c r="H2065" s="3" t="str">
        <f t="shared" si="130"/>
        <v>Bullish</v>
      </c>
      <c r="I2065" s="3" t="str">
        <f t="shared" si="131"/>
        <v>Decreasing</v>
      </c>
      <c r="J2065" s="3" t="str">
        <f t="shared" si="129"/>
        <v>UnConfirmed Trends</v>
      </c>
      <c r="K2065" s="3"/>
    </row>
    <row r="2066" spans="1:11" x14ac:dyDescent="0.3">
      <c r="A2066" s="1">
        <v>38562</v>
      </c>
      <c r="B2066" s="2">
        <v>2.2574999330000001</v>
      </c>
      <c r="C2066" s="3">
        <v>2.2874999049999998</v>
      </c>
      <c r="D2066" s="3">
        <v>2.2304999830000001</v>
      </c>
      <c r="E2066" s="3">
        <v>2.2655000689999998</v>
      </c>
      <c r="F2066" s="4">
        <v>209836000</v>
      </c>
      <c r="G2066" s="3">
        <f t="shared" si="128"/>
        <v>5.6999921999999703E-2</v>
      </c>
      <c r="H2066" s="3" t="str">
        <f t="shared" si="130"/>
        <v>Bearish</v>
      </c>
      <c r="I2066" s="3" t="str">
        <f t="shared" si="131"/>
        <v>Decreasing</v>
      </c>
      <c r="J2066" s="3" t="str">
        <f t="shared" si="129"/>
        <v>Confirmed Downtrend</v>
      </c>
      <c r="K2066" s="3"/>
    </row>
    <row r="2067" spans="1:11" x14ac:dyDescent="0.3">
      <c r="A2067" s="1">
        <v>38565</v>
      </c>
      <c r="B2067" s="2">
        <v>2.2465000150000001</v>
      </c>
      <c r="C2067" s="3">
        <v>2.2595000270000001</v>
      </c>
      <c r="D2067" s="3">
        <v>2.2174999710000001</v>
      </c>
      <c r="E2067" s="3">
        <v>2.2439999579999999</v>
      </c>
      <c r="F2067" s="4">
        <v>142544000</v>
      </c>
      <c r="G2067" s="3">
        <f t="shared" si="128"/>
        <v>4.2000056000000008E-2</v>
      </c>
      <c r="H2067" s="3" t="str">
        <f t="shared" si="130"/>
        <v>Bullish</v>
      </c>
      <c r="I2067" s="3" t="str">
        <f t="shared" si="131"/>
        <v>Increasing</v>
      </c>
      <c r="J2067" s="3" t="str">
        <f t="shared" si="129"/>
        <v>Confirmed Uptrend</v>
      </c>
      <c r="K2067" s="3"/>
    </row>
    <row r="2068" spans="1:11" x14ac:dyDescent="0.3">
      <c r="A2068" s="1">
        <v>38566</v>
      </c>
      <c r="B2068" s="2">
        <v>2.3255000109999999</v>
      </c>
      <c r="C2068" s="3">
        <v>2.3485000130000002</v>
      </c>
      <c r="D2068" s="3">
        <v>2.2439999579999999</v>
      </c>
      <c r="E2068" s="3">
        <v>2.244999886</v>
      </c>
      <c r="F2068" s="4">
        <v>216728000</v>
      </c>
      <c r="G2068" s="3">
        <f t="shared" si="128"/>
        <v>0.10450005500000037</v>
      </c>
      <c r="H2068" s="3" t="str">
        <f t="shared" si="130"/>
        <v>Bullish</v>
      </c>
      <c r="I2068" s="3" t="str">
        <f t="shared" si="131"/>
        <v>Decreasing</v>
      </c>
      <c r="J2068" s="3" t="str">
        <f t="shared" si="129"/>
        <v>UnConfirmed Trends</v>
      </c>
      <c r="K2068" s="3"/>
    </row>
    <row r="2069" spans="1:11" x14ac:dyDescent="0.3">
      <c r="A2069" s="1">
        <v>38567</v>
      </c>
      <c r="B2069" s="2">
        <v>2.3055000309999998</v>
      </c>
      <c r="C2069" s="3">
        <v>2.3090000150000001</v>
      </c>
      <c r="D2069" s="3">
        <v>2.2920000549999999</v>
      </c>
      <c r="E2069" s="3">
        <v>2.3004999160000001</v>
      </c>
      <c r="F2069" s="4">
        <v>96650000</v>
      </c>
      <c r="G2069" s="3">
        <f t="shared" si="128"/>
        <v>1.6999960000000147E-2</v>
      </c>
      <c r="H2069" s="3" t="str">
        <f t="shared" si="130"/>
        <v>Bullish</v>
      </c>
      <c r="I2069" s="3" t="str">
        <f t="shared" si="131"/>
        <v>Increasing</v>
      </c>
      <c r="J2069" s="3" t="str">
        <f t="shared" si="129"/>
        <v>Confirmed Uptrend</v>
      </c>
      <c r="K2069" s="3"/>
    </row>
    <row r="2070" spans="1:11" x14ac:dyDescent="0.3">
      <c r="A2070" s="1">
        <v>38568</v>
      </c>
      <c r="B2070" s="2">
        <v>2.2730000019999999</v>
      </c>
      <c r="C2070" s="3">
        <v>2.2885000710000001</v>
      </c>
      <c r="D2070" s="3">
        <v>2.2709999079999998</v>
      </c>
      <c r="E2070" s="3">
        <v>2.2774999139999998</v>
      </c>
      <c r="F2070" s="4">
        <v>99544000</v>
      </c>
      <c r="G2070" s="3">
        <f t="shared" si="128"/>
        <v>1.7500163000000235E-2</v>
      </c>
      <c r="H2070" s="3" t="str">
        <f t="shared" si="130"/>
        <v>Bearish</v>
      </c>
      <c r="I2070" s="3" t="str">
        <f t="shared" si="131"/>
        <v>Decreasing</v>
      </c>
      <c r="J2070" s="3" t="str">
        <f t="shared" si="129"/>
        <v>Confirmed Downtrend</v>
      </c>
      <c r="K2070" s="3"/>
    </row>
    <row r="2071" spans="1:11" x14ac:dyDescent="0.3">
      <c r="A2071" s="1">
        <v>38569</v>
      </c>
      <c r="B2071" s="2">
        <v>2.2634999750000002</v>
      </c>
      <c r="C2071" s="3">
        <v>2.28550005</v>
      </c>
      <c r="D2071" s="3">
        <v>2.2585000989999999</v>
      </c>
      <c r="E2071" s="3">
        <v>2.2625000480000002</v>
      </c>
      <c r="F2071" s="4">
        <v>99030000</v>
      </c>
      <c r="G2071" s="3">
        <f t="shared" si="128"/>
        <v>2.6999951000000078E-2</v>
      </c>
      <c r="H2071" s="3" t="str">
        <f t="shared" si="130"/>
        <v>Bullish</v>
      </c>
      <c r="I2071" s="3" t="str">
        <f t="shared" si="131"/>
        <v>Decreasing</v>
      </c>
      <c r="J2071" s="3" t="str">
        <f t="shared" si="129"/>
        <v>UnConfirmed Trends</v>
      </c>
      <c r="K2071" s="3"/>
    </row>
    <row r="2072" spans="1:11" x14ac:dyDescent="0.3">
      <c r="A2072" s="1">
        <v>38572</v>
      </c>
      <c r="B2072" s="2">
        <v>2.2829999920000001</v>
      </c>
      <c r="C2072" s="3">
        <v>2.295000076</v>
      </c>
      <c r="D2072" s="3">
        <v>2.2630000109999999</v>
      </c>
      <c r="E2072" s="3">
        <v>2.266000032</v>
      </c>
      <c r="F2072" s="4">
        <v>89098000</v>
      </c>
      <c r="G2072" s="3">
        <f t="shared" si="128"/>
        <v>3.2000065000000077E-2</v>
      </c>
      <c r="H2072" s="3" t="str">
        <f t="shared" si="130"/>
        <v>Bullish</v>
      </c>
      <c r="I2072" s="3" t="str">
        <f t="shared" si="131"/>
        <v>Increasing</v>
      </c>
      <c r="J2072" s="3" t="str">
        <f t="shared" si="129"/>
        <v>Confirmed Uptrend</v>
      </c>
      <c r="K2072" s="3"/>
    </row>
    <row r="2073" spans="1:11" x14ac:dyDescent="0.3">
      <c r="A2073" s="1">
        <v>38573</v>
      </c>
      <c r="B2073" s="2">
        <v>2.296499968</v>
      </c>
      <c r="C2073" s="3">
        <v>2.3220000270000001</v>
      </c>
      <c r="D2073" s="3">
        <v>2.2874999049999998</v>
      </c>
      <c r="E2073" s="3">
        <v>2.2880001069999998</v>
      </c>
      <c r="F2073" s="4">
        <v>91824000</v>
      </c>
      <c r="G2073" s="3">
        <f t="shared" si="128"/>
        <v>3.4500122000000299E-2</v>
      </c>
      <c r="H2073" s="3" t="str">
        <f t="shared" si="130"/>
        <v>Bullish</v>
      </c>
      <c r="I2073" s="3" t="str">
        <f t="shared" si="131"/>
        <v>Increasing</v>
      </c>
      <c r="J2073" s="3" t="str">
        <f t="shared" si="129"/>
        <v>Confirmed Uptrend</v>
      </c>
      <c r="K2073" s="3"/>
    </row>
    <row r="2074" spans="1:11" x14ac:dyDescent="0.3">
      <c r="A2074" s="1">
        <v>38574</v>
      </c>
      <c r="B2074" s="2">
        <v>2.2379999160000001</v>
      </c>
      <c r="C2074" s="3">
        <v>2.2785000800000001</v>
      </c>
      <c r="D2074" s="3">
        <v>2.2295000549999999</v>
      </c>
      <c r="E2074" s="3">
        <v>2.2695000169999999</v>
      </c>
      <c r="F2074" s="4">
        <v>198424000</v>
      </c>
      <c r="G2074" s="3">
        <f t="shared" si="128"/>
        <v>4.9000025000000225E-2</v>
      </c>
      <c r="H2074" s="3" t="str">
        <f t="shared" si="130"/>
        <v>Bearish</v>
      </c>
      <c r="I2074" s="3" t="str">
        <f t="shared" si="131"/>
        <v>Decreasing</v>
      </c>
      <c r="J2074" s="3" t="str">
        <f t="shared" si="129"/>
        <v>Confirmed Downtrend</v>
      </c>
      <c r="K2074" s="3"/>
    </row>
    <row r="2075" spans="1:11" x14ac:dyDescent="0.3">
      <c r="A2075" s="1">
        <v>38575</v>
      </c>
      <c r="B2075" s="2">
        <v>2.2604999540000001</v>
      </c>
      <c r="C2075" s="3">
        <v>2.2604999540000001</v>
      </c>
      <c r="D2075" s="3">
        <v>2.2249999049999998</v>
      </c>
      <c r="E2075" s="3">
        <v>2.2309999469999999</v>
      </c>
      <c r="F2075" s="4">
        <v>116844000</v>
      </c>
      <c r="G2075" s="3">
        <f t="shared" si="128"/>
        <v>3.5500049000000367E-2</v>
      </c>
      <c r="H2075" s="3" t="str">
        <f t="shared" si="130"/>
        <v>Bullish</v>
      </c>
      <c r="I2075" s="3" t="str">
        <f t="shared" si="131"/>
        <v>Increasing</v>
      </c>
      <c r="J2075" s="3" t="str">
        <f t="shared" si="129"/>
        <v>Confirmed Uptrend</v>
      </c>
      <c r="K2075" s="3"/>
    </row>
    <row r="2076" spans="1:11" x14ac:dyDescent="0.3">
      <c r="A2076" s="1">
        <v>38576</v>
      </c>
      <c r="B2076" s="2">
        <v>2.210000038</v>
      </c>
      <c r="C2076" s="3">
        <v>2.2860000130000002</v>
      </c>
      <c r="D2076" s="3">
        <v>2.2025001049999999</v>
      </c>
      <c r="E2076" s="3">
        <v>2.2314999100000001</v>
      </c>
      <c r="F2076" s="4">
        <v>129482000</v>
      </c>
      <c r="G2076" s="3">
        <f t="shared" si="128"/>
        <v>8.3499908000000289E-2</v>
      </c>
      <c r="H2076" s="3" t="str">
        <f t="shared" si="130"/>
        <v>Bearish</v>
      </c>
      <c r="I2076" s="3" t="str">
        <f t="shared" si="131"/>
        <v>Decreasing</v>
      </c>
      <c r="J2076" s="3" t="str">
        <f t="shared" si="129"/>
        <v>Confirmed Downtrend</v>
      </c>
      <c r="K2076" s="3"/>
    </row>
    <row r="2077" spans="1:11" x14ac:dyDescent="0.3">
      <c r="A2077" s="1">
        <v>38579</v>
      </c>
      <c r="B2077" s="2">
        <v>2.2520000929999999</v>
      </c>
      <c r="C2077" s="3">
        <v>2.267499924</v>
      </c>
      <c r="D2077" s="3">
        <v>2.194000006</v>
      </c>
      <c r="E2077" s="3">
        <v>2.1965000629999998</v>
      </c>
      <c r="F2077" s="4">
        <v>110502000</v>
      </c>
      <c r="G2077" s="3">
        <f t="shared" si="128"/>
        <v>7.3499917999999997E-2</v>
      </c>
      <c r="H2077" s="3" t="str">
        <f t="shared" si="130"/>
        <v>Bullish</v>
      </c>
      <c r="I2077" s="3" t="str">
        <f t="shared" si="131"/>
        <v>Decreasing</v>
      </c>
      <c r="J2077" s="3" t="str">
        <f t="shared" si="129"/>
        <v>UnConfirmed Trends</v>
      </c>
      <c r="K2077" s="3"/>
    </row>
    <row r="2078" spans="1:11" x14ac:dyDescent="0.3">
      <c r="A2078" s="1">
        <v>38580</v>
      </c>
      <c r="B2078" s="2">
        <v>2.2135000229999999</v>
      </c>
      <c r="C2078" s="3">
        <v>2.2469999789999999</v>
      </c>
      <c r="D2078" s="3">
        <v>2.210000038</v>
      </c>
      <c r="E2078" s="3">
        <v>2.244999886</v>
      </c>
      <c r="F2078" s="4">
        <v>72502000</v>
      </c>
      <c r="G2078" s="3">
        <f t="shared" si="128"/>
        <v>3.6999940999999925E-2</v>
      </c>
      <c r="H2078" s="3" t="str">
        <f t="shared" si="130"/>
        <v>Bearish</v>
      </c>
      <c r="I2078" s="3" t="str">
        <f t="shared" si="131"/>
        <v>Decreasing</v>
      </c>
      <c r="J2078" s="3" t="str">
        <f t="shared" si="129"/>
        <v>Confirmed Downtrend</v>
      </c>
      <c r="K2078" s="3"/>
    </row>
    <row r="2079" spans="1:11" x14ac:dyDescent="0.3">
      <c r="A2079" s="1">
        <v>38581</v>
      </c>
      <c r="B2079" s="2">
        <v>2.2060000899999999</v>
      </c>
      <c r="C2079" s="3">
        <v>2.2214999199999999</v>
      </c>
      <c r="D2079" s="3">
        <v>2.2060000899999999</v>
      </c>
      <c r="E2079" s="3">
        <v>2.2095000740000001</v>
      </c>
      <c r="F2079" s="4">
        <v>61008000</v>
      </c>
      <c r="G2079" s="3">
        <f t="shared" si="128"/>
        <v>1.5499829999999992E-2</v>
      </c>
      <c r="H2079" s="3" t="str">
        <f t="shared" si="130"/>
        <v>Bearish</v>
      </c>
      <c r="I2079" s="3" t="str">
        <f t="shared" si="131"/>
        <v>Increasing</v>
      </c>
      <c r="J2079" s="3" t="str">
        <f t="shared" si="129"/>
        <v>UnConfirmed Trends</v>
      </c>
      <c r="K2079" s="3"/>
    </row>
    <row r="2080" spans="1:11" x14ac:dyDescent="0.3">
      <c r="A2080" s="1">
        <v>38582</v>
      </c>
      <c r="B2080" s="2">
        <v>2.1865000719999999</v>
      </c>
      <c r="C2080" s="3">
        <v>2.1949999330000001</v>
      </c>
      <c r="D2080" s="3">
        <v>2.1754999160000001</v>
      </c>
      <c r="E2080" s="3">
        <v>2.194000006</v>
      </c>
      <c r="F2080" s="4">
        <v>72086000</v>
      </c>
      <c r="G2080" s="3">
        <f t="shared" si="128"/>
        <v>1.9500016999999925E-2</v>
      </c>
      <c r="H2080" s="3" t="str">
        <f t="shared" si="130"/>
        <v>Bearish</v>
      </c>
      <c r="I2080" s="3" t="str">
        <f t="shared" si="131"/>
        <v>Decreasing</v>
      </c>
      <c r="J2080" s="3" t="str">
        <f t="shared" si="129"/>
        <v>Confirmed Downtrend</v>
      </c>
      <c r="K2080" s="3"/>
    </row>
    <row r="2081" spans="1:11" x14ac:dyDescent="0.3">
      <c r="A2081" s="1">
        <v>38583</v>
      </c>
      <c r="B2081" s="2">
        <v>2.1860001090000001</v>
      </c>
      <c r="C2081" s="3">
        <v>2.1884999280000001</v>
      </c>
      <c r="D2081" s="3">
        <v>2.1665000920000002</v>
      </c>
      <c r="E2081" s="3">
        <v>2.1800000669999999</v>
      </c>
      <c r="F2081" s="4">
        <v>66478000</v>
      </c>
      <c r="G2081" s="3">
        <f t="shared" si="128"/>
        <v>2.1999835999999995E-2</v>
      </c>
      <c r="H2081" s="3" t="str">
        <f t="shared" si="130"/>
        <v>Bullish</v>
      </c>
      <c r="I2081" s="3" t="str">
        <f t="shared" si="131"/>
        <v>Increasing</v>
      </c>
      <c r="J2081" s="3" t="str">
        <f t="shared" si="129"/>
        <v>Confirmed Uptrend</v>
      </c>
      <c r="K2081" s="3"/>
    </row>
    <row r="2082" spans="1:11" x14ac:dyDescent="0.3">
      <c r="A2082" s="1">
        <v>38586</v>
      </c>
      <c r="B2082" s="2">
        <v>2.1884999280000001</v>
      </c>
      <c r="C2082" s="3">
        <v>2.2135000229999999</v>
      </c>
      <c r="D2082" s="3">
        <v>2.1470000740000001</v>
      </c>
      <c r="E2082" s="3">
        <v>2.1805000309999998</v>
      </c>
      <c r="F2082" s="4">
        <v>107482000</v>
      </c>
      <c r="G2082" s="3">
        <f t="shared" si="128"/>
        <v>6.6499948999999781E-2</v>
      </c>
      <c r="H2082" s="3" t="str">
        <f t="shared" si="130"/>
        <v>Bullish</v>
      </c>
      <c r="I2082" s="3" t="str">
        <f t="shared" si="131"/>
        <v>Decreasing</v>
      </c>
      <c r="J2082" s="3" t="str">
        <f t="shared" si="129"/>
        <v>UnConfirmed Trends</v>
      </c>
      <c r="K2082" s="3"/>
    </row>
    <row r="2083" spans="1:11" x14ac:dyDescent="0.3">
      <c r="A2083" s="1">
        <v>38587</v>
      </c>
      <c r="B2083" s="2">
        <v>2.1710000040000001</v>
      </c>
      <c r="C2083" s="3">
        <v>2.198499918</v>
      </c>
      <c r="D2083" s="3">
        <v>2.1610000130000002</v>
      </c>
      <c r="E2083" s="3">
        <v>2.1870000360000001</v>
      </c>
      <c r="F2083" s="4">
        <v>70354000</v>
      </c>
      <c r="G2083" s="3">
        <f t="shared" si="128"/>
        <v>3.7499904999999778E-2</v>
      </c>
      <c r="H2083" s="3" t="str">
        <f t="shared" si="130"/>
        <v>Bearish</v>
      </c>
      <c r="I2083" s="3" t="str">
        <f t="shared" si="131"/>
        <v>Increasing</v>
      </c>
      <c r="J2083" s="3" t="str">
        <f t="shared" si="129"/>
        <v>UnConfirmed Trends</v>
      </c>
      <c r="K2083" s="3"/>
    </row>
    <row r="2084" spans="1:11" x14ac:dyDescent="0.3">
      <c r="A2084" s="1">
        <v>38588</v>
      </c>
      <c r="B2084" s="2">
        <v>2.118499994</v>
      </c>
      <c r="C2084" s="3">
        <v>2.1659998890000001</v>
      </c>
      <c r="D2084" s="3">
        <v>2.1135001180000001</v>
      </c>
      <c r="E2084" s="3">
        <v>2.1659998890000001</v>
      </c>
      <c r="F2084" s="4">
        <v>117438000</v>
      </c>
      <c r="G2084" s="3">
        <f t="shared" si="128"/>
        <v>5.2499770999999917E-2</v>
      </c>
      <c r="H2084" s="3" t="str">
        <f t="shared" si="130"/>
        <v>Bearish</v>
      </c>
      <c r="I2084" s="3" t="str">
        <f t="shared" si="131"/>
        <v>Decreasing</v>
      </c>
      <c r="J2084" s="3" t="str">
        <f t="shared" si="129"/>
        <v>Confirmed Downtrend</v>
      </c>
      <c r="K2084" s="3"/>
    </row>
    <row r="2085" spans="1:11" x14ac:dyDescent="0.3">
      <c r="A2085" s="1">
        <v>38589</v>
      </c>
      <c r="B2085" s="2">
        <v>2.1154999729999999</v>
      </c>
      <c r="C2085" s="3">
        <v>2.1400001049999999</v>
      </c>
      <c r="D2085" s="3">
        <v>2.1040000920000002</v>
      </c>
      <c r="E2085" s="3">
        <v>2.1270000929999999</v>
      </c>
      <c r="F2085" s="4">
        <v>61844000</v>
      </c>
      <c r="G2085" s="3">
        <f t="shared" si="128"/>
        <v>3.6000012999999775E-2</v>
      </c>
      <c r="H2085" s="3" t="str">
        <f t="shared" si="130"/>
        <v>Bearish</v>
      </c>
      <c r="I2085" s="3" t="str">
        <f t="shared" si="131"/>
        <v>Decreasing</v>
      </c>
      <c r="J2085" s="3" t="str">
        <f t="shared" si="129"/>
        <v>Confirmed Downtrend</v>
      </c>
      <c r="K2085" s="3"/>
    </row>
    <row r="2086" spans="1:11" x14ac:dyDescent="0.3">
      <c r="A2086" s="1">
        <v>38590</v>
      </c>
      <c r="B2086" s="2">
        <v>2.118499994</v>
      </c>
      <c r="C2086" s="3">
        <v>2.131500006</v>
      </c>
      <c r="D2086" s="3">
        <v>2.1129999160000001</v>
      </c>
      <c r="E2086" s="3">
        <v>2.1150000100000002</v>
      </c>
      <c r="F2086" s="4">
        <v>57214000</v>
      </c>
      <c r="G2086" s="3">
        <f t="shared" si="128"/>
        <v>1.8500089999999858E-2</v>
      </c>
      <c r="H2086" s="3" t="str">
        <f t="shared" si="130"/>
        <v>Bullish</v>
      </c>
      <c r="I2086" s="3" t="str">
        <f t="shared" si="131"/>
        <v>Increasing</v>
      </c>
      <c r="J2086" s="3" t="str">
        <f t="shared" si="129"/>
        <v>Confirmed Uptrend</v>
      </c>
      <c r="K2086" s="3"/>
    </row>
    <row r="2087" spans="1:11" x14ac:dyDescent="0.3">
      <c r="A2087" s="1">
        <v>38593</v>
      </c>
      <c r="B2087" s="2">
        <v>2.1394999029999999</v>
      </c>
      <c r="C2087" s="3">
        <v>2.1500000950000002</v>
      </c>
      <c r="D2087" s="3">
        <v>2.0954999920000001</v>
      </c>
      <c r="E2087" s="3">
        <v>2.0954999920000001</v>
      </c>
      <c r="F2087" s="4">
        <v>73078000</v>
      </c>
      <c r="G2087" s="3">
        <f t="shared" si="128"/>
        <v>5.4500103000000077E-2</v>
      </c>
      <c r="H2087" s="3" t="str">
        <f t="shared" si="130"/>
        <v>Bullish</v>
      </c>
      <c r="I2087" s="3" t="str">
        <f t="shared" si="131"/>
        <v>Increasing</v>
      </c>
      <c r="J2087" s="3" t="str">
        <f t="shared" si="129"/>
        <v>Confirmed Uptrend</v>
      </c>
      <c r="K2087" s="3"/>
    </row>
    <row r="2088" spans="1:11" x14ac:dyDescent="0.3">
      <c r="A2088" s="1">
        <v>38594</v>
      </c>
      <c r="B2088" s="2">
        <v>2.1245000360000001</v>
      </c>
      <c r="C2088" s="3">
        <v>2.1354999540000001</v>
      </c>
      <c r="D2088" s="3">
        <v>2.09800005</v>
      </c>
      <c r="E2088" s="3">
        <v>2.1194999220000001</v>
      </c>
      <c r="F2088" s="4">
        <v>77484000</v>
      </c>
      <c r="G2088" s="3">
        <f t="shared" si="128"/>
        <v>3.7499904000000139E-2</v>
      </c>
      <c r="H2088" s="3" t="str">
        <f t="shared" si="130"/>
        <v>Bullish</v>
      </c>
      <c r="I2088" s="3" t="str">
        <f t="shared" si="131"/>
        <v>Decreasing</v>
      </c>
      <c r="J2088" s="3" t="str">
        <f t="shared" si="129"/>
        <v>UnConfirmed Trends</v>
      </c>
      <c r="K2088" s="3"/>
    </row>
    <row r="2089" spans="1:11" x14ac:dyDescent="0.3">
      <c r="A2089" s="1">
        <v>38595</v>
      </c>
      <c r="B2089" s="2">
        <v>2.1349999899999998</v>
      </c>
      <c r="C2089" s="3">
        <v>2.1405000689999998</v>
      </c>
      <c r="D2089" s="3">
        <v>2.1019999980000001</v>
      </c>
      <c r="E2089" s="3">
        <v>2.1219999789999999</v>
      </c>
      <c r="F2089" s="4">
        <v>67384000</v>
      </c>
      <c r="G2089" s="3">
        <f t="shared" si="128"/>
        <v>3.8500070999999636E-2</v>
      </c>
      <c r="H2089" s="3" t="str">
        <f t="shared" si="130"/>
        <v>Bullish</v>
      </c>
      <c r="I2089" s="3" t="str">
        <f t="shared" si="131"/>
        <v>Increasing</v>
      </c>
      <c r="J2089" s="3" t="str">
        <f t="shared" si="129"/>
        <v>Confirmed Uptrend</v>
      </c>
      <c r="K2089" s="3"/>
    </row>
    <row r="2090" spans="1:11" x14ac:dyDescent="0.3">
      <c r="A2090" s="1">
        <v>38596</v>
      </c>
      <c r="B2090" s="2">
        <v>2.0920000079999999</v>
      </c>
      <c r="C2090" s="3">
        <v>2.1484999660000001</v>
      </c>
      <c r="D2090" s="3">
        <v>2.0875000950000002</v>
      </c>
      <c r="E2090" s="3">
        <v>2.1259999280000001</v>
      </c>
      <c r="F2090" s="4">
        <v>88580000</v>
      </c>
      <c r="G2090" s="3">
        <f t="shared" si="128"/>
        <v>6.0999870999999928E-2</v>
      </c>
      <c r="H2090" s="3" t="str">
        <f t="shared" si="130"/>
        <v>Bearish</v>
      </c>
      <c r="I2090" s="3" t="str">
        <f t="shared" si="131"/>
        <v>Decreasing</v>
      </c>
      <c r="J2090" s="3" t="str">
        <f t="shared" si="129"/>
        <v>Confirmed Downtrend</v>
      </c>
      <c r="K2090" s="3"/>
    </row>
    <row r="2091" spans="1:11" x14ac:dyDescent="0.3">
      <c r="A2091" s="1">
        <v>38597</v>
      </c>
      <c r="B2091" s="2">
        <v>2.0755000109999999</v>
      </c>
      <c r="C2091" s="3">
        <v>2.102499962</v>
      </c>
      <c r="D2091" s="3">
        <v>2.0520000459999999</v>
      </c>
      <c r="E2091" s="3">
        <v>2.0999999049999998</v>
      </c>
      <c r="F2091" s="4">
        <v>80542000</v>
      </c>
      <c r="G2091" s="3">
        <f t="shared" si="128"/>
        <v>5.0499916000000145E-2</v>
      </c>
      <c r="H2091" s="3" t="str">
        <f t="shared" si="130"/>
        <v>Bearish</v>
      </c>
      <c r="I2091" s="3" t="str">
        <f t="shared" si="131"/>
        <v>Increasing</v>
      </c>
      <c r="J2091" s="3" t="str">
        <f t="shared" si="129"/>
        <v>UnConfirmed Trends</v>
      </c>
      <c r="K2091" s="3"/>
    </row>
    <row r="2092" spans="1:11" x14ac:dyDescent="0.3">
      <c r="A2092" s="1">
        <v>38601</v>
      </c>
      <c r="B2092" s="2">
        <v>2.180999994</v>
      </c>
      <c r="C2092" s="3">
        <v>2.182499886</v>
      </c>
      <c r="D2092" s="3">
        <v>2.0755000109999999</v>
      </c>
      <c r="E2092" s="3">
        <v>2.0775001049999999</v>
      </c>
      <c r="F2092" s="4">
        <v>158796000</v>
      </c>
      <c r="G2092" s="3">
        <f t="shared" si="128"/>
        <v>0.10699987500000008</v>
      </c>
      <c r="H2092" s="3" t="str">
        <f t="shared" si="130"/>
        <v>Bullish</v>
      </c>
      <c r="I2092" s="3" t="str">
        <f t="shared" si="131"/>
        <v>Decreasing</v>
      </c>
      <c r="J2092" s="3" t="str">
        <f t="shared" si="129"/>
        <v>UnConfirmed Trends</v>
      </c>
      <c r="K2092" s="3"/>
    </row>
    <row r="2093" spans="1:11" x14ac:dyDescent="0.3">
      <c r="A2093" s="1">
        <v>38602</v>
      </c>
      <c r="B2093" s="2">
        <v>2.1865000719999999</v>
      </c>
      <c r="C2093" s="3">
        <v>2.2149999139999998</v>
      </c>
      <c r="D2093" s="3">
        <v>2.1724998950000001</v>
      </c>
      <c r="E2093" s="3">
        <v>2.1749999519999998</v>
      </c>
      <c r="F2093" s="4">
        <v>122830000</v>
      </c>
      <c r="G2093" s="3">
        <f t="shared" si="128"/>
        <v>4.2500018999999778E-2</v>
      </c>
      <c r="H2093" s="3" t="str">
        <f t="shared" si="130"/>
        <v>Bullish</v>
      </c>
      <c r="I2093" s="3" t="str">
        <f t="shared" si="131"/>
        <v>Decreasing</v>
      </c>
      <c r="J2093" s="3" t="str">
        <f t="shared" si="129"/>
        <v>UnConfirmed Trends</v>
      </c>
      <c r="K2093" s="3"/>
    </row>
    <row r="2094" spans="1:11" x14ac:dyDescent="0.3">
      <c r="A2094" s="1">
        <v>38603</v>
      </c>
      <c r="B2094" s="2">
        <v>2.1480000019999999</v>
      </c>
      <c r="C2094" s="3">
        <v>2.1744999890000001</v>
      </c>
      <c r="D2094" s="3">
        <v>2.1414999959999999</v>
      </c>
      <c r="E2094" s="3">
        <v>2.1724998950000001</v>
      </c>
      <c r="F2094" s="4">
        <v>77684000</v>
      </c>
      <c r="G2094" s="3">
        <f t="shared" si="128"/>
        <v>3.2999993000000227E-2</v>
      </c>
      <c r="H2094" s="3" t="str">
        <f t="shared" si="130"/>
        <v>Bearish</v>
      </c>
      <c r="I2094" s="3" t="str">
        <f t="shared" si="131"/>
        <v>Decreasing</v>
      </c>
      <c r="J2094" s="3" t="str">
        <f t="shared" si="129"/>
        <v>Confirmed Downtrend</v>
      </c>
      <c r="K2094" s="3"/>
    </row>
    <row r="2095" spans="1:11" x14ac:dyDescent="0.3">
      <c r="A2095" s="1">
        <v>38604</v>
      </c>
      <c r="B2095" s="2">
        <v>2.147500038</v>
      </c>
      <c r="C2095" s="3">
        <v>2.1600000860000002</v>
      </c>
      <c r="D2095" s="3">
        <v>2.1405000689999998</v>
      </c>
      <c r="E2095" s="3">
        <v>2.1494998930000002</v>
      </c>
      <c r="F2095" s="4">
        <v>65774000</v>
      </c>
      <c r="G2095" s="3">
        <f t="shared" si="128"/>
        <v>1.9500017000000369E-2</v>
      </c>
      <c r="H2095" s="3" t="str">
        <f t="shared" si="130"/>
        <v>Bearish</v>
      </c>
      <c r="I2095" s="3" t="str">
        <f t="shared" si="131"/>
        <v>Increasing</v>
      </c>
      <c r="J2095" s="3" t="str">
        <f t="shared" si="129"/>
        <v>UnConfirmed Trends</v>
      </c>
      <c r="K2095" s="3"/>
    </row>
    <row r="2096" spans="1:11" x14ac:dyDescent="0.3">
      <c r="A2096" s="1">
        <v>38607</v>
      </c>
      <c r="B2096" s="2">
        <v>2.2249999049999998</v>
      </c>
      <c r="C2096" s="3">
        <v>2.2479999070000001</v>
      </c>
      <c r="D2096" s="3">
        <v>2.1345000270000001</v>
      </c>
      <c r="E2096" s="3">
        <v>2.135999918</v>
      </c>
      <c r="F2096" s="4">
        <v>175588000</v>
      </c>
      <c r="G2096" s="3">
        <f t="shared" si="128"/>
        <v>0.11349988</v>
      </c>
      <c r="H2096" s="3" t="str">
        <f t="shared" si="130"/>
        <v>Bullish</v>
      </c>
      <c r="I2096" s="3" t="str">
        <f t="shared" si="131"/>
        <v>Decreasing</v>
      </c>
      <c r="J2096" s="3" t="str">
        <f t="shared" si="129"/>
        <v>UnConfirmed Trends</v>
      </c>
      <c r="K2096" s="3"/>
    </row>
    <row r="2097" spans="1:11" x14ac:dyDescent="0.3">
      <c r="A2097" s="1">
        <v>38608</v>
      </c>
      <c r="B2097" s="2">
        <v>2.1965000629999998</v>
      </c>
      <c r="C2097" s="3">
        <v>2.2190001009999998</v>
      </c>
      <c r="D2097" s="3">
        <v>2.1719999310000002</v>
      </c>
      <c r="E2097" s="3">
        <v>2.2084999079999998</v>
      </c>
      <c r="F2097" s="4">
        <v>90104000</v>
      </c>
      <c r="G2097" s="3">
        <f t="shared" si="128"/>
        <v>4.7000169999999564E-2</v>
      </c>
      <c r="H2097" s="3" t="str">
        <f t="shared" si="130"/>
        <v>Bearish</v>
      </c>
      <c r="I2097" s="3" t="str">
        <f t="shared" si="131"/>
        <v>Increasing</v>
      </c>
      <c r="J2097" s="3" t="str">
        <f t="shared" si="129"/>
        <v>UnConfirmed Trends</v>
      </c>
      <c r="K2097" s="3"/>
    </row>
    <row r="2098" spans="1:11" x14ac:dyDescent="0.3">
      <c r="A2098" s="1">
        <v>38609</v>
      </c>
      <c r="B2098" s="2">
        <v>2.1549999710000001</v>
      </c>
      <c r="C2098" s="3">
        <v>2.2365000249999998</v>
      </c>
      <c r="D2098" s="3">
        <v>2.141000032</v>
      </c>
      <c r="E2098" s="3">
        <v>2.194000006</v>
      </c>
      <c r="F2098" s="4">
        <v>126360000</v>
      </c>
      <c r="G2098" s="3">
        <f t="shared" si="128"/>
        <v>9.5499992999999783E-2</v>
      </c>
      <c r="H2098" s="3" t="str">
        <f t="shared" si="130"/>
        <v>Bearish</v>
      </c>
      <c r="I2098" s="3" t="str">
        <f t="shared" si="131"/>
        <v>Decreasing</v>
      </c>
      <c r="J2098" s="3" t="str">
        <f t="shared" si="129"/>
        <v>Confirmed Downtrend</v>
      </c>
      <c r="K2098" s="3"/>
    </row>
    <row r="2099" spans="1:11" x14ac:dyDescent="0.3">
      <c r="A2099" s="1">
        <v>38610</v>
      </c>
      <c r="B2099" s="2">
        <v>2.1354999540000001</v>
      </c>
      <c r="C2099" s="3">
        <v>2.1795001030000001</v>
      </c>
      <c r="D2099" s="3">
        <v>2.1324999330000001</v>
      </c>
      <c r="E2099" s="3">
        <v>2.1600000860000002</v>
      </c>
      <c r="F2099" s="4">
        <v>91758000</v>
      </c>
      <c r="G2099" s="3">
        <f t="shared" si="128"/>
        <v>4.7000170000000008E-2</v>
      </c>
      <c r="H2099" s="3" t="str">
        <f t="shared" si="130"/>
        <v>Bearish</v>
      </c>
      <c r="I2099" s="3" t="str">
        <f t="shared" si="131"/>
        <v>Decreasing</v>
      </c>
      <c r="J2099" s="3" t="str">
        <f t="shared" si="129"/>
        <v>Confirmed Downtrend</v>
      </c>
      <c r="K2099" s="3"/>
    </row>
    <row r="2100" spans="1:11" x14ac:dyDescent="0.3">
      <c r="A2100" s="1">
        <v>38611</v>
      </c>
      <c r="B2100" s="2">
        <v>2.1400001049999999</v>
      </c>
      <c r="C2100" s="3">
        <v>2.1459999079999998</v>
      </c>
      <c r="D2100" s="3">
        <v>2.1059999469999999</v>
      </c>
      <c r="E2100" s="3">
        <v>2.1400001049999999</v>
      </c>
      <c r="F2100" s="4">
        <v>82234000</v>
      </c>
      <c r="G2100" s="3">
        <f t="shared" si="128"/>
        <v>3.9999960999999917E-2</v>
      </c>
      <c r="H2100" s="3" t="str">
        <f t="shared" si="130"/>
        <v>Neutral</v>
      </c>
      <c r="I2100" s="3" t="str">
        <f t="shared" si="131"/>
        <v>Decreasing</v>
      </c>
      <c r="J2100" s="3" t="str">
        <f t="shared" si="129"/>
        <v>UnConfirmed Trends</v>
      </c>
      <c r="K2100" s="3"/>
    </row>
    <row r="2101" spans="1:11" x14ac:dyDescent="0.3">
      <c r="A2101" s="1">
        <v>38614</v>
      </c>
      <c r="B2101" s="2">
        <v>2.1375000480000002</v>
      </c>
      <c r="C2101" s="3">
        <v>2.171499968</v>
      </c>
      <c r="D2101" s="3">
        <v>2.1085000040000001</v>
      </c>
      <c r="E2101" s="3">
        <v>2.131500006</v>
      </c>
      <c r="F2101" s="4">
        <v>68806000</v>
      </c>
      <c r="G2101" s="3">
        <f t="shared" si="128"/>
        <v>6.2999963999999853E-2</v>
      </c>
      <c r="H2101" s="3" t="str">
        <f t="shared" si="130"/>
        <v>Bullish</v>
      </c>
      <c r="I2101" s="3" t="str">
        <f t="shared" si="131"/>
        <v>Increasing</v>
      </c>
      <c r="J2101" s="3" t="str">
        <f t="shared" si="129"/>
        <v>Confirmed Uptrend</v>
      </c>
      <c r="K2101" s="3"/>
    </row>
    <row r="2102" spans="1:11" x14ac:dyDescent="0.3">
      <c r="A2102" s="1">
        <v>38615</v>
      </c>
      <c r="B2102" s="2">
        <v>2.0934998990000002</v>
      </c>
      <c r="C2102" s="3">
        <v>2.1505000590000001</v>
      </c>
      <c r="D2102" s="3">
        <v>2.0885000229999999</v>
      </c>
      <c r="E2102" s="3">
        <v>2.1324999330000001</v>
      </c>
      <c r="F2102" s="4">
        <v>69440000</v>
      </c>
      <c r="G2102" s="3">
        <f t="shared" si="128"/>
        <v>6.2000036000000147E-2</v>
      </c>
      <c r="H2102" s="3" t="str">
        <f t="shared" si="130"/>
        <v>Bearish</v>
      </c>
      <c r="I2102" s="3" t="str">
        <f t="shared" si="131"/>
        <v>Increasing</v>
      </c>
      <c r="J2102" s="3" t="str">
        <f t="shared" si="129"/>
        <v>UnConfirmed Trends</v>
      </c>
      <c r="K2102" s="3"/>
    </row>
    <row r="2103" spans="1:11" x14ac:dyDescent="0.3">
      <c r="A2103" s="1">
        <v>38616</v>
      </c>
      <c r="B2103" s="2">
        <v>2.0625</v>
      </c>
      <c r="C2103" s="3">
        <v>2.1319999690000002</v>
      </c>
      <c r="D2103" s="3">
        <v>2.0625</v>
      </c>
      <c r="E2103" s="3">
        <v>2.0924999710000001</v>
      </c>
      <c r="F2103" s="4">
        <v>106276000</v>
      </c>
      <c r="G2103" s="3">
        <f t="shared" si="128"/>
        <v>6.9499969000000217E-2</v>
      </c>
      <c r="H2103" s="3" t="str">
        <f t="shared" si="130"/>
        <v>Bearish</v>
      </c>
      <c r="I2103" s="3" t="str">
        <f t="shared" si="131"/>
        <v>Increasing</v>
      </c>
      <c r="J2103" s="3" t="str">
        <f t="shared" si="129"/>
        <v>UnConfirmed Trends</v>
      </c>
      <c r="K2103" s="3"/>
    </row>
    <row r="2104" spans="1:11" x14ac:dyDescent="0.3">
      <c r="A2104" s="1">
        <v>38617</v>
      </c>
      <c r="B2104" s="2">
        <v>2.1040000920000002</v>
      </c>
      <c r="C2104" s="3">
        <v>2.1135001180000001</v>
      </c>
      <c r="D2104" s="3">
        <v>2.0250000950000002</v>
      </c>
      <c r="E2104" s="3">
        <v>2.0599999430000002</v>
      </c>
      <c r="F2104" s="4">
        <v>116760000</v>
      </c>
      <c r="G2104" s="3">
        <f t="shared" si="128"/>
        <v>8.8500022999999928E-2</v>
      </c>
      <c r="H2104" s="3" t="str">
        <f t="shared" si="130"/>
        <v>Bullish</v>
      </c>
      <c r="I2104" s="3" t="str">
        <f t="shared" si="131"/>
        <v>Decreasing</v>
      </c>
      <c r="J2104" s="3" t="str">
        <f t="shared" si="129"/>
        <v>UnConfirmed Trends</v>
      </c>
      <c r="K2104" s="3"/>
    </row>
    <row r="2105" spans="1:11" x14ac:dyDescent="0.3">
      <c r="A2105" s="1">
        <v>38618</v>
      </c>
      <c r="B2105" s="2">
        <v>2.1094999310000002</v>
      </c>
      <c r="C2105" s="3">
        <v>2.1310000420000001</v>
      </c>
      <c r="D2105" s="3">
        <v>2.0775001049999999</v>
      </c>
      <c r="E2105" s="3">
        <v>2.0985000130000002</v>
      </c>
      <c r="F2105" s="4">
        <v>62908000</v>
      </c>
      <c r="G2105" s="3">
        <f t="shared" si="128"/>
        <v>5.3499937000000219E-2</v>
      </c>
      <c r="H2105" s="3" t="str">
        <f t="shared" si="130"/>
        <v>Bullish</v>
      </c>
      <c r="I2105" s="3" t="str">
        <f t="shared" si="131"/>
        <v>Increasing</v>
      </c>
      <c r="J2105" s="3" t="str">
        <f t="shared" si="129"/>
        <v>Confirmed Uptrend</v>
      </c>
      <c r="K2105" s="3"/>
    </row>
    <row r="2106" spans="1:11" x14ac:dyDescent="0.3">
      <c r="A2106" s="1">
        <v>38621</v>
      </c>
      <c r="B2106" s="2">
        <v>2.1670000549999999</v>
      </c>
      <c r="C2106" s="3">
        <v>2.1710000040000001</v>
      </c>
      <c r="D2106" s="3">
        <v>2.119999886</v>
      </c>
      <c r="E2106" s="3">
        <v>2.1224999430000002</v>
      </c>
      <c r="F2106" s="4">
        <v>112328000</v>
      </c>
      <c r="G2106" s="3">
        <f t="shared" si="128"/>
        <v>5.100011800000015E-2</v>
      </c>
      <c r="H2106" s="3" t="str">
        <f t="shared" si="130"/>
        <v>Bullish</v>
      </c>
      <c r="I2106" s="3" t="str">
        <f t="shared" si="131"/>
        <v>Decreasing</v>
      </c>
      <c r="J2106" s="3" t="str">
        <f t="shared" si="129"/>
        <v>UnConfirmed Trends</v>
      </c>
      <c r="K2106" s="3"/>
    </row>
    <row r="2107" spans="1:11" x14ac:dyDescent="0.3">
      <c r="A2107" s="1">
        <v>38622</v>
      </c>
      <c r="B2107" s="2">
        <v>2.1579999920000001</v>
      </c>
      <c r="C2107" s="3">
        <v>2.1865000719999999</v>
      </c>
      <c r="D2107" s="3">
        <v>2.141000032</v>
      </c>
      <c r="E2107" s="3">
        <v>2.1630001069999998</v>
      </c>
      <c r="F2107" s="4">
        <v>83470000</v>
      </c>
      <c r="G2107" s="3">
        <f t="shared" si="128"/>
        <v>4.5500039999999853E-2</v>
      </c>
      <c r="H2107" s="3" t="str">
        <f t="shared" si="130"/>
        <v>Bearish</v>
      </c>
      <c r="I2107" s="3" t="str">
        <f t="shared" si="131"/>
        <v>Decreasing</v>
      </c>
      <c r="J2107" s="3" t="str">
        <f t="shared" si="129"/>
        <v>Confirmed Downtrend</v>
      </c>
      <c r="K2107" s="3"/>
    </row>
    <row r="2108" spans="1:11" x14ac:dyDescent="0.3">
      <c r="A2108" s="1">
        <v>38623</v>
      </c>
      <c r="B2108" s="2">
        <v>2.1684999469999999</v>
      </c>
      <c r="C2108" s="3">
        <v>2.1870000360000001</v>
      </c>
      <c r="D2108" s="3">
        <v>2.1494998930000002</v>
      </c>
      <c r="E2108" s="3">
        <v>2.1624999049999998</v>
      </c>
      <c r="F2108" s="4">
        <v>64794000</v>
      </c>
      <c r="G2108" s="3">
        <f t="shared" si="128"/>
        <v>3.750014299999993E-2</v>
      </c>
      <c r="H2108" s="3" t="str">
        <f t="shared" si="130"/>
        <v>Bullish</v>
      </c>
      <c r="I2108" s="3" t="str">
        <f t="shared" si="131"/>
        <v>Increasing</v>
      </c>
      <c r="J2108" s="3" t="str">
        <f t="shared" si="129"/>
        <v>Confirmed Uptrend</v>
      </c>
      <c r="K2108" s="3"/>
    </row>
    <row r="2109" spans="1:11" x14ac:dyDescent="0.3">
      <c r="A2109" s="1">
        <v>38624</v>
      </c>
      <c r="B2109" s="2">
        <v>2.2395000459999999</v>
      </c>
      <c r="C2109" s="3">
        <v>2.2400000100000002</v>
      </c>
      <c r="D2109" s="3">
        <v>2.1565001009999998</v>
      </c>
      <c r="E2109" s="3">
        <v>2.1689999100000001</v>
      </c>
      <c r="F2109" s="4">
        <v>127856000</v>
      </c>
      <c r="G2109" s="3">
        <f t="shared" si="128"/>
        <v>8.3499909000000372E-2</v>
      </c>
      <c r="H2109" s="3" t="str">
        <f t="shared" si="130"/>
        <v>Bullish</v>
      </c>
      <c r="I2109" s="3" t="str">
        <f t="shared" si="131"/>
        <v>Decreasing</v>
      </c>
      <c r="J2109" s="3" t="str">
        <f t="shared" si="129"/>
        <v>UnConfirmed Trends</v>
      </c>
      <c r="K2109" s="3"/>
    </row>
    <row r="2110" spans="1:11" x14ac:dyDescent="0.3">
      <c r="A2110" s="1">
        <v>38625</v>
      </c>
      <c r="B2110" s="2">
        <v>2.2650001049999999</v>
      </c>
      <c r="C2110" s="3">
        <v>2.2920000549999999</v>
      </c>
      <c r="D2110" s="3">
        <v>2.2300000190000002</v>
      </c>
      <c r="E2110" s="3">
        <v>2.232500076</v>
      </c>
      <c r="F2110" s="4">
        <v>121120000</v>
      </c>
      <c r="G2110" s="3">
        <f t="shared" si="128"/>
        <v>6.2000035999999703E-2</v>
      </c>
      <c r="H2110" s="3" t="str">
        <f t="shared" si="130"/>
        <v>Bullish</v>
      </c>
      <c r="I2110" s="3" t="str">
        <f t="shared" si="131"/>
        <v>Decreasing</v>
      </c>
      <c r="J2110" s="3" t="str">
        <f t="shared" si="129"/>
        <v>UnConfirmed Trends</v>
      </c>
      <c r="K2110" s="3"/>
    </row>
    <row r="2111" spans="1:11" x14ac:dyDescent="0.3">
      <c r="A2111" s="1">
        <v>38628</v>
      </c>
      <c r="B2111" s="2">
        <v>2.3004999160000001</v>
      </c>
      <c r="C2111" s="3">
        <v>2.3294999600000001</v>
      </c>
      <c r="D2111" s="3">
        <v>2.2579998969999999</v>
      </c>
      <c r="E2111" s="3">
        <v>2.2664999959999999</v>
      </c>
      <c r="F2111" s="4">
        <v>116584000</v>
      </c>
      <c r="G2111" s="3">
        <f t="shared" si="128"/>
        <v>7.1500063000000225E-2</v>
      </c>
      <c r="H2111" s="3" t="str">
        <f t="shared" si="130"/>
        <v>Bullish</v>
      </c>
      <c r="I2111" s="3" t="str">
        <f t="shared" si="131"/>
        <v>Increasing</v>
      </c>
      <c r="J2111" s="3" t="str">
        <f t="shared" si="129"/>
        <v>Confirmed Uptrend</v>
      </c>
      <c r="K2111" s="3"/>
    </row>
    <row r="2112" spans="1:11" x14ac:dyDescent="0.3">
      <c r="A2112" s="1">
        <v>38629</v>
      </c>
      <c r="B2112" s="2">
        <v>2.2465000150000001</v>
      </c>
      <c r="C2112" s="3">
        <v>2.305999994</v>
      </c>
      <c r="D2112" s="3">
        <v>2.2249999049999998</v>
      </c>
      <c r="E2112" s="3">
        <v>2.2999999519999998</v>
      </c>
      <c r="F2112" s="4">
        <v>130430000</v>
      </c>
      <c r="G2112" s="3">
        <f t="shared" si="128"/>
        <v>8.1000089000000219E-2</v>
      </c>
      <c r="H2112" s="3" t="str">
        <f t="shared" si="130"/>
        <v>Bearish</v>
      </c>
      <c r="I2112" s="3" t="str">
        <f t="shared" si="131"/>
        <v>Decreasing</v>
      </c>
      <c r="J2112" s="3" t="str">
        <f t="shared" si="129"/>
        <v>Confirmed Downtrend</v>
      </c>
      <c r="K2112" s="3"/>
    </row>
    <row r="2113" spans="1:11" x14ac:dyDescent="0.3">
      <c r="A2113" s="1">
        <v>38630</v>
      </c>
      <c r="B2113" s="2">
        <v>2.2244999409999999</v>
      </c>
      <c r="C2113" s="3">
        <v>2.2644999029999999</v>
      </c>
      <c r="D2113" s="3">
        <v>2.1944999690000002</v>
      </c>
      <c r="E2113" s="3">
        <v>2.245500088</v>
      </c>
      <c r="F2113" s="4">
        <v>129054000</v>
      </c>
      <c r="G2113" s="3">
        <f t="shared" si="128"/>
        <v>6.9999933999999708E-2</v>
      </c>
      <c r="H2113" s="3" t="str">
        <f t="shared" si="130"/>
        <v>Bearish</v>
      </c>
      <c r="I2113" s="3" t="str">
        <f t="shared" si="131"/>
        <v>Decreasing</v>
      </c>
      <c r="J2113" s="3" t="str">
        <f t="shared" si="129"/>
        <v>Confirmed Downtrend</v>
      </c>
      <c r="K2113" s="3"/>
    </row>
    <row r="2114" spans="1:11" x14ac:dyDescent="0.3">
      <c r="A2114" s="1">
        <v>38631</v>
      </c>
      <c r="B2114" s="2">
        <v>2.2005000109999999</v>
      </c>
      <c r="C2114" s="3">
        <v>2.2404999729999999</v>
      </c>
      <c r="D2114" s="3">
        <v>2.1665000920000002</v>
      </c>
      <c r="E2114" s="3">
        <v>2.2279999259999999</v>
      </c>
      <c r="F2114" s="4">
        <v>123858000</v>
      </c>
      <c r="G2114" s="3">
        <f t="shared" ref="G2114:G2177" si="132">C2114-D2114</f>
        <v>7.3999880999999768E-2</v>
      </c>
      <c r="H2114" s="3" t="str">
        <f t="shared" si="130"/>
        <v>Bearish</v>
      </c>
      <c r="I2114" s="3" t="str">
        <f t="shared" si="131"/>
        <v>Decreasing</v>
      </c>
      <c r="J2114" s="3" t="str">
        <f t="shared" ref="J2114:J2177" si="133">IF(AND(H2114 = "Bullish", I2114 = "Increasing"), "Confirmed Uptrend", IF(AND( H2114 = "Bearish", I2114 = "Decreasing"), "Confirmed Downtrend", "UnConfirmed Trends"))</f>
        <v>Confirmed Downtrend</v>
      </c>
      <c r="K2114" s="3"/>
    </row>
    <row r="2115" spans="1:11" x14ac:dyDescent="0.3">
      <c r="A2115" s="1">
        <v>38632</v>
      </c>
      <c r="B2115" s="2">
        <v>2.1860001090000001</v>
      </c>
      <c r="C2115" s="3">
        <v>2.2304999830000001</v>
      </c>
      <c r="D2115" s="3">
        <v>2.1689999100000001</v>
      </c>
      <c r="E2115" s="3">
        <v>2.2135000229999999</v>
      </c>
      <c r="F2115" s="4">
        <v>67850000</v>
      </c>
      <c r="G2115" s="3">
        <f t="shared" si="132"/>
        <v>6.1500072999999933E-2</v>
      </c>
      <c r="H2115" s="3" t="str">
        <f t="shared" ref="H2115:H2178" si="134">IF(B2115&gt;E2115,"Bullish",IF(B2115&lt;E2115,"Bearish","Neutral"))</f>
        <v>Bearish</v>
      </c>
      <c r="I2115" s="3" t="str">
        <f t="shared" ref="I2115:I2178" si="135">IF(F2116&gt;F2115,"Increasing","Decreasing")</f>
        <v>Increasing</v>
      </c>
      <c r="J2115" s="3" t="str">
        <f t="shared" si="133"/>
        <v>UnConfirmed Trends</v>
      </c>
      <c r="K2115" s="3"/>
    </row>
    <row r="2116" spans="1:11" x14ac:dyDescent="0.3">
      <c r="A2116" s="1">
        <v>38635</v>
      </c>
      <c r="B2116" s="2">
        <v>2.1879999639999999</v>
      </c>
      <c r="C2116" s="3">
        <v>2.2190001009999998</v>
      </c>
      <c r="D2116" s="3">
        <v>2.1789999010000001</v>
      </c>
      <c r="E2116" s="3">
        <v>2.1909999849999999</v>
      </c>
      <c r="F2116" s="4">
        <v>73606000</v>
      </c>
      <c r="G2116" s="3">
        <f t="shared" si="132"/>
        <v>4.0000199999999708E-2</v>
      </c>
      <c r="H2116" s="3" t="str">
        <f t="shared" si="134"/>
        <v>Bearish</v>
      </c>
      <c r="I2116" s="3" t="str">
        <f t="shared" si="135"/>
        <v>Increasing</v>
      </c>
      <c r="J2116" s="3" t="str">
        <f t="shared" si="133"/>
        <v>UnConfirmed Trends</v>
      </c>
      <c r="K2116" s="3"/>
    </row>
    <row r="2117" spans="1:11" x14ac:dyDescent="0.3">
      <c r="A2117" s="1">
        <v>38636</v>
      </c>
      <c r="B2117" s="2">
        <v>2.170000076</v>
      </c>
      <c r="C2117" s="3">
        <v>2.2160000800000001</v>
      </c>
      <c r="D2117" s="3">
        <v>2.1614999770000001</v>
      </c>
      <c r="E2117" s="3">
        <v>2.1960000989999999</v>
      </c>
      <c r="F2117" s="4">
        <v>106036000</v>
      </c>
      <c r="G2117" s="3">
        <f t="shared" si="132"/>
        <v>5.4500103000000077E-2</v>
      </c>
      <c r="H2117" s="3" t="str">
        <f t="shared" si="134"/>
        <v>Bearish</v>
      </c>
      <c r="I2117" s="3" t="str">
        <f t="shared" si="135"/>
        <v>Increasing</v>
      </c>
      <c r="J2117" s="3" t="str">
        <f t="shared" si="133"/>
        <v>UnConfirmed Trends</v>
      </c>
      <c r="K2117" s="3"/>
    </row>
    <row r="2118" spans="1:11" x14ac:dyDescent="0.3">
      <c r="A2118" s="1">
        <v>38637</v>
      </c>
      <c r="B2118" s="2">
        <v>2.1275000569999998</v>
      </c>
      <c r="C2118" s="3">
        <v>2.1840000150000001</v>
      </c>
      <c r="D2118" s="3">
        <v>2.1219999789999999</v>
      </c>
      <c r="E2118" s="3">
        <v>2.1454999450000001</v>
      </c>
      <c r="F2118" s="4">
        <v>114084000</v>
      </c>
      <c r="G2118" s="3">
        <f t="shared" si="132"/>
        <v>6.2000036000000147E-2</v>
      </c>
      <c r="H2118" s="3" t="str">
        <f t="shared" si="134"/>
        <v>Bearish</v>
      </c>
      <c r="I2118" s="3" t="str">
        <f t="shared" si="135"/>
        <v>Decreasing</v>
      </c>
      <c r="J2118" s="3" t="str">
        <f t="shared" si="133"/>
        <v>Confirmed Downtrend</v>
      </c>
      <c r="K2118" s="3"/>
    </row>
    <row r="2119" spans="1:11" x14ac:dyDescent="0.3">
      <c r="A2119" s="1">
        <v>38638</v>
      </c>
      <c r="B2119" s="2">
        <v>2.1310000420000001</v>
      </c>
      <c r="C2119" s="3">
        <v>2.1489999289999999</v>
      </c>
      <c r="D2119" s="3">
        <v>2.0950000289999999</v>
      </c>
      <c r="E2119" s="3">
        <v>2.1215000150000001</v>
      </c>
      <c r="F2119" s="4">
        <v>76656000</v>
      </c>
      <c r="G2119" s="3">
        <f t="shared" si="132"/>
        <v>5.399989999999999E-2</v>
      </c>
      <c r="H2119" s="3" t="str">
        <f t="shared" si="134"/>
        <v>Bullish</v>
      </c>
      <c r="I2119" s="3" t="str">
        <f t="shared" si="135"/>
        <v>Increasing</v>
      </c>
      <c r="J2119" s="3" t="str">
        <f t="shared" si="133"/>
        <v>Confirmed Uptrend</v>
      </c>
      <c r="K2119" s="3"/>
    </row>
    <row r="2120" spans="1:11" x14ac:dyDescent="0.3">
      <c r="A2120" s="1">
        <v>38639</v>
      </c>
      <c r="B2120" s="2">
        <v>2.1895000929999999</v>
      </c>
      <c r="C2120" s="3">
        <v>2.1935000420000001</v>
      </c>
      <c r="D2120" s="3">
        <v>2.1170001030000001</v>
      </c>
      <c r="E2120" s="3">
        <v>2.1500000950000002</v>
      </c>
      <c r="F2120" s="4">
        <v>91552000</v>
      </c>
      <c r="G2120" s="3">
        <f t="shared" si="132"/>
        <v>7.6499939000000072E-2</v>
      </c>
      <c r="H2120" s="3" t="str">
        <f t="shared" si="134"/>
        <v>Bullish</v>
      </c>
      <c r="I2120" s="3" t="str">
        <f t="shared" si="135"/>
        <v>Increasing</v>
      </c>
      <c r="J2120" s="3" t="str">
        <f t="shared" si="133"/>
        <v>Confirmed Uptrend</v>
      </c>
      <c r="K2120" s="3"/>
    </row>
    <row r="2121" spans="1:11" x14ac:dyDescent="0.3">
      <c r="A2121" s="1">
        <v>38642</v>
      </c>
      <c r="B2121" s="2">
        <v>2.2509999280000001</v>
      </c>
      <c r="C2121" s="3">
        <v>2.2509999280000001</v>
      </c>
      <c r="D2121" s="3">
        <v>2.180999994</v>
      </c>
      <c r="E2121" s="3">
        <v>2.1814999579999999</v>
      </c>
      <c r="F2121" s="4">
        <v>104500000</v>
      </c>
      <c r="G2121" s="3">
        <f t="shared" si="132"/>
        <v>6.9999934000000152E-2</v>
      </c>
      <c r="H2121" s="3" t="str">
        <f t="shared" si="134"/>
        <v>Bullish</v>
      </c>
      <c r="I2121" s="3" t="str">
        <f t="shared" si="135"/>
        <v>Decreasing</v>
      </c>
      <c r="J2121" s="3" t="str">
        <f t="shared" si="133"/>
        <v>UnConfirmed Trends</v>
      </c>
      <c r="K2121" s="3"/>
    </row>
    <row r="2122" spans="1:11" x14ac:dyDescent="0.3">
      <c r="A2122" s="1">
        <v>38643</v>
      </c>
      <c r="B2122" s="2">
        <v>2.232500076</v>
      </c>
      <c r="C2122" s="3">
        <v>2.2525000569999998</v>
      </c>
      <c r="D2122" s="3">
        <v>2.2149999139999998</v>
      </c>
      <c r="E2122" s="3">
        <v>2.2460000510000002</v>
      </c>
      <c r="F2122" s="4">
        <v>89154000</v>
      </c>
      <c r="G2122" s="3">
        <f t="shared" si="132"/>
        <v>3.750014299999993E-2</v>
      </c>
      <c r="H2122" s="3" t="str">
        <f t="shared" si="134"/>
        <v>Bearish</v>
      </c>
      <c r="I2122" s="3" t="str">
        <f t="shared" si="135"/>
        <v>Increasing</v>
      </c>
      <c r="J2122" s="3" t="str">
        <f t="shared" si="133"/>
        <v>UnConfirmed Trends</v>
      </c>
      <c r="K2122" s="3"/>
    </row>
    <row r="2123" spans="1:11" x14ac:dyDescent="0.3">
      <c r="A2123" s="1">
        <v>38644</v>
      </c>
      <c r="B2123" s="2">
        <v>2.2929999830000001</v>
      </c>
      <c r="C2123" s="3">
        <v>2.2929999830000001</v>
      </c>
      <c r="D2123" s="3">
        <v>2.2139999869999998</v>
      </c>
      <c r="E2123" s="3">
        <v>2.2269999980000001</v>
      </c>
      <c r="F2123" s="4">
        <v>130570000</v>
      </c>
      <c r="G2123" s="3">
        <f t="shared" si="132"/>
        <v>7.8999996000000294E-2</v>
      </c>
      <c r="H2123" s="3" t="str">
        <f t="shared" si="134"/>
        <v>Bullish</v>
      </c>
      <c r="I2123" s="3" t="str">
        <f t="shared" si="135"/>
        <v>Decreasing</v>
      </c>
      <c r="J2123" s="3" t="str">
        <f t="shared" si="133"/>
        <v>UnConfirmed Trends</v>
      </c>
      <c r="K2123" s="3"/>
    </row>
    <row r="2124" spans="1:11" x14ac:dyDescent="0.3">
      <c r="A2124" s="1">
        <v>38645</v>
      </c>
      <c r="B2124" s="2">
        <v>2.2504999639999999</v>
      </c>
      <c r="C2124" s="3">
        <v>2.3034999370000002</v>
      </c>
      <c r="D2124" s="3">
        <v>2.233999968</v>
      </c>
      <c r="E2124" s="3">
        <v>2.295000076</v>
      </c>
      <c r="F2124" s="4">
        <v>118584000</v>
      </c>
      <c r="G2124" s="3">
        <f t="shared" si="132"/>
        <v>6.9499969000000217E-2</v>
      </c>
      <c r="H2124" s="3" t="str">
        <f t="shared" si="134"/>
        <v>Bearish</v>
      </c>
      <c r="I2124" s="3" t="str">
        <f t="shared" si="135"/>
        <v>Decreasing</v>
      </c>
      <c r="J2124" s="3" t="str">
        <f t="shared" si="133"/>
        <v>Confirmed Downtrend</v>
      </c>
      <c r="K2124" s="3"/>
    </row>
    <row r="2125" spans="1:11" x14ac:dyDescent="0.3">
      <c r="A2125" s="1">
        <v>38646</v>
      </c>
      <c r="B2125" s="2">
        <v>2.2974998950000001</v>
      </c>
      <c r="C2125" s="3">
        <v>2.3025000100000002</v>
      </c>
      <c r="D2125" s="3">
        <v>2.2574999330000001</v>
      </c>
      <c r="E2125" s="3">
        <v>2.283499956</v>
      </c>
      <c r="F2125" s="4">
        <v>92496000</v>
      </c>
      <c r="G2125" s="3">
        <f t="shared" si="132"/>
        <v>4.5000077000000083E-2</v>
      </c>
      <c r="H2125" s="3" t="str">
        <f t="shared" si="134"/>
        <v>Bullish</v>
      </c>
      <c r="I2125" s="3" t="str">
        <f t="shared" si="135"/>
        <v>Increasing</v>
      </c>
      <c r="J2125" s="3" t="str">
        <f t="shared" si="133"/>
        <v>Confirmed Uptrend</v>
      </c>
      <c r="K2125" s="3"/>
    </row>
    <row r="2126" spans="1:11" x14ac:dyDescent="0.3">
      <c r="A2126" s="1">
        <v>38649</v>
      </c>
      <c r="B2126" s="2">
        <v>2.3464999199999999</v>
      </c>
      <c r="C2126" s="3">
        <v>2.34800005</v>
      </c>
      <c r="D2126" s="3">
        <v>2.2929999830000001</v>
      </c>
      <c r="E2126" s="3">
        <v>2.305999994</v>
      </c>
      <c r="F2126" s="4">
        <v>109518000</v>
      </c>
      <c r="G2126" s="3">
        <f t="shared" si="132"/>
        <v>5.500006699999993E-2</v>
      </c>
      <c r="H2126" s="3" t="str">
        <f t="shared" si="134"/>
        <v>Bullish</v>
      </c>
      <c r="I2126" s="3" t="str">
        <f t="shared" si="135"/>
        <v>Increasing</v>
      </c>
      <c r="J2126" s="3" t="str">
        <f t="shared" si="133"/>
        <v>Confirmed Uptrend</v>
      </c>
      <c r="K2126" s="3"/>
    </row>
    <row r="2127" spans="1:11" x14ac:dyDescent="0.3">
      <c r="A2127" s="1">
        <v>38650</v>
      </c>
      <c r="B2127" s="2">
        <v>2.3085000510000002</v>
      </c>
      <c r="C2127" s="3">
        <v>2.3499999049999998</v>
      </c>
      <c r="D2127" s="3">
        <v>2.3020000459999999</v>
      </c>
      <c r="E2127" s="3">
        <v>2.3440001009999998</v>
      </c>
      <c r="F2127" s="4">
        <v>228774000</v>
      </c>
      <c r="G2127" s="3">
        <f t="shared" si="132"/>
        <v>4.7999858999999923E-2</v>
      </c>
      <c r="H2127" s="3" t="str">
        <f t="shared" si="134"/>
        <v>Bearish</v>
      </c>
      <c r="I2127" s="3" t="str">
        <f t="shared" si="135"/>
        <v>Increasing</v>
      </c>
      <c r="J2127" s="3" t="str">
        <f t="shared" si="133"/>
        <v>UnConfirmed Trends</v>
      </c>
      <c r="K2127" s="3"/>
    </row>
    <row r="2128" spans="1:11" x14ac:dyDescent="0.3">
      <c r="A2128" s="1">
        <v>38651</v>
      </c>
      <c r="B2128" s="2">
        <v>1.9874999520000001</v>
      </c>
      <c r="C2128" s="3">
        <v>2.0550000669999999</v>
      </c>
      <c r="D2128" s="3">
        <v>1.9739999770000001</v>
      </c>
      <c r="E2128" s="3">
        <v>2.0499999519999998</v>
      </c>
      <c r="F2128" s="4">
        <v>602094000</v>
      </c>
      <c r="G2128" s="3">
        <f t="shared" si="132"/>
        <v>8.1000089999999858E-2</v>
      </c>
      <c r="H2128" s="3" t="str">
        <f t="shared" si="134"/>
        <v>Bearish</v>
      </c>
      <c r="I2128" s="3" t="str">
        <f t="shared" si="135"/>
        <v>Decreasing</v>
      </c>
      <c r="J2128" s="3" t="str">
        <f t="shared" si="133"/>
        <v>Confirmed Downtrend</v>
      </c>
      <c r="K2128" s="3"/>
    </row>
    <row r="2129" spans="1:11" x14ac:dyDescent="0.3">
      <c r="A2129" s="1">
        <v>38652</v>
      </c>
      <c r="B2129" s="2">
        <v>1.9529999490000001</v>
      </c>
      <c r="C2129" s="3">
        <v>1.9950000050000001</v>
      </c>
      <c r="D2129" s="3">
        <v>1.942999959</v>
      </c>
      <c r="E2129" s="3">
        <v>1.9819999930000001</v>
      </c>
      <c r="F2129" s="4">
        <v>175406000</v>
      </c>
      <c r="G2129" s="3">
        <f t="shared" si="132"/>
        <v>5.2000046000000077E-2</v>
      </c>
      <c r="H2129" s="3" t="str">
        <f t="shared" si="134"/>
        <v>Bearish</v>
      </c>
      <c r="I2129" s="3" t="str">
        <f t="shared" si="135"/>
        <v>Decreasing</v>
      </c>
      <c r="J2129" s="3" t="str">
        <f t="shared" si="133"/>
        <v>Confirmed Downtrend</v>
      </c>
      <c r="K2129" s="3"/>
    </row>
    <row r="2130" spans="1:11" x14ac:dyDescent="0.3">
      <c r="A2130" s="1">
        <v>38653</v>
      </c>
      <c r="B2130" s="2">
        <v>1.9474999900000001</v>
      </c>
      <c r="C2130" s="3">
        <v>1.9824999569999999</v>
      </c>
      <c r="D2130" s="3">
        <v>1.93599999</v>
      </c>
      <c r="E2130" s="3">
        <v>1.977499962</v>
      </c>
      <c r="F2130" s="4">
        <v>123184000</v>
      </c>
      <c r="G2130" s="3">
        <f t="shared" si="132"/>
        <v>4.649996699999992E-2</v>
      </c>
      <c r="H2130" s="3" t="str">
        <f t="shared" si="134"/>
        <v>Bearish</v>
      </c>
      <c r="I2130" s="3" t="str">
        <f t="shared" si="135"/>
        <v>Increasing</v>
      </c>
      <c r="J2130" s="3" t="str">
        <f t="shared" si="133"/>
        <v>UnConfirmed Trends</v>
      </c>
      <c r="K2130" s="3"/>
    </row>
    <row r="2131" spans="1:11" x14ac:dyDescent="0.3">
      <c r="A2131" s="1">
        <v>38656</v>
      </c>
      <c r="B2131" s="2">
        <v>1.993000031</v>
      </c>
      <c r="C2131" s="3">
        <v>2.0195000169999999</v>
      </c>
      <c r="D2131" s="3">
        <v>1.9559999699999999</v>
      </c>
      <c r="E2131" s="3">
        <v>1.9674999710000001</v>
      </c>
      <c r="F2131" s="4">
        <v>135612000</v>
      </c>
      <c r="G2131" s="3">
        <f t="shared" si="132"/>
        <v>6.3500047000000004E-2</v>
      </c>
      <c r="H2131" s="3" t="str">
        <f t="shared" si="134"/>
        <v>Bullish</v>
      </c>
      <c r="I2131" s="3" t="str">
        <f t="shared" si="135"/>
        <v>Decreasing</v>
      </c>
      <c r="J2131" s="3" t="str">
        <f t="shared" si="133"/>
        <v>UnConfirmed Trends</v>
      </c>
      <c r="K2131" s="3"/>
    </row>
    <row r="2132" spans="1:11" x14ac:dyDescent="0.3">
      <c r="A2132" s="1">
        <v>38657</v>
      </c>
      <c r="B2132" s="2">
        <v>2.0185000899999999</v>
      </c>
      <c r="C2132" s="3">
        <v>2.0369999409999999</v>
      </c>
      <c r="D2132" s="3">
        <v>1.9824999569999999</v>
      </c>
      <c r="E2132" s="3">
        <v>1.99849999</v>
      </c>
      <c r="F2132" s="4">
        <v>107660000</v>
      </c>
      <c r="G2132" s="3">
        <f t="shared" si="132"/>
        <v>5.4499984000000001E-2</v>
      </c>
      <c r="H2132" s="3" t="str">
        <f t="shared" si="134"/>
        <v>Bullish</v>
      </c>
      <c r="I2132" s="3" t="str">
        <f t="shared" si="135"/>
        <v>Decreasing</v>
      </c>
      <c r="J2132" s="3" t="str">
        <f t="shared" si="133"/>
        <v>UnConfirmed Trends</v>
      </c>
      <c r="K2132" s="3"/>
    </row>
    <row r="2133" spans="1:11" x14ac:dyDescent="0.3">
      <c r="A2133" s="1">
        <v>38658</v>
      </c>
      <c r="B2133" s="2">
        <v>2.0374999049999998</v>
      </c>
      <c r="C2133" s="3">
        <v>2.0615000719999999</v>
      </c>
      <c r="D2133" s="3">
        <v>1.9900000099999999</v>
      </c>
      <c r="E2133" s="3">
        <v>2.0144999029999999</v>
      </c>
      <c r="F2133" s="4">
        <v>97236000</v>
      </c>
      <c r="G2133" s="3">
        <f t="shared" si="132"/>
        <v>7.150006199999992E-2</v>
      </c>
      <c r="H2133" s="3" t="str">
        <f t="shared" si="134"/>
        <v>Bullish</v>
      </c>
      <c r="I2133" s="3" t="str">
        <f t="shared" si="135"/>
        <v>Increasing</v>
      </c>
      <c r="J2133" s="3" t="str">
        <f t="shared" si="133"/>
        <v>Confirmed Uptrend</v>
      </c>
      <c r="K2133" s="3"/>
    </row>
    <row r="2134" spans="1:11" x14ac:dyDescent="0.3">
      <c r="A2134" s="1">
        <v>38659</v>
      </c>
      <c r="B2134" s="2">
        <v>2.0780000689999998</v>
      </c>
      <c r="C2134" s="3">
        <v>2.0999999049999998</v>
      </c>
      <c r="D2134" s="3">
        <v>2.0425000190000002</v>
      </c>
      <c r="E2134" s="3">
        <v>2.0445001129999998</v>
      </c>
      <c r="F2134" s="4">
        <v>140000000</v>
      </c>
      <c r="G2134" s="3">
        <f t="shared" si="132"/>
        <v>5.7499885999999556E-2</v>
      </c>
      <c r="H2134" s="3" t="str">
        <f t="shared" si="134"/>
        <v>Bullish</v>
      </c>
      <c r="I2134" s="3" t="str">
        <f t="shared" si="135"/>
        <v>Decreasing</v>
      </c>
      <c r="J2134" s="3" t="str">
        <f t="shared" si="133"/>
        <v>UnConfirmed Trends</v>
      </c>
      <c r="K2134" s="3"/>
    </row>
    <row r="2135" spans="1:11" x14ac:dyDescent="0.3">
      <c r="A2135" s="1">
        <v>38660</v>
      </c>
      <c r="B2135" s="2">
        <v>2.0545001030000001</v>
      </c>
      <c r="C2135" s="3">
        <v>2.0899999139999998</v>
      </c>
      <c r="D2135" s="3">
        <v>2.0455000399999999</v>
      </c>
      <c r="E2135" s="3">
        <v>2.0745000839999999</v>
      </c>
      <c r="F2135" s="4">
        <v>88908000</v>
      </c>
      <c r="G2135" s="3">
        <f t="shared" si="132"/>
        <v>4.4499873999999995E-2</v>
      </c>
      <c r="H2135" s="3" t="str">
        <f t="shared" si="134"/>
        <v>Bearish</v>
      </c>
      <c r="I2135" s="3" t="str">
        <f t="shared" si="135"/>
        <v>Decreasing</v>
      </c>
      <c r="J2135" s="3" t="str">
        <f t="shared" si="133"/>
        <v>Confirmed Downtrend</v>
      </c>
      <c r="K2135" s="3"/>
    </row>
    <row r="2136" spans="1:11" x14ac:dyDescent="0.3">
      <c r="A2136" s="1">
        <v>38663</v>
      </c>
      <c r="B2136" s="2">
        <v>2.0694999690000002</v>
      </c>
      <c r="C2136" s="3">
        <v>2.073499918</v>
      </c>
      <c r="D2136" s="3">
        <v>2.0274999139999998</v>
      </c>
      <c r="E2136" s="3">
        <v>2.0539999010000001</v>
      </c>
      <c r="F2136" s="4">
        <v>67722000</v>
      </c>
      <c r="G2136" s="3">
        <f t="shared" si="132"/>
        <v>4.600000400000015E-2</v>
      </c>
      <c r="H2136" s="3" t="str">
        <f t="shared" si="134"/>
        <v>Bullish</v>
      </c>
      <c r="I2136" s="3" t="str">
        <f t="shared" si="135"/>
        <v>Increasing</v>
      </c>
      <c r="J2136" s="3" t="str">
        <f t="shared" si="133"/>
        <v>Confirmed Uptrend</v>
      </c>
      <c r="K2136" s="3"/>
    </row>
    <row r="2137" spans="1:11" x14ac:dyDescent="0.3">
      <c r="A2137" s="1">
        <v>38664</v>
      </c>
      <c r="B2137" s="2">
        <v>2.0975000860000002</v>
      </c>
      <c r="C2137" s="3">
        <v>2.1054999830000001</v>
      </c>
      <c r="D2137" s="3">
        <v>2.051500082</v>
      </c>
      <c r="E2137" s="3">
        <v>2.0664999489999998</v>
      </c>
      <c r="F2137" s="4">
        <v>99016000</v>
      </c>
      <c r="G2137" s="3">
        <f t="shared" si="132"/>
        <v>5.3999901000000072E-2</v>
      </c>
      <c r="H2137" s="3" t="str">
        <f t="shared" si="134"/>
        <v>Bullish</v>
      </c>
      <c r="I2137" s="3" t="str">
        <f t="shared" si="135"/>
        <v>Decreasing</v>
      </c>
      <c r="J2137" s="3" t="str">
        <f t="shared" si="133"/>
        <v>UnConfirmed Trends</v>
      </c>
      <c r="K2137" s="3"/>
    </row>
    <row r="2138" spans="1:11" x14ac:dyDescent="0.3">
      <c r="A2138" s="1">
        <v>38665</v>
      </c>
      <c r="B2138" s="2">
        <v>2.0699999330000001</v>
      </c>
      <c r="C2138" s="3">
        <v>2.0999999049999998</v>
      </c>
      <c r="D2138" s="3">
        <v>2.0639998909999999</v>
      </c>
      <c r="E2138" s="3">
        <v>2.08949995</v>
      </c>
      <c r="F2138" s="4">
        <v>69432000</v>
      </c>
      <c r="G2138" s="3">
        <f t="shared" si="132"/>
        <v>3.6000013999999858E-2</v>
      </c>
      <c r="H2138" s="3" t="str">
        <f t="shared" si="134"/>
        <v>Bearish</v>
      </c>
      <c r="I2138" s="3" t="str">
        <f t="shared" si="135"/>
        <v>Increasing</v>
      </c>
      <c r="J2138" s="3" t="str">
        <f t="shared" si="133"/>
        <v>UnConfirmed Trends</v>
      </c>
      <c r="K2138" s="3"/>
    </row>
    <row r="2139" spans="1:11" x14ac:dyDescent="0.3">
      <c r="A2139" s="1">
        <v>38666</v>
      </c>
      <c r="B2139" s="2">
        <v>2.108999968</v>
      </c>
      <c r="C2139" s="3">
        <v>2.1224999430000002</v>
      </c>
      <c r="D2139" s="3">
        <v>2.0429999830000001</v>
      </c>
      <c r="E2139" s="3">
        <v>2.073499918</v>
      </c>
      <c r="F2139" s="4">
        <v>111710000</v>
      </c>
      <c r="G2139" s="3">
        <f t="shared" si="132"/>
        <v>7.9499960000000147E-2</v>
      </c>
      <c r="H2139" s="3" t="str">
        <f t="shared" si="134"/>
        <v>Bullish</v>
      </c>
      <c r="I2139" s="3" t="str">
        <f t="shared" si="135"/>
        <v>Decreasing</v>
      </c>
      <c r="J2139" s="3" t="str">
        <f t="shared" si="133"/>
        <v>UnConfirmed Trends</v>
      </c>
      <c r="K2139" s="3"/>
    </row>
    <row r="2140" spans="1:11" x14ac:dyDescent="0.3">
      <c r="A2140" s="1">
        <v>38667</v>
      </c>
      <c r="B2140" s="2">
        <v>2.1340000629999998</v>
      </c>
      <c r="C2140" s="3">
        <v>2.15199995</v>
      </c>
      <c r="D2140" s="3">
        <v>2.1124999519999998</v>
      </c>
      <c r="E2140" s="3">
        <v>2.118499994</v>
      </c>
      <c r="F2140" s="4">
        <v>79644000</v>
      </c>
      <c r="G2140" s="3">
        <f t="shared" si="132"/>
        <v>3.9499998000000147E-2</v>
      </c>
      <c r="H2140" s="3" t="str">
        <f t="shared" si="134"/>
        <v>Bullish</v>
      </c>
      <c r="I2140" s="3" t="str">
        <f t="shared" si="135"/>
        <v>Decreasing</v>
      </c>
      <c r="J2140" s="3" t="str">
        <f t="shared" si="133"/>
        <v>UnConfirmed Trends</v>
      </c>
      <c r="K2140" s="3"/>
    </row>
    <row r="2141" spans="1:11" x14ac:dyDescent="0.3">
      <c r="A2141" s="1">
        <v>38670</v>
      </c>
      <c r="B2141" s="2">
        <v>2.1264998909999999</v>
      </c>
      <c r="C2141" s="3">
        <v>2.1500000950000002</v>
      </c>
      <c r="D2141" s="3">
        <v>2.1170001030000001</v>
      </c>
      <c r="E2141" s="3">
        <v>2.1259999280000001</v>
      </c>
      <c r="F2141" s="4">
        <v>62062000</v>
      </c>
      <c r="G2141" s="3">
        <f t="shared" si="132"/>
        <v>3.2999992000000145E-2</v>
      </c>
      <c r="H2141" s="3" t="str">
        <f t="shared" si="134"/>
        <v>Bullish</v>
      </c>
      <c r="I2141" s="3" t="str">
        <f t="shared" si="135"/>
        <v>Increasing</v>
      </c>
      <c r="J2141" s="3" t="str">
        <f t="shared" si="133"/>
        <v>Confirmed Uptrend</v>
      </c>
      <c r="K2141" s="3"/>
    </row>
    <row r="2142" spans="1:11" x14ac:dyDescent="0.3">
      <c r="A2142" s="1">
        <v>38671</v>
      </c>
      <c r="B2142" s="2">
        <v>2.2225000860000002</v>
      </c>
      <c r="C2142" s="3">
        <v>2.2825000289999999</v>
      </c>
      <c r="D2142" s="3">
        <v>2.2214999199999999</v>
      </c>
      <c r="E2142" s="3">
        <v>2.2730000019999999</v>
      </c>
      <c r="F2142" s="4">
        <v>425558000</v>
      </c>
      <c r="G2142" s="3">
        <f t="shared" si="132"/>
        <v>6.100010900000008E-2</v>
      </c>
      <c r="H2142" s="3" t="str">
        <f t="shared" si="134"/>
        <v>Bearish</v>
      </c>
      <c r="I2142" s="3" t="str">
        <f t="shared" si="135"/>
        <v>Decreasing</v>
      </c>
      <c r="J2142" s="3" t="str">
        <f t="shared" si="133"/>
        <v>Confirmed Downtrend</v>
      </c>
      <c r="K2142" s="3"/>
    </row>
    <row r="2143" spans="1:11" x14ac:dyDescent="0.3">
      <c r="A2143" s="1">
        <v>38672</v>
      </c>
      <c r="B2143" s="2">
        <v>2.2650001049999999</v>
      </c>
      <c r="C2143" s="3">
        <v>2.2699999809999998</v>
      </c>
      <c r="D2143" s="3">
        <v>2.2119998930000002</v>
      </c>
      <c r="E2143" s="3">
        <v>2.2135000229999999</v>
      </c>
      <c r="F2143" s="4">
        <v>159340000</v>
      </c>
      <c r="G2143" s="3">
        <f t="shared" si="132"/>
        <v>5.8000087999999561E-2</v>
      </c>
      <c r="H2143" s="3" t="str">
        <f t="shared" si="134"/>
        <v>Bullish</v>
      </c>
      <c r="I2143" s="3" t="str">
        <f t="shared" si="135"/>
        <v>Increasing</v>
      </c>
      <c r="J2143" s="3" t="str">
        <f t="shared" si="133"/>
        <v>Confirmed Uptrend</v>
      </c>
      <c r="K2143" s="3"/>
    </row>
    <row r="2144" spans="1:11" x14ac:dyDescent="0.3">
      <c r="A2144" s="1">
        <v>38673</v>
      </c>
      <c r="B2144" s="2">
        <v>2.3369998930000002</v>
      </c>
      <c r="C2144" s="3">
        <v>2.3380000590000001</v>
      </c>
      <c r="D2144" s="3">
        <v>2.2679998870000002</v>
      </c>
      <c r="E2144" s="3">
        <v>2.2715001109999999</v>
      </c>
      <c r="F2144" s="4">
        <v>233752000</v>
      </c>
      <c r="G2144" s="3">
        <f t="shared" si="132"/>
        <v>7.0000171999999861E-2</v>
      </c>
      <c r="H2144" s="3" t="str">
        <f t="shared" si="134"/>
        <v>Bullish</v>
      </c>
      <c r="I2144" s="3" t="str">
        <f t="shared" si="135"/>
        <v>Increasing</v>
      </c>
      <c r="J2144" s="3" t="str">
        <f t="shared" si="133"/>
        <v>Confirmed Uptrend</v>
      </c>
      <c r="K2144" s="3"/>
    </row>
    <row r="2145" spans="1:11" x14ac:dyDescent="0.3">
      <c r="A2145" s="1">
        <v>38674</v>
      </c>
      <c r="B2145" s="2">
        <v>2.3989999289999999</v>
      </c>
      <c r="C2145" s="3">
        <v>2.4000000950000002</v>
      </c>
      <c r="D2145" s="3">
        <v>2.3329999450000001</v>
      </c>
      <c r="E2145" s="3">
        <v>2.3450000289999999</v>
      </c>
      <c r="F2145" s="4">
        <v>1186656000</v>
      </c>
      <c r="G2145" s="3">
        <f t="shared" si="132"/>
        <v>6.7000150000000147E-2</v>
      </c>
      <c r="H2145" s="3" t="str">
        <f t="shared" si="134"/>
        <v>Bullish</v>
      </c>
      <c r="I2145" s="3" t="str">
        <f t="shared" si="135"/>
        <v>Decreasing</v>
      </c>
      <c r="J2145" s="3" t="str">
        <f t="shared" si="133"/>
        <v>UnConfirmed Trends</v>
      </c>
      <c r="K2145" s="3"/>
    </row>
    <row r="2146" spans="1:11" x14ac:dyDescent="0.3">
      <c r="A2146" s="1">
        <v>38677</v>
      </c>
      <c r="B2146" s="2">
        <v>2.3994998930000002</v>
      </c>
      <c r="C2146" s="3">
        <v>2.4154999259999999</v>
      </c>
      <c r="D2146" s="3">
        <v>2.364000082</v>
      </c>
      <c r="E2146" s="3">
        <v>2.3784999849999999</v>
      </c>
      <c r="F2146" s="4">
        <v>357398000</v>
      </c>
      <c r="G2146" s="3">
        <f t="shared" si="132"/>
        <v>5.149984399999985E-2</v>
      </c>
      <c r="H2146" s="3" t="str">
        <f t="shared" si="134"/>
        <v>Bullish</v>
      </c>
      <c r="I2146" s="3" t="str">
        <f t="shared" si="135"/>
        <v>Decreasing</v>
      </c>
      <c r="J2146" s="3" t="str">
        <f t="shared" si="133"/>
        <v>UnConfirmed Trends</v>
      </c>
      <c r="K2146" s="3"/>
    </row>
    <row r="2147" spans="1:11" x14ac:dyDescent="0.3">
      <c r="A2147" s="1">
        <v>38678</v>
      </c>
      <c r="B2147" s="2">
        <v>2.442500114</v>
      </c>
      <c r="C2147" s="3">
        <v>2.4505000109999999</v>
      </c>
      <c r="D2147" s="3">
        <v>2.3670001030000001</v>
      </c>
      <c r="E2147" s="3">
        <v>2.375</v>
      </c>
      <c r="F2147" s="4">
        <v>259814000</v>
      </c>
      <c r="G2147" s="3">
        <f t="shared" si="132"/>
        <v>8.3499907999999845E-2</v>
      </c>
      <c r="H2147" s="3" t="str">
        <f t="shared" si="134"/>
        <v>Bullish</v>
      </c>
      <c r="I2147" s="3" t="str">
        <f t="shared" si="135"/>
        <v>Decreasing</v>
      </c>
      <c r="J2147" s="3" t="str">
        <f t="shared" si="133"/>
        <v>UnConfirmed Trends</v>
      </c>
      <c r="K2147" s="3"/>
    </row>
    <row r="2148" spans="1:11" x14ac:dyDescent="0.3">
      <c r="A2148" s="1">
        <v>38679</v>
      </c>
      <c r="B2148" s="2">
        <v>2.4119999409999999</v>
      </c>
      <c r="C2148" s="3">
        <v>2.4479999540000001</v>
      </c>
      <c r="D2148" s="3">
        <v>2.4045000079999999</v>
      </c>
      <c r="E2148" s="3">
        <v>2.4384999280000001</v>
      </c>
      <c r="F2148" s="4">
        <v>149664000</v>
      </c>
      <c r="G2148" s="3">
        <f t="shared" si="132"/>
        <v>4.3499946000000289E-2</v>
      </c>
      <c r="H2148" s="3" t="str">
        <f t="shared" si="134"/>
        <v>Bearish</v>
      </c>
      <c r="I2148" s="3" t="str">
        <f t="shared" si="135"/>
        <v>Decreasing</v>
      </c>
      <c r="J2148" s="3" t="str">
        <f t="shared" si="133"/>
        <v>Confirmed Downtrend</v>
      </c>
      <c r="K2148" s="3"/>
    </row>
    <row r="2149" spans="1:11" x14ac:dyDescent="0.3">
      <c r="A2149" s="1">
        <v>38681</v>
      </c>
      <c r="B2149" s="2">
        <v>2.4030001159999999</v>
      </c>
      <c r="C2149" s="3">
        <v>2.4240000249999998</v>
      </c>
      <c r="D2149" s="3">
        <v>2.3810000420000001</v>
      </c>
      <c r="E2149" s="3">
        <v>2.4024999139999998</v>
      </c>
      <c r="F2149" s="4">
        <v>53916000</v>
      </c>
      <c r="G2149" s="3">
        <f t="shared" si="132"/>
        <v>4.2999982999999631E-2</v>
      </c>
      <c r="H2149" s="3" t="str">
        <f t="shared" si="134"/>
        <v>Bullish</v>
      </c>
      <c r="I2149" s="3" t="str">
        <f t="shared" si="135"/>
        <v>Increasing</v>
      </c>
      <c r="J2149" s="3" t="str">
        <f t="shared" si="133"/>
        <v>Confirmed Uptrend</v>
      </c>
      <c r="K2149" s="3"/>
    </row>
    <row r="2150" spans="1:11" x14ac:dyDescent="0.3">
      <c r="A2150" s="1">
        <v>38684</v>
      </c>
      <c r="B2150" s="2">
        <v>2.4175000190000002</v>
      </c>
      <c r="C2150" s="3">
        <v>2.4560000899999999</v>
      </c>
      <c r="D2150" s="3">
        <v>2.3810000420000001</v>
      </c>
      <c r="E2150" s="3">
        <v>2.4075000289999999</v>
      </c>
      <c r="F2150" s="4">
        <v>213418000</v>
      </c>
      <c r="G2150" s="3">
        <f t="shared" si="132"/>
        <v>7.5000047999999708E-2</v>
      </c>
      <c r="H2150" s="3" t="str">
        <f t="shared" si="134"/>
        <v>Bullish</v>
      </c>
      <c r="I2150" s="3" t="str">
        <f t="shared" si="135"/>
        <v>Decreasing</v>
      </c>
      <c r="J2150" s="3" t="str">
        <f t="shared" si="133"/>
        <v>UnConfirmed Trends</v>
      </c>
      <c r="K2150" s="3"/>
    </row>
    <row r="2151" spans="1:11" x14ac:dyDescent="0.3">
      <c r="A2151" s="1">
        <v>38685</v>
      </c>
      <c r="B2151" s="2">
        <v>2.4275000100000002</v>
      </c>
      <c r="C2151" s="3">
        <v>2.4714999199999999</v>
      </c>
      <c r="D2151" s="3">
        <v>2.4059998990000002</v>
      </c>
      <c r="E2151" s="3">
        <v>2.4154999259999999</v>
      </c>
      <c r="F2151" s="4">
        <v>207688000</v>
      </c>
      <c r="G2151" s="3">
        <f t="shared" si="132"/>
        <v>6.5500020999999631E-2</v>
      </c>
      <c r="H2151" s="3" t="str">
        <f t="shared" si="134"/>
        <v>Bullish</v>
      </c>
      <c r="I2151" s="3" t="str">
        <f t="shared" si="135"/>
        <v>Decreasing</v>
      </c>
      <c r="J2151" s="3" t="str">
        <f t="shared" si="133"/>
        <v>UnConfirmed Trends</v>
      </c>
      <c r="K2151" s="3"/>
    </row>
    <row r="2152" spans="1:11" x14ac:dyDescent="0.3">
      <c r="A2152" s="1">
        <v>38686</v>
      </c>
      <c r="B2152" s="2">
        <v>2.4230000970000001</v>
      </c>
      <c r="C2152" s="3">
        <v>2.4340000150000001</v>
      </c>
      <c r="D2152" s="3">
        <v>2.3775000569999998</v>
      </c>
      <c r="E2152" s="3">
        <v>2.4240000249999998</v>
      </c>
      <c r="F2152" s="4">
        <v>158512000</v>
      </c>
      <c r="G2152" s="3">
        <f t="shared" si="132"/>
        <v>5.6499958000000294E-2</v>
      </c>
      <c r="H2152" s="3" t="str">
        <f t="shared" si="134"/>
        <v>Bearish</v>
      </c>
      <c r="I2152" s="3" t="str">
        <f t="shared" si="135"/>
        <v>Decreasing</v>
      </c>
      <c r="J2152" s="3" t="str">
        <f t="shared" si="133"/>
        <v>Confirmed Downtrend</v>
      </c>
      <c r="K2152" s="3"/>
    </row>
    <row r="2153" spans="1:11" x14ac:dyDescent="0.3">
      <c r="A2153" s="1">
        <v>38687</v>
      </c>
      <c r="B2153" s="2">
        <v>2.4500000480000002</v>
      </c>
      <c r="C2153" s="3">
        <v>2.4700000289999999</v>
      </c>
      <c r="D2153" s="3">
        <v>2.4314999579999999</v>
      </c>
      <c r="E2153" s="3">
        <v>2.444000006</v>
      </c>
      <c r="F2153" s="4">
        <v>157334000</v>
      </c>
      <c r="G2153" s="3">
        <f t="shared" si="132"/>
        <v>3.850007100000008E-2</v>
      </c>
      <c r="H2153" s="3" t="str">
        <f t="shared" si="134"/>
        <v>Bullish</v>
      </c>
      <c r="I2153" s="3" t="str">
        <f t="shared" si="135"/>
        <v>Decreasing</v>
      </c>
      <c r="J2153" s="3" t="str">
        <f t="shared" si="133"/>
        <v>UnConfirmed Trends</v>
      </c>
      <c r="K2153" s="3"/>
    </row>
    <row r="2154" spans="1:11" x14ac:dyDescent="0.3">
      <c r="A2154" s="1">
        <v>38688</v>
      </c>
      <c r="B2154" s="2">
        <v>2.4530000689999998</v>
      </c>
      <c r="C2154" s="3">
        <v>2.4765000339999999</v>
      </c>
      <c r="D2154" s="3">
        <v>2.420000076</v>
      </c>
      <c r="E2154" s="3">
        <v>2.4460000989999999</v>
      </c>
      <c r="F2154" s="4">
        <v>129032000</v>
      </c>
      <c r="G2154" s="3">
        <f t="shared" si="132"/>
        <v>5.649995799999985E-2</v>
      </c>
      <c r="H2154" s="3" t="str">
        <f t="shared" si="134"/>
        <v>Bullish</v>
      </c>
      <c r="I2154" s="3" t="str">
        <f t="shared" si="135"/>
        <v>Decreasing</v>
      </c>
      <c r="J2154" s="3" t="str">
        <f t="shared" si="133"/>
        <v>UnConfirmed Trends</v>
      </c>
      <c r="K2154" s="3"/>
    </row>
    <row r="2155" spans="1:11" x14ac:dyDescent="0.3">
      <c r="A2155" s="1">
        <v>38691</v>
      </c>
      <c r="B2155" s="2">
        <v>2.4414999489999998</v>
      </c>
      <c r="C2155" s="3">
        <v>2.4674999710000001</v>
      </c>
      <c r="D2155" s="3">
        <v>2.4375</v>
      </c>
      <c r="E2155" s="3">
        <v>2.4430000779999999</v>
      </c>
      <c r="F2155" s="4">
        <v>105018000</v>
      </c>
      <c r="G2155" s="3">
        <f t="shared" si="132"/>
        <v>2.999997100000007E-2</v>
      </c>
      <c r="H2155" s="3" t="str">
        <f t="shared" si="134"/>
        <v>Bearish</v>
      </c>
      <c r="I2155" s="3" t="str">
        <f t="shared" si="135"/>
        <v>Increasing</v>
      </c>
      <c r="J2155" s="3" t="str">
        <f t="shared" si="133"/>
        <v>UnConfirmed Trends</v>
      </c>
      <c r="K2155" s="3"/>
    </row>
    <row r="2156" spans="1:11" x14ac:dyDescent="0.3">
      <c r="A2156" s="1">
        <v>38692</v>
      </c>
      <c r="B2156" s="2">
        <v>2.4630000590000001</v>
      </c>
      <c r="C2156" s="3">
        <v>2.494999886</v>
      </c>
      <c r="D2156" s="3">
        <v>2.4530000689999998</v>
      </c>
      <c r="E2156" s="3">
        <v>2.4530000689999998</v>
      </c>
      <c r="F2156" s="4">
        <v>191628000</v>
      </c>
      <c r="G2156" s="3">
        <f t="shared" si="132"/>
        <v>4.1999817000000217E-2</v>
      </c>
      <c r="H2156" s="3" t="str">
        <f t="shared" si="134"/>
        <v>Bullish</v>
      </c>
      <c r="I2156" s="3" t="str">
        <f t="shared" si="135"/>
        <v>Decreasing</v>
      </c>
      <c r="J2156" s="3" t="str">
        <f t="shared" si="133"/>
        <v>UnConfirmed Trends</v>
      </c>
      <c r="K2156" s="3"/>
    </row>
    <row r="2157" spans="1:11" x14ac:dyDescent="0.3">
      <c r="A2157" s="1">
        <v>38693</v>
      </c>
      <c r="B2157" s="2">
        <v>2.4414999489999998</v>
      </c>
      <c r="C2157" s="3">
        <v>2.4735000130000002</v>
      </c>
      <c r="D2157" s="3">
        <v>2.4144999980000001</v>
      </c>
      <c r="E2157" s="3">
        <v>2.4655001159999999</v>
      </c>
      <c r="F2157" s="4">
        <v>135936000</v>
      </c>
      <c r="G2157" s="3">
        <f t="shared" si="132"/>
        <v>5.9000015000000072E-2</v>
      </c>
      <c r="H2157" s="3" t="str">
        <f t="shared" si="134"/>
        <v>Bearish</v>
      </c>
      <c r="I2157" s="3" t="str">
        <f t="shared" si="135"/>
        <v>Increasing</v>
      </c>
      <c r="J2157" s="3" t="str">
        <f t="shared" si="133"/>
        <v>UnConfirmed Trends</v>
      </c>
      <c r="K2157" s="3"/>
    </row>
    <row r="2158" spans="1:11" x14ac:dyDescent="0.3">
      <c r="A2158" s="1">
        <v>38694</v>
      </c>
      <c r="B2158" s="2">
        <v>2.4175000190000002</v>
      </c>
      <c r="C2158" s="3">
        <v>2.454999924</v>
      </c>
      <c r="D2158" s="3">
        <v>2.3929998870000002</v>
      </c>
      <c r="E2158" s="3">
        <v>2.4414999489999998</v>
      </c>
      <c r="F2158" s="4">
        <v>142880000</v>
      </c>
      <c r="G2158" s="3">
        <f t="shared" si="132"/>
        <v>6.2000036999999786E-2</v>
      </c>
      <c r="H2158" s="3" t="str">
        <f t="shared" si="134"/>
        <v>Bearish</v>
      </c>
      <c r="I2158" s="3" t="str">
        <f t="shared" si="135"/>
        <v>Decreasing</v>
      </c>
      <c r="J2158" s="3" t="str">
        <f t="shared" si="133"/>
        <v>Confirmed Downtrend</v>
      </c>
      <c r="K2158" s="3"/>
    </row>
    <row r="2159" spans="1:11" x14ac:dyDescent="0.3">
      <c r="A2159" s="1">
        <v>38695</v>
      </c>
      <c r="B2159" s="2">
        <v>2.4370000360000001</v>
      </c>
      <c r="C2159" s="3">
        <v>2.4519999029999999</v>
      </c>
      <c r="D2159" s="3">
        <v>2.4124999049999998</v>
      </c>
      <c r="E2159" s="3">
        <v>2.432499886</v>
      </c>
      <c r="F2159" s="4">
        <v>94180000</v>
      </c>
      <c r="G2159" s="3">
        <f t="shared" si="132"/>
        <v>3.9499998000000147E-2</v>
      </c>
      <c r="H2159" s="3" t="str">
        <f t="shared" si="134"/>
        <v>Bullish</v>
      </c>
      <c r="I2159" s="3" t="str">
        <f t="shared" si="135"/>
        <v>Decreasing</v>
      </c>
      <c r="J2159" s="3" t="str">
        <f t="shared" si="133"/>
        <v>UnConfirmed Trends</v>
      </c>
      <c r="K2159" s="3"/>
    </row>
    <row r="2160" spans="1:11" x14ac:dyDescent="0.3">
      <c r="A2160" s="1">
        <v>38698</v>
      </c>
      <c r="B2160" s="2">
        <v>2.453500032</v>
      </c>
      <c r="C2160" s="3">
        <v>2.4649999139999998</v>
      </c>
      <c r="D2160" s="3">
        <v>2.4319999220000001</v>
      </c>
      <c r="E2160" s="3">
        <v>2.4574999809999998</v>
      </c>
      <c r="F2160" s="4">
        <v>68486000</v>
      </c>
      <c r="G2160" s="3">
        <f t="shared" si="132"/>
        <v>3.29999919999997E-2</v>
      </c>
      <c r="H2160" s="3" t="str">
        <f t="shared" si="134"/>
        <v>Bearish</v>
      </c>
      <c r="I2160" s="3" t="str">
        <f t="shared" si="135"/>
        <v>Increasing</v>
      </c>
      <c r="J2160" s="3" t="str">
        <f t="shared" si="133"/>
        <v>UnConfirmed Trends</v>
      </c>
      <c r="K2160" s="3"/>
    </row>
    <row r="2161" spans="1:11" x14ac:dyDescent="0.3">
      <c r="A2161" s="1">
        <v>38699</v>
      </c>
      <c r="B2161" s="2">
        <v>2.4749999049999998</v>
      </c>
      <c r="C2161" s="3">
        <v>2.4835000040000001</v>
      </c>
      <c r="D2161" s="3">
        <v>2.4240000249999998</v>
      </c>
      <c r="E2161" s="3">
        <v>2.4270000459999999</v>
      </c>
      <c r="F2161" s="4">
        <v>116256000</v>
      </c>
      <c r="G2161" s="3">
        <f t="shared" si="132"/>
        <v>5.9499979000000369E-2</v>
      </c>
      <c r="H2161" s="3" t="str">
        <f t="shared" si="134"/>
        <v>Bullish</v>
      </c>
      <c r="I2161" s="3" t="str">
        <f t="shared" si="135"/>
        <v>Decreasing</v>
      </c>
      <c r="J2161" s="3" t="str">
        <f t="shared" si="133"/>
        <v>UnConfirmed Trends</v>
      </c>
      <c r="K2161" s="3"/>
    </row>
    <row r="2162" spans="1:11" x14ac:dyDescent="0.3">
      <c r="A2162" s="1">
        <v>38700</v>
      </c>
      <c r="B2162" s="2">
        <v>2.4704999920000001</v>
      </c>
      <c r="C2162" s="3">
        <v>2.4800000190000002</v>
      </c>
      <c r="D2162" s="3">
        <v>2.4395000929999999</v>
      </c>
      <c r="E2162" s="3">
        <v>2.460000038</v>
      </c>
      <c r="F2162" s="4">
        <v>99318000</v>
      </c>
      <c r="G2162" s="3">
        <f t="shared" si="132"/>
        <v>4.0499926000000297E-2</v>
      </c>
      <c r="H2162" s="3" t="str">
        <f t="shared" si="134"/>
        <v>Bullish</v>
      </c>
      <c r="I2162" s="3" t="str">
        <f t="shared" si="135"/>
        <v>Increasing</v>
      </c>
      <c r="J2162" s="3" t="str">
        <f t="shared" si="133"/>
        <v>Confirmed Uptrend</v>
      </c>
      <c r="K2162" s="3"/>
    </row>
    <row r="2163" spans="1:11" x14ac:dyDescent="0.3">
      <c r="A2163" s="1">
        <v>38701</v>
      </c>
      <c r="B2163" s="2">
        <v>2.4739999770000001</v>
      </c>
      <c r="C2163" s="3">
        <v>2.4974999430000002</v>
      </c>
      <c r="D2163" s="3">
        <v>2.4525001049999999</v>
      </c>
      <c r="E2163" s="3">
        <v>2.4749999049999998</v>
      </c>
      <c r="F2163" s="4">
        <v>116410000</v>
      </c>
      <c r="G2163" s="3">
        <f t="shared" si="132"/>
        <v>4.4999838000000292E-2</v>
      </c>
      <c r="H2163" s="3" t="str">
        <f t="shared" si="134"/>
        <v>Bearish</v>
      </c>
      <c r="I2163" s="3" t="str">
        <f t="shared" si="135"/>
        <v>Decreasing</v>
      </c>
      <c r="J2163" s="3" t="str">
        <f t="shared" si="133"/>
        <v>Confirmed Downtrend</v>
      </c>
      <c r="K2163" s="3"/>
    </row>
    <row r="2164" spans="1:11" x14ac:dyDescent="0.3">
      <c r="A2164" s="1">
        <v>38702</v>
      </c>
      <c r="B2164" s="2">
        <v>2.4605000019999999</v>
      </c>
      <c r="C2164" s="3">
        <v>2.4960000510000002</v>
      </c>
      <c r="D2164" s="3">
        <v>2.4605000019999999</v>
      </c>
      <c r="E2164" s="3">
        <v>2.4700000289999999</v>
      </c>
      <c r="F2164" s="4">
        <v>112530000</v>
      </c>
      <c r="G2164" s="3">
        <f t="shared" si="132"/>
        <v>3.5500049000000367E-2</v>
      </c>
      <c r="H2164" s="3" t="str">
        <f t="shared" si="134"/>
        <v>Bearish</v>
      </c>
      <c r="I2164" s="3" t="str">
        <f t="shared" si="135"/>
        <v>Increasing</v>
      </c>
      <c r="J2164" s="3" t="str">
        <f t="shared" si="133"/>
        <v>UnConfirmed Trends</v>
      </c>
      <c r="K2164" s="3"/>
    </row>
    <row r="2165" spans="1:11" x14ac:dyDescent="0.3">
      <c r="A2165" s="1">
        <v>38705</v>
      </c>
      <c r="B2165" s="2">
        <v>2.4184999469999999</v>
      </c>
      <c r="C2165" s="3">
        <v>2.5</v>
      </c>
      <c r="D2165" s="3">
        <v>2.4159998890000001</v>
      </c>
      <c r="E2165" s="3">
        <v>2.4495000839999999</v>
      </c>
      <c r="F2165" s="4">
        <v>166174000</v>
      </c>
      <c r="G2165" s="3">
        <f t="shared" si="132"/>
        <v>8.4000110999999933E-2</v>
      </c>
      <c r="H2165" s="3" t="str">
        <f t="shared" si="134"/>
        <v>Bearish</v>
      </c>
      <c r="I2165" s="3" t="str">
        <f t="shared" si="135"/>
        <v>Decreasing</v>
      </c>
      <c r="J2165" s="3" t="str">
        <f t="shared" si="133"/>
        <v>Confirmed Downtrend</v>
      </c>
      <c r="K2165" s="3"/>
    </row>
    <row r="2166" spans="1:11" x14ac:dyDescent="0.3">
      <c r="A2166" s="1">
        <v>38706</v>
      </c>
      <c r="B2166" s="2">
        <v>2.4070000650000001</v>
      </c>
      <c r="C2166" s="3">
        <v>2.4300000669999999</v>
      </c>
      <c r="D2166" s="3">
        <v>2.3840000629999998</v>
      </c>
      <c r="E2166" s="3">
        <v>2.4230000970000001</v>
      </c>
      <c r="F2166" s="4">
        <v>110704000</v>
      </c>
      <c r="G2166" s="3">
        <f t="shared" si="132"/>
        <v>4.600000400000015E-2</v>
      </c>
      <c r="H2166" s="3" t="str">
        <f t="shared" si="134"/>
        <v>Bearish</v>
      </c>
      <c r="I2166" s="3" t="str">
        <f t="shared" si="135"/>
        <v>Increasing</v>
      </c>
      <c r="J2166" s="3" t="str">
        <f t="shared" si="133"/>
        <v>UnConfirmed Trends</v>
      </c>
      <c r="K2166" s="3"/>
    </row>
    <row r="2167" spans="1:11" x14ac:dyDescent="0.3">
      <c r="A2167" s="1">
        <v>38707</v>
      </c>
      <c r="B2167" s="2">
        <v>2.448499918</v>
      </c>
      <c r="C2167" s="3">
        <v>2.4530000689999998</v>
      </c>
      <c r="D2167" s="3">
        <v>2.3889999390000001</v>
      </c>
      <c r="E2167" s="3">
        <v>2.4144999980000001</v>
      </c>
      <c r="F2167" s="4">
        <v>146450000</v>
      </c>
      <c r="G2167" s="3">
        <f t="shared" si="132"/>
        <v>6.4000129999999711E-2</v>
      </c>
      <c r="H2167" s="3" t="str">
        <f t="shared" si="134"/>
        <v>Bullish</v>
      </c>
      <c r="I2167" s="3" t="str">
        <f t="shared" si="135"/>
        <v>Decreasing</v>
      </c>
      <c r="J2167" s="3" t="str">
        <f t="shared" si="133"/>
        <v>UnConfirmed Trends</v>
      </c>
      <c r="K2167" s="3"/>
    </row>
    <row r="2168" spans="1:11" x14ac:dyDescent="0.3">
      <c r="A2168" s="1">
        <v>38708</v>
      </c>
      <c r="B2168" s="2">
        <v>2.4609999660000001</v>
      </c>
      <c r="C2168" s="3">
        <v>2.4639999869999998</v>
      </c>
      <c r="D2168" s="3">
        <v>2.4179999830000001</v>
      </c>
      <c r="E2168" s="3">
        <v>2.4449999330000001</v>
      </c>
      <c r="F2168" s="4">
        <v>88436000</v>
      </c>
      <c r="G2168" s="3">
        <f t="shared" si="132"/>
        <v>4.6000003999999706E-2</v>
      </c>
      <c r="H2168" s="3" t="str">
        <f t="shared" si="134"/>
        <v>Bullish</v>
      </c>
      <c r="I2168" s="3" t="str">
        <f t="shared" si="135"/>
        <v>Decreasing</v>
      </c>
      <c r="J2168" s="3" t="str">
        <f t="shared" si="133"/>
        <v>UnConfirmed Trends</v>
      </c>
      <c r="K2168" s="3"/>
    </row>
    <row r="2169" spans="1:11" x14ac:dyDescent="0.3">
      <c r="A2169" s="1">
        <v>38709</v>
      </c>
      <c r="B2169" s="2">
        <v>2.4609999660000001</v>
      </c>
      <c r="C2169" s="3">
        <v>2.4695000650000001</v>
      </c>
      <c r="D2169" s="3">
        <v>2.4360001090000001</v>
      </c>
      <c r="E2169" s="3">
        <v>2.4544999600000001</v>
      </c>
      <c r="F2169" s="4">
        <v>64130000</v>
      </c>
      <c r="G2169" s="3">
        <f t="shared" si="132"/>
        <v>3.3499955999999997E-2</v>
      </c>
      <c r="H2169" s="3" t="str">
        <f t="shared" si="134"/>
        <v>Bullish</v>
      </c>
      <c r="I2169" s="3" t="str">
        <f t="shared" si="135"/>
        <v>Increasing</v>
      </c>
      <c r="J2169" s="3" t="str">
        <f t="shared" si="133"/>
        <v>Confirmed Uptrend</v>
      </c>
      <c r="K2169" s="3"/>
    </row>
    <row r="2170" spans="1:11" x14ac:dyDescent="0.3">
      <c r="A2170" s="1">
        <v>38713</v>
      </c>
      <c r="B2170" s="2">
        <v>2.4279999729999999</v>
      </c>
      <c r="C2170" s="3">
        <v>2.454999924</v>
      </c>
      <c r="D2170" s="3">
        <v>2.4179999830000001</v>
      </c>
      <c r="E2170" s="3">
        <v>2.4449999330000001</v>
      </c>
      <c r="F2170" s="4">
        <v>116374000</v>
      </c>
      <c r="G2170" s="3">
        <f t="shared" si="132"/>
        <v>3.6999940999999925E-2</v>
      </c>
      <c r="H2170" s="3" t="str">
        <f t="shared" si="134"/>
        <v>Bearish</v>
      </c>
      <c r="I2170" s="3" t="str">
        <f t="shared" si="135"/>
        <v>Decreasing</v>
      </c>
      <c r="J2170" s="3" t="str">
        <f t="shared" si="133"/>
        <v>Confirmed Downtrend</v>
      </c>
      <c r="K2170" s="3"/>
    </row>
    <row r="2171" spans="1:11" x14ac:dyDescent="0.3">
      <c r="A2171" s="1">
        <v>38714</v>
      </c>
      <c r="B2171" s="2">
        <v>2.4030001159999999</v>
      </c>
      <c r="C2171" s="3">
        <v>2.4275000100000002</v>
      </c>
      <c r="D2171" s="3">
        <v>2.3949999809999998</v>
      </c>
      <c r="E2171" s="3">
        <v>2.4244999890000001</v>
      </c>
      <c r="F2171" s="4">
        <v>90636000</v>
      </c>
      <c r="G2171" s="3">
        <f t="shared" si="132"/>
        <v>3.2500029000000374E-2</v>
      </c>
      <c r="H2171" s="3" t="str">
        <f t="shared" si="134"/>
        <v>Bearish</v>
      </c>
      <c r="I2171" s="3" t="str">
        <f t="shared" si="135"/>
        <v>Decreasing</v>
      </c>
      <c r="J2171" s="3" t="str">
        <f t="shared" si="133"/>
        <v>Confirmed Downtrend</v>
      </c>
      <c r="K2171" s="3"/>
    </row>
    <row r="2172" spans="1:11" x14ac:dyDescent="0.3">
      <c r="A2172" s="1">
        <v>38715</v>
      </c>
      <c r="B2172" s="2">
        <v>2.3994998930000002</v>
      </c>
      <c r="C2172" s="3">
        <v>2.4230000970000001</v>
      </c>
      <c r="D2172" s="3">
        <v>2.3984999660000001</v>
      </c>
      <c r="E2172" s="3">
        <v>2.4065001009999998</v>
      </c>
      <c r="F2172" s="4">
        <v>63422000</v>
      </c>
      <c r="G2172" s="3">
        <f t="shared" si="132"/>
        <v>2.4500130999999925E-2</v>
      </c>
      <c r="H2172" s="3" t="str">
        <f t="shared" si="134"/>
        <v>Bearish</v>
      </c>
      <c r="I2172" s="3" t="str">
        <f t="shared" si="135"/>
        <v>Increasing</v>
      </c>
      <c r="J2172" s="3" t="str">
        <f t="shared" si="133"/>
        <v>UnConfirmed Trends</v>
      </c>
      <c r="K2172" s="3"/>
    </row>
    <row r="2173" spans="1:11" x14ac:dyDescent="0.3">
      <c r="A2173" s="1">
        <v>38716</v>
      </c>
      <c r="B2173" s="2">
        <v>2.357500076</v>
      </c>
      <c r="C2173" s="3">
        <v>2.4100000860000002</v>
      </c>
      <c r="D2173" s="3">
        <v>2.3570001129999998</v>
      </c>
      <c r="E2173" s="3">
        <v>2.3864998819999999</v>
      </c>
      <c r="F2173" s="4">
        <v>108022000</v>
      </c>
      <c r="G2173" s="3">
        <f t="shared" si="132"/>
        <v>5.2999973000000367E-2</v>
      </c>
      <c r="H2173" s="3" t="str">
        <f t="shared" si="134"/>
        <v>Bearish</v>
      </c>
      <c r="I2173" s="3" t="str">
        <f t="shared" si="135"/>
        <v>Increasing</v>
      </c>
      <c r="J2173" s="3" t="str">
        <f t="shared" si="133"/>
        <v>UnConfirmed Trends</v>
      </c>
      <c r="K2173" s="3"/>
    </row>
    <row r="2174" spans="1:11" x14ac:dyDescent="0.3">
      <c r="A2174" s="1">
        <v>38720</v>
      </c>
      <c r="B2174" s="2">
        <v>2.3789999489999998</v>
      </c>
      <c r="C2174" s="3">
        <v>2.392499924</v>
      </c>
      <c r="D2174" s="3">
        <v>2.3125</v>
      </c>
      <c r="E2174" s="3">
        <v>2.3735001090000001</v>
      </c>
      <c r="F2174" s="4">
        <v>151644000</v>
      </c>
      <c r="G2174" s="3">
        <f t="shared" si="132"/>
        <v>7.9999924E-2</v>
      </c>
      <c r="H2174" s="3" t="str">
        <f t="shared" si="134"/>
        <v>Bullish</v>
      </c>
      <c r="I2174" s="3" t="str">
        <f t="shared" si="135"/>
        <v>Decreasing</v>
      </c>
      <c r="J2174" s="3" t="str">
        <f t="shared" si="133"/>
        <v>UnConfirmed Trends</v>
      </c>
      <c r="K2174" s="3"/>
    </row>
    <row r="2175" spans="1:11" x14ac:dyDescent="0.3">
      <c r="A2175" s="1">
        <v>38721</v>
      </c>
      <c r="B2175" s="2">
        <v>2.3624999519999998</v>
      </c>
      <c r="C2175" s="3">
        <v>2.3864998819999999</v>
      </c>
      <c r="D2175" s="3">
        <v>2.3345000740000001</v>
      </c>
      <c r="E2175" s="3">
        <v>2.3745000360000001</v>
      </c>
      <c r="F2175" s="4">
        <v>148818000</v>
      </c>
      <c r="G2175" s="3">
        <f t="shared" si="132"/>
        <v>5.1999807999999703E-2</v>
      </c>
      <c r="H2175" s="3" t="str">
        <f t="shared" si="134"/>
        <v>Bearish</v>
      </c>
      <c r="I2175" s="3" t="str">
        <f t="shared" si="135"/>
        <v>Decreasing</v>
      </c>
      <c r="J2175" s="3" t="str">
        <f t="shared" si="133"/>
        <v>Confirmed Downtrend</v>
      </c>
      <c r="K2175" s="3"/>
    </row>
    <row r="2176" spans="1:11" x14ac:dyDescent="0.3">
      <c r="A2176" s="1">
        <v>38722</v>
      </c>
      <c r="B2176" s="2">
        <v>2.3824999330000001</v>
      </c>
      <c r="C2176" s="3">
        <v>2.4100000860000002</v>
      </c>
      <c r="D2176" s="3">
        <v>2.3554999830000001</v>
      </c>
      <c r="E2176" s="3">
        <v>2.3580000399999999</v>
      </c>
      <c r="F2176" s="4">
        <v>108344000</v>
      </c>
      <c r="G2176" s="3">
        <f t="shared" si="132"/>
        <v>5.4500103000000077E-2</v>
      </c>
      <c r="H2176" s="3" t="str">
        <f t="shared" si="134"/>
        <v>Bullish</v>
      </c>
      <c r="I2176" s="3" t="str">
        <f t="shared" si="135"/>
        <v>Increasing</v>
      </c>
      <c r="J2176" s="3" t="str">
        <f t="shared" si="133"/>
        <v>Confirmed Uptrend</v>
      </c>
      <c r="K2176" s="3"/>
    </row>
    <row r="2177" spans="1:11" x14ac:dyDescent="0.3">
      <c r="A2177" s="1">
        <v>38723</v>
      </c>
      <c r="B2177" s="2">
        <v>2.3935000899999999</v>
      </c>
      <c r="C2177" s="3">
        <v>2.4289999010000001</v>
      </c>
      <c r="D2177" s="3">
        <v>2.3659999370000002</v>
      </c>
      <c r="E2177" s="3">
        <v>2.3984999660000001</v>
      </c>
      <c r="F2177" s="4">
        <v>123058000</v>
      </c>
      <c r="G2177" s="3">
        <f t="shared" si="132"/>
        <v>6.2999963999999853E-2</v>
      </c>
      <c r="H2177" s="3" t="str">
        <f t="shared" si="134"/>
        <v>Bearish</v>
      </c>
      <c r="I2177" s="3" t="str">
        <f t="shared" si="135"/>
        <v>Increasing</v>
      </c>
      <c r="J2177" s="3" t="str">
        <f t="shared" si="133"/>
        <v>UnConfirmed Trends</v>
      </c>
      <c r="K2177" s="3"/>
    </row>
    <row r="2178" spans="1:11" x14ac:dyDescent="0.3">
      <c r="A2178" s="1">
        <v>38726</v>
      </c>
      <c r="B2178" s="2">
        <v>2.3540000920000002</v>
      </c>
      <c r="C2178" s="3">
        <v>2.3550000190000002</v>
      </c>
      <c r="D2178" s="3">
        <v>2.3199999330000001</v>
      </c>
      <c r="E2178" s="3">
        <v>2.3275001049999999</v>
      </c>
      <c r="F2178" s="4">
        <v>178862000</v>
      </c>
      <c r="G2178" s="3">
        <f t="shared" ref="G2178:G2241" si="136">C2178-D2178</f>
        <v>3.5000086000000152E-2</v>
      </c>
      <c r="H2178" s="3" t="str">
        <f t="shared" si="134"/>
        <v>Bullish</v>
      </c>
      <c r="I2178" s="3" t="str">
        <f t="shared" si="135"/>
        <v>Increasing</v>
      </c>
      <c r="J2178" s="3" t="str">
        <f t="shared" ref="J2178:J2241" si="137">IF(AND(H2178 = "Bullish", I2178 = "Increasing"), "Confirmed Uptrend", IF(AND( H2178 = "Bearish", I2178 = "Decreasing"), "Confirmed Downtrend", "UnConfirmed Trends"))</f>
        <v>Confirmed Uptrend</v>
      </c>
      <c r="K2178" s="3"/>
    </row>
    <row r="2179" spans="1:11" x14ac:dyDescent="0.3">
      <c r="A2179" s="1">
        <v>38727</v>
      </c>
      <c r="B2179" s="2">
        <v>2.2825000289999999</v>
      </c>
      <c r="C2179" s="3">
        <v>2.3375000950000002</v>
      </c>
      <c r="D2179" s="3">
        <v>2.2679998870000002</v>
      </c>
      <c r="E2179" s="3">
        <v>2.3204998969999999</v>
      </c>
      <c r="F2179" s="4">
        <v>193722000</v>
      </c>
      <c r="G2179" s="3">
        <f t="shared" si="136"/>
        <v>6.9500208000000008E-2</v>
      </c>
      <c r="H2179" s="3" t="str">
        <f t="shared" ref="H2179:H2242" si="138">IF(B2179&gt;E2179,"Bullish",IF(B2179&lt;E2179,"Bearish","Neutral"))</f>
        <v>Bearish</v>
      </c>
      <c r="I2179" s="3" t="str">
        <f t="shared" ref="I2179:I2242" si="139">IF(F2180&gt;F2179,"Increasing","Decreasing")</f>
        <v>Decreasing</v>
      </c>
      <c r="J2179" s="3" t="str">
        <f t="shared" si="137"/>
        <v>Confirmed Downtrend</v>
      </c>
      <c r="K2179" s="3"/>
    </row>
    <row r="2180" spans="1:11" x14ac:dyDescent="0.3">
      <c r="A2180" s="1">
        <v>38728</v>
      </c>
      <c r="B2180" s="2">
        <v>2.2465000150000001</v>
      </c>
      <c r="C2180" s="3">
        <v>2.2850000860000002</v>
      </c>
      <c r="D2180" s="3">
        <v>2.2130000590000001</v>
      </c>
      <c r="E2180" s="3">
        <v>2.2825000289999999</v>
      </c>
      <c r="F2180" s="4">
        <v>169944000</v>
      </c>
      <c r="G2180" s="3">
        <f t="shared" si="136"/>
        <v>7.2000027000000077E-2</v>
      </c>
      <c r="H2180" s="3" t="str">
        <f t="shared" si="138"/>
        <v>Bearish</v>
      </c>
      <c r="I2180" s="3" t="str">
        <f t="shared" si="139"/>
        <v>Decreasing</v>
      </c>
      <c r="J2180" s="3" t="str">
        <f t="shared" si="137"/>
        <v>Confirmed Downtrend</v>
      </c>
      <c r="K2180" s="3"/>
    </row>
    <row r="2181" spans="1:11" x14ac:dyDescent="0.3">
      <c r="A2181" s="1">
        <v>38729</v>
      </c>
      <c r="B2181" s="2">
        <v>2.2179999349999999</v>
      </c>
      <c r="C2181" s="3">
        <v>2.254499912</v>
      </c>
      <c r="D2181" s="3">
        <v>2.2044999600000001</v>
      </c>
      <c r="E2181" s="3">
        <v>2.2395000459999999</v>
      </c>
      <c r="F2181" s="4">
        <v>116366000</v>
      </c>
      <c r="G2181" s="3">
        <f t="shared" si="136"/>
        <v>4.9999951999999848E-2</v>
      </c>
      <c r="H2181" s="3" t="str">
        <f t="shared" si="138"/>
        <v>Bearish</v>
      </c>
      <c r="I2181" s="3" t="str">
        <f t="shared" si="139"/>
        <v>Decreasing</v>
      </c>
      <c r="J2181" s="3" t="str">
        <f t="shared" si="137"/>
        <v>Confirmed Downtrend</v>
      </c>
      <c r="K2181" s="3"/>
    </row>
    <row r="2182" spans="1:11" x14ac:dyDescent="0.3">
      <c r="A2182" s="1">
        <v>38730</v>
      </c>
      <c r="B2182" s="2">
        <v>2.2200000289999999</v>
      </c>
      <c r="C2182" s="3">
        <v>2.2425000669999999</v>
      </c>
      <c r="D2182" s="3">
        <v>2.2000000480000002</v>
      </c>
      <c r="E2182" s="3">
        <v>2.2235000130000002</v>
      </c>
      <c r="F2182" s="4">
        <v>88644000</v>
      </c>
      <c r="G2182" s="3">
        <f t="shared" si="136"/>
        <v>4.2500018999999778E-2</v>
      </c>
      <c r="H2182" s="3" t="str">
        <f t="shared" si="138"/>
        <v>Bearish</v>
      </c>
      <c r="I2182" s="3" t="str">
        <f t="shared" si="139"/>
        <v>Increasing</v>
      </c>
      <c r="J2182" s="3" t="str">
        <f t="shared" si="137"/>
        <v>UnConfirmed Trends</v>
      </c>
      <c r="K2182" s="3"/>
    </row>
    <row r="2183" spans="1:11" x14ac:dyDescent="0.3">
      <c r="A2183" s="1">
        <v>38734</v>
      </c>
      <c r="B2183" s="2">
        <v>2.2000000480000002</v>
      </c>
      <c r="C2183" s="3">
        <v>2.2160000800000001</v>
      </c>
      <c r="D2183" s="3">
        <v>2.183000088</v>
      </c>
      <c r="E2183" s="3">
        <v>2.1974999899999998</v>
      </c>
      <c r="F2183" s="4">
        <v>112620000</v>
      </c>
      <c r="G2183" s="3">
        <f t="shared" si="136"/>
        <v>3.2999992000000145E-2</v>
      </c>
      <c r="H2183" s="3" t="str">
        <f t="shared" si="138"/>
        <v>Bullish</v>
      </c>
      <c r="I2183" s="3" t="str">
        <f t="shared" si="139"/>
        <v>Increasing</v>
      </c>
      <c r="J2183" s="3" t="str">
        <f t="shared" si="137"/>
        <v>Confirmed Uptrend</v>
      </c>
      <c r="K2183" s="3"/>
    </row>
    <row r="2184" spans="1:11" x14ac:dyDescent="0.3">
      <c r="A2184" s="1">
        <v>38735</v>
      </c>
      <c r="B2184" s="2">
        <v>2.2160000800000001</v>
      </c>
      <c r="C2184" s="3">
        <v>2.2295000549999999</v>
      </c>
      <c r="D2184" s="3">
        <v>2.1549999710000001</v>
      </c>
      <c r="E2184" s="3">
        <v>2.1594998840000001</v>
      </c>
      <c r="F2184" s="4">
        <v>174866000</v>
      </c>
      <c r="G2184" s="3">
        <f t="shared" si="136"/>
        <v>7.4500083999999855E-2</v>
      </c>
      <c r="H2184" s="3" t="str">
        <f t="shared" si="138"/>
        <v>Bullish</v>
      </c>
      <c r="I2184" s="3" t="str">
        <f t="shared" si="139"/>
        <v>Decreasing</v>
      </c>
      <c r="J2184" s="3" t="str">
        <f t="shared" si="137"/>
        <v>UnConfirmed Trends</v>
      </c>
      <c r="K2184" s="3"/>
    </row>
    <row r="2185" spans="1:11" x14ac:dyDescent="0.3">
      <c r="A2185" s="1">
        <v>38736</v>
      </c>
      <c r="B2185" s="2">
        <v>2.2225000860000002</v>
      </c>
      <c r="C2185" s="3">
        <v>2.2620000839999999</v>
      </c>
      <c r="D2185" s="3">
        <v>2.2149999139999998</v>
      </c>
      <c r="E2185" s="3">
        <v>2.2244999409999999</v>
      </c>
      <c r="F2185" s="4">
        <v>103138000</v>
      </c>
      <c r="G2185" s="3">
        <f t="shared" si="136"/>
        <v>4.7000170000000008E-2</v>
      </c>
      <c r="H2185" s="3" t="str">
        <f t="shared" si="138"/>
        <v>Bearish</v>
      </c>
      <c r="I2185" s="3" t="str">
        <f t="shared" si="139"/>
        <v>Increasing</v>
      </c>
      <c r="J2185" s="3" t="str">
        <f t="shared" si="137"/>
        <v>UnConfirmed Trends</v>
      </c>
      <c r="K2185" s="3"/>
    </row>
    <row r="2186" spans="1:11" x14ac:dyDescent="0.3">
      <c r="A2186" s="1">
        <v>38737</v>
      </c>
      <c r="B2186" s="2">
        <v>2.1960000989999999</v>
      </c>
      <c r="C2186" s="3">
        <v>2.2179999349999999</v>
      </c>
      <c r="D2186" s="3">
        <v>2.1600000860000002</v>
      </c>
      <c r="E2186" s="3">
        <v>2.2114999289999999</v>
      </c>
      <c r="F2186" s="4">
        <v>166148000</v>
      </c>
      <c r="G2186" s="3">
        <f t="shared" si="136"/>
        <v>5.799984899999977E-2</v>
      </c>
      <c r="H2186" s="3" t="str">
        <f t="shared" si="138"/>
        <v>Bearish</v>
      </c>
      <c r="I2186" s="3" t="str">
        <f t="shared" si="139"/>
        <v>Decreasing</v>
      </c>
      <c r="J2186" s="3" t="str">
        <f t="shared" si="137"/>
        <v>Confirmed Downtrend</v>
      </c>
      <c r="K2186" s="3"/>
    </row>
    <row r="2187" spans="1:11" x14ac:dyDescent="0.3">
      <c r="A2187" s="1">
        <v>38740</v>
      </c>
      <c r="B2187" s="2">
        <v>2.1865000719999999</v>
      </c>
      <c r="C2187" s="3">
        <v>2.2374999519999998</v>
      </c>
      <c r="D2187" s="3">
        <v>2.1749999519999998</v>
      </c>
      <c r="E2187" s="3">
        <v>2.2090001109999999</v>
      </c>
      <c r="F2187" s="4">
        <v>115056000</v>
      </c>
      <c r="G2187" s="3">
        <f t="shared" si="136"/>
        <v>6.25E-2</v>
      </c>
      <c r="H2187" s="3" t="str">
        <f t="shared" si="138"/>
        <v>Bearish</v>
      </c>
      <c r="I2187" s="3" t="str">
        <f t="shared" si="139"/>
        <v>Decreasing</v>
      </c>
      <c r="J2187" s="3" t="str">
        <f t="shared" si="137"/>
        <v>Confirmed Downtrend</v>
      </c>
      <c r="K2187" s="3"/>
    </row>
    <row r="2188" spans="1:11" x14ac:dyDescent="0.3">
      <c r="A2188" s="1">
        <v>38741</v>
      </c>
      <c r="B2188" s="2">
        <v>2.2009999750000002</v>
      </c>
      <c r="C2188" s="3">
        <v>2.2214999199999999</v>
      </c>
      <c r="D2188" s="3">
        <v>2.1710000040000001</v>
      </c>
      <c r="E2188" s="3">
        <v>2.183000088</v>
      </c>
      <c r="F2188" s="4">
        <v>86848000</v>
      </c>
      <c r="G2188" s="3">
        <f t="shared" si="136"/>
        <v>5.04999159999997E-2</v>
      </c>
      <c r="H2188" s="3" t="str">
        <f t="shared" si="138"/>
        <v>Bullish</v>
      </c>
      <c r="I2188" s="3" t="str">
        <f t="shared" si="139"/>
        <v>Decreasing</v>
      </c>
      <c r="J2188" s="3" t="str">
        <f t="shared" si="137"/>
        <v>UnConfirmed Trends</v>
      </c>
      <c r="K2188" s="3"/>
    </row>
    <row r="2189" spans="1:11" x14ac:dyDescent="0.3">
      <c r="A2189" s="1">
        <v>38742</v>
      </c>
      <c r="B2189" s="2">
        <v>2.1800000669999999</v>
      </c>
      <c r="C2189" s="3">
        <v>2.2235000130000002</v>
      </c>
      <c r="D2189" s="3">
        <v>2.1670000549999999</v>
      </c>
      <c r="E2189" s="3">
        <v>2.2025001049999999</v>
      </c>
      <c r="F2189" s="4">
        <v>85742000</v>
      </c>
      <c r="G2189" s="3">
        <f t="shared" si="136"/>
        <v>5.6499958000000294E-2</v>
      </c>
      <c r="H2189" s="3" t="str">
        <f t="shared" si="138"/>
        <v>Bearish</v>
      </c>
      <c r="I2189" s="3" t="str">
        <f t="shared" si="139"/>
        <v>Increasing</v>
      </c>
      <c r="J2189" s="3" t="str">
        <f t="shared" si="137"/>
        <v>UnConfirmed Trends</v>
      </c>
      <c r="K2189" s="3"/>
    </row>
    <row r="2190" spans="1:11" x14ac:dyDescent="0.3">
      <c r="A2190" s="1">
        <v>38743</v>
      </c>
      <c r="B2190" s="2">
        <v>2.233999968</v>
      </c>
      <c r="C2190" s="3">
        <v>2.239000082</v>
      </c>
      <c r="D2190" s="3">
        <v>2.1895000929999999</v>
      </c>
      <c r="E2190" s="3">
        <v>2.1974999899999998</v>
      </c>
      <c r="F2190" s="4">
        <v>97790000</v>
      </c>
      <c r="G2190" s="3">
        <f t="shared" si="136"/>
        <v>4.9499989000000078E-2</v>
      </c>
      <c r="H2190" s="3" t="str">
        <f t="shared" si="138"/>
        <v>Bullish</v>
      </c>
      <c r="I2190" s="3" t="str">
        <f t="shared" si="139"/>
        <v>Decreasing</v>
      </c>
      <c r="J2190" s="3" t="str">
        <f t="shared" si="137"/>
        <v>UnConfirmed Trends</v>
      </c>
      <c r="K2190" s="3"/>
    </row>
    <row r="2191" spans="1:11" x14ac:dyDescent="0.3">
      <c r="A2191" s="1">
        <v>38744</v>
      </c>
      <c r="B2191" s="2">
        <v>2.260999918</v>
      </c>
      <c r="C2191" s="3">
        <v>2.260999918</v>
      </c>
      <c r="D2191" s="3">
        <v>2.2265000339999999</v>
      </c>
      <c r="E2191" s="3">
        <v>2.227499962</v>
      </c>
      <c r="F2191" s="4">
        <v>83480000</v>
      </c>
      <c r="G2191" s="3">
        <f t="shared" si="136"/>
        <v>3.4499884000000147E-2</v>
      </c>
      <c r="H2191" s="3" t="str">
        <f t="shared" si="138"/>
        <v>Bullish</v>
      </c>
      <c r="I2191" s="3" t="str">
        <f t="shared" si="139"/>
        <v>Decreasing</v>
      </c>
      <c r="J2191" s="3" t="str">
        <f t="shared" si="137"/>
        <v>UnConfirmed Trends</v>
      </c>
      <c r="K2191" s="3"/>
    </row>
    <row r="2192" spans="1:11" x14ac:dyDescent="0.3">
      <c r="A2192" s="1">
        <v>38747</v>
      </c>
      <c r="B2192" s="2">
        <v>2.2479999070000001</v>
      </c>
      <c r="C2192" s="3">
        <v>2.2985000609999999</v>
      </c>
      <c r="D2192" s="3">
        <v>2.2369999890000001</v>
      </c>
      <c r="E2192" s="3">
        <v>2.2704999450000001</v>
      </c>
      <c r="F2192" s="4">
        <v>81996000</v>
      </c>
      <c r="G2192" s="3">
        <f t="shared" si="136"/>
        <v>6.150007199999985E-2</v>
      </c>
      <c r="H2192" s="3" t="str">
        <f t="shared" si="138"/>
        <v>Bearish</v>
      </c>
      <c r="I2192" s="3" t="str">
        <f t="shared" si="139"/>
        <v>Decreasing</v>
      </c>
      <c r="J2192" s="3" t="str">
        <f t="shared" si="137"/>
        <v>Confirmed Downtrend</v>
      </c>
      <c r="K2192" s="3"/>
    </row>
    <row r="2193" spans="1:11" x14ac:dyDescent="0.3">
      <c r="A2193" s="1">
        <v>38748</v>
      </c>
      <c r="B2193" s="2">
        <v>2.2409999370000002</v>
      </c>
      <c r="C2193" s="3">
        <v>2.2604999540000001</v>
      </c>
      <c r="D2193" s="3">
        <v>2.2125000950000002</v>
      </c>
      <c r="E2193" s="3">
        <v>2.2379999160000001</v>
      </c>
      <c r="F2193" s="4">
        <v>81120000</v>
      </c>
      <c r="G2193" s="3">
        <f t="shared" si="136"/>
        <v>4.7999858999999923E-2</v>
      </c>
      <c r="H2193" s="3" t="str">
        <f t="shared" si="138"/>
        <v>Bullish</v>
      </c>
      <c r="I2193" s="3" t="str">
        <f t="shared" si="139"/>
        <v>Increasing</v>
      </c>
      <c r="J2193" s="3" t="str">
        <f t="shared" si="137"/>
        <v>Confirmed Uptrend</v>
      </c>
      <c r="K2193" s="3"/>
    </row>
    <row r="2194" spans="1:11" x14ac:dyDescent="0.3">
      <c r="A2194" s="1">
        <v>38749</v>
      </c>
      <c r="B2194" s="2">
        <v>2.1989998819999999</v>
      </c>
      <c r="C2194" s="3">
        <v>2.2344999310000002</v>
      </c>
      <c r="D2194" s="3">
        <v>2.1749999519999998</v>
      </c>
      <c r="E2194" s="3">
        <v>2.1960000989999999</v>
      </c>
      <c r="F2194" s="4">
        <v>150028000</v>
      </c>
      <c r="G2194" s="3">
        <f t="shared" si="136"/>
        <v>5.9499979000000369E-2</v>
      </c>
      <c r="H2194" s="3" t="str">
        <f t="shared" si="138"/>
        <v>Bullish</v>
      </c>
      <c r="I2194" s="3" t="str">
        <f t="shared" si="139"/>
        <v>Increasing</v>
      </c>
      <c r="J2194" s="3" t="str">
        <f t="shared" si="137"/>
        <v>Confirmed Uptrend</v>
      </c>
      <c r="K2194" s="3"/>
    </row>
    <row r="2195" spans="1:11" x14ac:dyDescent="0.3">
      <c r="A2195" s="1">
        <v>38750</v>
      </c>
      <c r="B2195" s="2">
        <v>2.1370000839999999</v>
      </c>
      <c r="C2195" s="3">
        <v>2.2019999029999999</v>
      </c>
      <c r="D2195" s="3">
        <v>1.9900000099999999</v>
      </c>
      <c r="E2195" s="3">
        <v>2.191999912</v>
      </c>
      <c r="F2195" s="4">
        <v>474186000</v>
      </c>
      <c r="G2195" s="3">
        <f t="shared" si="136"/>
        <v>0.21199989299999999</v>
      </c>
      <c r="H2195" s="3" t="str">
        <f t="shared" si="138"/>
        <v>Bearish</v>
      </c>
      <c r="I2195" s="3" t="str">
        <f t="shared" si="139"/>
        <v>Increasing</v>
      </c>
      <c r="J2195" s="3" t="str">
        <f t="shared" si="137"/>
        <v>UnConfirmed Trends</v>
      </c>
      <c r="K2195" s="3"/>
    </row>
    <row r="2196" spans="1:11" x14ac:dyDescent="0.3">
      <c r="A2196" s="1">
        <v>38751</v>
      </c>
      <c r="B2196" s="2">
        <v>1.916499972</v>
      </c>
      <c r="C2196" s="3">
        <v>1.9249999520000001</v>
      </c>
      <c r="D2196" s="3">
        <v>1.868499994</v>
      </c>
      <c r="E2196" s="3">
        <v>1.8849999900000001</v>
      </c>
      <c r="F2196" s="4">
        <v>670626000</v>
      </c>
      <c r="G2196" s="3">
        <f t="shared" si="136"/>
        <v>5.6499958000000072E-2</v>
      </c>
      <c r="H2196" s="3" t="str">
        <f t="shared" si="138"/>
        <v>Bullish</v>
      </c>
      <c r="I2196" s="3" t="str">
        <f t="shared" si="139"/>
        <v>Decreasing</v>
      </c>
      <c r="J2196" s="3" t="str">
        <f t="shared" si="137"/>
        <v>UnConfirmed Trends</v>
      </c>
      <c r="K2196" s="3"/>
    </row>
    <row r="2197" spans="1:11" x14ac:dyDescent="0.3">
      <c r="A2197" s="1">
        <v>38754</v>
      </c>
      <c r="B2197" s="2">
        <v>1.897500038</v>
      </c>
      <c r="C2197" s="3">
        <v>1.9170000549999999</v>
      </c>
      <c r="D2197" s="3">
        <v>1.888499975</v>
      </c>
      <c r="E2197" s="3">
        <v>1.9170000549999999</v>
      </c>
      <c r="F2197" s="4">
        <v>170064000</v>
      </c>
      <c r="G2197" s="3">
        <f t="shared" si="136"/>
        <v>2.8500079999999928E-2</v>
      </c>
      <c r="H2197" s="3" t="str">
        <f t="shared" si="138"/>
        <v>Bearish</v>
      </c>
      <c r="I2197" s="3" t="str">
        <f t="shared" si="139"/>
        <v>Decreasing</v>
      </c>
      <c r="J2197" s="3" t="str">
        <f t="shared" si="137"/>
        <v>Confirmed Downtrend</v>
      </c>
      <c r="K2197" s="3"/>
    </row>
    <row r="2198" spans="1:11" x14ac:dyDescent="0.3">
      <c r="A2198" s="1">
        <v>38755</v>
      </c>
      <c r="B2198" s="2">
        <v>1.876000047</v>
      </c>
      <c r="C2198" s="3">
        <v>1.9099999670000001</v>
      </c>
      <c r="D2198" s="3">
        <v>1.8600000139999999</v>
      </c>
      <c r="E2198" s="3">
        <v>1.9045000080000001</v>
      </c>
      <c r="F2198" s="4">
        <v>148072000</v>
      </c>
      <c r="G2198" s="3">
        <f t="shared" si="136"/>
        <v>4.9999953000000152E-2</v>
      </c>
      <c r="H2198" s="3" t="str">
        <f t="shared" si="138"/>
        <v>Bearish</v>
      </c>
      <c r="I2198" s="3" t="str">
        <f t="shared" si="139"/>
        <v>Increasing</v>
      </c>
      <c r="J2198" s="3" t="str">
        <f t="shared" si="137"/>
        <v>UnConfirmed Trends</v>
      </c>
      <c r="K2198" s="3"/>
    </row>
    <row r="2199" spans="1:11" x14ac:dyDescent="0.3">
      <c r="A2199" s="1">
        <v>38756</v>
      </c>
      <c r="B2199" s="2">
        <v>1.908499956</v>
      </c>
      <c r="C2199" s="3">
        <v>1.9194999930000001</v>
      </c>
      <c r="D2199" s="3">
        <v>1.8554999830000001</v>
      </c>
      <c r="E2199" s="3">
        <v>1.8849999900000001</v>
      </c>
      <c r="F2199" s="4">
        <v>150874000</v>
      </c>
      <c r="G2199" s="3">
        <f t="shared" si="136"/>
        <v>6.4000009999999996E-2</v>
      </c>
      <c r="H2199" s="3" t="str">
        <f t="shared" si="138"/>
        <v>Bullish</v>
      </c>
      <c r="I2199" s="3" t="str">
        <f t="shared" si="139"/>
        <v>Decreasing</v>
      </c>
      <c r="J2199" s="3" t="str">
        <f t="shared" si="137"/>
        <v>UnConfirmed Trends</v>
      </c>
      <c r="K2199" s="3"/>
    </row>
    <row r="2200" spans="1:11" x14ac:dyDescent="0.3">
      <c r="A2200" s="1">
        <v>38757</v>
      </c>
      <c r="B2200" s="2">
        <v>1.8995000120000001</v>
      </c>
      <c r="C2200" s="3">
        <v>1.9500000479999999</v>
      </c>
      <c r="D2200" s="3">
        <v>1.896499991</v>
      </c>
      <c r="E2200" s="3">
        <v>1.930500031</v>
      </c>
      <c r="F2200" s="4">
        <v>138656000</v>
      </c>
      <c r="G2200" s="3">
        <f t="shared" si="136"/>
        <v>5.3500056999999934E-2</v>
      </c>
      <c r="H2200" s="3" t="str">
        <f t="shared" si="138"/>
        <v>Bearish</v>
      </c>
      <c r="I2200" s="3" t="str">
        <f t="shared" si="139"/>
        <v>Decreasing</v>
      </c>
      <c r="J2200" s="3" t="str">
        <f t="shared" si="137"/>
        <v>Confirmed Downtrend</v>
      </c>
      <c r="K2200" s="3"/>
    </row>
    <row r="2201" spans="1:11" x14ac:dyDescent="0.3">
      <c r="A2201" s="1">
        <v>38758</v>
      </c>
      <c r="B2201" s="2">
        <v>1.9259999990000001</v>
      </c>
      <c r="C2201" s="3">
        <v>1.9259999990000001</v>
      </c>
      <c r="D2201" s="3">
        <v>1.868499994</v>
      </c>
      <c r="E2201" s="3">
        <v>1.8990000490000001</v>
      </c>
      <c r="F2201" s="4">
        <v>100236000</v>
      </c>
      <c r="G2201" s="3">
        <f t="shared" si="136"/>
        <v>5.7500005000000076E-2</v>
      </c>
      <c r="H2201" s="3" t="str">
        <f t="shared" si="138"/>
        <v>Bullish</v>
      </c>
      <c r="I2201" s="3" t="str">
        <f t="shared" si="139"/>
        <v>Decreasing</v>
      </c>
      <c r="J2201" s="3" t="str">
        <f t="shared" si="137"/>
        <v>UnConfirmed Trends</v>
      </c>
      <c r="K2201" s="3"/>
    </row>
    <row r="2202" spans="1:11" x14ac:dyDescent="0.3">
      <c r="A2202" s="1">
        <v>38761</v>
      </c>
      <c r="B2202" s="2">
        <v>1.8930000069999999</v>
      </c>
      <c r="C2202" s="3">
        <v>1.9210000039999999</v>
      </c>
      <c r="D2202" s="3">
        <v>1.87650001</v>
      </c>
      <c r="E2202" s="3">
        <v>1.9125000240000001</v>
      </c>
      <c r="F2202" s="4">
        <v>95008000</v>
      </c>
      <c r="G2202" s="3">
        <f t="shared" si="136"/>
        <v>4.4499993999999932E-2</v>
      </c>
      <c r="H2202" s="3" t="str">
        <f t="shared" si="138"/>
        <v>Bearish</v>
      </c>
      <c r="I2202" s="3" t="str">
        <f t="shared" si="139"/>
        <v>Decreasing</v>
      </c>
      <c r="J2202" s="3" t="str">
        <f t="shared" si="137"/>
        <v>Confirmed Downtrend</v>
      </c>
      <c r="K2202" s="3"/>
    </row>
    <row r="2203" spans="1:11" x14ac:dyDescent="0.3">
      <c r="A2203" s="1">
        <v>38762</v>
      </c>
      <c r="B2203" s="2">
        <v>1.9125000240000001</v>
      </c>
      <c r="C2203" s="3">
        <v>1.9244999890000001</v>
      </c>
      <c r="D2203" s="3">
        <v>1.8689999580000001</v>
      </c>
      <c r="E2203" s="3">
        <v>1.90199995</v>
      </c>
      <c r="F2203" s="4">
        <v>90284000</v>
      </c>
      <c r="G2203" s="3">
        <f t="shared" si="136"/>
        <v>5.5500031000000005E-2</v>
      </c>
      <c r="H2203" s="3" t="str">
        <f t="shared" si="138"/>
        <v>Bullish</v>
      </c>
      <c r="I2203" s="3" t="str">
        <f t="shared" si="139"/>
        <v>Increasing</v>
      </c>
      <c r="J2203" s="3" t="str">
        <f t="shared" si="137"/>
        <v>Confirmed Uptrend</v>
      </c>
      <c r="K2203" s="3"/>
    </row>
    <row r="2204" spans="1:11" x14ac:dyDescent="0.3">
      <c r="A2204" s="1">
        <v>38763</v>
      </c>
      <c r="B2204" s="2">
        <v>1.9630000590000001</v>
      </c>
      <c r="C2204" s="3">
        <v>1.963999987</v>
      </c>
      <c r="D2204" s="3">
        <v>1.9049999710000001</v>
      </c>
      <c r="E2204" s="3">
        <v>1.9119999409999999</v>
      </c>
      <c r="F2204" s="4">
        <v>138054000</v>
      </c>
      <c r="G2204" s="3">
        <f t="shared" si="136"/>
        <v>5.9000015999999933E-2</v>
      </c>
      <c r="H2204" s="3" t="str">
        <f t="shared" si="138"/>
        <v>Bullish</v>
      </c>
      <c r="I2204" s="3" t="str">
        <f t="shared" si="139"/>
        <v>Decreasing</v>
      </c>
      <c r="J2204" s="3" t="str">
        <f t="shared" si="137"/>
        <v>UnConfirmed Trends</v>
      </c>
      <c r="K2204" s="3"/>
    </row>
    <row r="2205" spans="1:11" x14ac:dyDescent="0.3">
      <c r="A2205" s="1">
        <v>38764</v>
      </c>
      <c r="B2205" s="2">
        <v>1.957499981</v>
      </c>
      <c r="C2205" s="3">
        <v>2</v>
      </c>
      <c r="D2205" s="3">
        <v>1.941499949</v>
      </c>
      <c r="E2205" s="3">
        <v>1.9685000180000001</v>
      </c>
      <c r="F2205" s="4">
        <v>112760000</v>
      </c>
      <c r="G2205" s="3">
        <f t="shared" si="136"/>
        <v>5.8500050999999997E-2</v>
      </c>
      <c r="H2205" s="3" t="str">
        <f t="shared" si="138"/>
        <v>Bearish</v>
      </c>
      <c r="I2205" s="3" t="str">
        <f t="shared" si="139"/>
        <v>Decreasing</v>
      </c>
      <c r="J2205" s="3" t="str">
        <f t="shared" si="137"/>
        <v>Confirmed Downtrend</v>
      </c>
      <c r="K2205" s="3"/>
    </row>
    <row r="2206" spans="1:11" x14ac:dyDescent="0.3">
      <c r="A2206" s="1">
        <v>38765</v>
      </c>
      <c r="B2206" s="2">
        <v>1.9594999550000001</v>
      </c>
      <c r="C2206" s="3">
        <v>1.9689999819999999</v>
      </c>
      <c r="D2206" s="3">
        <v>1.945500016</v>
      </c>
      <c r="E2206" s="3">
        <v>1.9464999439999999</v>
      </c>
      <c r="F2206" s="4">
        <v>91636000</v>
      </c>
      <c r="G2206" s="3">
        <f t="shared" si="136"/>
        <v>2.3499965999999928E-2</v>
      </c>
      <c r="H2206" s="3" t="str">
        <f t="shared" si="138"/>
        <v>Bullish</v>
      </c>
      <c r="I2206" s="3" t="str">
        <f t="shared" si="139"/>
        <v>Increasing</v>
      </c>
      <c r="J2206" s="3" t="str">
        <f t="shared" si="137"/>
        <v>Confirmed Uptrend</v>
      </c>
      <c r="K2206" s="3"/>
    </row>
    <row r="2207" spans="1:11" x14ac:dyDescent="0.3">
      <c r="A2207" s="1">
        <v>38769</v>
      </c>
      <c r="B2207" s="2">
        <v>1.9144999979999999</v>
      </c>
      <c r="C2207" s="3">
        <v>1.9555000069999999</v>
      </c>
      <c r="D2207" s="3">
        <v>1.9129999879999999</v>
      </c>
      <c r="E2207" s="3">
        <v>1.9505000109999999</v>
      </c>
      <c r="F2207" s="4">
        <v>101122000</v>
      </c>
      <c r="G2207" s="3">
        <f t="shared" si="136"/>
        <v>4.2500019E-2</v>
      </c>
      <c r="H2207" s="3" t="str">
        <f t="shared" si="138"/>
        <v>Bearish</v>
      </c>
      <c r="I2207" s="3" t="str">
        <f t="shared" si="139"/>
        <v>Increasing</v>
      </c>
      <c r="J2207" s="3" t="str">
        <f t="shared" si="137"/>
        <v>UnConfirmed Trends</v>
      </c>
      <c r="K2207" s="3"/>
    </row>
    <row r="2208" spans="1:11" x14ac:dyDescent="0.3">
      <c r="A2208" s="1">
        <v>38770</v>
      </c>
      <c r="B2208" s="2">
        <v>1.93599999</v>
      </c>
      <c r="C2208" s="3">
        <v>1.9550000430000001</v>
      </c>
      <c r="D2208" s="3">
        <v>1.8854999539999999</v>
      </c>
      <c r="E2208" s="3">
        <v>1.9155000449999999</v>
      </c>
      <c r="F2208" s="4">
        <v>147138000</v>
      </c>
      <c r="G2208" s="3">
        <f t="shared" si="136"/>
        <v>6.9500089000000154E-2</v>
      </c>
      <c r="H2208" s="3" t="str">
        <f t="shared" si="138"/>
        <v>Bullish</v>
      </c>
      <c r="I2208" s="3" t="str">
        <f t="shared" si="139"/>
        <v>Increasing</v>
      </c>
      <c r="J2208" s="3" t="str">
        <f t="shared" si="137"/>
        <v>Confirmed Uptrend</v>
      </c>
      <c r="K2208" s="3"/>
    </row>
    <row r="2209" spans="1:11" x14ac:dyDescent="0.3">
      <c r="A2209" s="1">
        <v>38771</v>
      </c>
      <c r="B2209" s="2">
        <v>1.894999981</v>
      </c>
      <c r="C2209" s="3">
        <v>1.9375</v>
      </c>
      <c r="D2209" s="3">
        <v>1.8934999699999999</v>
      </c>
      <c r="E2209" s="3">
        <v>1.930999994</v>
      </c>
      <c r="F2209" s="4">
        <v>185750000</v>
      </c>
      <c r="G2209" s="3">
        <f t="shared" si="136"/>
        <v>4.4000030000000079E-2</v>
      </c>
      <c r="H2209" s="3" t="str">
        <f t="shared" si="138"/>
        <v>Bearish</v>
      </c>
      <c r="I2209" s="3" t="str">
        <f t="shared" si="139"/>
        <v>Decreasing</v>
      </c>
      <c r="J2209" s="3" t="str">
        <f t="shared" si="137"/>
        <v>Confirmed Downtrend</v>
      </c>
      <c r="K2209" s="3"/>
    </row>
    <row r="2210" spans="1:11" x14ac:dyDescent="0.3">
      <c r="A2210" s="1">
        <v>38772</v>
      </c>
      <c r="B2210" s="2">
        <v>1.917500019</v>
      </c>
      <c r="C2210" s="3">
        <v>1.9205000400000001</v>
      </c>
      <c r="D2210" s="3">
        <v>1.8930000069999999</v>
      </c>
      <c r="E2210" s="3">
        <v>1.9125000240000001</v>
      </c>
      <c r="F2210" s="4">
        <v>74400000</v>
      </c>
      <c r="G2210" s="3">
        <f t="shared" si="136"/>
        <v>2.7500033000000146E-2</v>
      </c>
      <c r="H2210" s="3" t="str">
        <f t="shared" si="138"/>
        <v>Bullish</v>
      </c>
      <c r="I2210" s="3" t="str">
        <f t="shared" si="139"/>
        <v>Increasing</v>
      </c>
      <c r="J2210" s="3" t="str">
        <f t="shared" si="137"/>
        <v>Confirmed Uptrend</v>
      </c>
      <c r="K2210" s="3"/>
    </row>
    <row r="2211" spans="1:11" x14ac:dyDescent="0.3">
      <c r="A2211" s="1">
        <v>38775</v>
      </c>
      <c r="B2211" s="2">
        <v>1.9005000590000001</v>
      </c>
      <c r="C2211" s="3">
        <v>1.93900001</v>
      </c>
      <c r="D2211" s="3">
        <v>1.896499991</v>
      </c>
      <c r="E2211" s="3">
        <v>1.9199999569999999</v>
      </c>
      <c r="F2211" s="4">
        <v>88982000</v>
      </c>
      <c r="G2211" s="3">
        <f t="shared" si="136"/>
        <v>4.2500019E-2</v>
      </c>
      <c r="H2211" s="3" t="str">
        <f t="shared" si="138"/>
        <v>Bearish</v>
      </c>
      <c r="I2211" s="3" t="str">
        <f t="shared" si="139"/>
        <v>Increasing</v>
      </c>
      <c r="J2211" s="3" t="str">
        <f t="shared" si="137"/>
        <v>UnConfirmed Trends</v>
      </c>
      <c r="K2211" s="3"/>
    </row>
    <row r="2212" spans="1:11" x14ac:dyDescent="0.3">
      <c r="A2212" s="1">
        <v>38776</v>
      </c>
      <c r="B2212" s="2">
        <v>1.8719999789999999</v>
      </c>
      <c r="C2212" s="3">
        <v>1.9045000080000001</v>
      </c>
      <c r="D2212" s="3">
        <v>1.852499962</v>
      </c>
      <c r="E2212" s="3">
        <v>1.889500022</v>
      </c>
      <c r="F2212" s="4">
        <v>183018000</v>
      </c>
      <c r="G2212" s="3">
        <f t="shared" si="136"/>
        <v>5.2000046000000077E-2</v>
      </c>
      <c r="H2212" s="3" t="str">
        <f t="shared" si="138"/>
        <v>Bearish</v>
      </c>
      <c r="I2212" s="3" t="str">
        <f t="shared" si="139"/>
        <v>Decreasing</v>
      </c>
      <c r="J2212" s="3" t="str">
        <f t="shared" si="137"/>
        <v>Confirmed Downtrend</v>
      </c>
      <c r="K2212" s="3"/>
    </row>
    <row r="2213" spans="1:11" x14ac:dyDescent="0.3">
      <c r="A2213" s="1">
        <v>38777</v>
      </c>
      <c r="B2213" s="2">
        <v>1.8559999469999999</v>
      </c>
      <c r="C2213" s="3">
        <v>1.8845000270000001</v>
      </c>
      <c r="D2213" s="3">
        <v>1.8424999710000001</v>
      </c>
      <c r="E2213" s="3">
        <v>1.872499943</v>
      </c>
      <c r="F2213" s="4">
        <v>139630000</v>
      </c>
      <c r="G2213" s="3">
        <f t="shared" si="136"/>
        <v>4.2000056000000008E-2</v>
      </c>
      <c r="H2213" s="3" t="str">
        <f t="shared" si="138"/>
        <v>Bearish</v>
      </c>
      <c r="I2213" s="3" t="str">
        <f t="shared" si="139"/>
        <v>Increasing</v>
      </c>
      <c r="J2213" s="3" t="str">
        <f t="shared" si="137"/>
        <v>UnConfirmed Trends</v>
      </c>
      <c r="K2213" s="3"/>
    </row>
    <row r="2214" spans="1:11" x14ac:dyDescent="0.3">
      <c r="A2214" s="1">
        <v>38778</v>
      </c>
      <c r="B2214" s="2">
        <v>1.8439999819999999</v>
      </c>
      <c r="C2214" s="3">
        <v>1.8500000240000001</v>
      </c>
      <c r="D2214" s="3">
        <v>1.7684999699999999</v>
      </c>
      <c r="E2214" s="3">
        <v>1.781999946</v>
      </c>
      <c r="F2214" s="4">
        <v>231674000</v>
      </c>
      <c r="G2214" s="3">
        <f t="shared" si="136"/>
        <v>8.1500054000000155E-2</v>
      </c>
      <c r="H2214" s="3" t="str">
        <f t="shared" si="138"/>
        <v>Bullish</v>
      </c>
      <c r="I2214" s="3" t="str">
        <f t="shared" si="139"/>
        <v>Decreasing</v>
      </c>
      <c r="J2214" s="3" t="str">
        <f t="shared" si="137"/>
        <v>UnConfirmed Trends</v>
      </c>
      <c r="K2214" s="3"/>
    </row>
    <row r="2215" spans="1:11" x14ac:dyDescent="0.3">
      <c r="A2215" s="1">
        <v>38779</v>
      </c>
      <c r="B2215" s="2">
        <v>1.860499978</v>
      </c>
      <c r="C2215" s="3">
        <v>1.8914999960000001</v>
      </c>
      <c r="D2215" s="3">
        <v>1.833500028</v>
      </c>
      <c r="E2215" s="3">
        <v>1.844499946</v>
      </c>
      <c r="F2215" s="4">
        <v>120898000</v>
      </c>
      <c r="G2215" s="3">
        <f t="shared" si="136"/>
        <v>5.7999968000000068E-2</v>
      </c>
      <c r="H2215" s="3" t="str">
        <f t="shared" si="138"/>
        <v>Bullish</v>
      </c>
      <c r="I2215" s="3" t="str">
        <f t="shared" si="139"/>
        <v>Decreasing</v>
      </c>
      <c r="J2215" s="3" t="str">
        <f t="shared" si="137"/>
        <v>UnConfirmed Trends</v>
      </c>
      <c r="K2215" s="3"/>
    </row>
    <row r="2216" spans="1:11" x14ac:dyDescent="0.3">
      <c r="A2216" s="1">
        <v>38782</v>
      </c>
      <c r="B2216" s="2">
        <v>1.843000054</v>
      </c>
      <c r="C2216" s="3">
        <v>1.878999949</v>
      </c>
      <c r="D2216" s="3">
        <v>1.8385000229999999</v>
      </c>
      <c r="E2216" s="3">
        <v>1.8660000560000001</v>
      </c>
      <c r="F2216" s="4">
        <v>85166000</v>
      </c>
      <c r="G2216" s="3">
        <f t="shared" si="136"/>
        <v>4.0499926000000075E-2</v>
      </c>
      <c r="H2216" s="3" t="str">
        <f t="shared" si="138"/>
        <v>Bearish</v>
      </c>
      <c r="I2216" s="3" t="str">
        <f t="shared" si="139"/>
        <v>Increasing</v>
      </c>
      <c r="J2216" s="3" t="str">
        <f t="shared" si="137"/>
        <v>UnConfirmed Trends</v>
      </c>
      <c r="K2216" s="3"/>
    </row>
    <row r="2217" spans="1:11" x14ac:dyDescent="0.3">
      <c r="A2217" s="1">
        <v>38783</v>
      </c>
      <c r="B2217" s="2">
        <v>1.8465000389999999</v>
      </c>
      <c r="C2217" s="3">
        <v>1.871000051</v>
      </c>
      <c r="D2217" s="3">
        <v>1.835000038</v>
      </c>
      <c r="E2217" s="3">
        <v>1.8355000020000001</v>
      </c>
      <c r="F2217" s="4">
        <v>94446000</v>
      </c>
      <c r="G2217" s="3">
        <f t="shared" si="136"/>
        <v>3.6000012999999997E-2</v>
      </c>
      <c r="H2217" s="3" t="str">
        <f t="shared" si="138"/>
        <v>Bullish</v>
      </c>
      <c r="I2217" s="3" t="str">
        <f t="shared" si="139"/>
        <v>Increasing</v>
      </c>
      <c r="J2217" s="3" t="str">
        <f t="shared" si="137"/>
        <v>Confirmed Uptrend</v>
      </c>
      <c r="K2217" s="3"/>
    </row>
    <row r="2218" spans="1:11" x14ac:dyDescent="0.3">
      <c r="A2218" s="1">
        <v>38784</v>
      </c>
      <c r="B2218" s="2">
        <v>1.840499997</v>
      </c>
      <c r="C2218" s="3">
        <v>1.87349999</v>
      </c>
      <c r="D2218" s="3">
        <v>1.8305000069999999</v>
      </c>
      <c r="E2218" s="3">
        <v>1.8359999659999999</v>
      </c>
      <c r="F2218" s="4">
        <v>124732000</v>
      </c>
      <c r="G2218" s="3">
        <f t="shared" si="136"/>
        <v>4.2999983000000075E-2</v>
      </c>
      <c r="H2218" s="3" t="str">
        <f t="shared" si="138"/>
        <v>Bullish</v>
      </c>
      <c r="I2218" s="3" t="str">
        <f t="shared" si="139"/>
        <v>Increasing</v>
      </c>
      <c r="J2218" s="3" t="str">
        <f t="shared" si="137"/>
        <v>Confirmed Uptrend</v>
      </c>
      <c r="K2218" s="3"/>
    </row>
    <row r="2219" spans="1:11" x14ac:dyDescent="0.3">
      <c r="A2219" s="1">
        <v>38785</v>
      </c>
      <c r="B2219" s="2">
        <v>1.805999994</v>
      </c>
      <c r="C2219" s="3">
        <v>1.84800005</v>
      </c>
      <c r="D2219" s="3">
        <v>1.7949999569999999</v>
      </c>
      <c r="E2219" s="3">
        <v>1.8400000329999999</v>
      </c>
      <c r="F2219" s="4">
        <v>144002000</v>
      </c>
      <c r="G2219" s="3">
        <f t="shared" si="136"/>
        <v>5.3000093000000081E-2</v>
      </c>
      <c r="H2219" s="3" t="str">
        <f t="shared" si="138"/>
        <v>Bearish</v>
      </c>
      <c r="I2219" s="3" t="str">
        <f t="shared" si="139"/>
        <v>Decreasing</v>
      </c>
      <c r="J2219" s="3" t="str">
        <f t="shared" si="137"/>
        <v>Confirmed Downtrend</v>
      </c>
      <c r="K2219" s="3"/>
    </row>
    <row r="2220" spans="1:11" x14ac:dyDescent="0.3">
      <c r="A2220" s="1">
        <v>38786</v>
      </c>
      <c r="B2220" s="2">
        <v>1.81099999</v>
      </c>
      <c r="C2220" s="3">
        <v>1.8250000479999999</v>
      </c>
      <c r="D2220" s="3">
        <v>1.7869999409999999</v>
      </c>
      <c r="E2220" s="3">
        <v>1.8120000359999999</v>
      </c>
      <c r="F2220" s="4">
        <v>99454000</v>
      </c>
      <c r="G2220" s="3">
        <f t="shared" si="136"/>
        <v>3.8000107000000005E-2</v>
      </c>
      <c r="H2220" s="3" t="str">
        <f t="shared" si="138"/>
        <v>Bearish</v>
      </c>
      <c r="I2220" s="3" t="str">
        <f t="shared" si="139"/>
        <v>Decreasing</v>
      </c>
      <c r="J2220" s="3" t="str">
        <f t="shared" si="137"/>
        <v>Confirmed Downtrend</v>
      </c>
      <c r="K2220" s="3"/>
    </row>
    <row r="2221" spans="1:11" x14ac:dyDescent="0.3">
      <c r="A2221" s="1">
        <v>38789</v>
      </c>
      <c r="B2221" s="2">
        <v>1.8094999789999999</v>
      </c>
      <c r="C2221" s="3">
        <v>1.8315000530000001</v>
      </c>
      <c r="D2221" s="3">
        <v>1.7984999420000001</v>
      </c>
      <c r="E2221" s="3">
        <v>1.8155000210000001</v>
      </c>
      <c r="F2221" s="4">
        <v>65562000</v>
      </c>
      <c r="G2221" s="3">
        <f t="shared" si="136"/>
        <v>3.3000110999999999E-2</v>
      </c>
      <c r="H2221" s="3" t="str">
        <f t="shared" si="138"/>
        <v>Bearish</v>
      </c>
      <c r="I2221" s="3" t="str">
        <f t="shared" si="139"/>
        <v>Increasing</v>
      </c>
      <c r="J2221" s="3" t="str">
        <f t="shared" si="137"/>
        <v>UnConfirmed Trends</v>
      </c>
      <c r="K2221" s="3"/>
    </row>
    <row r="2222" spans="1:11" x14ac:dyDescent="0.3">
      <c r="A2222" s="1">
        <v>38790</v>
      </c>
      <c r="B2222" s="2">
        <v>1.8454999919999999</v>
      </c>
      <c r="C2222" s="3">
        <v>1.8500000240000001</v>
      </c>
      <c r="D2222" s="3">
        <v>1.800500035</v>
      </c>
      <c r="E2222" s="3">
        <v>1.8020000460000001</v>
      </c>
      <c r="F2222" s="4">
        <v>83704000</v>
      </c>
      <c r="G2222" s="3">
        <f t="shared" si="136"/>
        <v>4.9499989000000078E-2</v>
      </c>
      <c r="H2222" s="3" t="str">
        <f t="shared" si="138"/>
        <v>Bullish</v>
      </c>
      <c r="I2222" s="3" t="str">
        <f t="shared" si="139"/>
        <v>Decreasing</v>
      </c>
      <c r="J2222" s="3" t="str">
        <f t="shared" si="137"/>
        <v>UnConfirmed Trends</v>
      </c>
      <c r="K2222" s="3"/>
    </row>
    <row r="2223" spans="1:11" x14ac:dyDescent="0.3">
      <c r="A2223" s="1">
        <v>38791</v>
      </c>
      <c r="B2223" s="2">
        <v>1.844499946</v>
      </c>
      <c r="C2223" s="3">
        <v>1.8500000240000001</v>
      </c>
      <c r="D2223" s="3">
        <v>1.8214999439999999</v>
      </c>
      <c r="E2223" s="3">
        <v>1.8474999670000001</v>
      </c>
      <c r="F2223" s="4">
        <v>56030000</v>
      </c>
      <c r="G2223" s="3">
        <f t="shared" si="136"/>
        <v>2.850008000000015E-2</v>
      </c>
      <c r="H2223" s="3" t="str">
        <f t="shared" si="138"/>
        <v>Bearish</v>
      </c>
      <c r="I2223" s="3" t="str">
        <f t="shared" si="139"/>
        <v>Increasing</v>
      </c>
      <c r="J2223" s="3" t="str">
        <f t="shared" si="137"/>
        <v>UnConfirmed Trends</v>
      </c>
      <c r="K2223" s="3"/>
    </row>
    <row r="2224" spans="1:11" x14ac:dyDescent="0.3">
      <c r="A2224" s="1">
        <v>38792</v>
      </c>
      <c r="B2224" s="2">
        <v>1.8385000229999999</v>
      </c>
      <c r="C2224" s="3">
        <v>1.869500041</v>
      </c>
      <c r="D2224" s="3">
        <v>1.8370000120000001</v>
      </c>
      <c r="E2224" s="3">
        <v>1.853999972</v>
      </c>
      <c r="F2224" s="4">
        <v>96456000</v>
      </c>
      <c r="G2224" s="3">
        <f t="shared" si="136"/>
        <v>3.250002899999993E-2</v>
      </c>
      <c r="H2224" s="3" t="str">
        <f t="shared" si="138"/>
        <v>Bearish</v>
      </c>
      <c r="I2224" s="3" t="str">
        <f t="shared" si="139"/>
        <v>Increasing</v>
      </c>
      <c r="J2224" s="3" t="str">
        <f t="shared" si="137"/>
        <v>UnConfirmed Trends</v>
      </c>
      <c r="K2224" s="3"/>
    </row>
    <row r="2225" spans="1:11" x14ac:dyDescent="0.3">
      <c r="A2225" s="1">
        <v>38793</v>
      </c>
      <c r="B2225" s="2">
        <v>1.7994999890000001</v>
      </c>
      <c r="C2225" s="3">
        <v>1.8489999770000001</v>
      </c>
      <c r="D2225" s="3">
        <v>1.792500019</v>
      </c>
      <c r="E2225" s="3">
        <v>1.8439999819999999</v>
      </c>
      <c r="F2225" s="4">
        <v>137724000</v>
      </c>
      <c r="G2225" s="3">
        <f t="shared" si="136"/>
        <v>5.6499958000000072E-2</v>
      </c>
      <c r="H2225" s="3" t="str">
        <f t="shared" si="138"/>
        <v>Bearish</v>
      </c>
      <c r="I2225" s="3" t="str">
        <f t="shared" si="139"/>
        <v>Decreasing</v>
      </c>
      <c r="J2225" s="3" t="str">
        <f t="shared" si="137"/>
        <v>Confirmed Downtrend</v>
      </c>
      <c r="K2225" s="3"/>
    </row>
    <row r="2226" spans="1:11" x14ac:dyDescent="0.3">
      <c r="A2226" s="1">
        <v>38796</v>
      </c>
      <c r="B2226" s="2">
        <v>1.811499953</v>
      </c>
      <c r="C2226" s="3">
        <v>1.8634999990000001</v>
      </c>
      <c r="D2226" s="3">
        <v>1.789999962</v>
      </c>
      <c r="E2226" s="3">
        <v>1.7960000039999999</v>
      </c>
      <c r="F2226" s="4">
        <v>123416000</v>
      </c>
      <c r="G2226" s="3">
        <f t="shared" si="136"/>
        <v>7.3500037000000074E-2</v>
      </c>
      <c r="H2226" s="3" t="str">
        <f t="shared" si="138"/>
        <v>Bullish</v>
      </c>
      <c r="I2226" s="3" t="str">
        <f t="shared" si="139"/>
        <v>Increasing</v>
      </c>
      <c r="J2226" s="3" t="str">
        <f t="shared" si="137"/>
        <v>Confirmed Uptrend</v>
      </c>
      <c r="K2226" s="3"/>
    </row>
    <row r="2227" spans="1:11" x14ac:dyDescent="0.3">
      <c r="A2227" s="1">
        <v>38797</v>
      </c>
      <c r="B2227" s="2">
        <v>1.7960000039999999</v>
      </c>
      <c r="C2227" s="3">
        <v>1.8365000490000001</v>
      </c>
      <c r="D2227" s="3">
        <v>1.7829999919999999</v>
      </c>
      <c r="E2227" s="3">
        <v>1.7960000039999999</v>
      </c>
      <c r="F2227" s="4">
        <v>133432000</v>
      </c>
      <c r="G2227" s="3">
        <f t="shared" si="136"/>
        <v>5.3500057000000156E-2</v>
      </c>
      <c r="H2227" s="3" t="str">
        <f t="shared" si="138"/>
        <v>Neutral</v>
      </c>
      <c r="I2227" s="3" t="str">
        <f t="shared" si="139"/>
        <v>Decreasing</v>
      </c>
      <c r="J2227" s="3" t="str">
        <f t="shared" si="137"/>
        <v>UnConfirmed Trends</v>
      </c>
      <c r="K2227" s="3"/>
    </row>
    <row r="2228" spans="1:11" x14ac:dyDescent="0.3">
      <c r="A2228" s="1">
        <v>38798</v>
      </c>
      <c r="B2228" s="2">
        <v>1.7999999520000001</v>
      </c>
      <c r="C2228" s="3">
        <v>1.827000022</v>
      </c>
      <c r="D2228" s="3">
        <v>1.7894999979999999</v>
      </c>
      <c r="E2228" s="3">
        <v>1.7999999520000001</v>
      </c>
      <c r="F2228" s="4">
        <v>86016000</v>
      </c>
      <c r="G2228" s="3">
        <f t="shared" si="136"/>
        <v>3.7500024000000076E-2</v>
      </c>
      <c r="H2228" s="3" t="str">
        <f t="shared" si="138"/>
        <v>Neutral</v>
      </c>
      <c r="I2228" s="3" t="str">
        <f t="shared" si="139"/>
        <v>Decreasing</v>
      </c>
      <c r="J2228" s="3" t="str">
        <f t="shared" si="137"/>
        <v>UnConfirmed Trends</v>
      </c>
      <c r="K2228" s="3"/>
    </row>
    <row r="2229" spans="1:11" x14ac:dyDescent="0.3">
      <c r="A2229" s="1">
        <v>38799</v>
      </c>
      <c r="B2229" s="2">
        <v>1.7840000389999999</v>
      </c>
      <c r="C2229" s="3">
        <v>1.8170000310000001</v>
      </c>
      <c r="D2229" s="3">
        <v>1.7740000490000001</v>
      </c>
      <c r="E2229" s="3">
        <v>1.797999978</v>
      </c>
      <c r="F2229" s="4">
        <v>80718000</v>
      </c>
      <c r="G2229" s="3">
        <f t="shared" si="136"/>
        <v>4.2999981999999992E-2</v>
      </c>
      <c r="H2229" s="3" t="str">
        <f t="shared" si="138"/>
        <v>Bearish</v>
      </c>
      <c r="I2229" s="3" t="str">
        <f t="shared" si="139"/>
        <v>Decreasing</v>
      </c>
      <c r="J2229" s="3" t="str">
        <f t="shared" si="137"/>
        <v>Confirmed Downtrend</v>
      </c>
      <c r="K2229" s="3"/>
    </row>
    <row r="2230" spans="1:11" x14ac:dyDescent="0.3">
      <c r="A2230" s="1">
        <v>38800</v>
      </c>
      <c r="B2230" s="2">
        <v>1.7734999659999999</v>
      </c>
      <c r="C2230" s="3">
        <v>1.805999994</v>
      </c>
      <c r="D2230" s="3">
        <v>1.7654999490000001</v>
      </c>
      <c r="E2230" s="3">
        <v>1.786000013</v>
      </c>
      <c r="F2230" s="4">
        <v>73640000</v>
      </c>
      <c r="G2230" s="3">
        <f t="shared" si="136"/>
        <v>4.0500044999999929E-2</v>
      </c>
      <c r="H2230" s="3" t="str">
        <f t="shared" si="138"/>
        <v>Bearish</v>
      </c>
      <c r="I2230" s="3" t="str">
        <f t="shared" si="139"/>
        <v>Increasing</v>
      </c>
      <c r="J2230" s="3" t="str">
        <f t="shared" si="137"/>
        <v>UnConfirmed Trends</v>
      </c>
      <c r="K2230" s="3"/>
    </row>
    <row r="2231" spans="1:11" x14ac:dyDescent="0.3">
      <c r="A2231" s="1">
        <v>38803</v>
      </c>
      <c r="B2231" s="2">
        <v>1.7625000479999999</v>
      </c>
      <c r="C2231" s="3">
        <v>1.7829999919999999</v>
      </c>
      <c r="D2231" s="3">
        <v>1.756999969</v>
      </c>
      <c r="E2231" s="3">
        <v>1.7749999759999999</v>
      </c>
      <c r="F2231" s="4">
        <v>74170000</v>
      </c>
      <c r="G2231" s="3">
        <f t="shared" si="136"/>
        <v>2.6000022999999928E-2</v>
      </c>
      <c r="H2231" s="3" t="str">
        <f t="shared" si="138"/>
        <v>Bearish</v>
      </c>
      <c r="I2231" s="3" t="str">
        <f t="shared" si="139"/>
        <v>Increasing</v>
      </c>
      <c r="J2231" s="3" t="str">
        <f t="shared" si="137"/>
        <v>UnConfirmed Trends</v>
      </c>
      <c r="K2231" s="3"/>
    </row>
    <row r="2232" spans="1:11" x14ac:dyDescent="0.3">
      <c r="A2232" s="1">
        <v>38804</v>
      </c>
      <c r="B2232" s="2">
        <v>1.784500003</v>
      </c>
      <c r="C2232" s="3">
        <v>1.8009999990000001</v>
      </c>
      <c r="D2232" s="3">
        <v>1.7599999900000001</v>
      </c>
      <c r="E2232" s="3">
        <v>1.7604999539999999</v>
      </c>
      <c r="F2232" s="4">
        <v>114544000</v>
      </c>
      <c r="G2232" s="3">
        <f t="shared" si="136"/>
        <v>4.1000009000000004E-2</v>
      </c>
      <c r="H2232" s="3" t="str">
        <f t="shared" si="138"/>
        <v>Bullish</v>
      </c>
      <c r="I2232" s="3" t="str">
        <f t="shared" si="139"/>
        <v>Increasing</v>
      </c>
      <c r="J2232" s="3" t="str">
        <f t="shared" si="137"/>
        <v>Confirmed Uptrend</v>
      </c>
      <c r="K2232" s="3"/>
    </row>
    <row r="2233" spans="1:11" x14ac:dyDescent="0.3">
      <c r="A2233" s="1">
        <v>38805</v>
      </c>
      <c r="B2233" s="2">
        <v>1.8159999849999999</v>
      </c>
      <c r="C2233" s="3">
        <v>1.840499997</v>
      </c>
      <c r="D2233" s="3">
        <v>1.7654999490000001</v>
      </c>
      <c r="E2233" s="3">
        <v>1.784500003</v>
      </c>
      <c r="F2233" s="4">
        <v>143984000</v>
      </c>
      <c r="G2233" s="3">
        <f t="shared" si="136"/>
        <v>7.500004799999993E-2</v>
      </c>
      <c r="H2233" s="3" t="str">
        <f t="shared" si="138"/>
        <v>Bullish</v>
      </c>
      <c r="I2233" s="3" t="str">
        <f t="shared" si="139"/>
        <v>Decreasing</v>
      </c>
      <c r="J2233" s="3" t="str">
        <f t="shared" si="137"/>
        <v>UnConfirmed Trends</v>
      </c>
      <c r="K2233" s="3"/>
    </row>
    <row r="2234" spans="1:11" x14ac:dyDescent="0.3">
      <c r="A2234" s="1">
        <v>38806</v>
      </c>
      <c r="B2234" s="2">
        <v>1.833500028</v>
      </c>
      <c r="C2234" s="3">
        <v>1.8450000289999999</v>
      </c>
      <c r="D2234" s="3">
        <v>1.8090000150000001</v>
      </c>
      <c r="E2234" s="3">
        <v>1.8224999900000001</v>
      </c>
      <c r="F2234" s="4">
        <v>80984000</v>
      </c>
      <c r="G2234" s="3">
        <f t="shared" si="136"/>
        <v>3.6000013999999858E-2</v>
      </c>
      <c r="H2234" s="3" t="str">
        <f t="shared" si="138"/>
        <v>Bullish</v>
      </c>
      <c r="I2234" s="3" t="str">
        <f t="shared" si="139"/>
        <v>Decreasing</v>
      </c>
      <c r="J2234" s="3" t="str">
        <f t="shared" si="137"/>
        <v>UnConfirmed Trends</v>
      </c>
      <c r="K2234" s="3"/>
    </row>
    <row r="2235" spans="1:11" x14ac:dyDescent="0.3">
      <c r="A2235" s="1">
        <v>38807</v>
      </c>
      <c r="B2235" s="2">
        <v>1.8265000579999999</v>
      </c>
      <c r="C2235" s="3">
        <v>1.8385000229999999</v>
      </c>
      <c r="D2235" s="3">
        <v>1.8240000009999999</v>
      </c>
      <c r="E2235" s="3">
        <v>1.833999991</v>
      </c>
      <c r="F2235" s="4">
        <v>53180000</v>
      </c>
      <c r="G2235" s="3">
        <f t="shared" si="136"/>
        <v>1.4500022000000001E-2</v>
      </c>
      <c r="H2235" s="3" t="str">
        <f t="shared" si="138"/>
        <v>Bearish</v>
      </c>
      <c r="I2235" s="3" t="str">
        <f t="shared" si="139"/>
        <v>Increasing</v>
      </c>
      <c r="J2235" s="3" t="str">
        <f t="shared" si="137"/>
        <v>UnConfirmed Trends</v>
      </c>
      <c r="K2235" s="3"/>
    </row>
    <row r="2236" spans="1:11" x14ac:dyDescent="0.3">
      <c r="A2236" s="1">
        <v>38810</v>
      </c>
      <c r="B2236" s="2">
        <v>1.807000041</v>
      </c>
      <c r="C2236" s="3">
        <v>1.8665000199999999</v>
      </c>
      <c r="D2236" s="3">
        <v>1.8049999480000001</v>
      </c>
      <c r="E2236" s="3">
        <v>1.833500028</v>
      </c>
      <c r="F2236" s="4">
        <v>101080000</v>
      </c>
      <c r="G2236" s="3">
        <f t="shared" si="136"/>
        <v>6.150007199999985E-2</v>
      </c>
      <c r="H2236" s="3" t="str">
        <f t="shared" si="138"/>
        <v>Bearish</v>
      </c>
      <c r="I2236" s="3" t="str">
        <f t="shared" si="139"/>
        <v>Decreasing</v>
      </c>
      <c r="J2236" s="3" t="str">
        <f t="shared" si="137"/>
        <v>Confirmed Downtrend</v>
      </c>
      <c r="K2236" s="3"/>
    </row>
    <row r="2237" spans="1:11" x14ac:dyDescent="0.3">
      <c r="A2237" s="1">
        <v>38811</v>
      </c>
      <c r="B2237" s="2">
        <v>1.8385000229999999</v>
      </c>
      <c r="C2237" s="3">
        <v>1.855000019</v>
      </c>
      <c r="D2237" s="3">
        <v>1.8009999990000001</v>
      </c>
      <c r="E2237" s="3">
        <v>1.807000041</v>
      </c>
      <c r="F2237" s="4">
        <v>74356000</v>
      </c>
      <c r="G2237" s="3">
        <f t="shared" si="136"/>
        <v>5.4000019999999926E-2</v>
      </c>
      <c r="H2237" s="3" t="str">
        <f t="shared" si="138"/>
        <v>Bullish</v>
      </c>
      <c r="I2237" s="3" t="str">
        <f t="shared" si="139"/>
        <v>Increasing</v>
      </c>
      <c r="J2237" s="3" t="str">
        <f t="shared" si="137"/>
        <v>Confirmed Uptrend</v>
      </c>
      <c r="K2237" s="3"/>
    </row>
    <row r="2238" spans="1:11" x14ac:dyDescent="0.3">
      <c r="A2238" s="1">
        <v>38812</v>
      </c>
      <c r="B2238" s="2">
        <v>1.866999984</v>
      </c>
      <c r="C2238" s="3">
        <v>1.866999984</v>
      </c>
      <c r="D2238" s="3">
        <v>1.813500047</v>
      </c>
      <c r="E2238" s="3">
        <v>1.8329999450000001</v>
      </c>
      <c r="F2238" s="4">
        <v>111190000</v>
      </c>
      <c r="G2238" s="3">
        <f t="shared" si="136"/>
        <v>5.3499936999999997E-2</v>
      </c>
      <c r="H2238" s="3" t="str">
        <f t="shared" si="138"/>
        <v>Bullish</v>
      </c>
      <c r="I2238" s="3" t="str">
        <f t="shared" si="139"/>
        <v>Increasing</v>
      </c>
      <c r="J2238" s="3" t="str">
        <f t="shared" si="137"/>
        <v>Confirmed Uptrend</v>
      </c>
      <c r="K2238" s="3"/>
    </row>
    <row r="2239" spans="1:11" x14ac:dyDescent="0.3">
      <c r="A2239" s="1">
        <v>38813</v>
      </c>
      <c r="B2239" s="2">
        <v>1.925500035</v>
      </c>
      <c r="C2239" s="3">
        <v>1.9420000310000001</v>
      </c>
      <c r="D2239" s="3">
        <v>1.8565000300000001</v>
      </c>
      <c r="E2239" s="3">
        <v>1.8600000139999999</v>
      </c>
      <c r="F2239" s="4">
        <v>185892000</v>
      </c>
      <c r="G2239" s="3">
        <f t="shared" si="136"/>
        <v>8.5500000999999992E-2</v>
      </c>
      <c r="H2239" s="3" t="str">
        <f t="shared" si="138"/>
        <v>Bullish</v>
      </c>
      <c r="I2239" s="3" t="str">
        <f t="shared" si="139"/>
        <v>Decreasing</v>
      </c>
      <c r="J2239" s="3" t="str">
        <f t="shared" si="137"/>
        <v>UnConfirmed Trends</v>
      </c>
      <c r="K2239" s="3"/>
    </row>
    <row r="2240" spans="1:11" x14ac:dyDescent="0.3">
      <c r="A2240" s="1">
        <v>38814</v>
      </c>
      <c r="B2240" s="2">
        <v>1.8545000549999999</v>
      </c>
      <c r="C2240" s="3">
        <v>1.933500051</v>
      </c>
      <c r="D2240" s="3">
        <v>1.8500000240000001</v>
      </c>
      <c r="E2240" s="3">
        <v>1.9275000099999999</v>
      </c>
      <c r="F2240" s="4">
        <v>114090000</v>
      </c>
      <c r="G2240" s="3">
        <f t="shared" si="136"/>
        <v>8.3500026999999921E-2</v>
      </c>
      <c r="H2240" s="3" t="str">
        <f t="shared" si="138"/>
        <v>Bearish</v>
      </c>
      <c r="I2240" s="3" t="str">
        <f t="shared" si="139"/>
        <v>Decreasing</v>
      </c>
      <c r="J2240" s="3" t="str">
        <f t="shared" si="137"/>
        <v>Confirmed Downtrend</v>
      </c>
      <c r="K2240" s="3"/>
    </row>
    <row r="2241" spans="1:11" x14ac:dyDescent="0.3">
      <c r="A2241" s="1">
        <v>38817</v>
      </c>
      <c r="B2241" s="2">
        <v>1.8305000069999999</v>
      </c>
      <c r="C2241" s="3">
        <v>1.8639999629999999</v>
      </c>
      <c r="D2241" s="3">
        <v>1.81099999</v>
      </c>
      <c r="E2241" s="3">
        <v>1.8574999569999999</v>
      </c>
      <c r="F2241" s="4">
        <v>94950000</v>
      </c>
      <c r="G2241" s="3">
        <f t="shared" si="136"/>
        <v>5.2999972999999923E-2</v>
      </c>
      <c r="H2241" s="3" t="str">
        <f t="shared" si="138"/>
        <v>Bearish</v>
      </c>
      <c r="I2241" s="3" t="str">
        <f t="shared" si="139"/>
        <v>Increasing</v>
      </c>
      <c r="J2241" s="3" t="str">
        <f t="shared" si="137"/>
        <v>UnConfirmed Trends</v>
      </c>
      <c r="K2241" s="3"/>
    </row>
    <row r="2242" spans="1:11" x14ac:dyDescent="0.3">
      <c r="A2242" s="1">
        <v>38818</v>
      </c>
      <c r="B2242" s="2">
        <v>1.8029999729999999</v>
      </c>
      <c r="C2242" s="3">
        <v>1.8374999759999999</v>
      </c>
      <c r="D2242" s="3">
        <v>1.7760000229999999</v>
      </c>
      <c r="E2242" s="3">
        <v>1.8305000069999999</v>
      </c>
      <c r="F2242" s="4">
        <v>132112000</v>
      </c>
      <c r="G2242" s="3">
        <f t="shared" ref="G2242:G2305" si="140">C2242-D2242</f>
        <v>6.1499952999999996E-2</v>
      </c>
      <c r="H2242" s="3" t="str">
        <f t="shared" si="138"/>
        <v>Bearish</v>
      </c>
      <c r="I2242" s="3" t="str">
        <f t="shared" si="139"/>
        <v>Decreasing</v>
      </c>
      <c r="J2242" s="3" t="str">
        <f t="shared" ref="J2242:J2305" si="141">IF(AND(H2242 = "Bullish", I2242 = "Increasing"), "Confirmed Uptrend", IF(AND( H2242 = "Bearish", I2242 = "Decreasing"), "Confirmed Downtrend", "UnConfirmed Trends"))</f>
        <v>Confirmed Downtrend</v>
      </c>
      <c r="K2242" s="3"/>
    </row>
    <row r="2243" spans="1:11" x14ac:dyDescent="0.3">
      <c r="A2243" s="1">
        <v>38819</v>
      </c>
      <c r="B2243" s="2">
        <v>1.8064999580000001</v>
      </c>
      <c r="C2243" s="3">
        <v>1.8220000270000001</v>
      </c>
      <c r="D2243" s="3">
        <v>1.7955000400000001</v>
      </c>
      <c r="E2243" s="3">
        <v>1.7955000400000001</v>
      </c>
      <c r="F2243" s="4">
        <v>57116000</v>
      </c>
      <c r="G2243" s="3">
        <f t="shared" si="140"/>
        <v>2.6499987000000003E-2</v>
      </c>
      <c r="H2243" s="3" t="str">
        <f t="shared" ref="H2243:H2306" si="142">IF(B2243&gt;E2243,"Bullish",IF(B2243&lt;E2243,"Bearish","Neutral"))</f>
        <v>Bullish</v>
      </c>
      <c r="I2243" s="3" t="str">
        <f t="shared" ref="I2243:I2306" si="143">IF(F2244&gt;F2243,"Increasing","Decreasing")</f>
        <v>Increasing</v>
      </c>
      <c r="J2243" s="3" t="str">
        <f t="shared" si="141"/>
        <v>Confirmed Uptrend</v>
      </c>
      <c r="K2243" s="3"/>
    </row>
    <row r="2244" spans="1:11" x14ac:dyDescent="0.3">
      <c r="A2244" s="1">
        <v>38820</v>
      </c>
      <c r="B2244" s="2">
        <v>1.8309999699999999</v>
      </c>
      <c r="C2244" s="3">
        <v>1.8359999659999999</v>
      </c>
      <c r="D2244" s="3">
        <v>1.7745000120000001</v>
      </c>
      <c r="E2244" s="3">
        <v>1.7975000139999999</v>
      </c>
      <c r="F2244" s="4">
        <v>74304000</v>
      </c>
      <c r="G2244" s="3">
        <f t="shared" si="140"/>
        <v>6.1499953999999857E-2</v>
      </c>
      <c r="H2244" s="3" t="str">
        <f t="shared" si="142"/>
        <v>Bullish</v>
      </c>
      <c r="I2244" s="3" t="str">
        <f t="shared" si="143"/>
        <v>Increasing</v>
      </c>
      <c r="J2244" s="3" t="str">
        <f t="shared" si="141"/>
        <v>Confirmed Uptrend</v>
      </c>
      <c r="K2244" s="3"/>
    </row>
    <row r="2245" spans="1:11" x14ac:dyDescent="0.3">
      <c r="A2245" s="1">
        <v>38824</v>
      </c>
      <c r="B2245" s="2">
        <v>1.763499975</v>
      </c>
      <c r="C2245" s="3">
        <v>1.8309999699999999</v>
      </c>
      <c r="D2245" s="3">
        <v>1.752500057</v>
      </c>
      <c r="E2245" s="3">
        <v>1.8235000370000001</v>
      </c>
      <c r="F2245" s="4">
        <v>88844000</v>
      </c>
      <c r="G2245" s="3">
        <f t="shared" si="140"/>
        <v>7.8499912999999921E-2</v>
      </c>
      <c r="H2245" s="3" t="str">
        <f t="shared" si="142"/>
        <v>Bearish</v>
      </c>
      <c r="I2245" s="3" t="str">
        <f t="shared" si="143"/>
        <v>Increasing</v>
      </c>
      <c r="J2245" s="3" t="str">
        <f t="shared" si="141"/>
        <v>UnConfirmed Trends</v>
      </c>
      <c r="K2245" s="3"/>
    </row>
    <row r="2246" spans="1:11" x14ac:dyDescent="0.3">
      <c r="A2246" s="1">
        <v>38825</v>
      </c>
      <c r="B2246" s="2">
        <v>1.81400001</v>
      </c>
      <c r="C2246" s="3">
        <v>1.8224999900000001</v>
      </c>
      <c r="D2246" s="3">
        <v>1.7599999900000001</v>
      </c>
      <c r="E2246" s="3">
        <v>1.7695000169999999</v>
      </c>
      <c r="F2246" s="4">
        <v>91914000</v>
      </c>
      <c r="G2246" s="3">
        <f t="shared" si="140"/>
        <v>6.25E-2</v>
      </c>
      <c r="H2246" s="3" t="str">
        <f t="shared" si="142"/>
        <v>Bullish</v>
      </c>
      <c r="I2246" s="3" t="str">
        <f t="shared" si="143"/>
        <v>Decreasing</v>
      </c>
      <c r="J2246" s="3" t="str">
        <f t="shared" si="141"/>
        <v>UnConfirmed Trends</v>
      </c>
      <c r="K2246" s="3"/>
    </row>
    <row r="2247" spans="1:11" x14ac:dyDescent="0.3">
      <c r="A2247" s="1">
        <v>38826</v>
      </c>
      <c r="B2247" s="2">
        <v>1.844499946</v>
      </c>
      <c r="C2247" s="3">
        <v>1.84800005</v>
      </c>
      <c r="D2247" s="3">
        <v>1.7944999930000001</v>
      </c>
      <c r="E2247" s="3">
        <v>1.805999994</v>
      </c>
      <c r="F2247" s="4">
        <v>85610000</v>
      </c>
      <c r="G2247" s="3">
        <f t="shared" si="140"/>
        <v>5.3500056999999934E-2</v>
      </c>
      <c r="H2247" s="3" t="str">
        <f t="shared" si="142"/>
        <v>Bullish</v>
      </c>
      <c r="I2247" s="3" t="str">
        <f t="shared" si="143"/>
        <v>Increasing</v>
      </c>
      <c r="J2247" s="3" t="str">
        <f t="shared" si="141"/>
        <v>Confirmed Uptrend</v>
      </c>
      <c r="K2247" s="3"/>
    </row>
    <row r="2248" spans="1:11" x14ac:dyDescent="0.3">
      <c r="A2248" s="1">
        <v>38827</v>
      </c>
      <c r="B2248" s="2">
        <v>1.8170000310000001</v>
      </c>
      <c r="C2248" s="3">
        <v>1.8600000139999999</v>
      </c>
      <c r="D2248" s="3">
        <v>1.811499953</v>
      </c>
      <c r="E2248" s="3">
        <v>1.835000038</v>
      </c>
      <c r="F2248" s="4">
        <v>107752000</v>
      </c>
      <c r="G2248" s="3">
        <f t="shared" si="140"/>
        <v>4.8500060999999928E-2</v>
      </c>
      <c r="H2248" s="3" t="str">
        <f t="shared" si="142"/>
        <v>Bearish</v>
      </c>
      <c r="I2248" s="3" t="str">
        <f t="shared" si="143"/>
        <v>Decreasing</v>
      </c>
      <c r="J2248" s="3" t="str">
        <f t="shared" si="141"/>
        <v>Confirmed Downtrend</v>
      </c>
      <c r="K2248" s="3"/>
    </row>
    <row r="2249" spans="1:11" x14ac:dyDescent="0.3">
      <c r="A2249" s="1">
        <v>38828</v>
      </c>
      <c r="B2249" s="2">
        <v>1.8014999629999999</v>
      </c>
      <c r="C2249" s="3">
        <v>1.838999987</v>
      </c>
      <c r="D2249" s="3">
        <v>1.786000013</v>
      </c>
      <c r="E2249" s="3">
        <v>1.8309999699999999</v>
      </c>
      <c r="F2249" s="4">
        <v>88470000</v>
      </c>
      <c r="G2249" s="3">
        <f t="shared" si="140"/>
        <v>5.2999974000000005E-2</v>
      </c>
      <c r="H2249" s="3" t="str">
        <f t="shared" si="142"/>
        <v>Bearish</v>
      </c>
      <c r="I2249" s="3" t="str">
        <f t="shared" si="143"/>
        <v>Decreasing</v>
      </c>
      <c r="J2249" s="3" t="str">
        <f t="shared" si="141"/>
        <v>Confirmed Downtrend</v>
      </c>
      <c r="K2249" s="3"/>
    </row>
    <row r="2250" spans="1:11" x14ac:dyDescent="0.3">
      <c r="A2250" s="1">
        <v>38831</v>
      </c>
      <c r="B2250" s="2">
        <v>1.7894999979999999</v>
      </c>
      <c r="C2250" s="3">
        <v>1.805999994</v>
      </c>
      <c r="D2250" s="3">
        <v>1.766000032</v>
      </c>
      <c r="E2250" s="3">
        <v>1.805999994</v>
      </c>
      <c r="F2250" s="4">
        <v>61752000</v>
      </c>
      <c r="G2250" s="3">
        <f t="shared" si="140"/>
        <v>3.9999962E-2</v>
      </c>
      <c r="H2250" s="3" t="str">
        <f t="shared" si="142"/>
        <v>Bearish</v>
      </c>
      <c r="I2250" s="3" t="str">
        <f t="shared" si="143"/>
        <v>Increasing</v>
      </c>
      <c r="J2250" s="3" t="str">
        <f t="shared" si="141"/>
        <v>UnConfirmed Trends</v>
      </c>
      <c r="K2250" s="3"/>
    </row>
    <row r="2251" spans="1:11" x14ac:dyDescent="0.3">
      <c r="A2251" s="1">
        <v>38832</v>
      </c>
      <c r="B2251" s="2">
        <v>1.7775000329999999</v>
      </c>
      <c r="C2251" s="3">
        <v>1.7884999509999999</v>
      </c>
      <c r="D2251" s="3">
        <v>1.7504999640000001</v>
      </c>
      <c r="E2251" s="3">
        <v>1.7795000080000001</v>
      </c>
      <c r="F2251" s="4">
        <v>255810000</v>
      </c>
      <c r="G2251" s="3">
        <f t="shared" si="140"/>
        <v>3.7999986999999846E-2</v>
      </c>
      <c r="H2251" s="3" t="str">
        <f t="shared" si="142"/>
        <v>Bearish</v>
      </c>
      <c r="I2251" s="3" t="str">
        <f t="shared" si="143"/>
        <v>Decreasing</v>
      </c>
      <c r="J2251" s="3" t="str">
        <f t="shared" si="141"/>
        <v>Confirmed Downtrend</v>
      </c>
      <c r="K2251" s="3"/>
    </row>
    <row r="2252" spans="1:11" x14ac:dyDescent="0.3">
      <c r="A2252" s="1">
        <v>38833</v>
      </c>
      <c r="B2252" s="2">
        <v>1.7894999979999999</v>
      </c>
      <c r="C2252" s="3">
        <v>1.8174999949999999</v>
      </c>
      <c r="D2252" s="3">
        <v>1.7575000519999999</v>
      </c>
      <c r="E2252" s="3">
        <v>1.7669999599999999</v>
      </c>
      <c r="F2252" s="4">
        <v>221430000</v>
      </c>
      <c r="G2252" s="3">
        <f t="shared" si="140"/>
        <v>5.9999943E-2</v>
      </c>
      <c r="H2252" s="3" t="str">
        <f t="shared" si="142"/>
        <v>Bullish</v>
      </c>
      <c r="I2252" s="3" t="str">
        <f t="shared" si="143"/>
        <v>Decreasing</v>
      </c>
      <c r="J2252" s="3" t="str">
        <f t="shared" si="141"/>
        <v>UnConfirmed Trends</v>
      </c>
      <c r="K2252" s="3"/>
    </row>
    <row r="2253" spans="1:11" x14ac:dyDescent="0.3">
      <c r="A2253" s="1">
        <v>38834</v>
      </c>
      <c r="B2253" s="2">
        <v>1.7869999409999999</v>
      </c>
      <c r="C2253" s="3">
        <v>1.7934999469999999</v>
      </c>
      <c r="D2253" s="3">
        <v>1.7649999860000001</v>
      </c>
      <c r="E2253" s="3">
        <v>1.7755000590000001</v>
      </c>
      <c r="F2253" s="4">
        <v>118650000</v>
      </c>
      <c r="G2253" s="3">
        <f t="shared" si="140"/>
        <v>2.8499960999999852E-2</v>
      </c>
      <c r="H2253" s="3" t="str">
        <f t="shared" si="142"/>
        <v>Bullish</v>
      </c>
      <c r="I2253" s="3" t="str">
        <f t="shared" si="143"/>
        <v>Decreasing</v>
      </c>
      <c r="J2253" s="3" t="str">
        <f t="shared" si="141"/>
        <v>UnConfirmed Trends</v>
      </c>
      <c r="K2253" s="3"/>
    </row>
    <row r="2254" spans="1:11" x14ac:dyDescent="0.3">
      <c r="A2254" s="1">
        <v>38835</v>
      </c>
      <c r="B2254" s="2">
        <v>1.7604999539999999</v>
      </c>
      <c r="C2254" s="3">
        <v>1.7944999930000001</v>
      </c>
      <c r="D2254" s="3">
        <v>1.756999969</v>
      </c>
      <c r="E2254" s="3">
        <v>1.7884999509999999</v>
      </c>
      <c r="F2254" s="4">
        <v>69850000</v>
      </c>
      <c r="G2254" s="3">
        <f t="shared" si="140"/>
        <v>3.7500024000000076E-2</v>
      </c>
      <c r="H2254" s="3" t="str">
        <f t="shared" si="142"/>
        <v>Bearish</v>
      </c>
      <c r="I2254" s="3" t="str">
        <f t="shared" si="143"/>
        <v>Increasing</v>
      </c>
      <c r="J2254" s="3" t="str">
        <f t="shared" si="141"/>
        <v>UnConfirmed Trends</v>
      </c>
      <c r="K2254" s="3"/>
    </row>
    <row r="2255" spans="1:11" x14ac:dyDescent="0.3">
      <c r="A2255" s="1">
        <v>38838</v>
      </c>
      <c r="B2255" s="2">
        <v>1.7295000549999999</v>
      </c>
      <c r="C2255" s="3">
        <v>1.7784999610000001</v>
      </c>
      <c r="D2255" s="3">
        <v>1.722000003</v>
      </c>
      <c r="E2255" s="3">
        <v>1.7595000270000001</v>
      </c>
      <c r="F2255" s="4">
        <v>141454000</v>
      </c>
      <c r="G2255" s="3">
        <f t="shared" si="140"/>
        <v>5.6499958000000072E-2</v>
      </c>
      <c r="H2255" s="3" t="str">
        <f t="shared" si="142"/>
        <v>Bearish</v>
      </c>
      <c r="I2255" s="3" t="str">
        <f t="shared" si="143"/>
        <v>Decreasing</v>
      </c>
      <c r="J2255" s="3" t="str">
        <f t="shared" si="141"/>
        <v>Confirmed Downtrend</v>
      </c>
      <c r="K2255" s="3"/>
    </row>
    <row r="2256" spans="1:11" x14ac:dyDescent="0.3">
      <c r="A2256" s="1">
        <v>38839</v>
      </c>
      <c r="B2256" s="2">
        <v>1.7189999819999999</v>
      </c>
      <c r="C2256" s="3">
        <v>1.7469999789999999</v>
      </c>
      <c r="D2256" s="3">
        <v>1.7115000490000001</v>
      </c>
      <c r="E2256" s="3">
        <v>1.7319999930000001</v>
      </c>
      <c r="F2256" s="4">
        <v>117140000</v>
      </c>
      <c r="G2256" s="3">
        <f t="shared" si="140"/>
        <v>3.5499929999999846E-2</v>
      </c>
      <c r="H2256" s="3" t="str">
        <f t="shared" si="142"/>
        <v>Bearish</v>
      </c>
      <c r="I2256" s="3" t="str">
        <f t="shared" si="143"/>
        <v>Increasing</v>
      </c>
      <c r="J2256" s="3" t="str">
        <f t="shared" si="141"/>
        <v>UnConfirmed Trends</v>
      </c>
      <c r="K2256" s="3"/>
    </row>
    <row r="2257" spans="1:11" x14ac:dyDescent="0.3">
      <c r="A2257" s="1">
        <v>38840</v>
      </c>
      <c r="B2257" s="2">
        <v>1.6979999539999999</v>
      </c>
      <c r="C2257" s="3">
        <v>1.719499946</v>
      </c>
      <c r="D2257" s="3">
        <v>1.675500035</v>
      </c>
      <c r="E2257" s="3">
        <v>1.71449995</v>
      </c>
      <c r="F2257" s="4">
        <v>151718000</v>
      </c>
      <c r="G2257" s="3">
        <f t="shared" si="140"/>
        <v>4.3999911000000003E-2</v>
      </c>
      <c r="H2257" s="3" t="str">
        <f t="shared" si="142"/>
        <v>Bearish</v>
      </c>
      <c r="I2257" s="3" t="str">
        <f t="shared" si="143"/>
        <v>Decreasing</v>
      </c>
      <c r="J2257" s="3" t="str">
        <f t="shared" si="141"/>
        <v>Confirmed Downtrend</v>
      </c>
      <c r="K2257" s="3"/>
    </row>
    <row r="2258" spans="1:11" x14ac:dyDescent="0.3">
      <c r="A2258" s="1">
        <v>38841</v>
      </c>
      <c r="B2258" s="2">
        <v>1.723500013</v>
      </c>
      <c r="C2258" s="3">
        <v>1.7359999420000001</v>
      </c>
      <c r="D2258" s="3">
        <v>1.7189999819999999</v>
      </c>
      <c r="E2258" s="3">
        <v>1.7309999469999999</v>
      </c>
      <c r="F2258" s="4">
        <v>119958000</v>
      </c>
      <c r="G2258" s="3">
        <f t="shared" si="140"/>
        <v>1.6999960000000147E-2</v>
      </c>
      <c r="H2258" s="3" t="str">
        <f t="shared" si="142"/>
        <v>Bearish</v>
      </c>
      <c r="I2258" s="3" t="str">
        <f t="shared" si="143"/>
        <v>Decreasing</v>
      </c>
      <c r="J2258" s="3" t="str">
        <f t="shared" si="141"/>
        <v>Confirmed Downtrend</v>
      </c>
      <c r="K2258" s="3"/>
    </row>
    <row r="2259" spans="1:11" x14ac:dyDescent="0.3">
      <c r="A2259" s="1">
        <v>38842</v>
      </c>
      <c r="B2259" s="2">
        <v>1.7519999740000001</v>
      </c>
      <c r="C2259" s="3">
        <v>1.7519999740000001</v>
      </c>
      <c r="D2259" s="3">
        <v>1.707499981</v>
      </c>
      <c r="E2259" s="3">
        <v>1.7324999569999999</v>
      </c>
      <c r="F2259" s="4">
        <v>114818000</v>
      </c>
      <c r="G2259" s="3">
        <f t="shared" si="140"/>
        <v>4.4499993000000071E-2</v>
      </c>
      <c r="H2259" s="3" t="str">
        <f t="shared" si="142"/>
        <v>Bullish</v>
      </c>
      <c r="I2259" s="3" t="str">
        <f t="shared" si="143"/>
        <v>Decreasing</v>
      </c>
      <c r="J2259" s="3" t="str">
        <f t="shared" si="141"/>
        <v>UnConfirmed Trends</v>
      </c>
      <c r="K2259" s="3"/>
    </row>
    <row r="2260" spans="1:11" x14ac:dyDescent="0.3">
      <c r="A2260" s="1">
        <v>38845</v>
      </c>
      <c r="B2260" s="2">
        <v>1.7345000509999999</v>
      </c>
      <c r="C2260" s="3">
        <v>1.7654999490000001</v>
      </c>
      <c r="D2260" s="3">
        <v>1.723500013</v>
      </c>
      <c r="E2260" s="3">
        <v>1.7495000359999999</v>
      </c>
      <c r="F2260" s="4">
        <v>84736000</v>
      </c>
      <c r="G2260" s="3">
        <f t="shared" si="140"/>
        <v>4.1999936000000071E-2</v>
      </c>
      <c r="H2260" s="3" t="str">
        <f t="shared" si="142"/>
        <v>Bearish</v>
      </c>
      <c r="I2260" s="3" t="str">
        <f t="shared" si="143"/>
        <v>Increasing</v>
      </c>
      <c r="J2260" s="3" t="str">
        <f t="shared" si="141"/>
        <v>UnConfirmed Trends</v>
      </c>
      <c r="K2260" s="3"/>
    </row>
    <row r="2261" spans="1:11" x14ac:dyDescent="0.3">
      <c r="A2261" s="1">
        <v>38846</v>
      </c>
      <c r="B2261" s="2">
        <v>1.741999984</v>
      </c>
      <c r="C2261" s="3">
        <v>1.7630000109999999</v>
      </c>
      <c r="D2261" s="3">
        <v>1.7105000020000001</v>
      </c>
      <c r="E2261" s="3">
        <v>1.720999956</v>
      </c>
      <c r="F2261" s="4">
        <v>109694000</v>
      </c>
      <c r="G2261" s="3">
        <f t="shared" si="140"/>
        <v>5.2500008999999848E-2</v>
      </c>
      <c r="H2261" s="3" t="str">
        <f t="shared" si="142"/>
        <v>Bullish</v>
      </c>
      <c r="I2261" s="3" t="str">
        <f t="shared" si="143"/>
        <v>Decreasing</v>
      </c>
      <c r="J2261" s="3" t="str">
        <f t="shared" si="141"/>
        <v>UnConfirmed Trends</v>
      </c>
      <c r="K2261" s="3"/>
    </row>
    <row r="2262" spans="1:11" x14ac:dyDescent="0.3">
      <c r="A2262" s="1">
        <v>38847</v>
      </c>
      <c r="B2262" s="2">
        <v>1.7079999450000001</v>
      </c>
      <c r="C2262" s="3">
        <v>1.75</v>
      </c>
      <c r="D2262" s="3">
        <v>1.7050000430000001</v>
      </c>
      <c r="E2262" s="3">
        <v>1.733999968</v>
      </c>
      <c r="F2262" s="4">
        <v>66006000</v>
      </c>
      <c r="G2262" s="3">
        <f t="shared" si="140"/>
        <v>4.4999956999999924E-2</v>
      </c>
      <c r="H2262" s="3" t="str">
        <f t="shared" si="142"/>
        <v>Bearish</v>
      </c>
      <c r="I2262" s="3" t="str">
        <f t="shared" si="143"/>
        <v>Increasing</v>
      </c>
      <c r="J2262" s="3" t="str">
        <f t="shared" si="141"/>
        <v>UnConfirmed Trends</v>
      </c>
      <c r="K2262" s="3"/>
    </row>
    <row r="2263" spans="1:11" x14ac:dyDescent="0.3">
      <c r="A2263" s="1">
        <v>38848</v>
      </c>
      <c r="B2263" s="2">
        <v>1.6764999629999999</v>
      </c>
      <c r="C2263" s="3">
        <v>1.707499981</v>
      </c>
      <c r="D2263" s="3">
        <v>1.654000044</v>
      </c>
      <c r="E2263" s="3">
        <v>1.7059999699999999</v>
      </c>
      <c r="F2263" s="4">
        <v>153920000</v>
      </c>
      <c r="G2263" s="3">
        <f t="shared" si="140"/>
        <v>5.3499936999999997E-2</v>
      </c>
      <c r="H2263" s="3" t="str">
        <f t="shared" si="142"/>
        <v>Bearish</v>
      </c>
      <c r="I2263" s="3" t="str">
        <f t="shared" si="143"/>
        <v>Decreasing</v>
      </c>
      <c r="J2263" s="3" t="str">
        <f t="shared" si="141"/>
        <v>Confirmed Downtrend</v>
      </c>
      <c r="K2263" s="3"/>
    </row>
    <row r="2264" spans="1:11" x14ac:dyDescent="0.3">
      <c r="A2264" s="1">
        <v>38849</v>
      </c>
      <c r="B2264" s="2">
        <v>1.6365000009999999</v>
      </c>
      <c r="C2264" s="3">
        <v>1.68900001</v>
      </c>
      <c r="D2264" s="3">
        <v>1.627500057</v>
      </c>
      <c r="E2264" s="3">
        <v>1.6779999729999999</v>
      </c>
      <c r="F2264" s="4">
        <v>97472000</v>
      </c>
      <c r="G2264" s="3">
        <f t="shared" si="140"/>
        <v>6.1499952999999996E-2</v>
      </c>
      <c r="H2264" s="3" t="str">
        <f t="shared" si="142"/>
        <v>Bearish</v>
      </c>
      <c r="I2264" s="3" t="str">
        <f t="shared" si="143"/>
        <v>Decreasing</v>
      </c>
      <c r="J2264" s="3" t="str">
        <f t="shared" si="141"/>
        <v>Confirmed Downtrend</v>
      </c>
      <c r="K2264" s="3"/>
    </row>
    <row r="2265" spans="1:11" x14ac:dyDescent="0.3">
      <c r="A2265" s="1">
        <v>38852</v>
      </c>
      <c r="B2265" s="2">
        <v>1.6390000579999999</v>
      </c>
      <c r="C2265" s="3">
        <v>1.6425000430000001</v>
      </c>
      <c r="D2265" s="3">
        <v>1.610499978</v>
      </c>
      <c r="E2265" s="3">
        <v>1.627500057</v>
      </c>
      <c r="F2265" s="4">
        <v>86100000</v>
      </c>
      <c r="G2265" s="3">
        <f t="shared" si="140"/>
        <v>3.2000065000000077E-2</v>
      </c>
      <c r="H2265" s="3" t="str">
        <f t="shared" si="142"/>
        <v>Bullish</v>
      </c>
      <c r="I2265" s="3" t="str">
        <f t="shared" si="143"/>
        <v>Increasing</v>
      </c>
      <c r="J2265" s="3" t="str">
        <f t="shared" si="141"/>
        <v>Confirmed Uptrend</v>
      </c>
      <c r="K2265" s="3"/>
    </row>
    <row r="2266" spans="1:11" x14ac:dyDescent="0.3">
      <c r="A2266" s="1">
        <v>38853</v>
      </c>
      <c r="B2266" s="2">
        <v>1.6380000109999999</v>
      </c>
      <c r="C2266" s="3">
        <v>1.6510000229999999</v>
      </c>
      <c r="D2266" s="3">
        <v>1.6160000560000001</v>
      </c>
      <c r="E2266" s="3">
        <v>1.6419999599999999</v>
      </c>
      <c r="F2266" s="4">
        <v>104432000</v>
      </c>
      <c r="G2266" s="3">
        <f t="shared" si="140"/>
        <v>3.4999966999999854E-2</v>
      </c>
      <c r="H2266" s="3" t="str">
        <f t="shared" si="142"/>
        <v>Bearish</v>
      </c>
      <c r="I2266" s="3" t="str">
        <f t="shared" si="143"/>
        <v>Increasing</v>
      </c>
      <c r="J2266" s="3" t="str">
        <f t="shared" si="141"/>
        <v>UnConfirmed Trends</v>
      </c>
      <c r="K2266" s="3"/>
    </row>
    <row r="2267" spans="1:11" x14ac:dyDescent="0.3">
      <c r="A2267" s="1">
        <v>38854</v>
      </c>
      <c r="B2267" s="2">
        <v>1.5805000069999999</v>
      </c>
      <c r="C2267" s="3">
        <v>1.6349999900000001</v>
      </c>
      <c r="D2267" s="3">
        <v>1.5765000579999999</v>
      </c>
      <c r="E2267" s="3">
        <v>1.622499943</v>
      </c>
      <c r="F2267" s="4">
        <v>134082000</v>
      </c>
      <c r="G2267" s="3">
        <f t="shared" si="140"/>
        <v>5.8499932000000143E-2</v>
      </c>
      <c r="H2267" s="3" t="str">
        <f t="shared" si="142"/>
        <v>Bearish</v>
      </c>
      <c r="I2267" s="3" t="str">
        <f t="shared" si="143"/>
        <v>Increasing</v>
      </c>
      <c r="J2267" s="3" t="str">
        <f t="shared" si="141"/>
        <v>UnConfirmed Trends</v>
      </c>
      <c r="K2267" s="3"/>
    </row>
    <row r="2268" spans="1:11" x14ac:dyDescent="0.3">
      <c r="A2268" s="1">
        <v>38855</v>
      </c>
      <c r="B2268" s="2">
        <v>1.630499959</v>
      </c>
      <c r="C2268" s="3">
        <v>1.682000041</v>
      </c>
      <c r="D2268" s="3">
        <v>1.575999975</v>
      </c>
      <c r="E2268" s="3">
        <v>1.5855000020000001</v>
      </c>
      <c r="F2268" s="4">
        <v>240544000</v>
      </c>
      <c r="G2268" s="3">
        <f t="shared" si="140"/>
        <v>0.106000066</v>
      </c>
      <c r="H2268" s="3" t="str">
        <f t="shared" si="142"/>
        <v>Bullish</v>
      </c>
      <c r="I2268" s="3" t="str">
        <f t="shared" si="143"/>
        <v>Decreasing</v>
      </c>
      <c r="J2268" s="3" t="str">
        <f t="shared" si="141"/>
        <v>UnConfirmed Trends</v>
      </c>
      <c r="K2268" s="3"/>
    </row>
    <row r="2269" spans="1:11" x14ac:dyDescent="0.3">
      <c r="A2269" s="1">
        <v>38856</v>
      </c>
      <c r="B2269" s="2">
        <v>1.6970000270000001</v>
      </c>
      <c r="C2269" s="3">
        <v>1.7000000479999999</v>
      </c>
      <c r="D2269" s="3">
        <v>1.6015000340000001</v>
      </c>
      <c r="E2269" s="3">
        <v>1.633000016</v>
      </c>
      <c r="F2269" s="4">
        <v>196344000</v>
      </c>
      <c r="G2269" s="3">
        <f t="shared" si="140"/>
        <v>9.8500013999999858E-2</v>
      </c>
      <c r="H2269" s="3" t="str">
        <f t="shared" si="142"/>
        <v>Bullish</v>
      </c>
      <c r="I2269" s="3" t="str">
        <f t="shared" si="143"/>
        <v>Increasing</v>
      </c>
      <c r="J2269" s="3" t="str">
        <f t="shared" si="141"/>
        <v>Confirmed Uptrend</v>
      </c>
      <c r="K2269" s="3"/>
    </row>
    <row r="2270" spans="1:11" x14ac:dyDescent="0.3">
      <c r="A2270" s="1">
        <v>38859</v>
      </c>
      <c r="B2270" s="2">
        <v>1.7415000199999999</v>
      </c>
      <c r="C2270" s="3">
        <v>1.7495000359999999</v>
      </c>
      <c r="D2270" s="3">
        <v>1.6590000389999999</v>
      </c>
      <c r="E2270" s="3">
        <v>1.6979999539999999</v>
      </c>
      <c r="F2270" s="4">
        <v>222458000</v>
      </c>
      <c r="G2270" s="3">
        <f t="shared" si="140"/>
        <v>9.0499996999999999E-2</v>
      </c>
      <c r="H2270" s="3" t="str">
        <f t="shared" si="142"/>
        <v>Bullish</v>
      </c>
      <c r="I2270" s="3" t="str">
        <f t="shared" si="143"/>
        <v>Decreasing</v>
      </c>
      <c r="J2270" s="3" t="str">
        <f t="shared" si="141"/>
        <v>UnConfirmed Trends</v>
      </c>
      <c r="K2270" s="3"/>
    </row>
    <row r="2271" spans="1:11" x14ac:dyDescent="0.3">
      <c r="A2271" s="1">
        <v>38860</v>
      </c>
      <c r="B2271" s="2">
        <v>1.6879999640000001</v>
      </c>
      <c r="C2271" s="3">
        <v>1.7999999520000001</v>
      </c>
      <c r="D2271" s="3">
        <v>1.6879999640000001</v>
      </c>
      <c r="E2271" s="3">
        <v>1.75</v>
      </c>
      <c r="F2271" s="4">
        <v>176454000</v>
      </c>
      <c r="G2271" s="3">
        <f t="shared" si="140"/>
        <v>0.11199998799999999</v>
      </c>
      <c r="H2271" s="3" t="str">
        <f t="shared" si="142"/>
        <v>Bearish</v>
      </c>
      <c r="I2271" s="3" t="str">
        <f t="shared" si="143"/>
        <v>Increasing</v>
      </c>
      <c r="J2271" s="3" t="str">
        <f t="shared" si="141"/>
        <v>UnConfirmed Trends</v>
      </c>
      <c r="K2271" s="3"/>
    </row>
    <row r="2272" spans="1:11" x14ac:dyDescent="0.3">
      <c r="A2272" s="1">
        <v>38861</v>
      </c>
      <c r="B2272" s="2">
        <v>1.7595000270000001</v>
      </c>
      <c r="C2272" s="3">
        <v>1.7615000009999999</v>
      </c>
      <c r="D2272" s="3">
        <v>1.6684999469999999</v>
      </c>
      <c r="E2272" s="3">
        <v>1.6705000400000001</v>
      </c>
      <c r="F2272" s="4">
        <v>190842000</v>
      </c>
      <c r="G2272" s="3">
        <f t="shared" si="140"/>
        <v>9.3000053999999999E-2</v>
      </c>
      <c r="H2272" s="3" t="str">
        <f t="shared" si="142"/>
        <v>Bullish</v>
      </c>
      <c r="I2272" s="3" t="str">
        <f t="shared" si="143"/>
        <v>Decreasing</v>
      </c>
      <c r="J2272" s="3" t="str">
        <f t="shared" si="141"/>
        <v>UnConfirmed Trends</v>
      </c>
      <c r="K2272" s="3"/>
    </row>
    <row r="2273" spans="1:11" x14ac:dyDescent="0.3">
      <c r="A2273" s="1">
        <v>38862</v>
      </c>
      <c r="B2273" s="2">
        <v>1.7814999819999999</v>
      </c>
      <c r="C2273" s="3">
        <v>1.784500003</v>
      </c>
      <c r="D2273" s="3">
        <v>1.730000019</v>
      </c>
      <c r="E2273" s="3">
        <v>1.7680000069999999</v>
      </c>
      <c r="F2273" s="4">
        <v>116914000</v>
      </c>
      <c r="G2273" s="3">
        <f t="shared" si="140"/>
        <v>5.4499984000000001E-2</v>
      </c>
      <c r="H2273" s="3" t="str">
        <f t="shared" si="142"/>
        <v>Bullish</v>
      </c>
      <c r="I2273" s="3" t="str">
        <f t="shared" si="143"/>
        <v>Decreasing</v>
      </c>
      <c r="J2273" s="3" t="str">
        <f t="shared" si="141"/>
        <v>UnConfirmed Trends</v>
      </c>
      <c r="K2273" s="3"/>
    </row>
    <row r="2274" spans="1:11" x14ac:dyDescent="0.3">
      <c r="A2274" s="1">
        <v>38863</v>
      </c>
      <c r="B2274" s="2">
        <v>1.8035000560000001</v>
      </c>
      <c r="C2274" s="3">
        <v>1.8250000479999999</v>
      </c>
      <c r="D2274" s="3">
        <v>1.7730000020000001</v>
      </c>
      <c r="E2274" s="3">
        <v>1.7829999919999999</v>
      </c>
      <c r="F2274" s="4">
        <v>90486000</v>
      </c>
      <c r="G2274" s="3">
        <f t="shared" si="140"/>
        <v>5.2000045999999855E-2</v>
      </c>
      <c r="H2274" s="3" t="str">
        <f t="shared" si="142"/>
        <v>Bullish</v>
      </c>
      <c r="I2274" s="3" t="str">
        <f t="shared" si="143"/>
        <v>Increasing</v>
      </c>
      <c r="J2274" s="3" t="str">
        <f t="shared" si="141"/>
        <v>Confirmed Uptrend</v>
      </c>
      <c r="K2274" s="3"/>
    </row>
    <row r="2275" spans="1:11" x14ac:dyDescent="0.3">
      <c r="A2275" s="1">
        <v>38867</v>
      </c>
      <c r="B2275" s="2">
        <v>1.7319999930000001</v>
      </c>
      <c r="C2275" s="3">
        <v>1.7875000240000001</v>
      </c>
      <c r="D2275" s="3">
        <v>1.722000003</v>
      </c>
      <c r="E2275" s="3">
        <v>1.7864999770000001</v>
      </c>
      <c r="F2275" s="4">
        <v>118416000</v>
      </c>
      <c r="G2275" s="3">
        <f t="shared" si="140"/>
        <v>6.5500021000000075E-2</v>
      </c>
      <c r="H2275" s="3" t="str">
        <f t="shared" si="142"/>
        <v>Bearish</v>
      </c>
      <c r="I2275" s="3" t="str">
        <f t="shared" si="143"/>
        <v>Decreasing</v>
      </c>
      <c r="J2275" s="3" t="str">
        <f t="shared" si="141"/>
        <v>Confirmed Downtrend</v>
      </c>
      <c r="K2275" s="3"/>
    </row>
    <row r="2276" spans="1:11" x14ac:dyDescent="0.3">
      <c r="A2276" s="1">
        <v>38868</v>
      </c>
      <c r="B2276" s="2">
        <v>1.7304999830000001</v>
      </c>
      <c r="C2276" s="3">
        <v>1.7469999789999999</v>
      </c>
      <c r="D2276" s="3">
        <v>1.686499953</v>
      </c>
      <c r="E2276" s="3">
        <v>1.7369999890000001</v>
      </c>
      <c r="F2276" s="4">
        <v>103932000</v>
      </c>
      <c r="G2276" s="3">
        <f t="shared" si="140"/>
        <v>6.0500025999999929E-2</v>
      </c>
      <c r="H2276" s="3" t="str">
        <f t="shared" si="142"/>
        <v>Bearish</v>
      </c>
      <c r="I2276" s="3" t="str">
        <f t="shared" si="143"/>
        <v>Increasing</v>
      </c>
      <c r="J2276" s="3" t="str">
        <f t="shared" si="141"/>
        <v>UnConfirmed Trends</v>
      </c>
      <c r="K2276" s="3"/>
    </row>
    <row r="2277" spans="1:11" x14ac:dyDescent="0.3">
      <c r="A2277" s="1">
        <v>38869</v>
      </c>
      <c r="B2277" s="2">
        <v>1.7534999849999999</v>
      </c>
      <c r="C2277" s="3">
        <v>1.772500038</v>
      </c>
      <c r="D2277" s="3">
        <v>1.7150000329999999</v>
      </c>
      <c r="E2277" s="3">
        <v>1.7315000300000001</v>
      </c>
      <c r="F2277" s="4">
        <v>118640000</v>
      </c>
      <c r="G2277" s="3">
        <f t="shared" si="140"/>
        <v>5.7500005000000076E-2</v>
      </c>
      <c r="H2277" s="3" t="str">
        <f t="shared" si="142"/>
        <v>Bullish</v>
      </c>
      <c r="I2277" s="3" t="str">
        <f t="shared" si="143"/>
        <v>Decreasing</v>
      </c>
      <c r="J2277" s="3" t="str">
        <f t="shared" si="141"/>
        <v>UnConfirmed Trends</v>
      </c>
      <c r="K2277" s="3"/>
    </row>
    <row r="2278" spans="1:11" x14ac:dyDescent="0.3">
      <c r="A2278" s="1">
        <v>38870</v>
      </c>
      <c r="B2278" s="2">
        <v>1.738000035</v>
      </c>
      <c r="C2278" s="3">
        <v>1.7610000370000001</v>
      </c>
      <c r="D2278" s="3">
        <v>1.7024999860000001</v>
      </c>
      <c r="E2278" s="3">
        <v>1.7595000270000001</v>
      </c>
      <c r="F2278" s="4">
        <v>108858000</v>
      </c>
      <c r="G2278" s="3">
        <f t="shared" si="140"/>
        <v>5.8500050999999997E-2</v>
      </c>
      <c r="H2278" s="3" t="str">
        <f t="shared" si="142"/>
        <v>Bearish</v>
      </c>
      <c r="I2278" s="3" t="str">
        <f t="shared" si="143"/>
        <v>Decreasing</v>
      </c>
      <c r="J2278" s="3" t="str">
        <f t="shared" si="141"/>
        <v>Confirmed Downtrend</v>
      </c>
      <c r="K2278" s="3"/>
    </row>
    <row r="2279" spans="1:11" x14ac:dyDescent="0.3">
      <c r="A2279" s="1">
        <v>38873</v>
      </c>
      <c r="B2279" s="2">
        <v>1.6744999890000001</v>
      </c>
      <c r="C2279" s="3">
        <v>1.7269999979999999</v>
      </c>
      <c r="D2279" s="3">
        <v>1.6634999509999999</v>
      </c>
      <c r="E2279" s="3">
        <v>1.72300005</v>
      </c>
      <c r="F2279" s="4">
        <v>100988000</v>
      </c>
      <c r="G2279" s="3">
        <f t="shared" si="140"/>
        <v>6.3500047000000004E-2</v>
      </c>
      <c r="H2279" s="3" t="str">
        <f t="shared" si="142"/>
        <v>Bearish</v>
      </c>
      <c r="I2279" s="3" t="str">
        <f t="shared" si="143"/>
        <v>Decreasing</v>
      </c>
      <c r="J2279" s="3" t="str">
        <f t="shared" si="141"/>
        <v>Confirmed Downtrend</v>
      </c>
      <c r="K2279" s="3"/>
    </row>
    <row r="2280" spans="1:11" x14ac:dyDescent="0.3">
      <c r="A2280" s="1">
        <v>38874</v>
      </c>
      <c r="B2280" s="2">
        <v>1.6705000400000001</v>
      </c>
      <c r="C2280" s="3">
        <v>1.690000057</v>
      </c>
      <c r="D2280" s="3">
        <v>1.646499991</v>
      </c>
      <c r="E2280" s="3">
        <v>1.6790000199999999</v>
      </c>
      <c r="F2280" s="4">
        <v>85532000</v>
      </c>
      <c r="G2280" s="3">
        <f t="shared" si="140"/>
        <v>4.3500066000000004E-2</v>
      </c>
      <c r="H2280" s="3" t="str">
        <f t="shared" si="142"/>
        <v>Bearish</v>
      </c>
      <c r="I2280" s="3" t="str">
        <f t="shared" si="143"/>
        <v>Increasing</v>
      </c>
      <c r="J2280" s="3" t="str">
        <f t="shared" si="141"/>
        <v>UnConfirmed Trends</v>
      </c>
      <c r="K2280" s="3"/>
    </row>
    <row r="2281" spans="1:11" x14ac:dyDescent="0.3">
      <c r="A2281" s="1">
        <v>38875</v>
      </c>
      <c r="B2281" s="2">
        <v>1.688500047</v>
      </c>
      <c r="C2281" s="3">
        <v>1.7269999979999999</v>
      </c>
      <c r="D2281" s="3">
        <v>1.6454999450000001</v>
      </c>
      <c r="E2281" s="3">
        <v>1.6699999569999999</v>
      </c>
      <c r="F2281" s="4">
        <v>106076000</v>
      </c>
      <c r="G2281" s="3">
        <f t="shared" si="140"/>
        <v>8.150005299999985E-2</v>
      </c>
      <c r="H2281" s="3" t="str">
        <f t="shared" si="142"/>
        <v>Bullish</v>
      </c>
      <c r="I2281" s="3" t="str">
        <f t="shared" si="143"/>
        <v>Increasing</v>
      </c>
      <c r="J2281" s="3" t="str">
        <f t="shared" si="141"/>
        <v>Confirmed Uptrend</v>
      </c>
      <c r="K2281" s="3"/>
    </row>
    <row r="2282" spans="1:11" x14ac:dyDescent="0.3">
      <c r="A2282" s="1">
        <v>38876</v>
      </c>
      <c r="B2282" s="2">
        <v>1.6775000099999999</v>
      </c>
      <c r="C2282" s="3">
        <v>1.7029999490000001</v>
      </c>
      <c r="D2282" s="3">
        <v>1.621000051</v>
      </c>
      <c r="E2282" s="3">
        <v>1.6775000099999999</v>
      </c>
      <c r="F2282" s="4">
        <v>166220000</v>
      </c>
      <c r="G2282" s="3">
        <f t="shared" si="140"/>
        <v>8.1999898000000071E-2</v>
      </c>
      <c r="H2282" s="3" t="str">
        <f t="shared" si="142"/>
        <v>Neutral</v>
      </c>
      <c r="I2282" s="3" t="str">
        <f t="shared" si="143"/>
        <v>Decreasing</v>
      </c>
      <c r="J2282" s="3" t="str">
        <f t="shared" si="141"/>
        <v>UnConfirmed Trends</v>
      </c>
      <c r="K2282" s="3"/>
    </row>
    <row r="2283" spans="1:11" x14ac:dyDescent="0.3">
      <c r="A2283" s="1">
        <v>38877</v>
      </c>
      <c r="B2283" s="2">
        <v>1.68900001</v>
      </c>
      <c r="C2283" s="3">
        <v>1.7174999710000001</v>
      </c>
      <c r="D2283" s="3">
        <v>1.6725000139999999</v>
      </c>
      <c r="E2283" s="3">
        <v>1.6749999520000001</v>
      </c>
      <c r="F2283" s="4">
        <v>104652000</v>
      </c>
      <c r="G2283" s="3">
        <f t="shared" si="140"/>
        <v>4.4999957000000146E-2</v>
      </c>
      <c r="H2283" s="3" t="str">
        <f t="shared" si="142"/>
        <v>Bullish</v>
      </c>
      <c r="I2283" s="3" t="str">
        <f t="shared" si="143"/>
        <v>Decreasing</v>
      </c>
      <c r="J2283" s="3" t="str">
        <f t="shared" si="141"/>
        <v>UnConfirmed Trends</v>
      </c>
      <c r="K2283" s="3"/>
    </row>
    <row r="2284" spans="1:11" x14ac:dyDescent="0.3">
      <c r="A2284" s="1">
        <v>38880</v>
      </c>
      <c r="B2284" s="2">
        <v>1.6799999480000001</v>
      </c>
      <c r="C2284" s="3">
        <v>1.7224999670000001</v>
      </c>
      <c r="D2284" s="3">
        <v>1.6744999890000001</v>
      </c>
      <c r="E2284" s="3">
        <v>1.7000000479999999</v>
      </c>
      <c r="F2284" s="4">
        <v>83916000</v>
      </c>
      <c r="G2284" s="3">
        <f t="shared" si="140"/>
        <v>4.7999977999999999E-2</v>
      </c>
      <c r="H2284" s="3" t="str">
        <f t="shared" si="142"/>
        <v>Bearish</v>
      </c>
      <c r="I2284" s="3" t="str">
        <f t="shared" si="143"/>
        <v>Increasing</v>
      </c>
      <c r="J2284" s="3" t="str">
        <f t="shared" si="141"/>
        <v>UnConfirmed Trends</v>
      </c>
      <c r="K2284" s="3"/>
    </row>
    <row r="2285" spans="1:11" x14ac:dyDescent="0.3">
      <c r="A2285" s="1">
        <v>38881</v>
      </c>
      <c r="B2285" s="2">
        <v>1.6734999420000001</v>
      </c>
      <c r="C2285" s="3">
        <v>1.708500028</v>
      </c>
      <c r="D2285" s="3">
        <v>1.6564999819999999</v>
      </c>
      <c r="E2285" s="3">
        <v>1.6744999890000001</v>
      </c>
      <c r="F2285" s="4">
        <v>108060000</v>
      </c>
      <c r="G2285" s="3">
        <f t="shared" si="140"/>
        <v>5.2000046000000077E-2</v>
      </c>
      <c r="H2285" s="3" t="str">
        <f t="shared" si="142"/>
        <v>Bearish</v>
      </c>
      <c r="I2285" s="3" t="str">
        <f t="shared" si="143"/>
        <v>Decreasing</v>
      </c>
      <c r="J2285" s="3" t="str">
        <f t="shared" si="141"/>
        <v>Confirmed Downtrend</v>
      </c>
      <c r="K2285" s="3"/>
    </row>
    <row r="2286" spans="1:11" x14ac:dyDescent="0.3">
      <c r="A2286" s="1">
        <v>38882</v>
      </c>
      <c r="B2286" s="2">
        <v>1.6840000150000001</v>
      </c>
      <c r="C2286" s="3">
        <v>1.699499965</v>
      </c>
      <c r="D2286" s="3">
        <v>1.654000044</v>
      </c>
      <c r="E2286" s="3">
        <v>1.6749999520000001</v>
      </c>
      <c r="F2286" s="4">
        <v>97382000</v>
      </c>
      <c r="G2286" s="3">
        <f t="shared" si="140"/>
        <v>4.5499920999999999E-2</v>
      </c>
      <c r="H2286" s="3" t="str">
        <f t="shared" si="142"/>
        <v>Bullish</v>
      </c>
      <c r="I2286" s="3" t="str">
        <f t="shared" si="143"/>
        <v>Increasing</v>
      </c>
      <c r="J2286" s="3" t="str">
        <f t="shared" si="141"/>
        <v>Confirmed Uptrend</v>
      </c>
      <c r="K2286" s="3"/>
    </row>
    <row r="2287" spans="1:11" x14ac:dyDescent="0.3">
      <c r="A2287" s="1">
        <v>38883</v>
      </c>
      <c r="B2287" s="2">
        <v>1.7480000259999999</v>
      </c>
      <c r="C2287" s="3">
        <v>1.7584999800000001</v>
      </c>
      <c r="D2287" s="3">
        <v>1.683500051</v>
      </c>
      <c r="E2287" s="3">
        <v>1.6920000310000001</v>
      </c>
      <c r="F2287" s="4">
        <v>124122000</v>
      </c>
      <c r="G2287" s="3">
        <f t="shared" si="140"/>
        <v>7.4999929000000076E-2</v>
      </c>
      <c r="H2287" s="3" t="str">
        <f t="shared" si="142"/>
        <v>Bullish</v>
      </c>
      <c r="I2287" s="3" t="str">
        <f t="shared" si="143"/>
        <v>Decreasing</v>
      </c>
      <c r="J2287" s="3" t="str">
        <f t="shared" si="141"/>
        <v>UnConfirmed Trends</v>
      </c>
      <c r="K2287" s="3"/>
    </row>
    <row r="2288" spans="1:11" x14ac:dyDescent="0.3">
      <c r="A2288" s="1">
        <v>38884</v>
      </c>
      <c r="B2288" s="2">
        <v>1.7545000310000001</v>
      </c>
      <c r="C2288" s="3">
        <v>1.7630000109999999</v>
      </c>
      <c r="D2288" s="3">
        <v>1.7350000139999999</v>
      </c>
      <c r="E2288" s="3">
        <v>1.7439999580000001</v>
      </c>
      <c r="F2288" s="4">
        <v>102702000</v>
      </c>
      <c r="G2288" s="3">
        <f t="shared" si="140"/>
        <v>2.7999996999999999E-2</v>
      </c>
      <c r="H2288" s="3" t="str">
        <f t="shared" si="142"/>
        <v>Bullish</v>
      </c>
      <c r="I2288" s="3" t="str">
        <f t="shared" si="143"/>
        <v>Decreasing</v>
      </c>
      <c r="J2288" s="3" t="str">
        <f t="shared" si="141"/>
        <v>UnConfirmed Trends</v>
      </c>
      <c r="K2288" s="3"/>
    </row>
    <row r="2289" spans="1:11" x14ac:dyDescent="0.3">
      <c r="A2289" s="1">
        <v>38887</v>
      </c>
      <c r="B2289" s="2">
        <v>1.7534999849999999</v>
      </c>
      <c r="C2289" s="3">
        <v>1.7740000490000001</v>
      </c>
      <c r="D2289" s="3">
        <v>1.7519999740000001</v>
      </c>
      <c r="E2289" s="3">
        <v>1.7599999900000001</v>
      </c>
      <c r="F2289" s="4">
        <v>84232000</v>
      </c>
      <c r="G2289" s="3">
        <f t="shared" si="140"/>
        <v>2.2000075000000008E-2</v>
      </c>
      <c r="H2289" s="3" t="str">
        <f t="shared" si="142"/>
        <v>Bearish</v>
      </c>
      <c r="I2289" s="3" t="str">
        <f t="shared" si="143"/>
        <v>Increasing</v>
      </c>
      <c r="J2289" s="3" t="str">
        <f t="shared" si="141"/>
        <v>UnConfirmed Trends</v>
      </c>
      <c r="K2289" s="3"/>
    </row>
    <row r="2290" spans="1:11" x14ac:dyDescent="0.3">
      <c r="A2290" s="1">
        <v>38888</v>
      </c>
      <c r="B2290" s="2">
        <v>1.7740000490000001</v>
      </c>
      <c r="C2290" s="3">
        <v>1.7825000289999999</v>
      </c>
      <c r="D2290" s="3">
        <v>1.7439999580000001</v>
      </c>
      <c r="E2290" s="3">
        <v>1.7504999640000001</v>
      </c>
      <c r="F2290" s="4">
        <v>89310000</v>
      </c>
      <c r="G2290" s="3">
        <f t="shared" si="140"/>
        <v>3.8500070999999858E-2</v>
      </c>
      <c r="H2290" s="3" t="str">
        <f t="shared" si="142"/>
        <v>Bullish</v>
      </c>
      <c r="I2290" s="3" t="str">
        <f t="shared" si="143"/>
        <v>Increasing</v>
      </c>
      <c r="J2290" s="3" t="str">
        <f t="shared" si="141"/>
        <v>Confirmed Uptrend</v>
      </c>
      <c r="K2290" s="3"/>
    </row>
    <row r="2291" spans="1:11" x14ac:dyDescent="0.3">
      <c r="A2291" s="1">
        <v>38889</v>
      </c>
      <c r="B2291" s="2">
        <v>1.832499981</v>
      </c>
      <c r="C2291" s="3">
        <v>1.852499962</v>
      </c>
      <c r="D2291" s="3">
        <v>1.7669999599999999</v>
      </c>
      <c r="E2291" s="3">
        <v>1.7669999599999999</v>
      </c>
      <c r="F2291" s="4">
        <v>157306000</v>
      </c>
      <c r="G2291" s="3">
        <f t="shared" si="140"/>
        <v>8.5500002000000075E-2</v>
      </c>
      <c r="H2291" s="3" t="str">
        <f t="shared" si="142"/>
        <v>Bullish</v>
      </c>
      <c r="I2291" s="3" t="str">
        <f t="shared" si="143"/>
        <v>Decreasing</v>
      </c>
      <c r="J2291" s="3" t="str">
        <f t="shared" si="141"/>
        <v>UnConfirmed Trends</v>
      </c>
      <c r="K2291" s="3"/>
    </row>
    <row r="2292" spans="1:11" x14ac:dyDescent="0.3">
      <c r="A2292" s="1">
        <v>38890</v>
      </c>
      <c r="B2292" s="2">
        <v>1.8185000419999999</v>
      </c>
      <c r="C2292" s="3">
        <v>1.8424999710000001</v>
      </c>
      <c r="D2292" s="3">
        <v>1.805500031</v>
      </c>
      <c r="E2292" s="3">
        <v>1.8274999860000001</v>
      </c>
      <c r="F2292" s="4">
        <v>94640000</v>
      </c>
      <c r="G2292" s="3">
        <f t="shared" si="140"/>
        <v>3.6999940000000064E-2</v>
      </c>
      <c r="H2292" s="3" t="str">
        <f t="shared" si="142"/>
        <v>Bearish</v>
      </c>
      <c r="I2292" s="3" t="str">
        <f t="shared" si="143"/>
        <v>Decreasing</v>
      </c>
      <c r="J2292" s="3" t="str">
        <f t="shared" si="141"/>
        <v>Confirmed Downtrend</v>
      </c>
      <c r="K2292" s="3"/>
    </row>
    <row r="2293" spans="1:11" x14ac:dyDescent="0.3">
      <c r="A2293" s="1">
        <v>38891</v>
      </c>
      <c r="B2293" s="2">
        <v>1.8274999860000001</v>
      </c>
      <c r="C2293" s="3">
        <v>1.832499981</v>
      </c>
      <c r="D2293" s="3">
        <v>1.8009999990000001</v>
      </c>
      <c r="E2293" s="3">
        <v>1.8229999539999999</v>
      </c>
      <c r="F2293" s="4">
        <v>78468000</v>
      </c>
      <c r="G2293" s="3">
        <f t="shared" si="140"/>
        <v>3.1499981999999926E-2</v>
      </c>
      <c r="H2293" s="3" t="str">
        <f t="shared" si="142"/>
        <v>Bullish</v>
      </c>
      <c r="I2293" s="3" t="str">
        <f t="shared" si="143"/>
        <v>Decreasing</v>
      </c>
      <c r="J2293" s="3" t="str">
        <f t="shared" si="141"/>
        <v>UnConfirmed Trends</v>
      </c>
      <c r="K2293" s="3"/>
    </row>
    <row r="2294" spans="1:11" x14ac:dyDescent="0.3">
      <c r="A2294" s="1">
        <v>38894</v>
      </c>
      <c r="B2294" s="2">
        <v>1.8385000229999999</v>
      </c>
      <c r="C2294" s="3">
        <v>1.8585000039999999</v>
      </c>
      <c r="D2294" s="3">
        <v>1.8214999439999999</v>
      </c>
      <c r="E2294" s="3">
        <v>1.8274999860000001</v>
      </c>
      <c r="F2294" s="4">
        <v>72116000</v>
      </c>
      <c r="G2294" s="3">
        <f t="shared" si="140"/>
        <v>3.7000060000000001E-2</v>
      </c>
      <c r="H2294" s="3" t="str">
        <f t="shared" si="142"/>
        <v>Bullish</v>
      </c>
      <c r="I2294" s="3" t="str">
        <f t="shared" si="143"/>
        <v>Increasing</v>
      </c>
      <c r="J2294" s="3" t="str">
        <f t="shared" si="141"/>
        <v>Confirmed Uptrend</v>
      </c>
      <c r="K2294" s="3"/>
    </row>
    <row r="2295" spans="1:11" x14ac:dyDescent="0.3">
      <c r="A2295" s="1">
        <v>38895</v>
      </c>
      <c r="B2295" s="2">
        <v>1.8240000009999999</v>
      </c>
      <c r="C2295" s="3">
        <v>1.875</v>
      </c>
      <c r="D2295" s="3">
        <v>1.808500051</v>
      </c>
      <c r="E2295" s="3">
        <v>1.8359999659999999</v>
      </c>
      <c r="F2295" s="4">
        <v>112820000</v>
      </c>
      <c r="G2295" s="3">
        <f t="shared" si="140"/>
        <v>6.6499949000000003E-2</v>
      </c>
      <c r="H2295" s="3" t="str">
        <f t="shared" si="142"/>
        <v>Bearish</v>
      </c>
      <c r="I2295" s="3" t="str">
        <f t="shared" si="143"/>
        <v>Decreasing</v>
      </c>
      <c r="J2295" s="3" t="str">
        <f t="shared" si="141"/>
        <v>Confirmed Downtrend</v>
      </c>
      <c r="K2295" s="3"/>
    </row>
    <row r="2296" spans="1:11" x14ac:dyDescent="0.3">
      <c r="A2296" s="1">
        <v>38896</v>
      </c>
      <c r="B2296" s="2">
        <v>1.835000038</v>
      </c>
      <c r="C2296" s="3">
        <v>1.8554999830000001</v>
      </c>
      <c r="D2296" s="3">
        <v>1.8240000009999999</v>
      </c>
      <c r="E2296" s="3">
        <v>1.835000038</v>
      </c>
      <c r="F2296" s="4">
        <v>75034000</v>
      </c>
      <c r="G2296" s="3">
        <f t="shared" si="140"/>
        <v>3.1499982000000148E-2</v>
      </c>
      <c r="H2296" s="3" t="str">
        <f t="shared" si="142"/>
        <v>Neutral</v>
      </c>
      <c r="I2296" s="3" t="str">
        <f t="shared" si="143"/>
        <v>Increasing</v>
      </c>
      <c r="J2296" s="3" t="str">
        <f t="shared" si="141"/>
        <v>UnConfirmed Trends</v>
      </c>
      <c r="K2296" s="3"/>
    </row>
    <row r="2297" spans="1:11" x14ac:dyDescent="0.3">
      <c r="A2297" s="1">
        <v>38897</v>
      </c>
      <c r="B2297" s="2">
        <v>1.9259999990000001</v>
      </c>
      <c r="C2297" s="3">
        <v>1.9285000560000001</v>
      </c>
      <c r="D2297" s="3">
        <v>1.835000038</v>
      </c>
      <c r="E2297" s="3">
        <v>1.8409999610000001</v>
      </c>
      <c r="F2297" s="4">
        <v>127450000</v>
      </c>
      <c r="G2297" s="3">
        <f t="shared" si="140"/>
        <v>9.3500018000000074E-2</v>
      </c>
      <c r="H2297" s="3" t="str">
        <f t="shared" si="142"/>
        <v>Bullish</v>
      </c>
      <c r="I2297" s="3" t="str">
        <f t="shared" si="143"/>
        <v>Decreasing</v>
      </c>
      <c r="J2297" s="3" t="str">
        <f t="shared" si="141"/>
        <v>UnConfirmed Trends</v>
      </c>
      <c r="K2297" s="3"/>
    </row>
    <row r="2298" spans="1:11" x14ac:dyDescent="0.3">
      <c r="A2298" s="1">
        <v>38898</v>
      </c>
      <c r="B2298" s="2">
        <v>1.9340000150000001</v>
      </c>
      <c r="C2298" s="3">
        <v>1.9420000310000001</v>
      </c>
      <c r="D2298" s="3">
        <v>1.8914999960000001</v>
      </c>
      <c r="E2298" s="3">
        <v>1.9290000199999999</v>
      </c>
      <c r="F2298" s="4">
        <v>103824000</v>
      </c>
      <c r="G2298" s="3">
        <f t="shared" si="140"/>
        <v>5.0500034999999999E-2</v>
      </c>
      <c r="H2298" s="3" t="str">
        <f t="shared" si="142"/>
        <v>Bullish</v>
      </c>
      <c r="I2298" s="3" t="str">
        <f t="shared" si="143"/>
        <v>Decreasing</v>
      </c>
      <c r="J2298" s="3" t="str">
        <f t="shared" si="141"/>
        <v>UnConfirmed Trends</v>
      </c>
      <c r="K2298" s="3"/>
    </row>
    <row r="2299" spans="1:11" x14ac:dyDescent="0.3">
      <c r="A2299" s="1">
        <v>38901</v>
      </c>
      <c r="B2299" s="2">
        <v>1.930500031</v>
      </c>
      <c r="C2299" s="3">
        <v>1.930999994</v>
      </c>
      <c r="D2299" s="3">
        <v>1.9114999770000001</v>
      </c>
      <c r="E2299" s="3">
        <v>1.9259999990000001</v>
      </c>
      <c r="F2299" s="4">
        <v>28726000</v>
      </c>
      <c r="G2299" s="3">
        <f t="shared" si="140"/>
        <v>1.9500016999999925E-2</v>
      </c>
      <c r="H2299" s="3" t="str">
        <f t="shared" si="142"/>
        <v>Bullish</v>
      </c>
      <c r="I2299" s="3" t="str">
        <f t="shared" si="143"/>
        <v>Increasing</v>
      </c>
      <c r="J2299" s="3" t="str">
        <f t="shared" si="141"/>
        <v>Confirmed Uptrend</v>
      </c>
      <c r="K2299" s="3"/>
    </row>
    <row r="2300" spans="1:11" x14ac:dyDescent="0.3">
      <c r="A2300" s="1">
        <v>38903</v>
      </c>
      <c r="B2300" s="2">
        <v>1.8554999830000001</v>
      </c>
      <c r="C2300" s="3">
        <v>1.921499968</v>
      </c>
      <c r="D2300" s="3">
        <v>1.838999987</v>
      </c>
      <c r="E2300" s="3">
        <v>1.9140000340000001</v>
      </c>
      <c r="F2300" s="4">
        <v>114680000</v>
      </c>
      <c r="G2300" s="3">
        <f t="shared" si="140"/>
        <v>8.2499981E-2</v>
      </c>
      <c r="H2300" s="3" t="str">
        <f t="shared" si="142"/>
        <v>Bearish</v>
      </c>
      <c r="I2300" s="3" t="str">
        <f t="shared" si="143"/>
        <v>Decreasing</v>
      </c>
      <c r="J2300" s="3" t="str">
        <f t="shared" si="141"/>
        <v>Confirmed Downtrend</v>
      </c>
      <c r="K2300" s="3"/>
    </row>
    <row r="2301" spans="1:11" x14ac:dyDescent="0.3">
      <c r="A2301" s="1">
        <v>38904</v>
      </c>
      <c r="B2301" s="2">
        <v>1.8400000329999999</v>
      </c>
      <c r="C2301" s="3">
        <v>1.886999965</v>
      </c>
      <c r="D2301" s="3">
        <v>1.825999975</v>
      </c>
      <c r="E2301" s="3">
        <v>1.853500009</v>
      </c>
      <c r="F2301" s="4">
        <v>87454000</v>
      </c>
      <c r="G2301" s="3">
        <f t="shared" si="140"/>
        <v>6.0999990000000004E-2</v>
      </c>
      <c r="H2301" s="3" t="str">
        <f t="shared" si="142"/>
        <v>Bearish</v>
      </c>
      <c r="I2301" s="3" t="str">
        <f t="shared" si="143"/>
        <v>Increasing</v>
      </c>
      <c r="J2301" s="3" t="str">
        <f t="shared" si="141"/>
        <v>UnConfirmed Trends</v>
      </c>
      <c r="K2301" s="3"/>
    </row>
    <row r="2302" spans="1:11" x14ac:dyDescent="0.3">
      <c r="A2302" s="1">
        <v>38905</v>
      </c>
      <c r="B2302" s="2">
        <v>1.805500031</v>
      </c>
      <c r="C2302" s="3">
        <v>1.8639999629999999</v>
      </c>
      <c r="D2302" s="3">
        <v>1.7875000240000001</v>
      </c>
      <c r="E2302" s="3">
        <v>1.8355000020000001</v>
      </c>
      <c r="F2302" s="4">
        <v>100082000</v>
      </c>
      <c r="G2302" s="3">
        <f t="shared" si="140"/>
        <v>7.649993899999985E-2</v>
      </c>
      <c r="H2302" s="3" t="str">
        <f t="shared" si="142"/>
        <v>Bearish</v>
      </c>
      <c r="I2302" s="3" t="str">
        <f t="shared" si="143"/>
        <v>Decreasing</v>
      </c>
      <c r="J2302" s="3" t="str">
        <f t="shared" si="141"/>
        <v>Confirmed Downtrend</v>
      </c>
      <c r="K2302" s="3"/>
    </row>
    <row r="2303" spans="1:11" x14ac:dyDescent="0.3">
      <c r="A2303" s="1">
        <v>38908</v>
      </c>
      <c r="B2303" s="2">
        <v>1.7894999979999999</v>
      </c>
      <c r="C2303" s="3">
        <v>1.835000038</v>
      </c>
      <c r="D2303" s="3">
        <v>1.769999981</v>
      </c>
      <c r="E2303" s="3">
        <v>1.815000057</v>
      </c>
      <c r="F2303" s="4">
        <v>77534000</v>
      </c>
      <c r="G2303" s="3">
        <f t="shared" si="140"/>
        <v>6.5000057E-2</v>
      </c>
      <c r="H2303" s="3" t="str">
        <f t="shared" si="142"/>
        <v>Bearish</v>
      </c>
      <c r="I2303" s="3" t="str">
        <f t="shared" si="143"/>
        <v>Increasing</v>
      </c>
      <c r="J2303" s="3" t="str">
        <f t="shared" si="141"/>
        <v>UnConfirmed Trends</v>
      </c>
      <c r="K2303" s="3"/>
    </row>
    <row r="2304" spans="1:11" x14ac:dyDescent="0.3">
      <c r="A2304" s="1">
        <v>38909</v>
      </c>
      <c r="B2304" s="2">
        <v>1.7829999919999999</v>
      </c>
      <c r="C2304" s="3">
        <v>1.7960000039999999</v>
      </c>
      <c r="D2304" s="3">
        <v>1.7504999640000001</v>
      </c>
      <c r="E2304" s="3">
        <v>1.7869999409999999</v>
      </c>
      <c r="F2304" s="4">
        <v>121772000</v>
      </c>
      <c r="G2304" s="3">
        <f t="shared" si="140"/>
        <v>4.5500039999999853E-2</v>
      </c>
      <c r="H2304" s="3" t="str">
        <f t="shared" si="142"/>
        <v>Bearish</v>
      </c>
      <c r="I2304" s="3" t="str">
        <f t="shared" si="143"/>
        <v>Decreasing</v>
      </c>
      <c r="J2304" s="3" t="str">
        <f t="shared" si="141"/>
        <v>Confirmed Downtrend</v>
      </c>
      <c r="K2304" s="3"/>
    </row>
    <row r="2305" spans="1:11" x14ac:dyDescent="0.3">
      <c r="A2305" s="1">
        <v>38910</v>
      </c>
      <c r="B2305" s="2">
        <v>1.7315000300000001</v>
      </c>
      <c r="C2305" s="3">
        <v>1.7949999569999999</v>
      </c>
      <c r="D2305" s="3">
        <v>1.728500009</v>
      </c>
      <c r="E2305" s="3">
        <v>1.7799999710000001</v>
      </c>
      <c r="F2305" s="4">
        <v>97894000</v>
      </c>
      <c r="G2305" s="3">
        <f t="shared" si="140"/>
        <v>6.649994799999992E-2</v>
      </c>
      <c r="H2305" s="3" t="str">
        <f t="shared" si="142"/>
        <v>Bearish</v>
      </c>
      <c r="I2305" s="3" t="str">
        <f t="shared" si="143"/>
        <v>Increasing</v>
      </c>
      <c r="J2305" s="3" t="str">
        <f t="shared" si="141"/>
        <v>UnConfirmed Trends</v>
      </c>
      <c r="K2305" s="3"/>
    </row>
    <row r="2306" spans="1:11" x14ac:dyDescent="0.3">
      <c r="A2306" s="1">
        <v>38911</v>
      </c>
      <c r="B2306" s="2">
        <v>1.686499953</v>
      </c>
      <c r="C2306" s="3">
        <v>1.7315000300000001</v>
      </c>
      <c r="D2306" s="3">
        <v>1.6855000259999999</v>
      </c>
      <c r="E2306" s="3">
        <v>1.716500044</v>
      </c>
      <c r="F2306" s="4">
        <v>129110000</v>
      </c>
      <c r="G2306" s="3">
        <f t="shared" ref="G2306:G2369" si="144">C2306-D2306</f>
        <v>4.600000400000015E-2</v>
      </c>
      <c r="H2306" s="3" t="str">
        <f t="shared" si="142"/>
        <v>Bearish</v>
      </c>
      <c r="I2306" s="3" t="str">
        <f t="shared" si="143"/>
        <v>Increasing</v>
      </c>
      <c r="J2306" s="3" t="str">
        <f t="shared" ref="J2306:J2369" si="145">IF(AND(H2306 = "Bullish", I2306 = "Increasing"), "Confirmed Uptrend", IF(AND( H2306 = "Bearish", I2306 = "Decreasing"), "Confirmed Downtrend", "UnConfirmed Trends"))</f>
        <v>UnConfirmed Trends</v>
      </c>
      <c r="K2306" s="3"/>
    </row>
    <row r="2307" spans="1:11" x14ac:dyDescent="0.3">
      <c r="A2307" s="1">
        <v>38912</v>
      </c>
      <c r="B2307" s="2">
        <v>1.646000028</v>
      </c>
      <c r="C2307" s="3">
        <v>1.686499953</v>
      </c>
      <c r="D2307" s="3">
        <v>1.6399999860000001</v>
      </c>
      <c r="E2307" s="3">
        <v>1.675500035</v>
      </c>
      <c r="F2307" s="4">
        <v>161896000</v>
      </c>
      <c r="G2307" s="3">
        <f t="shared" si="144"/>
        <v>4.649996699999992E-2</v>
      </c>
      <c r="H2307" s="3" t="str">
        <f t="shared" ref="H2307:H2370" si="146">IF(B2307&gt;E2307,"Bullish",IF(B2307&lt;E2307,"Bearish","Neutral"))</f>
        <v>Bearish</v>
      </c>
      <c r="I2307" s="3" t="str">
        <f t="shared" ref="I2307:I2370" si="147">IF(F2308&gt;F2307,"Increasing","Decreasing")</f>
        <v>Decreasing</v>
      </c>
      <c r="J2307" s="3" t="str">
        <f t="shared" si="145"/>
        <v>Confirmed Downtrend</v>
      </c>
      <c r="K2307" s="3"/>
    </row>
    <row r="2308" spans="1:11" x14ac:dyDescent="0.3">
      <c r="A2308" s="1">
        <v>38915</v>
      </c>
      <c r="B2308" s="2">
        <v>1.683500051</v>
      </c>
      <c r="C2308" s="3">
        <v>1.6964999439999999</v>
      </c>
      <c r="D2308" s="3">
        <v>1.639500022</v>
      </c>
      <c r="E2308" s="3">
        <v>1.639500022</v>
      </c>
      <c r="F2308" s="4">
        <v>143946000</v>
      </c>
      <c r="G2308" s="3">
        <f t="shared" si="144"/>
        <v>5.6999921999999925E-2</v>
      </c>
      <c r="H2308" s="3" t="str">
        <f t="shared" si="146"/>
        <v>Bullish</v>
      </c>
      <c r="I2308" s="3" t="str">
        <f t="shared" si="147"/>
        <v>Decreasing</v>
      </c>
      <c r="J2308" s="3" t="str">
        <f t="shared" si="145"/>
        <v>UnConfirmed Trends</v>
      </c>
      <c r="K2308" s="3"/>
    </row>
    <row r="2309" spans="1:11" x14ac:dyDescent="0.3">
      <c r="A2309" s="1">
        <v>38916</v>
      </c>
      <c r="B2309" s="2">
        <v>1.6744999890000001</v>
      </c>
      <c r="C2309" s="3">
        <v>1.71449995</v>
      </c>
      <c r="D2309" s="3">
        <v>1.6480000020000001</v>
      </c>
      <c r="E2309" s="3">
        <v>1.6825000050000001</v>
      </c>
      <c r="F2309" s="4">
        <v>104300000</v>
      </c>
      <c r="G2309" s="3">
        <f t="shared" si="144"/>
        <v>6.649994799999992E-2</v>
      </c>
      <c r="H2309" s="3" t="str">
        <f t="shared" si="146"/>
        <v>Bearish</v>
      </c>
      <c r="I2309" s="3" t="str">
        <f t="shared" si="147"/>
        <v>Increasing</v>
      </c>
      <c r="J2309" s="3" t="str">
        <f t="shared" si="145"/>
        <v>UnConfirmed Trends</v>
      </c>
      <c r="K2309" s="3"/>
    </row>
    <row r="2310" spans="1:11" x14ac:dyDescent="0.3">
      <c r="A2310" s="1">
        <v>38917</v>
      </c>
      <c r="B2310" s="2">
        <v>1.7239999770000001</v>
      </c>
      <c r="C2310" s="3">
        <v>1.7384999990000001</v>
      </c>
      <c r="D2310" s="3">
        <v>1.6694999930000001</v>
      </c>
      <c r="E2310" s="3">
        <v>1.6749999520000001</v>
      </c>
      <c r="F2310" s="4">
        <v>177326000</v>
      </c>
      <c r="G2310" s="3">
        <f t="shared" si="144"/>
        <v>6.9000006000000003E-2</v>
      </c>
      <c r="H2310" s="3" t="str">
        <f t="shared" si="146"/>
        <v>Bullish</v>
      </c>
      <c r="I2310" s="3" t="str">
        <f t="shared" si="147"/>
        <v>Decreasing</v>
      </c>
      <c r="J2310" s="3" t="str">
        <f t="shared" si="145"/>
        <v>UnConfirmed Trends</v>
      </c>
      <c r="K2310" s="3"/>
    </row>
    <row r="2311" spans="1:11" x14ac:dyDescent="0.3">
      <c r="A2311" s="1">
        <v>38918</v>
      </c>
      <c r="B2311" s="2">
        <v>1.708999991</v>
      </c>
      <c r="C2311" s="3">
        <v>1.7404999729999999</v>
      </c>
      <c r="D2311" s="3">
        <v>1.691499949</v>
      </c>
      <c r="E2311" s="3">
        <v>1.719499946</v>
      </c>
      <c r="F2311" s="4">
        <v>116724000</v>
      </c>
      <c r="G2311" s="3">
        <f t="shared" si="144"/>
        <v>4.900002399999992E-2</v>
      </c>
      <c r="H2311" s="3" t="str">
        <f t="shared" si="146"/>
        <v>Bearish</v>
      </c>
      <c r="I2311" s="3" t="str">
        <f t="shared" si="147"/>
        <v>Increasing</v>
      </c>
      <c r="J2311" s="3" t="str">
        <f t="shared" si="145"/>
        <v>UnConfirmed Trends</v>
      </c>
      <c r="K2311" s="3"/>
    </row>
    <row r="2312" spans="1:11" x14ac:dyDescent="0.3">
      <c r="A2312" s="1">
        <v>38919</v>
      </c>
      <c r="B2312" s="2">
        <v>1.659500003</v>
      </c>
      <c r="C2312" s="3">
        <v>1.6985000370000001</v>
      </c>
      <c r="D2312" s="3">
        <v>1.646000028</v>
      </c>
      <c r="E2312" s="3">
        <v>1.6924999949999999</v>
      </c>
      <c r="F2312" s="4">
        <v>142732000</v>
      </c>
      <c r="G2312" s="3">
        <f t="shared" si="144"/>
        <v>5.250000900000007E-2</v>
      </c>
      <c r="H2312" s="3" t="str">
        <f t="shared" si="146"/>
        <v>Bearish</v>
      </c>
      <c r="I2312" s="3" t="str">
        <f t="shared" si="147"/>
        <v>Increasing</v>
      </c>
      <c r="J2312" s="3" t="str">
        <f t="shared" si="145"/>
        <v>UnConfirmed Trends</v>
      </c>
      <c r="K2312" s="3"/>
    </row>
    <row r="2313" spans="1:11" x14ac:dyDescent="0.3">
      <c r="A2313" s="1">
        <v>38922</v>
      </c>
      <c r="B2313" s="2">
        <v>1.715499997</v>
      </c>
      <c r="C2313" s="3">
        <v>1.733999968</v>
      </c>
      <c r="D2313" s="3">
        <v>1.6670000549999999</v>
      </c>
      <c r="E2313" s="3">
        <v>1.667500019</v>
      </c>
      <c r="F2313" s="4">
        <v>147708000</v>
      </c>
      <c r="G2313" s="3">
        <f t="shared" si="144"/>
        <v>6.6999913000000078E-2</v>
      </c>
      <c r="H2313" s="3" t="str">
        <f t="shared" si="146"/>
        <v>Bullish</v>
      </c>
      <c r="I2313" s="3" t="str">
        <f t="shared" si="147"/>
        <v>Increasing</v>
      </c>
      <c r="J2313" s="3" t="str">
        <f t="shared" si="145"/>
        <v>Confirmed Uptrend</v>
      </c>
      <c r="K2313" s="3"/>
    </row>
    <row r="2314" spans="1:11" x14ac:dyDescent="0.3">
      <c r="A2314" s="1">
        <v>38923</v>
      </c>
      <c r="B2314" s="2">
        <v>1.679499984</v>
      </c>
      <c r="C2314" s="3">
        <v>1.7079999450000001</v>
      </c>
      <c r="D2314" s="3">
        <v>1.6694999930000001</v>
      </c>
      <c r="E2314" s="3">
        <v>1.7000000479999999</v>
      </c>
      <c r="F2314" s="4">
        <v>344600000</v>
      </c>
      <c r="G2314" s="3">
        <f t="shared" si="144"/>
        <v>3.8499952000000004E-2</v>
      </c>
      <c r="H2314" s="3" t="str">
        <f t="shared" si="146"/>
        <v>Bearish</v>
      </c>
      <c r="I2314" s="3" t="str">
        <f t="shared" si="147"/>
        <v>Increasing</v>
      </c>
      <c r="J2314" s="3" t="str">
        <f t="shared" si="145"/>
        <v>UnConfirmed Trends</v>
      </c>
      <c r="K2314" s="3"/>
    </row>
    <row r="2315" spans="1:11" x14ac:dyDescent="0.3">
      <c r="A2315" s="1">
        <v>38924</v>
      </c>
      <c r="B2315" s="2">
        <v>1.3129999640000001</v>
      </c>
      <c r="C2315" s="3">
        <v>1.4500000479999999</v>
      </c>
      <c r="D2315" s="3">
        <v>1.297999978</v>
      </c>
      <c r="E2315" s="3">
        <v>1.4379999640000001</v>
      </c>
      <c r="F2315" s="4">
        <v>1539704000</v>
      </c>
      <c r="G2315" s="3">
        <f t="shared" si="144"/>
        <v>0.15200006999999993</v>
      </c>
      <c r="H2315" s="3" t="str">
        <f t="shared" si="146"/>
        <v>Bearish</v>
      </c>
      <c r="I2315" s="3" t="str">
        <f t="shared" si="147"/>
        <v>Decreasing</v>
      </c>
      <c r="J2315" s="3" t="str">
        <f t="shared" si="145"/>
        <v>Confirmed Downtrend</v>
      </c>
      <c r="K2315" s="3"/>
    </row>
    <row r="2316" spans="1:11" x14ac:dyDescent="0.3">
      <c r="A2316" s="1">
        <v>38925</v>
      </c>
      <c r="B2316" s="2">
        <v>1.3279999490000001</v>
      </c>
      <c r="C2316" s="3">
        <v>1.3400000329999999</v>
      </c>
      <c r="D2316" s="3">
        <v>1.3105000259999999</v>
      </c>
      <c r="E2316" s="3">
        <v>1.3224999900000001</v>
      </c>
      <c r="F2316" s="4">
        <v>527876000</v>
      </c>
      <c r="G2316" s="3">
        <f t="shared" si="144"/>
        <v>2.9500006999999995E-2</v>
      </c>
      <c r="H2316" s="3" t="str">
        <f t="shared" si="146"/>
        <v>Bullish</v>
      </c>
      <c r="I2316" s="3" t="str">
        <f t="shared" si="147"/>
        <v>Decreasing</v>
      </c>
      <c r="J2316" s="3" t="str">
        <f t="shared" si="145"/>
        <v>UnConfirmed Trends</v>
      </c>
      <c r="K2316" s="3"/>
    </row>
    <row r="2317" spans="1:11" x14ac:dyDescent="0.3">
      <c r="A2317" s="1">
        <v>38926</v>
      </c>
      <c r="B2317" s="2">
        <v>1.3585000039999999</v>
      </c>
      <c r="C2317" s="3">
        <v>1.358999968</v>
      </c>
      <c r="D2317" s="3">
        <v>1.328500032</v>
      </c>
      <c r="E2317" s="3">
        <v>1.3400000329999999</v>
      </c>
      <c r="F2317" s="4">
        <v>248440000</v>
      </c>
      <c r="G2317" s="3">
        <f t="shared" si="144"/>
        <v>3.0499936000000005E-2</v>
      </c>
      <c r="H2317" s="3" t="str">
        <f t="shared" si="146"/>
        <v>Bullish</v>
      </c>
      <c r="I2317" s="3" t="str">
        <f t="shared" si="147"/>
        <v>Decreasing</v>
      </c>
      <c r="J2317" s="3" t="str">
        <f t="shared" si="145"/>
        <v>UnConfirmed Trends</v>
      </c>
      <c r="K2317" s="3"/>
    </row>
    <row r="2318" spans="1:11" x14ac:dyDescent="0.3">
      <c r="A2318" s="1">
        <v>38929</v>
      </c>
      <c r="B2318" s="2">
        <v>1.344499946</v>
      </c>
      <c r="C2318" s="3">
        <v>1.3645000460000001</v>
      </c>
      <c r="D2318" s="3">
        <v>1.3370000120000001</v>
      </c>
      <c r="E2318" s="3">
        <v>1.3509999509999999</v>
      </c>
      <c r="F2318" s="4">
        <v>160764000</v>
      </c>
      <c r="G2318" s="3">
        <f t="shared" si="144"/>
        <v>2.7500034000000007E-2</v>
      </c>
      <c r="H2318" s="3" t="str">
        <f t="shared" si="146"/>
        <v>Bearish</v>
      </c>
      <c r="I2318" s="3" t="str">
        <f t="shared" si="147"/>
        <v>Increasing</v>
      </c>
      <c r="J2318" s="3" t="str">
        <f t="shared" si="145"/>
        <v>UnConfirmed Trends</v>
      </c>
      <c r="K2318" s="3"/>
    </row>
    <row r="2319" spans="1:11" x14ac:dyDescent="0.3">
      <c r="A2319" s="1">
        <v>38930</v>
      </c>
      <c r="B2319" s="2">
        <v>1.3159999849999999</v>
      </c>
      <c r="C2319" s="3">
        <v>1.3320000169999999</v>
      </c>
      <c r="D2319" s="3">
        <v>1.2920000549999999</v>
      </c>
      <c r="E2319" s="3">
        <v>1.3274999860000001</v>
      </c>
      <c r="F2319" s="4">
        <v>262576000</v>
      </c>
      <c r="G2319" s="3">
        <f t="shared" si="144"/>
        <v>3.9999962E-2</v>
      </c>
      <c r="H2319" s="3" t="str">
        <f t="shared" si="146"/>
        <v>Bearish</v>
      </c>
      <c r="I2319" s="3" t="str">
        <f t="shared" si="147"/>
        <v>Decreasing</v>
      </c>
      <c r="J2319" s="3" t="str">
        <f t="shared" si="145"/>
        <v>Confirmed Downtrend</v>
      </c>
      <c r="K2319" s="3"/>
    </row>
    <row r="2320" spans="1:11" x14ac:dyDescent="0.3">
      <c r="A2320" s="1">
        <v>38931</v>
      </c>
      <c r="B2320" s="2">
        <v>1.304499984</v>
      </c>
      <c r="C2320" s="3">
        <v>1.315000057</v>
      </c>
      <c r="D2320" s="3">
        <v>1.2944999930000001</v>
      </c>
      <c r="E2320" s="3">
        <v>1.3075000050000001</v>
      </c>
      <c r="F2320" s="4">
        <v>156208000</v>
      </c>
      <c r="G2320" s="3">
        <f t="shared" si="144"/>
        <v>2.0500063999999929E-2</v>
      </c>
      <c r="H2320" s="3" t="str">
        <f t="shared" si="146"/>
        <v>Bearish</v>
      </c>
      <c r="I2320" s="3" t="str">
        <f t="shared" si="147"/>
        <v>Decreasing</v>
      </c>
      <c r="J2320" s="3" t="str">
        <f t="shared" si="145"/>
        <v>Confirmed Downtrend</v>
      </c>
      <c r="K2320" s="3"/>
    </row>
    <row r="2321" spans="1:11" x14ac:dyDescent="0.3">
      <c r="A2321" s="1">
        <v>38932</v>
      </c>
      <c r="B2321" s="2">
        <v>1.3344999550000001</v>
      </c>
      <c r="C2321" s="3">
        <v>1.3450000289999999</v>
      </c>
      <c r="D2321" s="3">
        <v>1.2949999569999999</v>
      </c>
      <c r="E2321" s="3">
        <v>1.304499984</v>
      </c>
      <c r="F2321" s="4">
        <v>138822000</v>
      </c>
      <c r="G2321" s="3">
        <f t="shared" si="144"/>
        <v>5.0000072000000007E-2</v>
      </c>
      <c r="H2321" s="3" t="str">
        <f t="shared" si="146"/>
        <v>Bullish</v>
      </c>
      <c r="I2321" s="3" t="str">
        <f t="shared" si="147"/>
        <v>Increasing</v>
      </c>
      <c r="J2321" s="3" t="str">
        <f t="shared" si="145"/>
        <v>Confirmed Uptrend</v>
      </c>
      <c r="K2321" s="3"/>
    </row>
    <row r="2322" spans="1:11" x14ac:dyDescent="0.3">
      <c r="A2322" s="1">
        <v>38933</v>
      </c>
      <c r="B2322" s="2">
        <v>1.3645000460000001</v>
      </c>
      <c r="C2322" s="3">
        <v>1.3795000310000001</v>
      </c>
      <c r="D2322" s="3">
        <v>1.3400000329999999</v>
      </c>
      <c r="E2322" s="3">
        <v>1.347000003</v>
      </c>
      <c r="F2322" s="4">
        <v>205048000</v>
      </c>
      <c r="G2322" s="3">
        <f t="shared" si="144"/>
        <v>3.9499998000000147E-2</v>
      </c>
      <c r="H2322" s="3" t="str">
        <f t="shared" si="146"/>
        <v>Bullish</v>
      </c>
      <c r="I2322" s="3" t="str">
        <f t="shared" si="147"/>
        <v>Decreasing</v>
      </c>
      <c r="J2322" s="3" t="str">
        <f t="shared" si="145"/>
        <v>UnConfirmed Trends</v>
      </c>
      <c r="K2322" s="3"/>
    </row>
    <row r="2323" spans="1:11" x14ac:dyDescent="0.3">
      <c r="A2323" s="1">
        <v>38936</v>
      </c>
      <c r="B2323" s="2">
        <v>1.338999987</v>
      </c>
      <c r="C2323" s="3">
        <v>1.3645000460000001</v>
      </c>
      <c r="D2323" s="3">
        <v>1.3294999599999999</v>
      </c>
      <c r="E2323" s="3">
        <v>1.3595000509999999</v>
      </c>
      <c r="F2323" s="4">
        <v>109528000</v>
      </c>
      <c r="G2323" s="3">
        <f t="shared" si="144"/>
        <v>3.5000086000000152E-2</v>
      </c>
      <c r="H2323" s="3" t="str">
        <f t="shared" si="146"/>
        <v>Bearish</v>
      </c>
      <c r="I2323" s="3" t="str">
        <f t="shared" si="147"/>
        <v>Increasing</v>
      </c>
      <c r="J2323" s="3" t="str">
        <f t="shared" si="145"/>
        <v>UnConfirmed Trends</v>
      </c>
      <c r="K2323" s="3"/>
    </row>
    <row r="2324" spans="1:11" x14ac:dyDescent="0.3">
      <c r="A2324" s="1">
        <v>38937</v>
      </c>
      <c r="B2324" s="2">
        <v>1.317999959</v>
      </c>
      <c r="C2324" s="3">
        <v>1.3509999509999999</v>
      </c>
      <c r="D2324" s="3">
        <v>1.3094999789999999</v>
      </c>
      <c r="E2324" s="3">
        <v>1.3400000329999999</v>
      </c>
      <c r="F2324" s="4">
        <v>145204000</v>
      </c>
      <c r="G2324" s="3">
        <f t="shared" si="144"/>
        <v>4.1499971999999996E-2</v>
      </c>
      <c r="H2324" s="3" t="str">
        <f t="shared" si="146"/>
        <v>Bearish</v>
      </c>
      <c r="I2324" s="3" t="str">
        <f t="shared" si="147"/>
        <v>Decreasing</v>
      </c>
      <c r="J2324" s="3" t="str">
        <f t="shared" si="145"/>
        <v>Confirmed Downtrend</v>
      </c>
      <c r="K2324" s="3"/>
    </row>
    <row r="2325" spans="1:11" x14ac:dyDescent="0.3">
      <c r="A2325" s="1">
        <v>38938</v>
      </c>
      <c r="B2325" s="2">
        <v>1.3105000259999999</v>
      </c>
      <c r="C2325" s="3">
        <v>1.335000038</v>
      </c>
      <c r="D2325" s="3">
        <v>1.2999999520000001</v>
      </c>
      <c r="E2325" s="3">
        <v>1.327000022</v>
      </c>
      <c r="F2325" s="4">
        <v>138224000</v>
      </c>
      <c r="G2325" s="3">
        <f t="shared" si="144"/>
        <v>3.500008599999993E-2</v>
      </c>
      <c r="H2325" s="3" t="str">
        <f t="shared" si="146"/>
        <v>Bearish</v>
      </c>
      <c r="I2325" s="3" t="str">
        <f t="shared" si="147"/>
        <v>Decreasing</v>
      </c>
      <c r="J2325" s="3" t="str">
        <f t="shared" si="145"/>
        <v>Confirmed Downtrend</v>
      </c>
      <c r="K2325" s="3"/>
    </row>
    <row r="2326" spans="1:11" x14ac:dyDescent="0.3">
      <c r="A2326" s="1">
        <v>38939</v>
      </c>
      <c r="B2326" s="2">
        <v>1.324499965</v>
      </c>
      <c r="C2326" s="3">
        <v>1.325999975</v>
      </c>
      <c r="D2326" s="3">
        <v>1.2940000300000001</v>
      </c>
      <c r="E2326" s="3">
        <v>1.309999943</v>
      </c>
      <c r="F2326" s="4">
        <v>128112000</v>
      </c>
      <c r="G2326" s="3">
        <f t="shared" si="144"/>
        <v>3.1999944999999919E-2</v>
      </c>
      <c r="H2326" s="3" t="str">
        <f t="shared" si="146"/>
        <v>Bullish</v>
      </c>
      <c r="I2326" s="3" t="str">
        <f t="shared" si="147"/>
        <v>Decreasing</v>
      </c>
      <c r="J2326" s="3" t="str">
        <f t="shared" si="145"/>
        <v>UnConfirmed Trends</v>
      </c>
      <c r="K2326" s="3"/>
    </row>
    <row r="2327" spans="1:11" x14ac:dyDescent="0.3">
      <c r="A2327" s="1">
        <v>38940</v>
      </c>
      <c r="B2327" s="2">
        <v>1.3035000560000001</v>
      </c>
      <c r="C2327" s="3">
        <v>1.3214999439999999</v>
      </c>
      <c r="D2327" s="3">
        <v>1.2879999879999999</v>
      </c>
      <c r="E2327" s="3">
        <v>1.3214999439999999</v>
      </c>
      <c r="F2327" s="4">
        <v>102318000</v>
      </c>
      <c r="G2327" s="3">
        <f t="shared" si="144"/>
        <v>3.3499955999999997E-2</v>
      </c>
      <c r="H2327" s="3" t="str">
        <f t="shared" si="146"/>
        <v>Bearish</v>
      </c>
      <c r="I2327" s="3" t="str">
        <f t="shared" si="147"/>
        <v>Increasing</v>
      </c>
      <c r="J2327" s="3" t="str">
        <f t="shared" si="145"/>
        <v>UnConfirmed Trends</v>
      </c>
      <c r="K2327" s="3"/>
    </row>
    <row r="2328" spans="1:11" x14ac:dyDescent="0.3">
      <c r="A2328" s="1">
        <v>38943</v>
      </c>
      <c r="B2328" s="2">
        <v>1.3265000579999999</v>
      </c>
      <c r="C2328" s="3">
        <v>1.3530000449999999</v>
      </c>
      <c r="D2328" s="3">
        <v>1.3090000150000001</v>
      </c>
      <c r="E2328" s="3">
        <v>1.31099999</v>
      </c>
      <c r="F2328" s="4">
        <v>102560000</v>
      </c>
      <c r="G2328" s="3">
        <f t="shared" si="144"/>
        <v>4.4000029999999857E-2</v>
      </c>
      <c r="H2328" s="3" t="str">
        <f t="shared" si="146"/>
        <v>Bullish</v>
      </c>
      <c r="I2328" s="3" t="str">
        <f t="shared" si="147"/>
        <v>Increasing</v>
      </c>
      <c r="J2328" s="3" t="str">
        <f t="shared" si="145"/>
        <v>Confirmed Uptrend</v>
      </c>
      <c r="K2328" s="3"/>
    </row>
    <row r="2329" spans="1:11" x14ac:dyDescent="0.3">
      <c r="A2329" s="1">
        <v>38944</v>
      </c>
      <c r="B2329" s="2">
        <v>1.388499975</v>
      </c>
      <c r="C2329" s="3">
        <v>1.3930000069999999</v>
      </c>
      <c r="D2329" s="3">
        <v>1.3309999699999999</v>
      </c>
      <c r="E2329" s="3">
        <v>1.348500013</v>
      </c>
      <c r="F2329" s="4">
        <v>164032000</v>
      </c>
      <c r="G2329" s="3">
        <f t="shared" si="144"/>
        <v>6.2000037000000008E-2</v>
      </c>
      <c r="H2329" s="3" t="str">
        <f t="shared" si="146"/>
        <v>Bullish</v>
      </c>
      <c r="I2329" s="3" t="str">
        <f t="shared" si="147"/>
        <v>Decreasing</v>
      </c>
      <c r="J2329" s="3" t="str">
        <f t="shared" si="145"/>
        <v>UnConfirmed Trends</v>
      </c>
      <c r="K2329" s="3"/>
    </row>
    <row r="2330" spans="1:11" x14ac:dyDescent="0.3">
      <c r="A2330" s="1">
        <v>38945</v>
      </c>
      <c r="B2330" s="2">
        <v>1.397500038</v>
      </c>
      <c r="C2330" s="3">
        <v>1.406999946</v>
      </c>
      <c r="D2330" s="3">
        <v>1.376000047</v>
      </c>
      <c r="E2330" s="3">
        <v>1.3984999659999999</v>
      </c>
      <c r="F2330" s="4">
        <v>152732000</v>
      </c>
      <c r="G2330" s="3">
        <f t="shared" si="144"/>
        <v>3.0999898999999997E-2</v>
      </c>
      <c r="H2330" s="3" t="str">
        <f t="shared" si="146"/>
        <v>Bearish</v>
      </c>
      <c r="I2330" s="3" t="str">
        <f t="shared" si="147"/>
        <v>Increasing</v>
      </c>
      <c r="J2330" s="3" t="str">
        <f t="shared" si="145"/>
        <v>UnConfirmed Trends</v>
      </c>
      <c r="K2330" s="3"/>
    </row>
    <row r="2331" spans="1:11" x14ac:dyDescent="0.3">
      <c r="A2331" s="1">
        <v>38946</v>
      </c>
      <c r="B2331" s="2">
        <v>1.4544999599999999</v>
      </c>
      <c r="C2331" s="3">
        <v>1.4874999520000001</v>
      </c>
      <c r="D2331" s="3">
        <v>1.3914999960000001</v>
      </c>
      <c r="E2331" s="3">
        <v>1.3980000020000001</v>
      </c>
      <c r="F2331" s="4">
        <v>189926000</v>
      </c>
      <c r="G2331" s="3">
        <f t="shared" si="144"/>
        <v>9.5999955999999997E-2</v>
      </c>
      <c r="H2331" s="3" t="str">
        <f t="shared" si="146"/>
        <v>Bullish</v>
      </c>
      <c r="I2331" s="3" t="str">
        <f t="shared" si="147"/>
        <v>Decreasing</v>
      </c>
      <c r="J2331" s="3" t="str">
        <f t="shared" si="145"/>
        <v>UnConfirmed Trends</v>
      </c>
      <c r="K2331" s="3"/>
    </row>
    <row r="2332" spans="1:11" x14ac:dyDescent="0.3">
      <c r="A2332" s="1">
        <v>38947</v>
      </c>
      <c r="B2332" s="2">
        <v>1.4559999699999999</v>
      </c>
      <c r="C2332" s="3">
        <v>1.4615000490000001</v>
      </c>
      <c r="D2332" s="3">
        <v>1.411000013</v>
      </c>
      <c r="E2332" s="3">
        <v>1.4544999599999999</v>
      </c>
      <c r="F2332" s="4">
        <v>119972000</v>
      </c>
      <c r="G2332" s="3">
        <f t="shared" si="144"/>
        <v>5.0500036000000081E-2</v>
      </c>
      <c r="H2332" s="3" t="str">
        <f t="shared" si="146"/>
        <v>Bullish</v>
      </c>
      <c r="I2332" s="3" t="str">
        <f t="shared" si="147"/>
        <v>Decreasing</v>
      </c>
      <c r="J2332" s="3" t="str">
        <f t="shared" si="145"/>
        <v>UnConfirmed Trends</v>
      </c>
      <c r="K2332" s="3"/>
    </row>
    <row r="2333" spans="1:11" x14ac:dyDescent="0.3">
      <c r="A2333" s="1">
        <v>38950</v>
      </c>
      <c r="B2333" s="2">
        <v>1.4064999819999999</v>
      </c>
      <c r="C2333" s="3">
        <v>1.4490000009999999</v>
      </c>
      <c r="D2333" s="3">
        <v>1.3984999659999999</v>
      </c>
      <c r="E2333" s="3">
        <v>1.434999943</v>
      </c>
      <c r="F2333" s="4">
        <v>106698000</v>
      </c>
      <c r="G2333" s="3">
        <f t="shared" si="144"/>
        <v>5.0500034999999999E-2</v>
      </c>
      <c r="H2333" s="3" t="str">
        <f t="shared" si="146"/>
        <v>Bearish</v>
      </c>
      <c r="I2333" s="3" t="str">
        <f t="shared" si="147"/>
        <v>Decreasing</v>
      </c>
      <c r="J2333" s="3" t="str">
        <f t="shared" si="145"/>
        <v>Confirmed Downtrend</v>
      </c>
      <c r="K2333" s="3"/>
    </row>
    <row r="2334" spans="1:11" x14ac:dyDescent="0.3">
      <c r="A2334" s="1">
        <v>38951</v>
      </c>
      <c r="B2334" s="2">
        <v>1.4184999469999999</v>
      </c>
      <c r="C2334" s="3">
        <v>1.444499969</v>
      </c>
      <c r="D2334" s="3">
        <v>1.4025000329999999</v>
      </c>
      <c r="E2334" s="3">
        <v>1.406999946</v>
      </c>
      <c r="F2334" s="4">
        <v>91742000</v>
      </c>
      <c r="G2334" s="3">
        <f t="shared" si="144"/>
        <v>4.1999936000000071E-2</v>
      </c>
      <c r="H2334" s="3" t="str">
        <f t="shared" si="146"/>
        <v>Bullish</v>
      </c>
      <c r="I2334" s="3" t="str">
        <f t="shared" si="147"/>
        <v>Increasing</v>
      </c>
      <c r="J2334" s="3" t="str">
        <f t="shared" si="145"/>
        <v>Confirmed Uptrend</v>
      </c>
      <c r="K2334" s="3"/>
    </row>
    <row r="2335" spans="1:11" x14ac:dyDescent="0.3">
      <c r="A2335" s="1">
        <v>38952</v>
      </c>
      <c r="B2335" s="2">
        <v>1.406999946</v>
      </c>
      <c r="C2335" s="3">
        <v>1.444499969</v>
      </c>
      <c r="D2335" s="3">
        <v>1.388499975</v>
      </c>
      <c r="E2335" s="3">
        <v>1.4279999729999999</v>
      </c>
      <c r="F2335" s="4">
        <v>94528000</v>
      </c>
      <c r="G2335" s="3">
        <f t="shared" si="144"/>
        <v>5.5999993999999997E-2</v>
      </c>
      <c r="H2335" s="3" t="str">
        <f t="shared" si="146"/>
        <v>Bearish</v>
      </c>
      <c r="I2335" s="3" t="str">
        <f t="shared" si="147"/>
        <v>Decreasing</v>
      </c>
      <c r="J2335" s="3" t="str">
        <f t="shared" si="145"/>
        <v>Confirmed Downtrend</v>
      </c>
      <c r="K2335" s="3"/>
    </row>
    <row r="2336" spans="1:11" x14ac:dyDescent="0.3">
      <c r="A2336" s="1">
        <v>38953</v>
      </c>
      <c r="B2336" s="2">
        <v>1.3984999659999999</v>
      </c>
      <c r="C2336" s="3">
        <v>1.4125000240000001</v>
      </c>
      <c r="D2336" s="3">
        <v>1.3769999740000001</v>
      </c>
      <c r="E2336" s="3">
        <v>1.4119999409999999</v>
      </c>
      <c r="F2336" s="4">
        <v>90338000</v>
      </c>
      <c r="G2336" s="3">
        <f t="shared" si="144"/>
        <v>3.5500050000000005E-2</v>
      </c>
      <c r="H2336" s="3" t="str">
        <f t="shared" si="146"/>
        <v>Bearish</v>
      </c>
      <c r="I2336" s="3" t="str">
        <f t="shared" si="147"/>
        <v>Decreasing</v>
      </c>
      <c r="J2336" s="3" t="str">
        <f t="shared" si="145"/>
        <v>Confirmed Downtrend</v>
      </c>
      <c r="K2336" s="3"/>
    </row>
    <row r="2337" spans="1:11" x14ac:dyDescent="0.3">
      <c r="A2337" s="1">
        <v>38954</v>
      </c>
      <c r="B2337" s="2">
        <v>1.401499987</v>
      </c>
      <c r="C2337" s="3">
        <v>1.4114999770000001</v>
      </c>
      <c r="D2337" s="3">
        <v>1.3810000419999999</v>
      </c>
      <c r="E2337" s="3">
        <v>1.389500022</v>
      </c>
      <c r="F2337" s="4">
        <v>70852000</v>
      </c>
      <c r="G2337" s="3">
        <f t="shared" si="144"/>
        <v>3.0499935000000145E-2</v>
      </c>
      <c r="H2337" s="3" t="str">
        <f t="shared" si="146"/>
        <v>Bullish</v>
      </c>
      <c r="I2337" s="3" t="str">
        <f t="shared" si="147"/>
        <v>Increasing</v>
      </c>
      <c r="J2337" s="3" t="str">
        <f t="shared" si="145"/>
        <v>Confirmed Uptrend</v>
      </c>
      <c r="K2337" s="3"/>
    </row>
    <row r="2338" spans="1:11" x14ac:dyDescent="0.3">
      <c r="A2338" s="1">
        <v>38957</v>
      </c>
      <c r="B2338" s="2">
        <v>1.445500016</v>
      </c>
      <c r="C2338" s="3">
        <v>1.4500000479999999</v>
      </c>
      <c r="D2338" s="3">
        <v>1.4134999509999999</v>
      </c>
      <c r="E2338" s="3">
        <v>1.4199999569999999</v>
      </c>
      <c r="F2338" s="4">
        <v>121348000</v>
      </c>
      <c r="G2338" s="3">
        <f t="shared" si="144"/>
        <v>3.6500097000000009E-2</v>
      </c>
      <c r="H2338" s="3" t="str">
        <f t="shared" si="146"/>
        <v>Bullish</v>
      </c>
      <c r="I2338" s="3" t="str">
        <f t="shared" si="147"/>
        <v>Increasing</v>
      </c>
      <c r="J2338" s="3" t="str">
        <f t="shared" si="145"/>
        <v>Confirmed Uptrend</v>
      </c>
      <c r="K2338" s="3"/>
    </row>
    <row r="2339" spans="1:11" x14ac:dyDescent="0.3">
      <c r="A2339" s="1">
        <v>38958</v>
      </c>
      <c r="B2339" s="2">
        <v>1.4759999509999999</v>
      </c>
      <c r="C2339" s="3">
        <v>1.4859999420000001</v>
      </c>
      <c r="D2339" s="3">
        <v>1.4375</v>
      </c>
      <c r="E2339" s="3">
        <v>1.4485000370000001</v>
      </c>
      <c r="F2339" s="4">
        <v>147962000</v>
      </c>
      <c r="G2339" s="3">
        <f t="shared" si="144"/>
        <v>4.8499942000000074E-2</v>
      </c>
      <c r="H2339" s="3" t="str">
        <f t="shared" si="146"/>
        <v>Bullish</v>
      </c>
      <c r="I2339" s="3" t="str">
        <f t="shared" si="147"/>
        <v>Increasing</v>
      </c>
      <c r="J2339" s="3" t="str">
        <f t="shared" si="145"/>
        <v>Confirmed Uptrend</v>
      </c>
      <c r="K2339" s="3"/>
    </row>
    <row r="2340" spans="1:11" x14ac:dyDescent="0.3">
      <c r="A2340" s="1">
        <v>38959</v>
      </c>
      <c r="B2340" s="2">
        <v>1.533499956</v>
      </c>
      <c r="C2340" s="3">
        <v>1.542500019</v>
      </c>
      <c r="D2340" s="3">
        <v>1.4739999770000001</v>
      </c>
      <c r="E2340" s="3">
        <v>1.478500009</v>
      </c>
      <c r="F2340" s="4">
        <v>226066000</v>
      </c>
      <c r="G2340" s="3">
        <f t="shared" si="144"/>
        <v>6.8500041999999928E-2</v>
      </c>
      <c r="H2340" s="3" t="str">
        <f t="shared" si="146"/>
        <v>Bullish</v>
      </c>
      <c r="I2340" s="3" t="str">
        <f t="shared" si="147"/>
        <v>Decreasing</v>
      </c>
      <c r="J2340" s="3" t="str">
        <f t="shared" si="145"/>
        <v>UnConfirmed Trends</v>
      </c>
      <c r="K2340" s="3"/>
    </row>
    <row r="2341" spans="1:11" x14ac:dyDescent="0.3">
      <c r="A2341" s="1">
        <v>38960</v>
      </c>
      <c r="B2341" s="2">
        <v>1.541499972</v>
      </c>
      <c r="C2341" s="3">
        <v>1.5494999890000001</v>
      </c>
      <c r="D2341" s="3">
        <v>1.5234999659999999</v>
      </c>
      <c r="E2341" s="3">
        <v>1.5375000240000001</v>
      </c>
      <c r="F2341" s="4">
        <v>118940000</v>
      </c>
      <c r="G2341" s="3">
        <f t="shared" si="144"/>
        <v>2.600002300000015E-2</v>
      </c>
      <c r="H2341" s="3" t="str">
        <f t="shared" si="146"/>
        <v>Bullish</v>
      </c>
      <c r="I2341" s="3" t="str">
        <f t="shared" si="147"/>
        <v>Increasing</v>
      </c>
      <c r="J2341" s="3" t="str">
        <f t="shared" si="145"/>
        <v>Confirmed Uptrend</v>
      </c>
      <c r="K2341" s="3"/>
    </row>
    <row r="2342" spans="1:11" x14ac:dyDescent="0.3">
      <c r="A2342" s="1">
        <v>38961</v>
      </c>
      <c r="B2342" s="2">
        <v>1.5880000590000001</v>
      </c>
      <c r="C2342" s="3">
        <v>1.5900000329999999</v>
      </c>
      <c r="D2342" s="3">
        <v>1.542500019</v>
      </c>
      <c r="E2342" s="3">
        <v>1.542500019</v>
      </c>
      <c r="F2342" s="4">
        <v>131264000</v>
      </c>
      <c r="G2342" s="3">
        <f t="shared" si="144"/>
        <v>4.7500013999999924E-2</v>
      </c>
      <c r="H2342" s="3" t="str">
        <f t="shared" si="146"/>
        <v>Bullish</v>
      </c>
      <c r="I2342" s="3" t="str">
        <f t="shared" si="147"/>
        <v>Increasing</v>
      </c>
      <c r="J2342" s="3" t="str">
        <f t="shared" si="145"/>
        <v>Confirmed Uptrend</v>
      </c>
      <c r="K2342" s="3"/>
    </row>
    <row r="2343" spans="1:11" x14ac:dyDescent="0.3">
      <c r="A2343" s="1">
        <v>38965</v>
      </c>
      <c r="B2343" s="2">
        <v>1.611500025</v>
      </c>
      <c r="C2343" s="3">
        <v>1.6150000099999999</v>
      </c>
      <c r="D2343" s="3">
        <v>1.5620000359999999</v>
      </c>
      <c r="E2343" s="3">
        <v>1.5805000069999999</v>
      </c>
      <c r="F2343" s="4">
        <v>149354000</v>
      </c>
      <c r="G2343" s="3">
        <f t="shared" si="144"/>
        <v>5.2999974000000005E-2</v>
      </c>
      <c r="H2343" s="3" t="str">
        <f t="shared" si="146"/>
        <v>Bullish</v>
      </c>
      <c r="I2343" s="3" t="str">
        <f t="shared" si="147"/>
        <v>Increasing</v>
      </c>
      <c r="J2343" s="3" t="str">
        <f t="shared" si="145"/>
        <v>Confirmed Uptrend</v>
      </c>
      <c r="K2343" s="3"/>
    </row>
    <row r="2344" spans="1:11" x14ac:dyDescent="0.3">
      <c r="A2344" s="1">
        <v>38966</v>
      </c>
      <c r="B2344" s="2">
        <v>1.539999962</v>
      </c>
      <c r="C2344" s="3">
        <v>1.5989999770000001</v>
      </c>
      <c r="D2344" s="3">
        <v>1.5325000289999999</v>
      </c>
      <c r="E2344" s="3">
        <v>1.5880000590000001</v>
      </c>
      <c r="F2344" s="4">
        <v>182282000</v>
      </c>
      <c r="G2344" s="3">
        <f t="shared" si="144"/>
        <v>6.6499948000000142E-2</v>
      </c>
      <c r="H2344" s="3" t="str">
        <f t="shared" si="146"/>
        <v>Bearish</v>
      </c>
      <c r="I2344" s="3" t="str">
        <f t="shared" si="147"/>
        <v>Decreasing</v>
      </c>
      <c r="J2344" s="3" t="str">
        <f t="shared" si="145"/>
        <v>Confirmed Downtrend</v>
      </c>
      <c r="K2344" s="3"/>
    </row>
    <row r="2345" spans="1:11" x14ac:dyDescent="0.3">
      <c r="A2345" s="1">
        <v>38967</v>
      </c>
      <c r="B2345" s="2">
        <v>1.486500025</v>
      </c>
      <c r="C2345" s="3">
        <v>1.531999946</v>
      </c>
      <c r="D2345" s="3">
        <v>1.483999968</v>
      </c>
      <c r="E2345" s="3">
        <v>1.5284999610000001</v>
      </c>
      <c r="F2345" s="4">
        <v>178034000</v>
      </c>
      <c r="G2345" s="3">
        <f t="shared" si="144"/>
        <v>4.7999977999999999E-2</v>
      </c>
      <c r="H2345" s="3" t="str">
        <f t="shared" si="146"/>
        <v>Bearish</v>
      </c>
      <c r="I2345" s="3" t="str">
        <f t="shared" si="147"/>
        <v>Decreasing</v>
      </c>
      <c r="J2345" s="3" t="str">
        <f t="shared" si="145"/>
        <v>Confirmed Downtrend</v>
      </c>
      <c r="K2345" s="3"/>
    </row>
    <row r="2346" spans="1:11" x14ac:dyDescent="0.3">
      <c r="A2346" s="1">
        <v>38968</v>
      </c>
      <c r="B2346" s="2">
        <v>1.5255000590000001</v>
      </c>
      <c r="C2346" s="3">
        <v>1.5329999919999999</v>
      </c>
      <c r="D2346" s="3">
        <v>1.4969999789999999</v>
      </c>
      <c r="E2346" s="3">
        <v>1.5095000270000001</v>
      </c>
      <c r="F2346" s="4">
        <v>104544000</v>
      </c>
      <c r="G2346" s="3">
        <f t="shared" si="144"/>
        <v>3.6000012999999997E-2</v>
      </c>
      <c r="H2346" s="3" t="str">
        <f t="shared" si="146"/>
        <v>Bullish</v>
      </c>
      <c r="I2346" s="3" t="str">
        <f t="shared" si="147"/>
        <v>Increasing</v>
      </c>
      <c r="J2346" s="3" t="str">
        <f t="shared" si="145"/>
        <v>Confirmed Uptrend</v>
      </c>
      <c r="K2346" s="3"/>
    </row>
    <row r="2347" spans="1:11" x14ac:dyDescent="0.3">
      <c r="A2347" s="1">
        <v>38971</v>
      </c>
      <c r="B2347" s="2">
        <v>1.5394999979999999</v>
      </c>
      <c r="C2347" s="3">
        <v>1.5564999580000001</v>
      </c>
      <c r="D2347" s="3">
        <v>1.4859999420000001</v>
      </c>
      <c r="E2347" s="3">
        <v>1.5115000009999999</v>
      </c>
      <c r="F2347" s="4">
        <v>148076000</v>
      </c>
      <c r="G2347" s="3">
        <f t="shared" si="144"/>
        <v>7.0500015999999999E-2</v>
      </c>
      <c r="H2347" s="3" t="str">
        <f t="shared" si="146"/>
        <v>Bullish</v>
      </c>
      <c r="I2347" s="3" t="str">
        <f t="shared" si="147"/>
        <v>Decreasing</v>
      </c>
      <c r="J2347" s="3" t="str">
        <f t="shared" si="145"/>
        <v>UnConfirmed Trends</v>
      </c>
      <c r="K2347" s="3"/>
    </row>
    <row r="2348" spans="1:11" x14ac:dyDescent="0.3">
      <c r="A2348" s="1">
        <v>38972</v>
      </c>
      <c r="B2348" s="2">
        <v>1.5859999659999999</v>
      </c>
      <c r="C2348" s="3">
        <v>1.597000003</v>
      </c>
      <c r="D2348" s="3">
        <v>1.526499987</v>
      </c>
      <c r="E2348" s="3">
        <v>1.5434999469999999</v>
      </c>
      <c r="F2348" s="4">
        <v>130548000</v>
      </c>
      <c r="G2348" s="3">
        <f t="shared" si="144"/>
        <v>7.0500015999999999E-2</v>
      </c>
      <c r="H2348" s="3" t="str">
        <f t="shared" si="146"/>
        <v>Bullish</v>
      </c>
      <c r="I2348" s="3" t="str">
        <f t="shared" si="147"/>
        <v>Decreasing</v>
      </c>
      <c r="J2348" s="3" t="str">
        <f t="shared" si="145"/>
        <v>UnConfirmed Trends</v>
      </c>
      <c r="K2348" s="3"/>
    </row>
    <row r="2349" spans="1:11" x14ac:dyDescent="0.3">
      <c r="A2349" s="1">
        <v>38973</v>
      </c>
      <c r="B2349" s="2">
        <v>1.583500028</v>
      </c>
      <c r="C2349" s="3">
        <v>1.59800005</v>
      </c>
      <c r="D2349" s="3">
        <v>1.5685000419999999</v>
      </c>
      <c r="E2349" s="3">
        <v>1.5865000490000001</v>
      </c>
      <c r="F2349" s="4">
        <v>87408000</v>
      </c>
      <c r="G2349" s="3">
        <f t="shared" si="144"/>
        <v>2.9500008000000078E-2</v>
      </c>
      <c r="H2349" s="3" t="str">
        <f t="shared" si="146"/>
        <v>Bearish</v>
      </c>
      <c r="I2349" s="3" t="str">
        <f t="shared" si="147"/>
        <v>Decreasing</v>
      </c>
      <c r="J2349" s="3" t="str">
        <f t="shared" si="145"/>
        <v>Confirmed Downtrend</v>
      </c>
      <c r="K2349" s="3"/>
    </row>
    <row r="2350" spans="1:11" x14ac:dyDescent="0.3">
      <c r="A2350" s="1">
        <v>38974</v>
      </c>
      <c r="B2350" s="2">
        <v>1.582499981</v>
      </c>
      <c r="C2350" s="3">
        <v>1.5935000180000001</v>
      </c>
      <c r="D2350" s="3">
        <v>1.5590000150000001</v>
      </c>
      <c r="E2350" s="3">
        <v>1.577000022</v>
      </c>
      <c r="F2350" s="4">
        <v>74114000</v>
      </c>
      <c r="G2350" s="3">
        <f t="shared" si="144"/>
        <v>3.4500003000000001E-2</v>
      </c>
      <c r="H2350" s="3" t="str">
        <f t="shared" si="146"/>
        <v>Bullish</v>
      </c>
      <c r="I2350" s="3" t="str">
        <f t="shared" si="147"/>
        <v>Increasing</v>
      </c>
      <c r="J2350" s="3" t="str">
        <f t="shared" si="145"/>
        <v>Confirmed Uptrend</v>
      </c>
      <c r="K2350" s="3"/>
    </row>
    <row r="2351" spans="1:11" x14ac:dyDescent="0.3">
      <c r="A2351" s="1">
        <v>38975</v>
      </c>
      <c r="B2351" s="2">
        <v>1.626000047</v>
      </c>
      <c r="C2351" s="3">
        <v>1.636999965</v>
      </c>
      <c r="D2351" s="3">
        <v>1.5789999960000001</v>
      </c>
      <c r="E2351" s="3">
        <v>1.5950000289999999</v>
      </c>
      <c r="F2351" s="4">
        <v>205474000</v>
      </c>
      <c r="G2351" s="3">
        <f t="shared" si="144"/>
        <v>5.7999968999999929E-2</v>
      </c>
      <c r="H2351" s="3" t="str">
        <f t="shared" si="146"/>
        <v>Bullish</v>
      </c>
      <c r="I2351" s="3" t="str">
        <f t="shared" si="147"/>
        <v>Decreasing</v>
      </c>
      <c r="J2351" s="3" t="str">
        <f t="shared" si="145"/>
        <v>UnConfirmed Trends</v>
      </c>
      <c r="K2351" s="3"/>
    </row>
    <row r="2352" spans="1:11" x14ac:dyDescent="0.3">
      <c r="A2352" s="1">
        <v>38978</v>
      </c>
      <c r="B2352" s="2">
        <v>1.603999972</v>
      </c>
      <c r="C2352" s="3">
        <v>1.6334999800000001</v>
      </c>
      <c r="D2352" s="3">
        <v>1.5939999819999999</v>
      </c>
      <c r="E2352" s="3">
        <v>1.622499943</v>
      </c>
      <c r="F2352" s="4">
        <v>102462000</v>
      </c>
      <c r="G2352" s="3">
        <f t="shared" si="144"/>
        <v>3.9499998000000147E-2</v>
      </c>
      <c r="H2352" s="3" t="str">
        <f t="shared" si="146"/>
        <v>Bearish</v>
      </c>
      <c r="I2352" s="3" t="str">
        <f t="shared" si="147"/>
        <v>Increasing</v>
      </c>
      <c r="J2352" s="3" t="str">
        <f t="shared" si="145"/>
        <v>UnConfirmed Trends</v>
      </c>
      <c r="K2352" s="3"/>
    </row>
    <row r="2353" spans="1:11" x14ac:dyDescent="0.3">
      <c r="A2353" s="1">
        <v>38979</v>
      </c>
      <c r="B2353" s="2">
        <v>1.5789999960000001</v>
      </c>
      <c r="C2353" s="3">
        <v>1.6150000099999999</v>
      </c>
      <c r="D2353" s="3">
        <v>1.541000009</v>
      </c>
      <c r="E2353" s="3">
        <v>1.6119999890000001</v>
      </c>
      <c r="F2353" s="4">
        <v>171440000</v>
      </c>
      <c r="G2353" s="3">
        <f t="shared" si="144"/>
        <v>7.4000000999999926E-2</v>
      </c>
      <c r="H2353" s="3" t="str">
        <f t="shared" si="146"/>
        <v>Bearish</v>
      </c>
      <c r="I2353" s="3" t="str">
        <f t="shared" si="147"/>
        <v>Decreasing</v>
      </c>
      <c r="J2353" s="3" t="str">
        <f t="shared" si="145"/>
        <v>Confirmed Downtrend</v>
      </c>
      <c r="K2353" s="3"/>
    </row>
    <row r="2354" spans="1:11" x14ac:dyDescent="0.3">
      <c r="A2354" s="1">
        <v>38980</v>
      </c>
      <c r="B2354" s="2">
        <v>1.6059999469999999</v>
      </c>
      <c r="C2354" s="3">
        <v>1.6404999490000001</v>
      </c>
      <c r="D2354" s="3">
        <v>1.5900000329999999</v>
      </c>
      <c r="E2354" s="3">
        <v>1.590499997</v>
      </c>
      <c r="F2354" s="4">
        <v>170978000</v>
      </c>
      <c r="G2354" s="3">
        <f t="shared" si="144"/>
        <v>5.0499916000000145E-2</v>
      </c>
      <c r="H2354" s="3" t="str">
        <f t="shared" si="146"/>
        <v>Bullish</v>
      </c>
      <c r="I2354" s="3" t="str">
        <f t="shared" si="147"/>
        <v>Increasing</v>
      </c>
      <c r="J2354" s="3" t="str">
        <f t="shared" si="145"/>
        <v>Confirmed Uptrend</v>
      </c>
      <c r="K2354" s="3"/>
    </row>
    <row r="2355" spans="1:11" x14ac:dyDescent="0.3">
      <c r="A2355" s="1">
        <v>38981</v>
      </c>
      <c r="B2355" s="2">
        <v>1.5110000370000001</v>
      </c>
      <c r="C2355" s="3">
        <v>1.6280000210000001</v>
      </c>
      <c r="D2355" s="3">
        <v>1.5034999849999999</v>
      </c>
      <c r="E2355" s="3">
        <v>1.6119999890000001</v>
      </c>
      <c r="F2355" s="4">
        <v>311074000</v>
      </c>
      <c r="G2355" s="3">
        <f t="shared" si="144"/>
        <v>0.12450003600000015</v>
      </c>
      <c r="H2355" s="3" t="str">
        <f t="shared" si="146"/>
        <v>Bearish</v>
      </c>
      <c r="I2355" s="3" t="str">
        <f t="shared" si="147"/>
        <v>Decreasing</v>
      </c>
      <c r="J2355" s="3" t="str">
        <f t="shared" si="145"/>
        <v>Confirmed Downtrend</v>
      </c>
      <c r="K2355" s="3"/>
    </row>
    <row r="2356" spans="1:11" x14ac:dyDescent="0.3">
      <c r="A2356" s="1">
        <v>38982</v>
      </c>
      <c r="B2356" s="2">
        <v>1.5420000549999999</v>
      </c>
      <c r="C2356" s="3">
        <v>1.5475000139999999</v>
      </c>
      <c r="D2356" s="3">
        <v>1.4950000050000001</v>
      </c>
      <c r="E2356" s="3">
        <v>1.5110000370000001</v>
      </c>
      <c r="F2356" s="4">
        <v>144980000</v>
      </c>
      <c r="G2356" s="3">
        <f t="shared" si="144"/>
        <v>5.2500008999999848E-2</v>
      </c>
      <c r="H2356" s="3" t="str">
        <f t="shared" si="146"/>
        <v>Bullish</v>
      </c>
      <c r="I2356" s="3" t="str">
        <f t="shared" si="147"/>
        <v>Decreasing</v>
      </c>
      <c r="J2356" s="3" t="str">
        <f t="shared" si="145"/>
        <v>UnConfirmed Trends</v>
      </c>
      <c r="K2356" s="3"/>
    </row>
    <row r="2357" spans="1:11" x14ac:dyDescent="0.3">
      <c r="A2357" s="1">
        <v>38985</v>
      </c>
      <c r="B2357" s="2">
        <v>1.58949995</v>
      </c>
      <c r="C2357" s="3">
        <v>1.598500013</v>
      </c>
      <c r="D2357" s="3">
        <v>1.5369999409999999</v>
      </c>
      <c r="E2357" s="3">
        <v>1.5525000099999999</v>
      </c>
      <c r="F2357" s="4">
        <v>132392000</v>
      </c>
      <c r="G2357" s="3">
        <f t="shared" si="144"/>
        <v>6.1500072000000072E-2</v>
      </c>
      <c r="H2357" s="3" t="str">
        <f t="shared" si="146"/>
        <v>Bullish</v>
      </c>
      <c r="I2357" s="3" t="str">
        <f t="shared" si="147"/>
        <v>Decreasing</v>
      </c>
      <c r="J2357" s="3" t="str">
        <f t="shared" si="145"/>
        <v>UnConfirmed Trends</v>
      </c>
      <c r="K2357" s="3"/>
    </row>
    <row r="2358" spans="1:11" x14ac:dyDescent="0.3">
      <c r="A2358" s="1">
        <v>38986</v>
      </c>
      <c r="B2358" s="2">
        <v>1.625</v>
      </c>
      <c r="C2358" s="3">
        <v>1.6295000310000001</v>
      </c>
      <c r="D2358" s="3">
        <v>1.5900000329999999</v>
      </c>
      <c r="E2358" s="3">
        <v>1.594499946</v>
      </c>
      <c r="F2358" s="4">
        <v>132022000</v>
      </c>
      <c r="G2358" s="3">
        <f t="shared" si="144"/>
        <v>3.9499998000000147E-2</v>
      </c>
      <c r="H2358" s="3" t="str">
        <f t="shared" si="146"/>
        <v>Bullish</v>
      </c>
      <c r="I2358" s="3" t="str">
        <f t="shared" si="147"/>
        <v>Decreasing</v>
      </c>
      <c r="J2358" s="3" t="str">
        <f t="shared" si="145"/>
        <v>UnConfirmed Trends</v>
      </c>
      <c r="K2358" s="3"/>
    </row>
    <row r="2359" spans="1:11" x14ac:dyDescent="0.3">
      <c r="A2359" s="1">
        <v>38987</v>
      </c>
      <c r="B2359" s="2">
        <v>1.6165000199999999</v>
      </c>
      <c r="C2359" s="3">
        <v>1.6230000259999999</v>
      </c>
      <c r="D2359" s="3">
        <v>1.5965000389999999</v>
      </c>
      <c r="E2359" s="3">
        <v>1.6139999629999999</v>
      </c>
      <c r="F2359" s="4">
        <v>109396000</v>
      </c>
      <c r="G2359" s="3">
        <f t="shared" si="144"/>
        <v>2.6499987000000003E-2</v>
      </c>
      <c r="H2359" s="3" t="str">
        <f t="shared" si="146"/>
        <v>Bullish</v>
      </c>
      <c r="I2359" s="3" t="str">
        <f t="shared" si="147"/>
        <v>Increasing</v>
      </c>
      <c r="J2359" s="3" t="str">
        <f t="shared" si="145"/>
        <v>Confirmed Uptrend</v>
      </c>
      <c r="K2359" s="3"/>
    </row>
    <row r="2360" spans="1:11" x14ac:dyDescent="0.3">
      <c r="A2360" s="1">
        <v>38988</v>
      </c>
      <c r="B2360" s="2">
        <v>1.5920000080000001</v>
      </c>
      <c r="C2360" s="3">
        <v>1.6165000199999999</v>
      </c>
      <c r="D2360" s="3">
        <v>1.56099999</v>
      </c>
      <c r="E2360" s="3">
        <v>1.6134999990000001</v>
      </c>
      <c r="F2360" s="4">
        <v>149988000</v>
      </c>
      <c r="G2360" s="3">
        <f t="shared" si="144"/>
        <v>5.5500029999999922E-2</v>
      </c>
      <c r="H2360" s="3" t="str">
        <f t="shared" si="146"/>
        <v>Bearish</v>
      </c>
      <c r="I2360" s="3" t="str">
        <f t="shared" si="147"/>
        <v>Decreasing</v>
      </c>
      <c r="J2360" s="3" t="str">
        <f t="shared" si="145"/>
        <v>Confirmed Downtrend</v>
      </c>
      <c r="K2360" s="3"/>
    </row>
    <row r="2361" spans="1:11" x14ac:dyDescent="0.3">
      <c r="A2361" s="1">
        <v>38989</v>
      </c>
      <c r="B2361" s="2">
        <v>1.6059999469999999</v>
      </c>
      <c r="C2361" s="3">
        <v>1.616999984</v>
      </c>
      <c r="D2361" s="3">
        <v>1.577000022</v>
      </c>
      <c r="E2361" s="3">
        <v>1.6004999879999999</v>
      </c>
      <c r="F2361" s="4">
        <v>104544000</v>
      </c>
      <c r="G2361" s="3">
        <f t="shared" si="144"/>
        <v>3.9999962E-2</v>
      </c>
      <c r="H2361" s="3" t="str">
        <f t="shared" si="146"/>
        <v>Bullish</v>
      </c>
      <c r="I2361" s="3" t="str">
        <f t="shared" si="147"/>
        <v>Increasing</v>
      </c>
      <c r="J2361" s="3" t="str">
        <f t="shared" si="145"/>
        <v>Confirmed Uptrend</v>
      </c>
      <c r="K2361" s="3"/>
    </row>
    <row r="2362" spans="1:11" x14ac:dyDescent="0.3">
      <c r="A2362" s="1">
        <v>38992</v>
      </c>
      <c r="B2362" s="2">
        <v>1.5434999469999999</v>
      </c>
      <c r="C2362" s="3">
        <v>1.6015000340000001</v>
      </c>
      <c r="D2362" s="3">
        <v>1.541499972</v>
      </c>
      <c r="E2362" s="3">
        <v>1.5989999770000001</v>
      </c>
      <c r="F2362" s="4">
        <v>136300000</v>
      </c>
      <c r="G2362" s="3">
        <f t="shared" si="144"/>
        <v>6.0000062000000076E-2</v>
      </c>
      <c r="H2362" s="3" t="str">
        <f t="shared" si="146"/>
        <v>Bearish</v>
      </c>
      <c r="I2362" s="3" t="str">
        <f t="shared" si="147"/>
        <v>Increasing</v>
      </c>
      <c r="J2362" s="3" t="str">
        <f t="shared" si="145"/>
        <v>UnConfirmed Trends</v>
      </c>
      <c r="K2362" s="3"/>
    </row>
    <row r="2363" spans="1:11" x14ac:dyDescent="0.3">
      <c r="A2363" s="1">
        <v>38993</v>
      </c>
      <c r="B2363" s="2">
        <v>1.585000038</v>
      </c>
      <c r="C2363" s="3">
        <v>1.6000000240000001</v>
      </c>
      <c r="D2363" s="3">
        <v>1.529000044</v>
      </c>
      <c r="E2363" s="3">
        <v>1.5449999569999999</v>
      </c>
      <c r="F2363" s="4">
        <v>160680000</v>
      </c>
      <c r="G2363" s="3">
        <f t="shared" si="144"/>
        <v>7.0999980000000074E-2</v>
      </c>
      <c r="H2363" s="3" t="str">
        <f t="shared" si="146"/>
        <v>Bullish</v>
      </c>
      <c r="I2363" s="3" t="str">
        <f t="shared" si="147"/>
        <v>Decreasing</v>
      </c>
      <c r="J2363" s="3" t="str">
        <f t="shared" si="145"/>
        <v>UnConfirmed Trends</v>
      </c>
      <c r="K2363" s="3"/>
    </row>
    <row r="2364" spans="1:11" x14ac:dyDescent="0.3">
      <c r="A2364" s="1">
        <v>38994</v>
      </c>
      <c r="B2364" s="2">
        <v>1.6380000109999999</v>
      </c>
      <c r="C2364" s="3">
        <v>1.6414999960000001</v>
      </c>
      <c r="D2364" s="3">
        <v>1.565000057</v>
      </c>
      <c r="E2364" s="3">
        <v>1.5874999759999999</v>
      </c>
      <c r="F2364" s="4">
        <v>141296000</v>
      </c>
      <c r="G2364" s="3">
        <f t="shared" si="144"/>
        <v>7.6499939000000072E-2</v>
      </c>
      <c r="H2364" s="3" t="str">
        <f t="shared" si="146"/>
        <v>Bullish</v>
      </c>
      <c r="I2364" s="3" t="str">
        <f t="shared" si="147"/>
        <v>Increasing</v>
      </c>
      <c r="J2364" s="3" t="str">
        <f t="shared" si="145"/>
        <v>Confirmed Uptrend</v>
      </c>
      <c r="K2364" s="3"/>
    </row>
    <row r="2365" spans="1:11" x14ac:dyDescent="0.3">
      <c r="A2365" s="1">
        <v>38995</v>
      </c>
      <c r="B2365" s="2">
        <v>1.666000009</v>
      </c>
      <c r="C2365" s="3">
        <v>1.6699999569999999</v>
      </c>
      <c r="D2365" s="3">
        <v>1.6200000050000001</v>
      </c>
      <c r="E2365" s="3">
        <v>1.6339999439999999</v>
      </c>
      <c r="F2365" s="4">
        <v>169118000</v>
      </c>
      <c r="G2365" s="3">
        <f t="shared" si="144"/>
        <v>4.9999951999999848E-2</v>
      </c>
      <c r="H2365" s="3" t="str">
        <f t="shared" si="146"/>
        <v>Bullish</v>
      </c>
      <c r="I2365" s="3" t="str">
        <f t="shared" si="147"/>
        <v>Decreasing</v>
      </c>
      <c r="J2365" s="3" t="str">
        <f t="shared" si="145"/>
        <v>UnConfirmed Trends</v>
      </c>
      <c r="K2365" s="3"/>
    </row>
    <row r="2366" spans="1:11" x14ac:dyDescent="0.3">
      <c r="A2366" s="1">
        <v>38996</v>
      </c>
      <c r="B2366" s="2">
        <v>1.6295000310000001</v>
      </c>
      <c r="C2366" s="3">
        <v>1.661000013</v>
      </c>
      <c r="D2366" s="3">
        <v>1.625</v>
      </c>
      <c r="E2366" s="3">
        <v>1.6575000289999999</v>
      </c>
      <c r="F2366" s="4">
        <v>84384000</v>
      </c>
      <c r="G2366" s="3">
        <f t="shared" si="144"/>
        <v>3.6000012999999997E-2</v>
      </c>
      <c r="H2366" s="3" t="str">
        <f t="shared" si="146"/>
        <v>Bearish</v>
      </c>
      <c r="I2366" s="3" t="str">
        <f t="shared" si="147"/>
        <v>Increasing</v>
      </c>
      <c r="J2366" s="3" t="str">
        <f t="shared" si="145"/>
        <v>UnConfirmed Trends</v>
      </c>
      <c r="K2366" s="3"/>
    </row>
    <row r="2367" spans="1:11" x14ac:dyDescent="0.3">
      <c r="A2367" s="1">
        <v>38999</v>
      </c>
      <c r="B2367" s="2">
        <v>1.6690000300000001</v>
      </c>
      <c r="C2367" s="3">
        <v>1.674000025</v>
      </c>
      <c r="D2367" s="3">
        <v>1.622499943</v>
      </c>
      <c r="E2367" s="3">
        <v>1.6245000359999999</v>
      </c>
      <c r="F2367" s="4">
        <v>105784000</v>
      </c>
      <c r="G2367" s="3">
        <f t="shared" si="144"/>
        <v>5.1500082000000003E-2</v>
      </c>
      <c r="H2367" s="3" t="str">
        <f t="shared" si="146"/>
        <v>Bullish</v>
      </c>
      <c r="I2367" s="3" t="str">
        <f t="shared" si="147"/>
        <v>Increasing</v>
      </c>
      <c r="J2367" s="3" t="str">
        <f t="shared" si="145"/>
        <v>Confirmed Uptrend</v>
      </c>
      <c r="K2367" s="3"/>
    </row>
    <row r="2368" spans="1:11" x14ac:dyDescent="0.3">
      <c r="A2368" s="1">
        <v>39000</v>
      </c>
      <c r="B2368" s="2">
        <v>1.6310000419999999</v>
      </c>
      <c r="C2368" s="3">
        <v>1.6790000199999999</v>
      </c>
      <c r="D2368" s="3">
        <v>1.6245000359999999</v>
      </c>
      <c r="E2368" s="3">
        <v>1.6634999509999999</v>
      </c>
      <c r="F2368" s="4">
        <v>126668000</v>
      </c>
      <c r="G2368" s="3">
        <f t="shared" si="144"/>
        <v>5.4499984000000001E-2</v>
      </c>
      <c r="H2368" s="3" t="str">
        <f t="shared" si="146"/>
        <v>Bearish</v>
      </c>
      <c r="I2368" s="3" t="str">
        <f t="shared" si="147"/>
        <v>Increasing</v>
      </c>
      <c r="J2368" s="3" t="str">
        <f t="shared" si="145"/>
        <v>UnConfirmed Trends</v>
      </c>
      <c r="K2368" s="3"/>
    </row>
    <row r="2369" spans="1:11" x14ac:dyDescent="0.3">
      <c r="A2369" s="1">
        <v>39001</v>
      </c>
      <c r="B2369" s="2">
        <v>1.6454999450000001</v>
      </c>
      <c r="C2369" s="3">
        <v>1.6575000289999999</v>
      </c>
      <c r="D2369" s="3">
        <v>1.6134999990000001</v>
      </c>
      <c r="E2369" s="3">
        <v>1.630499959</v>
      </c>
      <c r="F2369" s="4">
        <v>134570000</v>
      </c>
      <c r="G2369" s="3">
        <f t="shared" si="144"/>
        <v>4.4000029999999857E-2</v>
      </c>
      <c r="H2369" s="3" t="str">
        <f t="shared" si="146"/>
        <v>Bullish</v>
      </c>
      <c r="I2369" s="3" t="str">
        <f t="shared" si="147"/>
        <v>Decreasing</v>
      </c>
      <c r="J2369" s="3" t="str">
        <f t="shared" si="145"/>
        <v>UnConfirmed Trends</v>
      </c>
      <c r="K2369" s="3"/>
    </row>
    <row r="2370" spans="1:11" x14ac:dyDescent="0.3">
      <c r="A2370" s="1">
        <v>39002</v>
      </c>
      <c r="B2370" s="2">
        <v>1.6775000099999999</v>
      </c>
      <c r="C2370" s="3">
        <v>1.6855000259999999</v>
      </c>
      <c r="D2370" s="3">
        <v>1.631500006</v>
      </c>
      <c r="E2370" s="3">
        <v>1.6549999710000001</v>
      </c>
      <c r="F2370" s="4">
        <v>119794000</v>
      </c>
      <c r="G2370" s="3">
        <f t="shared" ref="G2370:G2433" si="148">C2370-D2370</f>
        <v>5.4000019999999926E-2</v>
      </c>
      <c r="H2370" s="3" t="str">
        <f t="shared" si="146"/>
        <v>Bullish</v>
      </c>
      <c r="I2370" s="3" t="str">
        <f t="shared" si="147"/>
        <v>Decreasing</v>
      </c>
      <c r="J2370" s="3" t="str">
        <f t="shared" ref="J2370:J2433" si="149">IF(AND(H2370 = "Bullish", I2370 = "Increasing"), "Confirmed Uptrend", IF(AND( H2370 = "Bearish", I2370 = "Decreasing"), "Confirmed Downtrend", "UnConfirmed Trends"))</f>
        <v>UnConfirmed Trends</v>
      </c>
      <c r="K2370" s="3"/>
    </row>
    <row r="2371" spans="1:11" x14ac:dyDescent="0.3">
      <c r="A2371" s="1">
        <v>39003</v>
      </c>
      <c r="B2371" s="2">
        <v>1.666000009</v>
      </c>
      <c r="C2371" s="3">
        <v>1.6790000199999999</v>
      </c>
      <c r="D2371" s="3">
        <v>1.654000044</v>
      </c>
      <c r="E2371" s="3">
        <v>1.667500019</v>
      </c>
      <c r="F2371" s="4">
        <v>81346000</v>
      </c>
      <c r="G2371" s="3">
        <f t="shared" si="148"/>
        <v>2.4999975999999924E-2</v>
      </c>
      <c r="H2371" s="3" t="str">
        <f t="shared" ref="H2371:H2434" si="150">IF(B2371&gt;E2371,"Bullish",IF(B2371&lt;E2371,"Bearish","Neutral"))</f>
        <v>Bearish</v>
      </c>
      <c r="I2371" s="3" t="str">
        <f t="shared" ref="I2371:I2434" si="151">IF(F2372&gt;F2371,"Increasing","Decreasing")</f>
        <v>Increasing</v>
      </c>
      <c r="J2371" s="3" t="str">
        <f t="shared" si="149"/>
        <v>UnConfirmed Trends</v>
      </c>
      <c r="K2371" s="3"/>
    </row>
    <row r="2372" spans="1:11" x14ac:dyDescent="0.3">
      <c r="A2372" s="1">
        <v>39006</v>
      </c>
      <c r="B2372" s="2">
        <v>1.6299999949999999</v>
      </c>
      <c r="C2372" s="3">
        <v>1.6599999670000001</v>
      </c>
      <c r="D2372" s="3">
        <v>1.627500057</v>
      </c>
      <c r="E2372" s="3">
        <v>1.6425000430000001</v>
      </c>
      <c r="F2372" s="4">
        <v>135388000</v>
      </c>
      <c r="G2372" s="3">
        <f t="shared" si="148"/>
        <v>3.2499910000000076E-2</v>
      </c>
      <c r="H2372" s="3" t="str">
        <f t="shared" si="150"/>
        <v>Bearish</v>
      </c>
      <c r="I2372" s="3" t="str">
        <f t="shared" si="151"/>
        <v>Decreasing</v>
      </c>
      <c r="J2372" s="3" t="str">
        <f t="shared" si="149"/>
        <v>Confirmed Downtrend</v>
      </c>
      <c r="K2372" s="3"/>
    </row>
    <row r="2373" spans="1:11" x14ac:dyDescent="0.3">
      <c r="A2373" s="1">
        <v>39007</v>
      </c>
      <c r="B2373" s="2">
        <v>1.62349999</v>
      </c>
      <c r="C2373" s="3">
        <v>1.630499959</v>
      </c>
      <c r="D2373" s="3">
        <v>1.5874999759999999</v>
      </c>
      <c r="E2373" s="3">
        <v>1.6100000139999999</v>
      </c>
      <c r="F2373" s="4">
        <v>132714000</v>
      </c>
      <c r="G2373" s="3">
        <f t="shared" si="148"/>
        <v>4.2999983000000075E-2</v>
      </c>
      <c r="H2373" s="3" t="str">
        <f t="shared" si="150"/>
        <v>Bullish</v>
      </c>
      <c r="I2373" s="3" t="str">
        <f t="shared" si="151"/>
        <v>Decreasing</v>
      </c>
      <c r="J2373" s="3" t="str">
        <f t="shared" si="149"/>
        <v>UnConfirmed Trends</v>
      </c>
      <c r="K2373" s="3"/>
    </row>
    <row r="2374" spans="1:11" x14ac:dyDescent="0.3">
      <c r="A2374" s="1">
        <v>39008</v>
      </c>
      <c r="B2374" s="2">
        <v>1.6154999729999999</v>
      </c>
      <c r="C2374" s="3">
        <v>1.6390000579999999</v>
      </c>
      <c r="D2374" s="3">
        <v>1.6000000240000001</v>
      </c>
      <c r="E2374" s="3">
        <v>1.6284999849999999</v>
      </c>
      <c r="F2374" s="4">
        <v>106986000</v>
      </c>
      <c r="G2374" s="3">
        <f t="shared" si="148"/>
        <v>3.900003399999985E-2</v>
      </c>
      <c r="H2374" s="3" t="str">
        <f t="shared" si="150"/>
        <v>Bearish</v>
      </c>
      <c r="I2374" s="3" t="str">
        <f t="shared" si="151"/>
        <v>Decreasing</v>
      </c>
      <c r="J2374" s="3" t="str">
        <f t="shared" si="149"/>
        <v>Confirmed Downtrend</v>
      </c>
      <c r="K2374" s="3"/>
    </row>
    <row r="2375" spans="1:11" x14ac:dyDescent="0.3">
      <c r="A2375" s="1">
        <v>39009</v>
      </c>
      <c r="B2375" s="2">
        <v>1.6269999740000001</v>
      </c>
      <c r="C2375" s="3">
        <v>1.6419999599999999</v>
      </c>
      <c r="D2375" s="3">
        <v>1.605000019</v>
      </c>
      <c r="E2375" s="3">
        <v>1.6085000039999999</v>
      </c>
      <c r="F2375" s="4">
        <v>80752000</v>
      </c>
      <c r="G2375" s="3">
        <f t="shared" si="148"/>
        <v>3.6999940999999925E-2</v>
      </c>
      <c r="H2375" s="3" t="str">
        <f t="shared" si="150"/>
        <v>Bullish</v>
      </c>
      <c r="I2375" s="3" t="str">
        <f t="shared" si="151"/>
        <v>Increasing</v>
      </c>
      <c r="J2375" s="3" t="str">
        <f t="shared" si="149"/>
        <v>Confirmed Uptrend</v>
      </c>
      <c r="K2375" s="3"/>
    </row>
    <row r="2376" spans="1:11" x14ac:dyDescent="0.3">
      <c r="A2376" s="1">
        <v>39010</v>
      </c>
      <c r="B2376" s="2">
        <v>1.6284999849999999</v>
      </c>
      <c r="C2376" s="3">
        <v>1.6345000270000001</v>
      </c>
      <c r="D2376" s="3">
        <v>1.610499978</v>
      </c>
      <c r="E2376" s="3">
        <v>1.6345000270000001</v>
      </c>
      <c r="F2376" s="4">
        <v>116788000</v>
      </c>
      <c r="G2376" s="3">
        <f t="shared" si="148"/>
        <v>2.4000049000000079E-2</v>
      </c>
      <c r="H2376" s="3" t="str">
        <f t="shared" si="150"/>
        <v>Bearish</v>
      </c>
      <c r="I2376" s="3" t="str">
        <f t="shared" si="151"/>
        <v>Increasing</v>
      </c>
      <c r="J2376" s="3" t="str">
        <f t="shared" si="149"/>
        <v>UnConfirmed Trends</v>
      </c>
      <c r="K2376" s="3"/>
    </row>
    <row r="2377" spans="1:11" x14ac:dyDescent="0.3">
      <c r="A2377" s="1">
        <v>39013</v>
      </c>
      <c r="B2377" s="2">
        <v>1.6440000530000001</v>
      </c>
      <c r="C2377" s="3">
        <v>1.6454999450000001</v>
      </c>
      <c r="D2377" s="3">
        <v>1.6069999930000001</v>
      </c>
      <c r="E2377" s="3">
        <v>1.62349999</v>
      </c>
      <c r="F2377" s="4">
        <v>161186000</v>
      </c>
      <c r="G2377" s="3">
        <f t="shared" si="148"/>
        <v>3.8499952000000004E-2</v>
      </c>
      <c r="H2377" s="3" t="str">
        <f t="shared" si="150"/>
        <v>Bullish</v>
      </c>
      <c r="I2377" s="3" t="str">
        <f t="shared" si="151"/>
        <v>Increasing</v>
      </c>
      <c r="J2377" s="3" t="str">
        <f t="shared" si="149"/>
        <v>Confirmed Uptrend</v>
      </c>
      <c r="K2377" s="3"/>
    </row>
    <row r="2378" spans="1:11" x14ac:dyDescent="0.3">
      <c r="A2378" s="1">
        <v>39014</v>
      </c>
      <c r="B2378" s="2">
        <v>1.6814999580000001</v>
      </c>
      <c r="C2378" s="3">
        <v>1.8999999759999999</v>
      </c>
      <c r="D2378" s="3">
        <v>1.6430000069999999</v>
      </c>
      <c r="E2378" s="3">
        <v>1.6434999699999999</v>
      </c>
      <c r="F2378" s="4">
        <v>463106000</v>
      </c>
      <c r="G2378" s="3">
        <f t="shared" si="148"/>
        <v>0.25699996899999999</v>
      </c>
      <c r="H2378" s="3" t="str">
        <f t="shared" si="150"/>
        <v>Bullish</v>
      </c>
      <c r="I2378" s="3" t="str">
        <f t="shared" si="151"/>
        <v>Increasing</v>
      </c>
      <c r="J2378" s="3" t="str">
        <f t="shared" si="149"/>
        <v>Confirmed Uptrend</v>
      </c>
      <c r="K2378" s="3"/>
    </row>
    <row r="2379" spans="1:11" x14ac:dyDescent="0.3">
      <c r="A2379" s="1">
        <v>39015</v>
      </c>
      <c r="B2379" s="2">
        <v>1.8839999439999999</v>
      </c>
      <c r="C2379" s="3">
        <v>1.8990000490000001</v>
      </c>
      <c r="D2379" s="3">
        <v>1.8020000460000001</v>
      </c>
      <c r="E2379" s="3">
        <v>1.8650000099999999</v>
      </c>
      <c r="F2379" s="4">
        <v>930450000</v>
      </c>
      <c r="G2379" s="3">
        <f t="shared" si="148"/>
        <v>9.7000003000000001E-2</v>
      </c>
      <c r="H2379" s="3" t="str">
        <f t="shared" si="150"/>
        <v>Bullish</v>
      </c>
      <c r="I2379" s="3" t="str">
        <f t="shared" si="151"/>
        <v>Decreasing</v>
      </c>
      <c r="J2379" s="3" t="str">
        <f t="shared" si="149"/>
        <v>UnConfirmed Trends</v>
      </c>
      <c r="K2379" s="3"/>
    </row>
    <row r="2380" spans="1:11" x14ac:dyDescent="0.3">
      <c r="A2380" s="1">
        <v>39016</v>
      </c>
      <c r="B2380" s="2">
        <v>1.914999962</v>
      </c>
      <c r="C2380" s="3">
        <v>1.9244999890000001</v>
      </c>
      <c r="D2380" s="3">
        <v>1.858999968</v>
      </c>
      <c r="E2380" s="3">
        <v>1.8624999520000001</v>
      </c>
      <c r="F2380" s="4">
        <v>341466000</v>
      </c>
      <c r="G2380" s="3">
        <f t="shared" si="148"/>
        <v>6.5500021000000075E-2</v>
      </c>
      <c r="H2380" s="3" t="str">
        <f t="shared" si="150"/>
        <v>Bullish</v>
      </c>
      <c r="I2380" s="3" t="str">
        <f t="shared" si="151"/>
        <v>Decreasing</v>
      </c>
      <c r="J2380" s="3" t="str">
        <f t="shared" si="149"/>
        <v>UnConfirmed Trends</v>
      </c>
      <c r="K2380" s="3"/>
    </row>
    <row r="2381" spans="1:11" x14ac:dyDescent="0.3">
      <c r="A2381" s="1">
        <v>39017</v>
      </c>
      <c r="B2381" s="2">
        <v>1.9119999409999999</v>
      </c>
      <c r="C2381" s="3">
        <v>1.9190000300000001</v>
      </c>
      <c r="D2381" s="3">
        <v>1.883000016</v>
      </c>
      <c r="E2381" s="3">
        <v>1.9075000289999999</v>
      </c>
      <c r="F2381" s="4">
        <v>199068000</v>
      </c>
      <c r="G2381" s="3">
        <f t="shared" si="148"/>
        <v>3.600001400000008E-2</v>
      </c>
      <c r="H2381" s="3" t="str">
        <f t="shared" si="150"/>
        <v>Bullish</v>
      </c>
      <c r="I2381" s="3" t="str">
        <f t="shared" si="151"/>
        <v>Decreasing</v>
      </c>
      <c r="J2381" s="3" t="str">
        <f t="shared" si="149"/>
        <v>UnConfirmed Trends</v>
      </c>
      <c r="K2381" s="3"/>
    </row>
    <row r="2382" spans="1:11" x14ac:dyDescent="0.3">
      <c r="A2382" s="1">
        <v>39020</v>
      </c>
      <c r="B2382" s="2">
        <v>1.9075000289999999</v>
      </c>
      <c r="C2382" s="3">
        <v>1.9170000549999999</v>
      </c>
      <c r="D2382" s="3">
        <v>1.8839999439999999</v>
      </c>
      <c r="E2382" s="3">
        <v>1.9025000329999999</v>
      </c>
      <c r="F2382" s="4">
        <v>137648000</v>
      </c>
      <c r="G2382" s="3">
        <f t="shared" si="148"/>
        <v>3.3000110999999999E-2</v>
      </c>
      <c r="H2382" s="3" t="str">
        <f t="shared" si="150"/>
        <v>Bullish</v>
      </c>
      <c r="I2382" s="3" t="str">
        <f t="shared" si="151"/>
        <v>Decreasing</v>
      </c>
      <c r="J2382" s="3" t="str">
        <f t="shared" si="149"/>
        <v>UnConfirmed Trends</v>
      </c>
      <c r="K2382" s="3"/>
    </row>
    <row r="2383" spans="1:11" x14ac:dyDescent="0.3">
      <c r="A2383" s="1">
        <v>39021</v>
      </c>
      <c r="B2383" s="2">
        <v>1.9045000080000001</v>
      </c>
      <c r="C2383" s="3">
        <v>1.929499984</v>
      </c>
      <c r="D2383" s="3">
        <v>1.8899999860000001</v>
      </c>
      <c r="E2383" s="3">
        <v>1.911000013</v>
      </c>
      <c r="F2383" s="4">
        <v>124208000</v>
      </c>
      <c r="G2383" s="3">
        <f t="shared" si="148"/>
        <v>3.9499997999999925E-2</v>
      </c>
      <c r="H2383" s="3" t="str">
        <f t="shared" si="150"/>
        <v>Bearish</v>
      </c>
      <c r="I2383" s="3" t="str">
        <f t="shared" si="151"/>
        <v>Increasing</v>
      </c>
      <c r="J2383" s="3" t="str">
        <f t="shared" si="149"/>
        <v>UnConfirmed Trends</v>
      </c>
      <c r="K2383" s="3"/>
    </row>
    <row r="2384" spans="1:11" x14ac:dyDescent="0.3">
      <c r="A2384" s="1">
        <v>39022</v>
      </c>
      <c r="B2384" s="2">
        <v>1.8780000210000001</v>
      </c>
      <c r="C2384" s="3">
        <v>1.9099999670000001</v>
      </c>
      <c r="D2384" s="3">
        <v>1.8730000259999999</v>
      </c>
      <c r="E2384" s="3">
        <v>1.9064999819999999</v>
      </c>
      <c r="F2384" s="4">
        <v>133378000</v>
      </c>
      <c r="G2384" s="3">
        <f t="shared" si="148"/>
        <v>3.6999941000000147E-2</v>
      </c>
      <c r="H2384" s="3" t="str">
        <f t="shared" si="150"/>
        <v>Bearish</v>
      </c>
      <c r="I2384" s="3" t="str">
        <f t="shared" si="151"/>
        <v>Decreasing</v>
      </c>
      <c r="J2384" s="3" t="str">
        <f t="shared" si="149"/>
        <v>Confirmed Downtrend</v>
      </c>
      <c r="K2384" s="3"/>
    </row>
    <row r="2385" spans="1:11" x14ac:dyDescent="0.3">
      <c r="A2385" s="1">
        <v>39023</v>
      </c>
      <c r="B2385" s="2">
        <v>1.872499943</v>
      </c>
      <c r="C2385" s="3">
        <v>1.888499975</v>
      </c>
      <c r="D2385" s="3">
        <v>1.8554999830000001</v>
      </c>
      <c r="E2385" s="3">
        <v>1.8665000199999999</v>
      </c>
      <c r="F2385" s="4">
        <v>108946000</v>
      </c>
      <c r="G2385" s="3">
        <f t="shared" si="148"/>
        <v>3.2999991999999922E-2</v>
      </c>
      <c r="H2385" s="3" t="str">
        <f t="shared" si="150"/>
        <v>Bullish</v>
      </c>
      <c r="I2385" s="3" t="str">
        <f t="shared" si="151"/>
        <v>Decreasing</v>
      </c>
      <c r="J2385" s="3" t="str">
        <f t="shared" si="149"/>
        <v>UnConfirmed Trends</v>
      </c>
      <c r="K2385" s="3"/>
    </row>
    <row r="2386" spans="1:11" x14ac:dyDescent="0.3">
      <c r="A2386" s="1">
        <v>39024</v>
      </c>
      <c r="B2386" s="2">
        <v>1.8730000259999999</v>
      </c>
      <c r="C2386" s="3">
        <v>1.8854999539999999</v>
      </c>
      <c r="D2386" s="3">
        <v>1.8435000180000001</v>
      </c>
      <c r="E2386" s="3">
        <v>1.880499959</v>
      </c>
      <c r="F2386" s="4">
        <v>102482000</v>
      </c>
      <c r="G2386" s="3">
        <f t="shared" si="148"/>
        <v>4.1999935999999849E-2</v>
      </c>
      <c r="H2386" s="3" t="str">
        <f t="shared" si="150"/>
        <v>Bearish</v>
      </c>
      <c r="I2386" s="3" t="str">
        <f t="shared" si="151"/>
        <v>Decreasing</v>
      </c>
      <c r="J2386" s="3" t="str">
        <f t="shared" si="149"/>
        <v>Confirmed Downtrend</v>
      </c>
      <c r="K2386" s="3"/>
    </row>
    <row r="2387" spans="1:11" x14ac:dyDescent="0.3">
      <c r="A2387" s="1">
        <v>39027</v>
      </c>
      <c r="B2387" s="2">
        <v>1.91050005</v>
      </c>
      <c r="C2387" s="3">
        <v>1.917500019</v>
      </c>
      <c r="D2387" s="3">
        <v>1.87650001</v>
      </c>
      <c r="E2387" s="3">
        <v>1.881999969</v>
      </c>
      <c r="F2387" s="4">
        <v>90818000</v>
      </c>
      <c r="G2387" s="3">
        <f t="shared" si="148"/>
        <v>4.1000009000000004E-2</v>
      </c>
      <c r="H2387" s="3" t="str">
        <f t="shared" si="150"/>
        <v>Bullish</v>
      </c>
      <c r="I2387" s="3" t="str">
        <f t="shared" si="151"/>
        <v>Increasing</v>
      </c>
      <c r="J2387" s="3" t="str">
        <f t="shared" si="149"/>
        <v>Confirmed Uptrend</v>
      </c>
      <c r="K2387" s="3"/>
    </row>
    <row r="2388" spans="1:11" x14ac:dyDescent="0.3">
      <c r="A2388" s="1">
        <v>39028</v>
      </c>
      <c r="B2388" s="2">
        <v>1.938500047</v>
      </c>
      <c r="C2388" s="3">
        <v>1.9500000479999999</v>
      </c>
      <c r="D2388" s="3">
        <v>1.90199995</v>
      </c>
      <c r="E2388" s="3">
        <v>1.9099999670000001</v>
      </c>
      <c r="F2388" s="4">
        <v>154902000</v>
      </c>
      <c r="G2388" s="3">
        <f t="shared" si="148"/>
        <v>4.8000097999999936E-2</v>
      </c>
      <c r="H2388" s="3" t="str">
        <f t="shared" si="150"/>
        <v>Bullish</v>
      </c>
      <c r="I2388" s="3" t="str">
        <f t="shared" si="151"/>
        <v>Increasing</v>
      </c>
      <c r="J2388" s="3" t="str">
        <f t="shared" si="149"/>
        <v>Confirmed Uptrend</v>
      </c>
      <c r="K2388" s="3"/>
    </row>
    <row r="2389" spans="1:11" x14ac:dyDescent="0.3">
      <c r="A2389" s="1">
        <v>39029</v>
      </c>
      <c r="B2389" s="2">
        <v>1.973500013</v>
      </c>
      <c r="C2389" s="3">
        <v>1.9739999770000001</v>
      </c>
      <c r="D2389" s="3">
        <v>1.922999978</v>
      </c>
      <c r="E2389" s="3">
        <v>1.9290000199999999</v>
      </c>
      <c r="F2389" s="4">
        <v>163198000</v>
      </c>
      <c r="G2389" s="3">
        <f t="shared" si="148"/>
        <v>5.0999999000000074E-2</v>
      </c>
      <c r="H2389" s="3" t="str">
        <f t="shared" si="150"/>
        <v>Bullish</v>
      </c>
      <c r="I2389" s="3" t="str">
        <f t="shared" si="151"/>
        <v>Decreasing</v>
      </c>
      <c r="J2389" s="3" t="str">
        <f t="shared" si="149"/>
        <v>UnConfirmed Trends</v>
      </c>
      <c r="K2389" s="3"/>
    </row>
    <row r="2390" spans="1:11" x14ac:dyDescent="0.3">
      <c r="A2390" s="1">
        <v>39030</v>
      </c>
      <c r="B2390" s="2">
        <v>1.9420000310000001</v>
      </c>
      <c r="C2390" s="3">
        <v>1.9884999990000001</v>
      </c>
      <c r="D2390" s="3">
        <v>1.9405000210000001</v>
      </c>
      <c r="E2390" s="3">
        <v>1.9750000240000001</v>
      </c>
      <c r="F2390" s="4">
        <v>116142000</v>
      </c>
      <c r="G2390" s="3">
        <f t="shared" si="148"/>
        <v>4.7999977999999999E-2</v>
      </c>
      <c r="H2390" s="3" t="str">
        <f t="shared" si="150"/>
        <v>Bearish</v>
      </c>
      <c r="I2390" s="3" t="str">
        <f t="shared" si="151"/>
        <v>Decreasing</v>
      </c>
      <c r="J2390" s="3" t="str">
        <f t="shared" si="149"/>
        <v>Confirmed Downtrend</v>
      </c>
      <c r="K2390" s="3"/>
    </row>
    <row r="2391" spans="1:11" x14ac:dyDescent="0.3">
      <c r="A2391" s="1">
        <v>39031</v>
      </c>
      <c r="B2391" s="2">
        <v>1.9630000590000001</v>
      </c>
      <c r="C2391" s="3">
        <v>1.968000054</v>
      </c>
      <c r="D2391" s="3">
        <v>1.9379999640000001</v>
      </c>
      <c r="E2391" s="3">
        <v>1.9394999740000001</v>
      </c>
      <c r="F2391" s="4">
        <v>89902000</v>
      </c>
      <c r="G2391" s="3">
        <f t="shared" si="148"/>
        <v>3.0000089999999924E-2</v>
      </c>
      <c r="H2391" s="3" t="str">
        <f t="shared" si="150"/>
        <v>Bullish</v>
      </c>
      <c r="I2391" s="3" t="str">
        <f t="shared" si="151"/>
        <v>Increasing</v>
      </c>
      <c r="J2391" s="3" t="str">
        <f t="shared" si="149"/>
        <v>Confirmed Uptrend</v>
      </c>
      <c r="K2391" s="3"/>
    </row>
    <row r="2392" spans="1:11" x14ac:dyDescent="0.3">
      <c r="A2392" s="1">
        <v>39034</v>
      </c>
      <c r="B2392" s="2">
        <v>1.9995000359999999</v>
      </c>
      <c r="C2392" s="3">
        <v>2</v>
      </c>
      <c r="D2392" s="3">
        <v>1.9565000530000001</v>
      </c>
      <c r="E2392" s="3">
        <v>1.9615000490000001</v>
      </c>
      <c r="F2392" s="4">
        <v>138886000</v>
      </c>
      <c r="G2392" s="3">
        <f t="shared" si="148"/>
        <v>4.3499946999999928E-2</v>
      </c>
      <c r="H2392" s="3" t="str">
        <f t="shared" si="150"/>
        <v>Bullish</v>
      </c>
      <c r="I2392" s="3" t="str">
        <f t="shared" si="151"/>
        <v>Increasing</v>
      </c>
      <c r="J2392" s="3" t="str">
        <f t="shared" si="149"/>
        <v>Confirmed Uptrend</v>
      </c>
      <c r="K2392" s="3"/>
    </row>
    <row r="2393" spans="1:11" x14ac:dyDescent="0.3">
      <c r="A2393" s="1">
        <v>39035</v>
      </c>
      <c r="B2393" s="2">
        <v>2.0755000109999999</v>
      </c>
      <c r="C2393" s="3">
        <v>2.0834999079999998</v>
      </c>
      <c r="D2393" s="3">
        <v>1.9809999469999999</v>
      </c>
      <c r="E2393" s="3">
        <v>2.0055000779999999</v>
      </c>
      <c r="F2393" s="4">
        <v>219026000</v>
      </c>
      <c r="G2393" s="3">
        <f t="shared" si="148"/>
        <v>0.10249996099999992</v>
      </c>
      <c r="H2393" s="3" t="str">
        <f t="shared" si="150"/>
        <v>Bullish</v>
      </c>
      <c r="I2393" s="3" t="str">
        <f t="shared" si="151"/>
        <v>Increasing</v>
      </c>
      <c r="J2393" s="3" t="str">
        <f t="shared" si="149"/>
        <v>Confirmed Uptrend</v>
      </c>
      <c r="K2393" s="3"/>
    </row>
    <row r="2394" spans="1:11" x14ac:dyDescent="0.3">
      <c r="A2394" s="1">
        <v>39036</v>
      </c>
      <c r="B2394" s="2">
        <v>2.130000114</v>
      </c>
      <c r="C2394" s="3">
        <v>2.1549999710000001</v>
      </c>
      <c r="D2394" s="3">
        <v>2.0750000480000002</v>
      </c>
      <c r="E2394" s="3">
        <v>2.0750000480000002</v>
      </c>
      <c r="F2394" s="4">
        <v>271134000</v>
      </c>
      <c r="G2394" s="3">
        <f t="shared" si="148"/>
        <v>7.9999922999999917E-2</v>
      </c>
      <c r="H2394" s="3" t="str">
        <f t="shared" si="150"/>
        <v>Bullish</v>
      </c>
      <c r="I2394" s="3" t="str">
        <f t="shared" si="151"/>
        <v>Decreasing</v>
      </c>
      <c r="J2394" s="3" t="str">
        <f t="shared" si="149"/>
        <v>UnConfirmed Trends</v>
      </c>
      <c r="K2394" s="3"/>
    </row>
    <row r="2395" spans="1:11" x14ac:dyDescent="0.3">
      <c r="A2395" s="1">
        <v>39037</v>
      </c>
      <c r="B2395" s="2">
        <v>2.1419999600000001</v>
      </c>
      <c r="C2395" s="3">
        <v>2.147500038</v>
      </c>
      <c r="D2395" s="3">
        <v>2.119999886</v>
      </c>
      <c r="E2395" s="3">
        <v>2.1224999430000002</v>
      </c>
      <c r="F2395" s="4">
        <v>220016000</v>
      </c>
      <c r="G2395" s="3">
        <f t="shared" si="148"/>
        <v>2.7500152E-2</v>
      </c>
      <c r="H2395" s="3" t="str">
        <f t="shared" si="150"/>
        <v>Bullish</v>
      </c>
      <c r="I2395" s="3" t="str">
        <f t="shared" si="151"/>
        <v>Decreasing</v>
      </c>
      <c r="J2395" s="3" t="str">
        <f t="shared" si="149"/>
        <v>UnConfirmed Trends</v>
      </c>
      <c r="K2395" s="3"/>
    </row>
    <row r="2396" spans="1:11" x14ac:dyDescent="0.3">
      <c r="A2396" s="1">
        <v>39038</v>
      </c>
      <c r="B2396" s="2">
        <v>2.1275000569999998</v>
      </c>
      <c r="C2396" s="3">
        <v>2.1335000989999999</v>
      </c>
      <c r="D2396" s="3">
        <v>2.1110000609999999</v>
      </c>
      <c r="E2396" s="3">
        <v>2.1275000569999998</v>
      </c>
      <c r="F2396" s="4">
        <v>130604000</v>
      </c>
      <c r="G2396" s="3">
        <f t="shared" si="148"/>
        <v>2.2500038E-2</v>
      </c>
      <c r="H2396" s="3" t="str">
        <f t="shared" si="150"/>
        <v>Neutral</v>
      </c>
      <c r="I2396" s="3" t="str">
        <f t="shared" si="151"/>
        <v>Decreasing</v>
      </c>
      <c r="J2396" s="3" t="str">
        <f t="shared" si="149"/>
        <v>UnConfirmed Trends</v>
      </c>
      <c r="K2396" s="3"/>
    </row>
    <row r="2397" spans="1:11" x14ac:dyDescent="0.3">
      <c r="A2397" s="1">
        <v>39041</v>
      </c>
      <c r="B2397" s="2">
        <v>2.1219999789999999</v>
      </c>
      <c r="C2397" s="3">
        <v>2.1275000569999998</v>
      </c>
      <c r="D2397" s="3">
        <v>2.0969998840000001</v>
      </c>
      <c r="E2397" s="3">
        <v>2.1175000669999999</v>
      </c>
      <c r="F2397" s="4">
        <v>115928000</v>
      </c>
      <c r="G2397" s="3">
        <f t="shared" si="148"/>
        <v>3.0500172999999631E-2</v>
      </c>
      <c r="H2397" s="3" t="str">
        <f t="shared" si="150"/>
        <v>Bullish</v>
      </c>
      <c r="I2397" s="3" t="str">
        <f t="shared" si="151"/>
        <v>Increasing</v>
      </c>
      <c r="J2397" s="3" t="str">
        <f t="shared" si="149"/>
        <v>Confirmed Uptrend</v>
      </c>
      <c r="K2397" s="3"/>
    </row>
    <row r="2398" spans="1:11" x14ac:dyDescent="0.3">
      <c r="A2398" s="1">
        <v>39042</v>
      </c>
      <c r="B2398" s="2">
        <v>2.1270000929999999</v>
      </c>
      <c r="C2398" s="3">
        <v>2.1624999049999998</v>
      </c>
      <c r="D2398" s="3">
        <v>2.1059999469999999</v>
      </c>
      <c r="E2398" s="3">
        <v>2.1275000569999998</v>
      </c>
      <c r="F2398" s="4">
        <v>139688000</v>
      </c>
      <c r="G2398" s="3">
        <f t="shared" si="148"/>
        <v>5.649995799999985E-2</v>
      </c>
      <c r="H2398" s="3" t="str">
        <f t="shared" si="150"/>
        <v>Bearish</v>
      </c>
      <c r="I2398" s="3" t="str">
        <f t="shared" si="151"/>
        <v>Decreasing</v>
      </c>
      <c r="J2398" s="3" t="str">
        <f t="shared" si="149"/>
        <v>Confirmed Downtrend</v>
      </c>
      <c r="K2398" s="3"/>
    </row>
    <row r="2399" spans="1:11" x14ac:dyDescent="0.3">
      <c r="A2399" s="1">
        <v>39043</v>
      </c>
      <c r="B2399" s="2">
        <v>2.1480000019999999</v>
      </c>
      <c r="C2399" s="3">
        <v>2.1489999289999999</v>
      </c>
      <c r="D2399" s="3">
        <v>2.108999968</v>
      </c>
      <c r="E2399" s="3">
        <v>2.125</v>
      </c>
      <c r="F2399" s="4">
        <v>90712000</v>
      </c>
      <c r="G2399" s="3">
        <f t="shared" si="148"/>
        <v>3.9999960999999917E-2</v>
      </c>
      <c r="H2399" s="3" t="str">
        <f t="shared" si="150"/>
        <v>Bullish</v>
      </c>
      <c r="I2399" s="3" t="str">
        <f t="shared" si="151"/>
        <v>Decreasing</v>
      </c>
      <c r="J2399" s="3" t="str">
        <f t="shared" si="149"/>
        <v>UnConfirmed Trends</v>
      </c>
      <c r="K2399" s="3"/>
    </row>
    <row r="2400" spans="1:11" x14ac:dyDescent="0.3">
      <c r="A2400" s="1">
        <v>39045</v>
      </c>
      <c r="B2400" s="2">
        <v>2.120500088</v>
      </c>
      <c r="C2400" s="3">
        <v>2.1470000740000001</v>
      </c>
      <c r="D2400" s="3">
        <v>2.1154999729999999</v>
      </c>
      <c r="E2400" s="3">
        <v>2.1280000210000001</v>
      </c>
      <c r="F2400" s="4">
        <v>44826000</v>
      </c>
      <c r="G2400" s="3">
        <f t="shared" si="148"/>
        <v>3.1500101000000225E-2</v>
      </c>
      <c r="H2400" s="3" t="str">
        <f t="shared" si="150"/>
        <v>Bearish</v>
      </c>
      <c r="I2400" s="3" t="str">
        <f t="shared" si="151"/>
        <v>Increasing</v>
      </c>
      <c r="J2400" s="3" t="str">
        <f t="shared" si="149"/>
        <v>UnConfirmed Trends</v>
      </c>
      <c r="K2400" s="3"/>
    </row>
    <row r="2401" spans="1:11" x14ac:dyDescent="0.3">
      <c r="A2401" s="1">
        <v>39048</v>
      </c>
      <c r="B2401" s="2">
        <v>2.0425000190000002</v>
      </c>
      <c r="C2401" s="3">
        <v>2.1400001049999999</v>
      </c>
      <c r="D2401" s="3">
        <v>2.0360000130000002</v>
      </c>
      <c r="E2401" s="3">
        <v>2.108999968</v>
      </c>
      <c r="F2401" s="4">
        <v>179456000</v>
      </c>
      <c r="G2401" s="3">
        <f t="shared" si="148"/>
        <v>0.10400009199999971</v>
      </c>
      <c r="H2401" s="3" t="str">
        <f t="shared" si="150"/>
        <v>Bearish</v>
      </c>
      <c r="I2401" s="3" t="str">
        <f t="shared" si="151"/>
        <v>Decreasing</v>
      </c>
      <c r="J2401" s="3" t="str">
        <f t="shared" si="149"/>
        <v>Confirmed Downtrend</v>
      </c>
      <c r="K2401" s="3"/>
    </row>
    <row r="2402" spans="1:11" x14ac:dyDescent="0.3">
      <c r="A2402" s="1">
        <v>39049</v>
      </c>
      <c r="B2402" s="2">
        <v>2.0460000040000001</v>
      </c>
      <c r="C2402" s="3">
        <v>2.0534999370000002</v>
      </c>
      <c r="D2402" s="3">
        <v>2.0150001049999999</v>
      </c>
      <c r="E2402" s="3">
        <v>2.0374999049999998</v>
      </c>
      <c r="F2402" s="4">
        <v>141986000</v>
      </c>
      <c r="G2402" s="3">
        <f t="shared" si="148"/>
        <v>3.8499832000000289E-2</v>
      </c>
      <c r="H2402" s="3" t="str">
        <f t="shared" si="150"/>
        <v>Bullish</v>
      </c>
      <c r="I2402" s="3" t="str">
        <f t="shared" si="151"/>
        <v>Increasing</v>
      </c>
      <c r="J2402" s="3" t="str">
        <f t="shared" si="149"/>
        <v>Confirmed Uptrend</v>
      </c>
      <c r="K2402" s="3"/>
    </row>
    <row r="2403" spans="1:11" x14ac:dyDescent="0.3">
      <c r="A2403" s="1">
        <v>39050</v>
      </c>
      <c r="B2403" s="2">
        <v>2.0315001009999998</v>
      </c>
      <c r="C2403" s="3">
        <v>2.0550000669999999</v>
      </c>
      <c r="D2403" s="3">
        <v>2</v>
      </c>
      <c r="E2403" s="3">
        <v>2.0239999289999999</v>
      </c>
      <c r="F2403" s="4">
        <v>157092000</v>
      </c>
      <c r="G2403" s="3">
        <f t="shared" si="148"/>
        <v>5.500006699999993E-2</v>
      </c>
      <c r="H2403" s="3" t="str">
        <f t="shared" si="150"/>
        <v>Bullish</v>
      </c>
      <c r="I2403" s="3" t="str">
        <f t="shared" si="151"/>
        <v>Decreasing</v>
      </c>
      <c r="J2403" s="3" t="str">
        <f t="shared" si="149"/>
        <v>UnConfirmed Trends</v>
      </c>
      <c r="K2403" s="3"/>
    </row>
    <row r="2404" spans="1:11" x14ac:dyDescent="0.3">
      <c r="A2404" s="1">
        <v>39051</v>
      </c>
      <c r="B2404" s="2">
        <v>2.0169999600000001</v>
      </c>
      <c r="C2404" s="3">
        <v>2.0320000650000001</v>
      </c>
      <c r="D2404" s="3">
        <v>1.9924999480000001</v>
      </c>
      <c r="E2404" s="3">
        <v>2.0209999079999998</v>
      </c>
      <c r="F2404" s="4">
        <v>126926000</v>
      </c>
      <c r="G2404" s="3">
        <f t="shared" si="148"/>
        <v>3.9500117000000001E-2</v>
      </c>
      <c r="H2404" s="3" t="str">
        <f t="shared" si="150"/>
        <v>Bearish</v>
      </c>
      <c r="I2404" s="3" t="str">
        <f t="shared" si="151"/>
        <v>Increasing</v>
      </c>
      <c r="J2404" s="3" t="str">
        <f t="shared" si="149"/>
        <v>UnConfirmed Trends</v>
      </c>
      <c r="K2404" s="3"/>
    </row>
    <row r="2405" spans="1:11" x14ac:dyDescent="0.3">
      <c r="A2405" s="1">
        <v>39052</v>
      </c>
      <c r="B2405" s="2">
        <v>1.9704999919999999</v>
      </c>
      <c r="C2405" s="3">
        <v>2.02699995</v>
      </c>
      <c r="D2405" s="3">
        <v>1.9544999599999999</v>
      </c>
      <c r="E2405" s="3">
        <v>2.0130000109999999</v>
      </c>
      <c r="F2405" s="4">
        <v>166122000</v>
      </c>
      <c r="G2405" s="3">
        <f t="shared" si="148"/>
        <v>7.249999000000007E-2</v>
      </c>
      <c r="H2405" s="3" t="str">
        <f t="shared" si="150"/>
        <v>Bearish</v>
      </c>
      <c r="I2405" s="3" t="str">
        <f t="shared" si="151"/>
        <v>Increasing</v>
      </c>
      <c r="J2405" s="3" t="str">
        <f t="shared" si="149"/>
        <v>UnConfirmed Trends</v>
      </c>
      <c r="K2405" s="3"/>
    </row>
    <row r="2406" spans="1:11" x14ac:dyDescent="0.3">
      <c r="A2406" s="1">
        <v>39055</v>
      </c>
      <c r="B2406" s="2">
        <v>1.9550000430000001</v>
      </c>
      <c r="C2406" s="3">
        <v>1.9739999770000001</v>
      </c>
      <c r="D2406" s="3">
        <v>1.9435000419999999</v>
      </c>
      <c r="E2406" s="3">
        <v>1.965499997</v>
      </c>
      <c r="F2406" s="4">
        <v>194414000</v>
      </c>
      <c r="G2406" s="3">
        <f t="shared" si="148"/>
        <v>3.0499935000000145E-2</v>
      </c>
      <c r="H2406" s="3" t="str">
        <f t="shared" si="150"/>
        <v>Bearish</v>
      </c>
      <c r="I2406" s="3" t="str">
        <f t="shared" si="151"/>
        <v>Decreasing</v>
      </c>
      <c r="J2406" s="3" t="str">
        <f t="shared" si="149"/>
        <v>Confirmed Downtrend</v>
      </c>
      <c r="K2406" s="3"/>
    </row>
    <row r="2407" spans="1:11" x14ac:dyDescent="0.3">
      <c r="A2407" s="1">
        <v>39056</v>
      </c>
      <c r="B2407" s="2">
        <v>1.9490000009999999</v>
      </c>
      <c r="C2407" s="3">
        <v>1.9650000329999999</v>
      </c>
      <c r="D2407" s="3">
        <v>1.93599999</v>
      </c>
      <c r="E2407" s="3">
        <v>1.9565000530000001</v>
      </c>
      <c r="F2407" s="4">
        <v>114754000</v>
      </c>
      <c r="G2407" s="3">
        <f t="shared" si="148"/>
        <v>2.900004299999992E-2</v>
      </c>
      <c r="H2407" s="3" t="str">
        <f t="shared" si="150"/>
        <v>Bearish</v>
      </c>
      <c r="I2407" s="3" t="str">
        <f t="shared" si="151"/>
        <v>Increasing</v>
      </c>
      <c r="J2407" s="3" t="str">
        <f t="shared" si="149"/>
        <v>UnConfirmed Trends</v>
      </c>
      <c r="K2407" s="3"/>
    </row>
    <row r="2408" spans="1:11" x14ac:dyDescent="0.3">
      <c r="A2408" s="1">
        <v>39057</v>
      </c>
      <c r="B2408" s="2">
        <v>1.9450000519999999</v>
      </c>
      <c r="C2408" s="3">
        <v>1.978999972</v>
      </c>
      <c r="D2408" s="3">
        <v>1.932000041</v>
      </c>
      <c r="E2408" s="3">
        <v>1.938500047</v>
      </c>
      <c r="F2408" s="4">
        <v>115538000</v>
      </c>
      <c r="G2408" s="3">
        <f t="shared" si="148"/>
        <v>4.6999930999999995E-2</v>
      </c>
      <c r="H2408" s="3" t="str">
        <f t="shared" si="150"/>
        <v>Bullish</v>
      </c>
      <c r="I2408" s="3" t="str">
        <f t="shared" si="151"/>
        <v>Increasing</v>
      </c>
      <c r="J2408" s="3" t="str">
        <f t="shared" si="149"/>
        <v>Confirmed Uptrend</v>
      </c>
      <c r="K2408" s="3"/>
    </row>
    <row r="2409" spans="1:11" x14ac:dyDescent="0.3">
      <c r="A2409" s="1">
        <v>39058</v>
      </c>
      <c r="B2409" s="2">
        <v>1.9060000180000001</v>
      </c>
      <c r="C2409" s="3">
        <v>1.9544999599999999</v>
      </c>
      <c r="D2409" s="3">
        <v>1.9025000329999999</v>
      </c>
      <c r="E2409" s="3">
        <v>1.9464999439999999</v>
      </c>
      <c r="F2409" s="4">
        <v>132430000</v>
      </c>
      <c r="G2409" s="3">
        <f t="shared" si="148"/>
        <v>5.1999927000000001E-2</v>
      </c>
      <c r="H2409" s="3" t="str">
        <f t="shared" si="150"/>
        <v>Bearish</v>
      </c>
      <c r="I2409" s="3" t="str">
        <f t="shared" si="151"/>
        <v>Decreasing</v>
      </c>
      <c r="J2409" s="3" t="str">
        <f t="shared" si="149"/>
        <v>Confirmed Downtrend</v>
      </c>
      <c r="K2409" s="3"/>
    </row>
    <row r="2410" spans="1:11" x14ac:dyDescent="0.3">
      <c r="A2410" s="1">
        <v>39059</v>
      </c>
      <c r="B2410" s="2">
        <v>1.922999978</v>
      </c>
      <c r="C2410" s="3">
        <v>1.9474999900000001</v>
      </c>
      <c r="D2410" s="3">
        <v>1.8849999900000001</v>
      </c>
      <c r="E2410" s="3">
        <v>1.896000028</v>
      </c>
      <c r="F2410" s="4">
        <v>102794000</v>
      </c>
      <c r="G2410" s="3">
        <f t="shared" si="148"/>
        <v>6.25E-2</v>
      </c>
      <c r="H2410" s="3" t="str">
        <f t="shared" si="150"/>
        <v>Bullish</v>
      </c>
      <c r="I2410" s="3" t="str">
        <f t="shared" si="151"/>
        <v>Decreasing</v>
      </c>
      <c r="J2410" s="3" t="str">
        <f t="shared" si="149"/>
        <v>UnConfirmed Trends</v>
      </c>
      <c r="K2410" s="3"/>
    </row>
    <row r="2411" spans="1:11" x14ac:dyDescent="0.3">
      <c r="A2411" s="1">
        <v>39062</v>
      </c>
      <c r="B2411" s="2">
        <v>1.9344999789999999</v>
      </c>
      <c r="C2411" s="3">
        <v>1.957499981</v>
      </c>
      <c r="D2411" s="3">
        <v>1.904000044</v>
      </c>
      <c r="E2411" s="3">
        <v>1.911000013</v>
      </c>
      <c r="F2411" s="4">
        <v>96972000</v>
      </c>
      <c r="G2411" s="3">
        <f t="shared" si="148"/>
        <v>5.3499936999999997E-2</v>
      </c>
      <c r="H2411" s="3" t="str">
        <f t="shared" si="150"/>
        <v>Bullish</v>
      </c>
      <c r="I2411" s="3" t="str">
        <f t="shared" si="151"/>
        <v>Increasing</v>
      </c>
      <c r="J2411" s="3" t="str">
        <f t="shared" si="149"/>
        <v>Confirmed Uptrend</v>
      </c>
      <c r="K2411" s="3"/>
    </row>
    <row r="2412" spans="1:11" x14ac:dyDescent="0.3">
      <c r="A2412" s="1">
        <v>39063</v>
      </c>
      <c r="B2412" s="2">
        <v>1.922999978</v>
      </c>
      <c r="C2412" s="3">
        <v>1.9470000270000001</v>
      </c>
      <c r="D2412" s="3">
        <v>1.9075000289999999</v>
      </c>
      <c r="E2412" s="3">
        <v>1.9220000509999999</v>
      </c>
      <c r="F2412" s="4">
        <v>101664000</v>
      </c>
      <c r="G2412" s="3">
        <f t="shared" si="148"/>
        <v>3.9499998000000147E-2</v>
      </c>
      <c r="H2412" s="3" t="str">
        <f t="shared" si="150"/>
        <v>Bullish</v>
      </c>
      <c r="I2412" s="3" t="str">
        <f t="shared" si="151"/>
        <v>Decreasing</v>
      </c>
      <c r="J2412" s="3" t="str">
        <f t="shared" si="149"/>
        <v>UnConfirmed Trends</v>
      </c>
      <c r="K2412" s="3"/>
    </row>
    <row r="2413" spans="1:11" x14ac:dyDescent="0.3">
      <c r="A2413" s="1">
        <v>39064</v>
      </c>
      <c r="B2413" s="2">
        <v>1.9249999520000001</v>
      </c>
      <c r="C2413" s="3">
        <v>1.9594999550000001</v>
      </c>
      <c r="D2413" s="3">
        <v>1.909500003</v>
      </c>
      <c r="E2413" s="3">
        <v>1.930500031</v>
      </c>
      <c r="F2413" s="4">
        <v>93556000</v>
      </c>
      <c r="G2413" s="3">
        <f t="shared" si="148"/>
        <v>4.999995200000007E-2</v>
      </c>
      <c r="H2413" s="3" t="str">
        <f t="shared" si="150"/>
        <v>Bearish</v>
      </c>
      <c r="I2413" s="3" t="str">
        <f t="shared" si="151"/>
        <v>Increasing</v>
      </c>
      <c r="J2413" s="3" t="str">
        <f t="shared" si="149"/>
        <v>UnConfirmed Trends</v>
      </c>
      <c r="K2413" s="3"/>
    </row>
    <row r="2414" spans="1:11" x14ac:dyDescent="0.3">
      <c r="A2414" s="1">
        <v>39065</v>
      </c>
      <c r="B2414" s="2">
        <v>1.950999975</v>
      </c>
      <c r="C2414" s="3">
        <v>1.9769999979999999</v>
      </c>
      <c r="D2414" s="3">
        <v>1.9299999480000001</v>
      </c>
      <c r="E2414" s="3">
        <v>1.9370000359999999</v>
      </c>
      <c r="F2414" s="4">
        <v>125922000</v>
      </c>
      <c r="G2414" s="3">
        <f t="shared" si="148"/>
        <v>4.7000049999999849E-2</v>
      </c>
      <c r="H2414" s="3" t="str">
        <f t="shared" si="150"/>
        <v>Bullish</v>
      </c>
      <c r="I2414" s="3" t="str">
        <f t="shared" si="151"/>
        <v>Increasing</v>
      </c>
      <c r="J2414" s="3" t="str">
        <f t="shared" si="149"/>
        <v>Confirmed Uptrend</v>
      </c>
      <c r="K2414" s="3"/>
    </row>
    <row r="2415" spans="1:11" x14ac:dyDescent="0.3">
      <c r="A2415" s="1">
        <v>39066</v>
      </c>
      <c r="B2415" s="2">
        <v>2.0004999639999999</v>
      </c>
      <c r="C2415" s="3">
        <v>2.0095000270000001</v>
      </c>
      <c r="D2415" s="3">
        <v>1.9615000490000001</v>
      </c>
      <c r="E2415" s="3">
        <v>1.9689999819999999</v>
      </c>
      <c r="F2415" s="4">
        <v>163070000</v>
      </c>
      <c r="G2415" s="3">
        <f t="shared" si="148"/>
        <v>4.7999977999999999E-2</v>
      </c>
      <c r="H2415" s="3" t="str">
        <f t="shared" si="150"/>
        <v>Bullish</v>
      </c>
      <c r="I2415" s="3" t="str">
        <f t="shared" si="151"/>
        <v>Decreasing</v>
      </c>
      <c r="J2415" s="3" t="str">
        <f t="shared" si="149"/>
        <v>UnConfirmed Trends</v>
      </c>
      <c r="K2415" s="3"/>
    </row>
    <row r="2416" spans="1:11" x14ac:dyDescent="0.3">
      <c r="A2416" s="1">
        <v>39069</v>
      </c>
      <c r="B2416" s="2">
        <v>1.9630000590000001</v>
      </c>
      <c r="C2416" s="3">
        <v>2.0320000650000001</v>
      </c>
      <c r="D2416" s="3">
        <v>1.942999959</v>
      </c>
      <c r="E2416" s="3">
        <v>2.0099999899999998</v>
      </c>
      <c r="F2416" s="4">
        <v>129734000</v>
      </c>
      <c r="G2416" s="3">
        <f t="shared" si="148"/>
        <v>8.9000106000000079E-2</v>
      </c>
      <c r="H2416" s="3" t="str">
        <f t="shared" si="150"/>
        <v>Bearish</v>
      </c>
      <c r="I2416" s="3" t="str">
        <f t="shared" si="151"/>
        <v>Increasing</v>
      </c>
      <c r="J2416" s="3" t="str">
        <f t="shared" si="149"/>
        <v>UnConfirmed Trends</v>
      </c>
      <c r="K2416" s="3"/>
    </row>
    <row r="2417" spans="1:11" x14ac:dyDescent="0.3">
      <c r="A2417" s="1">
        <v>39070</v>
      </c>
      <c r="B2417" s="2">
        <v>1.970999956</v>
      </c>
      <c r="C2417" s="3">
        <v>1.9859999420000001</v>
      </c>
      <c r="D2417" s="3">
        <v>1.9114999770000001</v>
      </c>
      <c r="E2417" s="3">
        <v>1.93900001</v>
      </c>
      <c r="F2417" s="4">
        <v>150400000</v>
      </c>
      <c r="G2417" s="3">
        <f t="shared" si="148"/>
        <v>7.4499965000000001E-2</v>
      </c>
      <c r="H2417" s="3" t="str">
        <f t="shared" si="150"/>
        <v>Bullish</v>
      </c>
      <c r="I2417" s="3" t="str">
        <f t="shared" si="151"/>
        <v>Increasing</v>
      </c>
      <c r="J2417" s="3" t="str">
        <f t="shared" si="149"/>
        <v>Confirmed Uptrend</v>
      </c>
      <c r="K2417" s="3"/>
    </row>
    <row r="2418" spans="1:11" x14ac:dyDescent="0.3">
      <c r="A2418" s="1">
        <v>39071</v>
      </c>
      <c r="B2418" s="2">
        <v>2.0004999639999999</v>
      </c>
      <c r="C2418" s="3">
        <v>2.0150001049999999</v>
      </c>
      <c r="D2418" s="3">
        <v>1.969499946</v>
      </c>
      <c r="E2418" s="3">
        <v>1.9715000389999999</v>
      </c>
      <c r="F2418" s="4">
        <v>155686000</v>
      </c>
      <c r="G2418" s="3">
        <f t="shared" si="148"/>
        <v>4.5500158999999929E-2</v>
      </c>
      <c r="H2418" s="3" t="str">
        <f t="shared" si="150"/>
        <v>Bullish</v>
      </c>
      <c r="I2418" s="3" t="str">
        <f t="shared" si="151"/>
        <v>Decreasing</v>
      </c>
      <c r="J2418" s="3" t="str">
        <f t="shared" si="149"/>
        <v>UnConfirmed Trends</v>
      </c>
      <c r="K2418" s="3"/>
    </row>
    <row r="2419" spans="1:11" x14ac:dyDescent="0.3">
      <c r="A2419" s="1">
        <v>39072</v>
      </c>
      <c r="B2419" s="2">
        <v>1.994500041</v>
      </c>
      <c r="C2419" s="3">
        <v>2.0169999600000001</v>
      </c>
      <c r="D2419" s="3">
        <v>1.9824999569999999</v>
      </c>
      <c r="E2419" s="3">
        <v>1.993499994</v>
      </c>
      <c r="F2419" s="4">
        <v>131004000</v>
      </c>
      <c r="G2419" s="3">
        <f t="shared" si="148"/>
        <v>3.4500003000000223E-2</v>
      </c>
      <c r="H2419" s="3" t="str">
        <f t="shared" si="150"/>
        <v>Bullish</v>
      </c>
      <c r="I2419" s="3" t="str">
        <f t="shared" si="151"/>
        <v>Decreasing</v>
      </c>
      <c r="J2419" s="3" t="str">
        <f t="shared" si="149"/>
        <v>UnConfirmed Trends</v>
      </c>
      <c r="K2419" s="3"/>
    </row>
    <row r="2420" spans="1:11" x14ac:dyDescent="0.3">
      <c r="A2420" s="1">
        <v>39073</v>
      </c>
      <c r="B2420" s="2">
        <v>2.0120000839999999</v>
      </c>
      <c r="C2420" s="3">
        <v>2.0255000590000001</v>
      </c>
      <c r="D2420" s="3">
        <v>1.9954999689999999</v>
      </c>
      <c r="E2420" s="3">
        <v>1.998999953</v>
      </c>
      <c r="F2420" s="4">
        <v>111702000</v>
      </c>
      <c r="G2420" s="3">
        <f t="shared" si="148"/>
        <v>3.0000090000000146E-2</v>
      </c>
      <c r="H2420" s="3" t="str">
        <f t="shared" si="150"/>
        <v>Bullish</v>
      </c>
      <c r="I2420" s="3" t="str">
        <f t="shared" si="151"/>
        <v>Decreasing</v>
      </c>
      <c r="J2420" s="3" t="str">
        <f t="shared" si="149"/>
        <v>UnConfirmed Trends</v>
      </c>
      <c r="K2420" s="3"/>
    </row>
    <row r="2421" spans="1:11" x14ac:dyDescent="0.3">
      <c r="A2421" s="1">
        <v>39077</v>
      </c>
      <c r="B2421" s="2">
        <v>1.9900000099999999</v>
      </c>
      <c r="C2421" s="3">
        <v>2.006500006</v>
      </c>
      <c r="D2421" s="3">
        <v>1.970999956</v>
      </c>
      <c r="E2421" s="3">
        <v>2.006500006</v>
      </c>
      <c r="F2421" s="4">
        <v>89472000</v>
      </c>
      <c r="G2421" s="3">
        <f t="shared" si="148"/>
        <v>3.5500050000000005E-2</v>
      </c>
      <c r="H2421" s="3" t="str">
        <f t="shared" si="150"/>
        <v>Bearish</v>
      </c>
      <c r="I2421" s="3" t="str">
        <f t="shared" si="151"/>
        <v>Decreasing</v>
      </c>
      <c r="J2421" s="3" t="str">
        <f t="shared" si="149"/>
        <v>Confirmed Downtrend</v>
      </c>
      <c r="K2421" s="3"/>
    </row>
    <row r="2422" spans="1:11" x14ac:dyDescent="0.3">
      <c r="A2422" s="1">
        <v>39078</v>
      </c>
      <c r="B2422" s="2">
        <v>2.0144999029999999</v>
      </c>
      <c r="C2422" s="3">
        <v>2.0234999660000001</v>
      </c>
      <c r="D2422" s="3">
        <v>1.9900000099999999</v>
      </c>
      <c r="E2422" s="3">
        <v>1.993000031</v>
      </c>
      <c r="F2422" s="4">
        <v>70730000</v>
      </c>
      <c r="G2422" s="3">
        <f t="shared" si="148"/>
        <v>3.3499956000000219E-2</v>
      </c>
      <c r="H2422" s="3" t="str">
        <f t="shared" si="150"/>
        <v>Bullish</v>
      </c>
      <c r="I2422" s="3" t="str">
        <f t="shared" si="151"/>
        <v>Increasing</v>
      </c>
      <c r="J2422" s="3" t="str">
        <f t="shared" si="149"/>
        <v>Confirmed Uptrend</v>
      </c>
      <c r="K2422" s="3"/>
    </row>
    <row r="2423" spans="1:11" x14ac:dyDescent="0.3">
      <c r="A2423" s="1">
        <v>39079</v>
      </c>
      <c r="B2423" s="2">
        <v>2.0104999540000001</v>
      </c>
      <c r="C2423" s="3">
        <v>2.0315001009999998</v>
      </c>
      <c r="D2423" s="3">
        <v>1.996000051</v>
      </c>
      <c r="E2423" s="3">
        <v>2.0190000530000001</v>
      </c>
      <c r="F2423" s="4">
        <v>90910000</v>
      </c>
      <c r="G2423" s="3">
        <f t="shared" si="148"/>
        <v>3.5500049999999783E-2</v>
      </c>
      <c r="H2423" s="3" t="str">
        <f t="shared" si="150"/>
        <v>Bearish</v>
      </c>
      <c r="I2423" s="3" t="str">
        <f t="shared" si="151"/>
        <v>Decreasing</v>
      </c>
      <c r="J2423" s="3" t="str">
        <f t="shared" si="149"/>
        <v>Confirmed Downtrend</v>
      </c>
      <c r="K2423" s="3"/>
    </row>
    <row r="2424" spans="1:11" x14ac:dyDescent="0.3">
      <c r="A2424" s="1">
        <v>39080</v>
      </c>
      <c r="B2424" s="2">
        <v>1.97300005</v>
      </c>
      <c r="C2424" s="3">
        <v>2.0125000480000002</v>
      </c>
      <c r="D2424" s="3">
        <v>1.9674999710000001</v>
      </c>
      <c r="E2424" s="3">
        <v>2.0030000210000001</v>
      </c>
      <c r="F2424" s="4">
        <v>83940000</v>
      </c>
      <c r="G2424" s="3">
        <f t="shared" si="148"/>
        <v>4.5000077000000083E-2</v>
      </c>
      <c r="H2424" s="3" t="str">
        <f t="shared" si="150"/>
        <v>Bearish</v>
      </c>
      <c r="I2424" s="3" t="str">
        <f t="shared" si="151"/>
        <v>Increasing</v>
      </c>
      <c r="J2424" s="3" t="str">
        <f t="shared" si="149"/>
        <v>UnConfirmed Trends</v>
      </c>
      <c r="K2424" s="3"/>
    </row>
    <row r="2425" spans="1:11" x14ac:dyDescent="0.3">
      <c r="A2425" s="1">
        <v>39085</v>
      </c>
      <c r="B2425" s="2">
        <v>1.934999943</v>
      </c>
      <c r="C2425" s="3">
        <v>1.9529999490000001</v>
      </c>
      <c r="D2425" s="3">
        <v>1.9025000329999999</v>
      </c>
      <c r="E2425" s="3">
        <v>1.9340000150000001</v>
      </c>
      <c r="F2425" s="4">
        <v>248102000</v>
      </c>
      <c r="G2425" s="3">
        <f t="shared" si="148"/>
        <v>5.0499916000000145E-2</v>
      </c>
      <c r="H2425" s="3" t="str">
        <f t="shared" si="150"/>
        <v>Bullish</v>
      </c>
      <c r="I2425" s="3" t="str">
        <f t="shared" si="151"/>
        <v>Decreasing</v>
      </c>
      <c r="J2425" s="3" t="str">
        <f t="shared" si="149"/>
        <v>UnConfirmed Trends</v>
      </c>
      <c r="K2425" s="3"/>
    </row>
    <row r="2426" spans="1:11" x14ac:dyDescent="0.3">
      <c r="A2426" s="1">
        <v>39086</v>
      </c>
      <c r="B2426" s="2">
        <v>1.9450000519999999</v>
      </c>
      <c r="C2426" s="3">
        <v>1.9570000169999999</v>
      </c>
      <c r="D2426" s="3">
        <v>1.9129999879999999</v>
      </c>
      <c r="E2426" s="3">
        <v>1.929499984</v>
      </c>
      <c r="F2426" s="4">
        <v>126368000</v>
      </c>
      <c r="G2426" s="3">
        <f t="shared" si="148"/>
        <v>4.4000028999999996E-2</v>
      </c>
      <c r="H2426" s="3" t="str">
        <f t="shared" si="150"/>
        <v>Bullish</v>
      </c>
      <c r="I2426" s="3" t="str">
        <f t="shared" si="151"/>
        <v>Increasing</v>
      </c>
      <c r="J2426" s="3" t="str">
        <f t="shared" si="149"/>
        <v>Confirmed Uptrend</v>
      </c>
      <c r="K2426" s="3"/>
    </row>
    <row r="2427" spans="1:11" x14ac:dyDescent="0.3">
      <c r="A2427" s="1">
        <v>39087</v>
      </c>
      <c r="B2427" s="2">
        <v>1.9184999469999999</v>
      </c>
      <c r="C2427" s="3">
        <v>1.9394999740000001</v>
      </c>
      <c r="D2427" s="3">
        <v>1.8799999949999999</v>
      </c>
      <c r="E2427" s="3">
        <v>1.93599999</v>
      </c>
      <c r="F2427" s="4">
        <v>132394000</v>
      </c>
      <c r="G2427" s="3">
        <f t="shared" si="148"/>
        <v>5.9499979000000147E-2</v>
      </c>
      <c r="H2427" s="3" t="str">
        <f t="shared" si="150"/>
        <v>Bearish</v>
      </c>
      <c r="I2427" s="3" t="str">
        <f t="shared" si="151"/>
        <v>Increasing</v>
      </c>
      <c r="J2427" s="3" t="str">
        <f t="shared" si="149"/>
        <v>UnConfirmed Trends</v>
      </c>
      <c r="K2427" s="3"/>
    </row>
    <row r="2428" spans="1:11" x14ac:dyDescent="0.3">
      <c r="A2428" s="1">
        <v>39090</v>
      </c>
      <c r="B2428" s="2">
        <v>1.875</v>
      </c>
      <c r="C2428" s="3">
        <v>1.9155000449999999</v>
      </c>
      <c r="D2428" s="3">
        <v>1.8585000039999999</v>
      </c>
      <c r="E2428" s="3">
        <v>1.911000013</v>
      </c>
      <c r="F2428" s="4">
        <v>135660000</v>
      </c>
      <c r="G2428" s="3">
        <f t="shared" si="148"/>
        <v>5.7000041000000001E-2</v>
      </c>
      <c r="H2428" s="3" t="str">
        <f t="shared" si="150"/>
        <v>Bearish</v>
      </c>
      <c r="I2428" s="3" t="str">
        <f t="shared" si="151"/>
        <v>Decreasing</v>
      </c>
      <c r="J2428" s="3" t="str">
        <f t="shared" si="149"/>
        <v>Confirmed Downtrend</v>
      </c>
      <c r="K2428" s="3"/>
    </row>
    <row r="2429" spans="1:11" x14ac:dyDescent="0.3">
      <c r="A2429" s="1">
        <v>39091</v>
      </c>
      <c r="B2429" s="2">
        <v>1.8890000579999999</v>
      </c>
      <c r="C2429" s="3">
        <v>1.902999997</v>
      </c>
      <c r="D2429" s="3">
        <v>1.866999984</v>
      </c>
      <c r="E2429" s="3">
        <v>1.8799999949999999</v>
      </c>
      <c r="F2429" s="4">
        <v>114060000</v>
      </c>
      <c r="G2429" s="3">
        <f t="shared" si="148"/>
        <v>3.6000012999999997E-2</v>
      </c>
      <c r="H2429" s="3" t="str">
        <f t="shared" si="150"/>
        <v>Bullish</v>
      </c>
      <c r="I2429" s="3" t="str">
        <f t="shared" si="151"/>
        <v>Increasing</v>
      </c>
      <c r="J2429" s="3" t="str">
        <f t="shared" si="149"/>
        <v>Confirmed Uptrend</v>
      </c>
      <c r="K2429" s="3"/>
    </row>
    <row r="2430" spans="1:11" x14ac:dyDescent="0.3">
      <c r="A2430" s="1">
        <v>39092</v>
      </c>
      <c r="B2430" s="2">
        <v>1.8574999569999999</v>
      </c>
      <c r="C2430" s="3">
        <v>1.8849999900000001</v>
      </c>
      <c r="D2430" s="3">
        <v>1.853500009</v>
      </c>
      <c r="E2430" s="3">
        <v>1.8745000359999999</v>
      </c>
      <c r="F2430" s="4">
        <v>130550000</v>
      </c>
      <c r="G2430" s="3">
        <f t="shared" si="148"/>
        <v>3.1499981000000066E-2</v>
      </c>
      <c r="H2430" s="3" t="str">
        <f t="shared" si="150"/>
        <v>Bearish</v>
      </c>
      <c r="I2430" s="3" t="str">
        <f t="shared" si="151"/>
        <v>Decreasing</v>
      </c>
      <c r="J2430" s="3" t="str">
        <f t="shared" si="149"/>
        <v>Confirmed Downtrend</v>
      </c>
      <c r="K2430" s="3"/>
    </row>
    <row r="2431" spans="1:11" x14ac:dyDescent="0.3">
      <c r="A2431" s="1">
        <v>39093</v>
      </c>
      <c r="B2431" s="2">
        <v>1.8700000050000001</v>
      </c>
      <c r="C2431" s="3">
        <v>1.8999999759999999</v>
      </c>
      <c r="D2431" s="3">
        <v>1.8585000039999999</v>
      </c>
      <c r="E2431" s="3">
        <v>1.8585000039999999</v>
      </c>
      <c r="F2431" s="4">
        <v>129312000</v>
      </c>
      <c r="G2431" s="3">
        <f t="shared" si="148"/>
        <v>4.1499971999999996E-2</v>
      </c>
      <c r="H2431" s="3" t="str">
        <f t="shared" si="150"/>
        <v>Bullish</v>
      </c>
      <c r="I2431" s="3" t="str">
        <f t="shared" si="151"/>
        <v>Decreasing</v>
      </c>
      <c r="J2431" s="3" t="str">
        <f t="shared" si="149"/>
        <v>UnConfirmed Trends</v>
      </c>
      <c r="K2431" s="3"/>
    </row>
    <row r="2432" spans="1:11" x14ac:dyDescent="0.3">
      <c r="A2432" s="1">
        <v>39094</v>
      </c>
      <c r="B2432" s="2">
        <v>1.9099999670000001</v>
      </c>
      <c r="C2432" s="3">
        <v>1.91050005</v>
      </c>
      <c r="D2432" s="3">
        <v>1.8634999990000001</v>
      </c>
      <c r="E2432" s="3">
        <v>1.868000031</v>
      </c>
      <c r="F2432" s="4">
        <v>89328000</v>
      </c>
      <c r="G2432" s="3">
        <f t="shared" si="148"/>
        <v>4.7000050999999932E-2</v>
      </c>
      <c r="H2432" s="3" t="str">
        <f t="shared" si="150"/>
        <v>Bullish</v>
      </c>
      <c r="I2432" s="3" t="str">
        <f t="shared" si="151"/>
        <v>Increasing</v>
      </c>
      <c r="J2432" s="3" t="str">
        <f t="shared" si="149"/>
        <v>Confirmed Uptrend</v>
      </c>
      <c r="K2432" s="3"/>
    </row>
    <row r="2433" spans="1:11" x14ac:dyDescent="0.3">
      <c r="A2433" s="1">
        <v>39098</v>
      </c>
      <c r="B2433" s="2">
        <v>1.9329999689999999</v>
      </c>
      <c r="C2433" s="3">
        <v>1.944499969</v>
      </c>
      <c r="D2433" s="3">
        <v>1.8984999659999999</v>
      </c>
      <c r="E2433" s="3">
        <v>1.9199999569999999</v>
      </c>
      <c r="F2433" s="4">
        <v>112874000</v>
      </c>
      <c r="G2433" s="3">
        <f t="shared" si="148"/>
        <v>4.6000003000000067E-2</v>
      </c>
      <c r="H2433" s="3" t="str">
        <f t="shared" si="150"/>
        <v>Bullish</v>
      </c>
      <c r="I2433" s="3" t="str">
        <f t="shared" si="151"/>
        <v>Decreasing</v>
      </c>
      <c r="J2433" s="3" t="str">
        <f t="shared" si="149"/>
        <v>UnConfirmed Trends</v>
      </c>
      <c r="K2433" s="3"/>
    </row>
    <row r="2434" spans="1:11" x14ac:dyDescent="0.3">
      <c r="A2434" s="1">
        <v>39099</v>
      </c>
      <c r="B2434" s="2">
        <v>1.8940000530000001</v>
      </c>
      <c r="C2434" s="3">
        <v>1.9500000479999999</v>
      </c>
      <c r="D2434" s="3">
        <v>1.8890000579999999</v>
      </c>
      <c r="E2434" s="3">
        <v>1.934999943</v>
      </c>
      <c r="F2434" s="4">
        <v>100536000</v>
      </c>
      <c r="G2434" s="3">
        <f t="shared" ref="G2434:G2497" si="152">C2434-D2434</f>
        <v>6.0999990000000004E-2</v>
      </c>
      <c r="H2434" s="3" t="str">
        <f t="shared" si="150"/>
        <v>Bearish</v>
      </c>
      <c r="I2434" s="3" t="str">
        <f t="shared" si="151"/>
        <v>Increasing</v>
      </c>
      <c r="J2434" s="3" t="str">
        <f t="shared" ref="J2434:J2497" si="153">IF(AND(H2434 = "Bullish", I2434 = "Increasing"), "Confirmed Uptrend", IF(AND( H2434 = "Bearish", I2434 = "Decreasing"), "Confirmed Downtrend", "UnConfirmed Trends"))</f>
        <v>UnConfirmed Trends</v>
      </c>
      <c r="K2434" s="3"/>
    </row>
    <row r="2435" spans="1:11" x14ac:dyDescent="0.3">
      <c r="A2435" s="1">
        <v>39100</v>
      </c>
      <c r="B2435" s="2">
        <v>1.8489999770000001</v>
      </c>
      <c r="C2435" s="3">
        <v>1.8825000519999999</v>
      </c>
      <c r="D2435" s="3">
        <v>1.8359999659999999</v>
      </c>
      <c r="E2435" s="3">
        <v>1.875</v>
      </c>
      <c r="F2435" s="4">
        <v>182100000</v>
      </c>
      <c r="G2435" s="3">
        <f t="shared" si="152"/>
        <v>4.6500085999999996E-2</v>
      </c>
      <c r="H2435" s="3" t="str">
        <f t="shared" ref="H2435:H2498" si="154">IF(B2435&gt;E2435,"Bullish",IF(B2435&lt;E2435,"Bearish","Neutral"))</f>
        <v>Bearish</v>
      </c>
      <c r="I2435" s="3" t="str">
        <f t="shared" ref="I2435:I2498" si="155">IF(F2436&gt;F2435,"Increasing","Decreasing")</f>
        <v>Decreasing</v>
      </c>
      <c r="J2435" s="3" t="str">
        <f t="shared" si="153"/>
        <v>Confirmed Downtrend</v>
      </c>
      <c r="K2435" s="3"/>
    </row>
    <row r="2436" spans="1:11" x14ac:dyDescent="0.3">
      <c r="A2436" s="1">
        <v>39101</v>
      </c>
      <c r="B2436" s="2">
        <v>1.8509999509999999</v>
      </c>
      <c r="C2436" s="3">
        <v>1.873999953</v>
      </c>
      <c r="D2436" s="3">
        <v>1.8300000430000001</v>
      </c>
      <c r="E2436" s="3">
        <v>1.8344999550000001</v>
      </c>
      <c r="F2436" s="4">
        <v>121918000</v>
      </c>
      <c r="G2436" s="3">
        <f t="shared" si="152"/>
        <v>4.399990999999992E-2</v>
      </c>
      <c r="H2436" s="3" t="str">
        <f t="shared" si="154"/>
        <v>Bullish</v>
      </c>
      <c r="I2436" s="3" t="str">
        <f t="shared" si="155"/>
        <v>Increasing</v>
      </c>
      <c r="J2436" s="3" t="str">
        <f t="shared" si="153"/>
        <v>Confirmed Uptrend</v>
      </c>
      <c r="K2436" s="3"/>
    </row>
    <row r="2437" spans="1:11" x14ac:dyDescent="0.3">
      <c r="A2437" s="1">
        <v>39104</v>
      </c>
      <c r="B2437" s="2">
        <v>1.8474999670000001</v>
      </c>
      <c r="C2437" s="3">
        <v>1.894999981</v>
      </c>
      <c r="D2437" s="3">
        <v>1.8400000329999999</v>
      </c>
      <c r="E2437" s="3">
        <v>1.8825000519999999</v>
      </c>
      <c r="F2437" s="4">
        <v>166340000</v>
      </c>
      <c r="G2437" s="3">
        <f t="shared" si="152"/>
        <v>5.4999948000000076E-2</v>
      </c>
      <c r="H2437" s="3" t="str">
        <f t="shared" si="154"/>
        <v>Bearish</v>
      </c>
      <c r="I2437" s="3" t="str">
        <f t="shared" si="155"/>
        <v>Decreasing</v>
      </c>
      <c r="J2437" s="3" t="str">
        <f t="shared" si="153"/>
        <v>Confirmed Downtrend</v>
      </c>
      <c r="K2437" s="3"/>
    </row>
    <row r="2438" spans="1:11" x14ac:dyDescent="0.3">
      <c r="A2438" s="1">
        <v>39105</v>
      </c>
      <c r="B2438" s="2">
        <v>1.8214999439999999</v>
      </c>
      <c r="C2438" s="3">
        <v>1.853500009</v>
      </c>
      <c r="D2438" s="3">
        <v>1.815000057</v>
      </c>
      <c r="E2438" s="3">
        <v>1.8450000289999999</v>
      </c>
      <c r="F2438" s="4">
        <v>106272000</v>
      </c>
      <c r="G2438" s="3">
        <f t="shared" si="152"/>
        <v>3.8499952000000004E-2</v>
      </c>
      <c r="H2438" s="3" t="str">
        <f t="shared" si="154"/>
        <v>Bearish</v>
      </c>
      <c r="I2438" s="3" t="str">
        <f t="shared" si="155"/>
        <v>Decreasing</v>
      </c>
      <c r="J2438" s="3" t="str">
        <f t="shared" si="153"/>
        <v>Confirmed Downtrend</v>
      </c>
      <c r="K2438" s="3"/>
    </row>
    <row r="2439" spans="1:11" x14ac:dyDescent="0.3">
      <c r="A2439" s="1">
        <v>39106</v>
      </c>
      <c r="B2439" s="2">
        <v>1.863000035</v>
      </c>
      <c r="C2439" s="3">
        <v>1.868000031</v>
      </c>
      <c r="D2439" s="3">
        <v>1.8250000479999999</v>
      </c>
      <c r="E2439" s="3">
        <v>1.8255000109999999</v>
      </c>
      <c r="F2439" s="4">
        <v>105434000</v>
      </c>
      <c r="G2439" s="3">
        <f t="shared" si="152"/>
        <v>4.2999983000000075E-2</v>
      </c>
      <c r="H2439" s="3" t="str">
        <f t="shared" si="154"/>
        <v>Bullish</v>
      </c>
      <c r="I2439" s="3" t="str">
        <f t="shared" si="155"/>
        <v>Increasing</v>
      </c>
      <c r="J2439" s="3" t="str">
        <f t="shared" si="153"/>
        <v>Confirmed Uptrend</v>
      </c>
      <c r="K2439" s="3"/>
    </row>
    <row r="2440" spans="1:11" x14ac:dyDescent="0.3">
      <c r="A2440" s="1">
        <v>39107</v>
      </c>
      <c r="B2440" s="2">
        <v>1.853999972</v>
      </c>
      <c r="C2440" s="3">
        <v>1.9114999770000001</v>
      </c>
      <c r="D2440" s="3">
        <v>1.838999987</v>
      </c>
      <c r="E2440" s="3">
        <v>1.904000044</v>
      </c>
      <c r="F2440" s="4">
        <v>134952000</v>
      </c>
      <c r="G2440" s="3">
        <f t="shared" si="152"/>
        <v>7.249999000000007E-2</v>
      </c>
      <c r="H2440" s="3" t="str">
        <f t="shared" si="154"/>
        <v>Bearish</v>
      </c>
      <c r="I2440" s="3" t="str">
        <f t="shared" si="155"/>
        <v>Decreasing</v>
      </c>
      <c r="J2440" s="3" t="str">
        <f t="shared" si="153"/>
        <v>Confirmed Downtrend</v>
      </c>
      <c r="K2440" s="3"/>
    </row>
    <row r="2441" spans="1:11" x14ac:dyDescent="0.3">
      <c r="A2441" s="1">
        <v>39108</v>
      </c>
      <c r="B2441" s="2">
        <v>1.8424999710000001</v>
      </c>
      <c r="C2441" s="3">
        <v>1.863000035</v>
      </c>
      <c r="D2441" s="3">
        <v>1.815000057</v>
      </c>
      <c r="E2441" s="3">
        <v>1.863000035</v>
      </c>
      <c r="F2441" s="4">
        <v>82786000</v>
      </c>
      <c r="G2441" s="3">
        <f t="shared" si="152"/>
        <v>4.7999977999999999E-2</v>
      </c>
      <c r="H2441" s="3" t="str">
        <f t="shared" si="154"/>
        <v>Bearish</v>
      </c>
      <c r="I2441" s="3" t="str">
        <f t="shared" si="155"/>
        <v>Increasing</v>
      </c>
      <c r="J2441" s="3" t="str">
        <f t="shared" si="153"/>
        <v>UnConfirmed Trends</v>
      </c>
      <c r="K2441" s="3"/>
    </row>
    <row r="2442" spans="1:11" x14ac:dyDescent="0.3">
      <c r="A2442" s="1">
        <v>39111</v>
      </c>
      <c r="B2442" s="2">
        <v>1.8715000150000001</v>
      </c>
      <c r="C2442" s="3">
        <v>1.872499943</v>
      </c>
      <c r="D2442" s="3">
        <v>1.827000022</v>
      </c>
      <c r="E2442" s="3">
        <v>1.835000038</v>
      </c>
      <c r="F2442" s="4">
        <v>147900000</v>
      </c>
      <c r="G2442" s="3">
        <f t="shared" si="152"/>
        <v>4.5499920999999999E-2</v>
      </c>
      <c r="H2442" s="3" t="str">
        <f t="shared" si="154"/>
        <v>Bullish</v>
      </c>
      <c r="I2442" s="3" t="str">
        <f t="shared" si="155"/>
        <v>Decreasing</v>
      </c>
      <c r="J2442" s="3" t="str">
        <f t="shared" si="153"/>
        <v>UnConfirmed Trends</v>
      </c>
      <c r="K2442" s="3"/>
    </row>
    <row r="2443" spans="1:11" x14ac:dyDescent="0.3">
      <c r="A2443" s="1">
        <v>39112</v>
      </c>
      <c r="B2443" s="2">
        <v>1.852499962</v>
      </c>
      <c r="C2443" s="3">
        <v>1.871000051</v>
      </c>
      <c r="D2443" s="3">
        <v>1.8315000530000001</v>
      </c>
      <c r="E2443" s="3">
        <v>1.8645000460000001</v>
      </c>
      <c r="F2443" s="4">
        <v>96270000</v>
      </c>
      <c r="G2443" s="3">
        <f t="shared" si="152"/>
        <v>3.9499997999999925E-2</v>
      </c>
      <c r="H2443" s="3" t="str">
        <f t="shared" si="154"/>
        <v>Bearish</v>
      </c>
      <c r="I2443" s="3" t="str">
        <f t="shared" si="155"/>
        <v>Increasing</v>
      </c>
      <c r="J2443" s="3" t="str">
        <f t="shared" si="153"/>
        <v>UnConfirmed Trends</v>
      </c>
      <c r="K2443" s="3"/>
    </row>
    <row r="2444" spans="1:11" x14ac:dyDescent="0.3">
      <c r="A2444" s="1">
        <v>39113</v>
      </c>
      <c r="B2444" s="2">
        <v>1.8834999800000001</v>
      </c>
      <c r="C2444" s="3">
        <v>1.909500003</v>
      </c>
      <c r="D2444" s="3">
        <v>1.8380000590000001</v>
      </c>
      <c r="E2444" s="3">
        <v>1.8474999670000001</v>
      </c>
      <c r="F2444" s="4">
        <v>145550000</v>
      </c>
      <c r="G2444" s="3">
        <f t="shared" si="152"/>
        <v>7.1499943999999926E-2</v>
      </c>
      <c r="H2444" s="3" t="str">
        <f t="shared" si="154"/>
        <v>Bullish</v>
      </c>
      <c r="I2444" s="3" t="str">
        <f t="shared" si="155"/>
        <v>Increasing</v>
      </c>
      <c r="J2444" s="3" t="str">
        <f t="shared" si="153"/>
        <v>Confirmed Uptrend</v>
      </c>
      <c r="K2444" s="3"/>
    </row>
    <row r="2445" spans="1:11" x14ac:dyDescent="0.3">
      <c r="A2445" s="1">
        <v>39114</v>
      </c>
      <c r="B2445" s="2">
        <v>1.934999943</v>
      </c>
      <c r="C2445" s="3">
        <v>1.9650000329999999</v>
      </c>
      <c r="D2445" s="3">
        <v>1.8925000430000001</v>
      </c>
      <c r="E2445" s="3">
        <v>1.897500038</v>
      </c>
      <c r="F2445" s="4">
        <v>522462000</v>
      </c>
      <c r="G2445" s="3">
        <f t="shared" si="152"/>
        <v>7.2499989999999848E-2</v>
      </c>
      <c r="H2445" s="3" t="str">
        <f t="shared" si="154"/>
        <v>Bullish</v>
      </c>
      <c r="I2445" s="3" t="str">
        <f t="shared" si="155"/>
        <v>Decreasing</v>
      </c>
      <c r="J2445" s="3" t="str">
        <f t="shared" si="153"/>
        <v>UnConfirmed Trends</v>
      </c>
      <c r="K2445" s="3"/>
    </row>
    <row r="2446" spans="1:11" x14ac:dyDescent="0.3">
      <c r="A2446" s="1">
        <v>39115</v>
      </c>
      <c r="B2446" s="2">
        <v>1.869500041</v>
      </c>
      <c r="C2446" s="3">
        <v>1.886999965</v>
      </c>
      <c r="D2446" s="3">
        <v>1.833999991</v>
      </c>
      <c r="E2446" s="3">
        <v>1.861500025</v>
      </c>
      <c r="F2446" s="4">
        <v>517014000</v>
      </c>
      <c r="G2446" s="3">
        <f t="shared" si="152"/>
        <v>5.2999974000000005E-2</v>
      </c>
      <c r="H2446" s="3" t="str">
        <f t="shared" si="154"/>
        <v>Bullish</v>
      </c>
      <c r="I2446" s="3" t="str">
        <f t="shared" si="155"/>
        <v>Decreasing</v>
      </c>
      <c r="J2446" s="3" t="str">
        <f t="shared" si="153"/>
        <v>UnConfirmed Trends</v>
      </c>
      <c r="K2446" s="3"/>
    </row>
    <row r="2447" spans="1:11" x14ac:dyDescent="0.3">
      <c r="A2447" s="1">
        <v>39118</v>
      </c>
      <c r="B2447" s="2">
        <v>1.8580000400000001</v>
      </c>
      <c r="C2447" s="3">
        <v>1.871000051</v>
      </c>
      <c r="D2447" s="3">
        <v>1.8385000229999999</v>
      </c>
      <c r="E2447" s="3">
        <v>1.8624999520000001</v>
      </c>
      <c r="F2447" s="4">
        <v>122218000</v>
      </c>
      <c r="G2447" s="3">
        <f t="shared" si="152"/>
        <v>3.250002800000007E-2</v>
      </c>
      <c r="H2447" s="3" t="str">
        <f t="shared" si="154"/>
        <v>Bearish</v>
      </c>
      <c r="I2447" s="3" t="str">
        <f t="shared" si="155"/>
        <v>Increasing</v>
      </c>
      <c r="J2447" s="3" t="str">
        <f t="shared" si="153"/>
        <v>UnConfirmed Trends</v>
      </c>
      <c r="K2447" s="3"/>
    </row>
    <row r="2448" spans="1:11" x14ac:dyDescent="0.3">
      <c r="A2448" s="1">
        <v>39119</v>
      </c>
      <c r="B2448" s="2">
        <v>1.9134999509999999</v>
      </c>
      <c r="C2448" s="3">
        <v>1.9205000400000001</v>
      </c>
      <c r="D2448" s="3">
        <v>1.853999972</v>
      </c>
      <c r="E2448" s="3">
        <v>1.8600000139999999</v>
      </c>
      <c r="F2448" s="4">
        <v>172254000</v>
      </c>
      <c r="G2448" s="3">
        <f t="shared" si="152"/>
        <v>6.6500068000000079E-2</v>
      </c>
      <c r="H2448" s="3" t="str">
        <f t="shared" si="154"/>
        <v>Bullish</v>
      </c>
      <c r="I2448" s="3" t="str">
        <f t="shared" si="155"/>
        <v>Increasing</v>
      </c>
      <c r="J2448" s="3" t="str">
        <f t="shared" si="153"/>
        <v>Confirmed Uptrend</v>
      </c>
      <c r="K2448" s="3"/>
    </row>
    <row r="2449" spans="1:11" x14ac:dyDescent="0.3">
      <c r="A2449" s="1">
        <v>39120</v>
      </c>
      <c r="B2449" s="2">
        <v>1.9490000009999999</v>
      </c>
      <c r="C2449" s="3">
        <v>1.9759999509999999</v>
      </c>
      <c r="D2449" s="3">
        <v>1.9199999569999999</v>
      </c>
      <c r="E2449" s="3">
        <v>1.9244999890000001</v>
      </c>
      <c r="F2449" s="4">
        <v>210064000</v>
      </c>
      <c r="G2449" s="3">
        <f t="shared" si="152"/>
        <v>5.5999993999999997E-2</v>
      </c>
      <c r="H2449" s="3" t="str">
        <f t="shared" si="154"/>
        <v>Bullish</v>
      </c>
      <c r="I2449" s="3" t="str">
        <f t="shared" si="155"/>
        <v>Decreasing</v>
      </c>
      <c r="J2449" s="3" t="str">
        <f t="shared" si="153"/>
        <v>UnConfirmed Trends</v>
      </c>
      <c r="K2449" s="3"/>
    </row>
    <row r="2450" spans="1:11" x14ac:dyDescent="0.3">
      <c r="A2450" s="1">
        <v>39121</v>
      </c>
      <c r="B2450" s="2">
        <v>1.9550000430000001</v>
      </c>
      <c r="C2450" s="3">
        <v>1.9754999879999999</v>
      </c>
      <c r="D2450" s="3">
        <v>1.933500051</v>
      </c>
      <c r="E2450" s="3">
        <v>1.9474999900000001</v>
      </c>
      <c r="F2450" s="4">
        <v>109672000</v>
      </c>
      <c r="G2450" s="3">
        <f t="shared" si="152"/>
        <v>4.1999936999999932E-2</v>
      </c>
      <c r="H2450" s="3" t="str">
        <f t="shared" si="154"/>
        <v>Bullish</v>
      </c>
      <c r="I2450" s="3" t="str">
        <f t="shared" si="155"/>
        <v>Increasing</v>
      </c>
      <c r="J2450" s="3" t="str">
        <f t="shared" si="153"/>
        <v>Confirmed Uptrend</v>
      </c>
      <c r="K2450" s="3"/>
    </row>
    <row r="2451" spans="1:11" x14ac:dyDescent="0.3">
      <c r="A2451" s="1">
        <v>39122</v>
      </c>
      <c r="B2451" s="2">
        <v>1.93599999</v>
      </c>
      <c r="C2451" s="3">
        <v>1.965499997</v>
      </c>
      <c r="D2451" s="3">
        <v>1.9329999689999999</v>
      </c>
      <c r="E2451" s="3">
        <v>1.9594999550000001</v>
      </c>
      <c r="F2451" s="4">
        <v>119202000</v>
      </c>
      <c r="G2451" s="3">
        <f t="shared" si="152"/>
        <v>3.250002800000007E-2</v>
      </c>
      <c r="H2451" s="3" t="str">
        <f t="shared" si="154"/>
        <v>Bearish</v>
      </c>
      <c r="I2451" s="3" t="str">
        <f t="shared" si="155"/>
        <v>Decreasing</v>
      </c>
      <c r="J2451" s="3" t="str">
        <f t="shared" si="153"/>
        <v>Confirmed Downtrend</v>
      </c>
      <c r="K2451" s="3"/>
    </row>
    <row r="2452" spans="1:11" x14ac:dyDescent="0.3">
      <c r="A2452" s="1">
        <v>39125</v>
      </c>
      <c r="B2452" s="2">
        <v>1.9424999949999999</v>
      </c>
      <c r="C2452" s="3">
        <v>1.949499965</v>
      </c>
      <c r="D2452" s="3">
        <v>1.9179999830000001</v>
      </c>
      <c r="E2452" s="3">
        <v>1.9394999740000001</v>
      </c>
      <c r="F2452" s="4">
        <v>76714000</v>
      </c>
      <c r="G2452" s="3">
        <f t="shared" si="152"/>
        <v>3.1499981999999926E-2</v>
      </c>
      <c r="H2452" s="3" t="str">
        <f t="shared" si="154"/>
        <v>Bullish</v>
      </c>
      <c r="I2452" s="3" t="str">
        <f t="shared" si="155"/>
        <v>Increasing</v>
      </c>
      <c r="J2452" s="3" t="str">
        <f t="shared" si="153"/>
        <v>Confirmed Uptrend</v>
      </c>
      <c r="K2452" s="3"/>
    </row>
    <row r="2453" spans="1:11" x14ac:dyDescent="0.3">
      <c r="A2453" s="1">
        <v>39126</v>
      </c>
      <c r="B2453" s="2">
        <v>1.965499997</v>
      </c>
      <c r="C2453" s="3">
        <v>1.9804999830000001</v>
      </c>
      <c r="D2453" s="3">
        <v>1.9424999949999999</v>
      </c>
      <c r="E2453" s="3">
        <v>1.9424999949999999</v>
      </c>
      <c r="F2453" s="4">
        <v>90110000</v>
      </c>
      <c r="G2453" s="3">
        <f t="shared" si="152"/>
        <v>3.7999988000000151E-2</v>
      </c>
      <c r="H2453" s="3" t="str">
        <f t="shared" si="154"/>
        <v>Bullish</v>
      </c>
      <c r="I2453" s="3" t="str">
        <f t="shared" si="155"/>
        <v>Increasing</v>
      </c>
      <c r="J2453" s="3" t="str">
        <f t="shared" si="153"/>
        <v>Confirmed Uptrend</v>
      </c>
      <c r="K2453" s="3"/>
    </row>
    <row r="2454" spans="1:11" x14ac:dyDescent="0.3">
      <c r="A2454" s="1">
        <v>39127</v>
      </c>
      <c r="B2454" s="2">
        <v>2.0069999690000002</v>
      </c>
      <c r="C2454" s="3">
        <v>2.0139999390000001</v>
      </c>
      <c r="D2454" s="3">
        <v>1.9570000169999999</v>
      </c>
      <c r="E2454" s="3">
        <v>1.9615000490000001</v>
      </c>
      <c r="F2454" s="4">
        <v>136282000</v>
      </c>
      <c r="G2454" s="3">
        <f t="shared" si="152"/>
        <v>5.6999922000000147E-2</v>
      </c>
      <c r="H2454" s="3" t="str">
        <f t="shared" si="154"/>
        <v>Bullish</v>
      </c>
      <c r="I2454" s="3" t="str">
        <f t="shared" si="155"/>
        <v>Decreasing</v>
      </c>
      <c r="J2454" s="3" t="str">
        <f t="shared" si="153"/>
        <v>UnConfirmed Trends</v>
      </c>
      <c r="K2454" s="3"/>
    </row>
    <row r="2455" spans="1:11" x14ac:dyDescent="0.3">
      <c r="A2455" s="1">
        <v>39128</v>
      </c>
      <c r="B2455" s="2">
        <v>2.0030000210000001</v>
      </c>
      <c r="C2455" s="3">
        <v>2.016000032</v>
      </c>
      <c r="D2455" s="3">
        <v>1.993000031</v>
      </c>
      <c r="E2455" s="3">
        <v>2.0069999690000002</v>
      </c>
      <c r="F2455" s="4">
        <v>101764000</v>
      </c>
      <c r="G2455" s="3">
        <f t="shared" si="152"/>
        <v>2.3000000999999992E-2</v>
      </c>
      <c r="H2455" s="3" t="str">
        <f t="shared" si="154"/>
        <v>Bearish</v>
      </c>
      <c r="I2455" s="3" t="str">
        <f t="shared" si="155"/>
        <v>Decreasing</v>
      </c>
      <c r="J2455" s="3" t="str">
        <f t="shared" si="153"/>
        <v>Confirmed Downtrend</v>
      </c>
      <c r="K2455" s="3"/>
    </row>
    <row r="2456" spans="1:11" x14ac:dyDescent="0.3">
      <c r="A2456" s="1">
        <v>39129</v>
      </c>
      <c r="B2456" s="2">
        <v>2.0164999959999999</v>
      </c>
      <c r="C2456" s="3">
        <v>2.0220000740000001</v>
      </c>
      <c r="D2456" s="3">
        <v>1.993499994</v>
      </c>
      <c r="E2456" s="3">
        <v>1.9950000050000001</v>
      </c>
      <c r="F2456" s="4">
        <v>93580000</v>
      </c>
      <c r="G2456" s="3">
        <f t="shared" si="152"/>
        <v>2.850008000000015E-2</v>
      </c>
      <c r="H2456" s="3" t="str">
        <f t="shared" si="154"/>
        <v>Bullish</v>
      </c>
      <c r="I2456" s="3" t="str">
        <f t="shared" si="155"/>
        <v>Increasing</v>
      </c>
      <c r="J2456" s="3" t="str">
        <f t="shared" si="153"/>
        <v>Confirmed Uptrend</v>
      </c>
      <c r="K2456" s="3"/>
    </row>
    <row r="2457" spans="1:11" x14ac:dyDescent="0.3">
      <c r="A2457" s="1">
        <v>39133</v>
      </c>
      <c r="B2457" s="2">
        <v>2.0755000109999999</v>
      </c>
      <c r="C2457" s="3">
        <v>2.0869998930000002</v>
      </c>
      <c r="D2457" s="3">
        <v>2</v>
      </c>
      <c r="E2457" s="3">
        <v>2.006500006</v>
      </c>
      <c r="F2457" s="4">
        <v>178068000</v>
      </c>
      <c r="G2457" s="3">
        <f t="shared" si="152"/>
        <v>8.6999893000000217E-2</v>
      </c>
      <c r="H2457" s="3" t="str">
        <f t="shared" si="154"/>
        <v>Bullish</v>
      </c>
      <c r="I2457" s="3" t="str">
        <f t="shared" si="155"/>
        <v>Decreasing</v>
      </c>
      <c r="J2457" s="3" t="str">
        <f t="shared" si="153"/>
        <v>UnConfirmed Trends</v>
      </c>
      <c r="K2457" s="3"/>
    </row>
    <row r="2458" spans="1:11" x14ac:dyDescent="0.3">
      <c r="A2458" s="1">
        <v>39134</v>
      </c>
      <c r="B2458" s="2">
        <v>2.0629999639999999</v>
      </c>
      <c r="C2458" s="3">
        <v>2.0659999849999999</v>
      </c>
      <c r="D2458" s="3">
        <v>2.0460000040000001</v>
      </c>
      <c r="E2458" s="3">
        <v>2.0594999789999999</v>
      </c>
      <c r="F2458" s="4">
        <v>90168000</v>
      </c>
      <c r="G2458" s="3">
        <f t="shared" si="152"/>
        <v>1.9999980999999778E-2</v>
      </c>
      <c r="H2458" s="3" t="str">
        <f t="shared" si="154"/>
        <v>Bullish</v>
      </c>
      <c r="I2458" s="3" t="str">
        <f t="shared" si="155"/>
        <v>Increasing</v>
      </c>
      <c r="J2458" s="3" t="str">
        <f t="shared" si="153"/>
        <v>Confirmed Uptrend</v>
      </c>
      <c r="K2458" s="3"/>
    </row>
    <row r="2459" spans="1:11" x14ac:dyDescent="0.3">
      <c r="A2459" s="1">
        <v>39135</v>
      </c>
      <c r="B2459" s="2">
        <v>2.0499999519999998</v>
      </c>
      <c r="C2459" s="3">
        <v>2.0999999049999998</v>
      </c>
      <c r="D2459" s="3">
        <v>2.0445001129999998</v>
      </c>
      <c r="E2459" s="3">
        <v>2.0699999330000001</v>
      </c>
      <c r="F2459" s="4">
        <v>98522000</v>
      </c>
      <c r="G2459" s="3">
        <f t="shared" si="152"/>
        <v>5.5499791999999992E-2</v>
      </c>
      <c r="H2459" s="3" t="str">
        <f t="shared" si="154"/>
        <v>Bearish</v>
      </c>
      <c r="I2459" s="3" t="str">
        <f t="shared" si="155"/>
        <v>Increasing</v>
      </c>
      <c r="J2459" s="3" t="str">
        <f t="shared" si="153"/>
        <v>UnConfirmed Trends</v>
      </c>
      <c r="K2459" s="3"/>
    </row>
    <row r="2460" spans="1:11" x14ac:dyDescent="0.3">
      <c r="A2460" s="1">
        <v>39136</v>
      </c>
      <c r="B2460" s="2">
        <v>2.0390000339999999</v>
      </c>
      <c r="C2460" s="3">
        <v>2.0599999430000002</v>
      </c>
      <c r="D2460" s="3">
        <v>2.0369999409999999</v>
      </c>
      <c r="E2460" s="3">
        <v>2.0499999519999998</v>
      </c>
      <c r="F2460" s="4">
        <v>109948000</v>
      </c>
      <c r="G2460" s="3">
        <f t="shared" si="152"/>
        <v>2.3000002000000297E-2</v>
      </c>
      <c r="H2460" s="3" t="str">
        <f t="shared" si="154"/>
        <v>Bearish</v>
      </c>
      <c r="I2460" s="3" t="str">
        <f t="shared" si="155"/>
        <v>Decreasing</v>
      </c>
      <c r="J2460" s="3" t="str">
        <f t="shared" si="153"/>
        <v>Confirmed Downtrend</v>
      </c>
      <c r="K2460" s="3"/>
    </row>
    <row r="2461" spans="1:11" x14ac:dyDescent="0.3">
      <c r="A2461" s="1">
        <v>39139</v>
      </c>
      <c r="B2461" s="2">
        <v>2.0439999100000001</v>
      </c>
      <c r="C2461" s="3">
        <v>2.0599999430000002</v>
      </c>
      <c r="D2461" s="3">
        <v>2.0199999809999998</v>
      </c>
      <c r="E2461" s="3">
        <v>2.0429999830000001</v>
      </c>
      <c r="F2461" s="4">
        <v>80704000</v>
      </c>
      <c r="G2461" s="3">
        <f t="shared" si="152"/>
        <v>3.9999962000000444E-2</v>
      </c>
      <c r="H2461" s="3" t="str">
        <f t="shared" si="154"/>
        <v>Bullish</v>
      </c>
      <c r="I2461" s="3" t="str">
        <f t="shared" si="155"/>
        <v>Increasing</v>
      </c>
      <c r="J2461" s="3" t="str">
        <f t="shared" si="153"/>
        <v>Confirmed Uptrend</v>
      </c>
      <c r="K2461" s="3"/>
    </row>
    <row r="2462" spans="1:11" x14ac:dyDescent="0.3">
      <c r="A2462" s="1">
        <v>39140</v>
      </c>
      <c r="B2462" s="2">
        <v>1.941499949</v>
      </c>
      <c r="C2462" s="3">
        <v>2.02699995</v>
      </c>
      <c r="D2462" s="3">
        <v>1.93900001</v>
      </c>
      <c r="E2462" s="3">
        <v>2.0095000270000001</v>
      </c>
      <c r="F2462" s="4">
        <v>177014000</v>
      </c>
      <c r="G2462" s="3">
        <f t="shared" si="152"/>
        <v>8.7999939999999999E-2</v>
      </c>
      <c r="H2462" s="3" t="str">
        <f t="shared" si="154"/>
        <v>Bearish</v>
      </c>
      <c r="I2462" s="3" t="str">
        <f t="shared" si="155"/>
        <v>Decreasing</v>
      </c>
      <c r="J2462" s="3" t="str">
        <f t="shared" si="153"/>
        <v>Confirmed Downtrend</v>
      </c>
      <c r="K2462" s="3"/>
    </row>
    <row r="2463" spans="1:11" x14ac:dyDescent="0.3">
      <c r="A2463" s="1">
        <v>39141</v>
      </c>
      <c r="B2463" s="2">
        <v>1.9570000169999999</v>
      </c>
      <c r="C2463" s="3">
        <v>1.978999972</v>
      </c>
      <c r="D2463" s="3">
        <v>1.904000044</v>
      </c>
      <c r="E2463" s="3">
        <v>1.945500016</v>
      </c>
      <c r="F2463" s="4">
        <v>153748000</v>
      </c>
      <c r="G2463" s="3">
        <f t="shared" si="152"/>
        <v>7.4999927999999993E-2</v>
      </c>
      <c r="H2463" s="3" t="str">
        <f t="shared" si="154"/>
        <v>Bullish</v>
      </c>
      <c r="I2463" s="3" t="str">
        <f t="shared" si="155"/>
        <v>Increasing</v>
      </c>
      <c r="J2463" s="3" t="str">
        <f t="shared" si="153"/>
        <v>Confirmed Uptrend</v>
      </c>
      <c r="K2463" s="3"/>
    </row>
    <row r="2464" spans="1:11" x14ac:dyDescent="0.3">
      <c r="A2464" s="1">
        <v>39142</v>
      </c>
      <c r="B2464" s="2">
        <v>1.9424999949999999</v>
      </c>
      <c r="C2464" s="3">
        <v>1.9659999610000001</v>
      </c>
      <c r="D2464" s="3">
        <v>1.9025000329999999</v>
      </c>
      <c r="E2464" s="3">
        <v>1.9659999610000001</v>
      </c>
      <c r="F2464" s="4">
        <v>185116000</v>
      </c>
      <c r="G2464" s="3">
        <f t="shared" si="152"/>
        <v>6.349992800000015E-2</v>
      </c>
      <c r="H2464" s="3" t="str">
        <f t="shared" si="154"/>
        <v>Bearish</v>
      </c>
      <c r="I2464" s="3" t="str">
        <f t="shared" si="155"/>
        <v>Decreasing</v>
      </c>
      <c r="J2464" s="3" t="str">
        <f t="shared" si="153"/>
        <v>Confirmed Downtrend</v>
      </c>
      <c r="K2464" s="3"/>
    </row>
    <row r="2465" spans="1:11" x14ac:dyDescent="0.3">
      <c r="A2465" s="1">
        <v>39143</v>
      </c>
      <c r="B2465" s="2">
        <v>1.8845000270000001</v>
      </c>
      <c r="C2465" s="3">
        <v>1.9435000419999999</v>
      </c>
      <c r="D2465" s="3">
        <v>1.8845000270000001</v>
      </c>
      <c r="E2465" s="3">
        <v>1.916000009</v>
      </c>
      <c r="F2465" s="4">
        <v>155756000</v>
      </c>
      <c r="G2465" s="3">
        <f t="shared" si="152"/>
        <v>5.900001499999985E-2</v>
      </c>
      <c r="H2465" s="3" t="str">
        <f t="shared" si="154"/>
        <v>Bearish</v>
      </c>
      <c r="I2465" s="3" t="str">
        <f t="shared" si="155"/>
        <v>Increasing</v>
      </c>
      <c r="J2465" s="3" t="str">
        <f t="shared" si="153"/>
        <v>UnConfirmed Trends</v>
      </c>
      <c r="K2465" s="3"/>
    </row>
    <row r="2466" spans="1:11" x14ac:dyDescent="0.3">
      <c r="A2466" s="1">
        <v>39146</v>
      </c>
      <c r="B2466" s="2">
        <v>1.852499962</v>
      </c>
      <c r="C2466" s="3">
        <v>1.916000009</v>
      </c>
      <c r="D2466" s="3">
        <v>1.8519999979999999</v>
      </c>
      <c r="E2466" s="3">
        <v>1.8574999569999999</v>
      </c>
      <c r="F2466" s="4">
        <v>191312000</v>
      </c>
      <c r="G2466" s="3">
        <f t="shared" si="152"/>
        <v>6.4000011000000079E-2</v>
      </c>
      <c r="H2466" s="3" t="str">
        <f t="shared" si="154"/>
        <v>Bearish</v>
      </c>
      <c r="I2466" s="3" t="str">
        <f t="shared" si="155"/>
        <v>Increasing</v>
      </c>
      <c r="J2466" s="3" t="str">
        <f t="shared" si="153"/>
        <v>UnConfirmed Trends</v>
      </c>
      <c r="K2466" s="3"/>
    </row>
    <row r="2467" spans="1:11" x14ac:dyDescent="0.3">
      <c r="A2467" s="1">
        <v>39147</v>
      </c>
      <c r="B2467" s="2">
        <v>1.9290000199999999</v>
      </c>
      <c r="C2467" s="3">
        <v>1.9329999689999999</v>
      </c>
      <c r="D2467" s="3">
        <v>1.8704999689999999</v>
      </c>
      <c r="E2467" s="3">
        <v>1.8845000270000001</v>
      </c>
      <c r="F2467" s="4">
        <v>256964000</v>
      </c>
      <c r="G2467" s="3">
        <f t="shared" si="152"/>
        <v>6.25E-2</v>
      </c>
      <c r="H2467" s="3" t="str">
        <f t="shared" si="154"/>
        <v>Bullish</v>
      </c>
      <c r="I2467" s="3" t="str">
        <f t="shared" si="155"/>
        <v>Decreasing</v>
      </c>
      <c r="J2467" s="3" t="str">
        <f t="shared" si="153"/>
        <v>UnConfirmed Trends</v>
      </c>
      <c r="K2467" s="3"/>
    </row>
    <row r="2468" spans="1:11" x14ac:dyDescent="0.3">
      <c r="A2468" s="1">
        <v>39148</v>
      </c>
      <c r="B2468" s="2">
        <v>1.9179999830000001</v>
      </c>
      <c r="C2468" s="3">
        <v>1.9659999610000001</v>
      </c>
      <c r="D2468" s="3">
        <v>1.9140000340000001</v>
      </c>
      <c r="E2468" s="3">
        <v>1.9340000150000001</v>
      </c>
      <c r="F2468" s="4">
        <v>172892000</v>
      </c>
      <c r="G2468" s="3">
        <f t="shared" si="152"/>
        <v>5.1999927000000001E-2</v>
      </c>
      <c r="H2468" s="3" t="str">
        <f t="shared" si="154"/>
        <v>Bearish</v>
      </c>
      <c r="I2468" s="3" t="str">
        <f t="shared" si="155"/>
        <v>Decreasing</v>
      </c>
      <c r="J2468" s="3" t="str">
        <f t="shared" si="153"/>
        <v>Confirmed Downtrend</v>
      </c>
      <c r="K2468" s="3"/>
    </row>
    <row r="2469" spans="1:11" x14ac:dyDescent="0.3">
      <c r="A2469" s="1">
        <v>39149</v>
      </c>
      <c r="B2469" s="2">
        <v>1.9049999710000001</v>
      </c>
      <c r="C2469" s="3">
        <v>1.9609999659999999</v>
      </c>
      <c r="D2469" s="3">
        <v>1.8990000490000001</v>
      </c>
      <c r="E2469" s="3">
        <v>1.938500047</v>
      </c>
      <c r="F2469" s="4">
        <v>152586000</v>
      </c>
      <c r="G2469" s="3">
        <f t="shared" si="152"/>
        <v>6.1999916999999849E-2</v>
      </c>
      <c r="H2469" s="3" t="str">
        <f t="shared" si="154"/>
        <v>Bearish</v>
      </c>
      <c r="I2469" s="3" t="str">
        <f t="shared" si="155"/>
        <v>Decreasing</v>
      </c>
      <c r="J2469" s="3" t="str">
        <f t="shared" si="153"/>
        <v>Confirmed Downtrend</v>
      </c>
      <c r="K2469" s="3"/>
    </row>
    <row r="2470" spans="1:11" x14ac:dyDescent="0.3">
      <c r="A2470" s="1">
        <v>39150</v>
      </c>
      <c r="B2470" s="2">
        <v>1.9420000310000001</v>
      </c>
      <c r="C2470" s="3">
        <v>1.944499969</v>
      </c>
      <c r="D2470" s="3">
        <v>1.8999999759999999</v>
      </c>
      <c r="E2470" s="3">
        <v>1.924000025</v>
      </c>
      <c r="F2470" s="4">
        <v>124002000</v>
      </c>
      <c r="G2470" s="3">
        <f t="shared" si="152"/>
        <v>4.4499993000000071E-2</v>
      </c>
      <c r="H2470" s="3" t="str">
        <f t="shared" si="154"/>
        <v>Bullish</v>
      </c>
      <c r="I2470" s="3" t="str">
        <f t="shared" si="155"/>
        <v>Decreasing</v>
      </c>
      <c r="J2470" s="3" t="str">
        <f t="shared" si="153"/>
        <v>UnConfirmed Trends</v>
      </c>
      <c r="K2470" s="3"/>
    </row>
    <row r="2471" spans="1:11" x14ac:dyDescent="0.3">
      <c r="A2471" s="1">
        <v>39153</v>
      </c>
      <c r="B2471" s="2">
        <v>1.9405000210000001</v>
      </c>
      <c r="C2471" s="3">
        <v>1.9524999860000001</v>
      </c>
      <c r="D2471" s="3">
        <v>1.9190000300000001</v>
      </c>
      <c r="E2471" s="3">
        <v>1.932000041</v>
      </c>
      <c r="F2471" s="4">
        <v>97580000</v>
      </c>
      <c r="G2471" s="3">
        <f t="shared" si="152"/>
        <v>3.3499955999999997E-2</v>
      </c>
      <c r="H2471" s="3" t="str">
        <f t="shared" si="154"/>
        <v>Bullish</v>
      </c>
      <c r="I2471" s="3" t="str">
        <f t="shared" si="155"/>
        <v>Increasing</v>
      </c>
      <c r="J2471" s="3" t="str">
        <f t="shared" si="153"/>
        <v>Confirmed Uptrend</v>
      </c>
      <c r="K2471" s="3"/>
    </row>
    <row r="2472" spans="1:11" x14ac:dyDescent="0.3">
      <c r="A2472" s="1">
        <v>39154</v>
      </c>
      <c r="B2472" s="2">
        <v>1.891000032</v>
      </c>
      <c r="C2472" s="3">
        <v>1.944000006</v>
      </c>
      <c r="D2472" s="3">
        <v>1.8845000270000001</v>
      </c>
      <c r="E2472" s="3">
        <v>1.914999962</v>
      </c>
      <c r="F2472" s="4">
        <v>104082000</v>
      </c>
      <c r="G2472" s="3">
        <f t="shared" si="152"/>
        <v>5.9499978999999925E-2</v>
      </c>
      <c r="H2472" s="3" t="str">
        <f t="shared" si="154"/>
        <v>Bearish</v>
      </c>
      <c r="I2472" s="3" t="str">
        <f t="shared" si="155"/>
        <v>Increasing</v>
      </c>
      <c r="J2472" s="3" t="str">
        <f t="shared" si="153"/>
        <v>UnConfirmed Trends</v>
      </c>
      <c r="K2472" s="3"/>
    </row>
    <row r="2473" spans="1:11" x14ac:dyDescent="0.3">
      <c r="A2473" s="1">
        <v>39155</v>
      </c>
      <c r="B2473" s="2">
        <v>1.904000044</v>
      </c>
      <c r="C2473" s="3">
        <v>1.911000013</v>
      </c>
      <c r="D2473" s="3">
        <v>1.863000035</v>
      </c>
      <c r="E2473" s="3">
        <v>1.8880000109999999</v>
      </c>
      <c r="F2473" s="4">
        <v>171822000</v>
      </c>
      <c r="G2473" s="3">
        <f t="shared" si="152"/>
        <v>4.7999977999999999E-2</v>
      </c>
      <c r="H2473" s="3" t="str">
        <f t="shared" si="154"/>
        <v>Bullish</v>
      </c>
      <c r="I2473" s="3" t="str">
        <f t="shared" si="155"/>
        <v>Decreasing</v>
      </c>
      <c r="J2473" s="3" t="str">
        <f t="shared" si="153"/>
        <v>UnConfirmed Trends</v>
      </c>
      <c r="K2473" s="3"/>
    </row>
    <row r="2474" spans="1:11" x14ac:dyDescent="0.3">
      <c r="A2474" s="1">
        <v>39156</v>
      </c>
      <c r="B2474" s="2">
        <v>1.8890000579999999</v>
      </c>
      <c r="C2474" s="3">
        <v>1.9144999979999999</v>
      </c>
      <c r="D2474" s="3">
        <v>1.877500057</v>
      </c>
      <c r="E2474" s="3">
        <v>1.9049999710000001</v>
      </c>
      <c r="F2474" s="4">
        <v>145314000</v>
      </c>
      <c r="G2474" s="3">
        <f t="shared" si="152"/>
        <v>3.6999940999999925E-2</v>
      </c>
      <c r="H2474" s="3" t="str">
        <f t="shared" si="154"/>
        <v>Bearish</v>
      </c>
      <c r="I2474" s="3" t="str">
        <f t="shared" si="155"/>
        <v>Decreasing</v>
      </c>
      <c r="J2474" s="3" t="str">
        <f t="shared" si="153"/>
        <v>Confirmed Downtrend</v>
      </c>
      <c r="K2474" s="3"/>
    </row>
    <row r="2475" spans="1:11" x14ac:dyDescent="0.3">
      <c r="A2475" s="1">
        <v>39157</v>
      </c>
      <c r="B2475" s="2">
        <v>1.8925000430000001</v>
      </c>
      <c r="C2475" s="3">
        <v>1.904000044</v>
      </c>
      <c r="D2475" s="3">
        <v>1.876000047</v>
      </c>
      <c r="E2475" s="3">
        <v>1.8860000370000001</v>
      </c>
      <c r="F2475" s="4">
        <v>137310000</v>
      </c>
      <c r="G2475" s="3">
        <f t="shared" si="152"/>
        <v>2.7999996999999999E-2</v>
      </c>
      <c r="H2475" s="3" t="str">
        <f t="shared" si="154"/>
        <v>Bullish</v>
      </c>
      <c r="I2475" s="3" t="str">
        <f t="shared" si="155"/>
        <v>Decreasing</v>
      </c>
      <c r="J2475" s="3" t="str">
        <f t="shared" si="153"/>
        <v>UnConfirmed Trends</v>
      </c>
      <c r="K2475" s="3"/>
    </row>
    <row r="2476" spans="1:11" x14ac:dyDescent="0.3">
      <c r="A2476" s="1">
        <v>39160</v>
      </c>
      <c r="B2476" s="2">
        <v>1.9225000139999999</v>
      </c>
      <c r="C2476" s="3">
        <v>1.9270000460000001</v>
      </c>
      <c r="D2476" s="3">
        <v>1.8999999759999999</v>
      </c>
      <c r="E2476" s="3">
        <v>1.8999999759999999</v>
      </c>
      <c r="F2476" s="4">
        <v>84532000</v>
      </c>
      <c r="G2476" s="3">
        <f t="shared" si="152"/>
        <v>2.7000070000000154E-2</v>
      </c>
      <c r="H2476" s="3" t="str">
        <f t="shared" si="154"/>
        <v>Bullish</v>
      </c>
      <c r="I2476" s="3" t="str">
        <f t="shared" si="155"/>
        <v>Decreasing</v>
      </c>
      <c r="J2476" s="3" t="str">
        <f t="shared" si="153"/>
        <v>UnConfirmed Trends</v>
      </c>
      <c r="K2476" s="3"/>
    </row>
    <row r="2477" spans="1:11" x14ac:dyDescent="0.3">
      <c r="A2477" s="1">
        <v>39161</v>
      </c>
      <c r="B2477" s="2">
        <v>1.9290000199999999</v>
      </c>
      <c r="C2477" s="3">
        <v>1.9344999789999999</v>
      </c>
      <c r="D2477" s="3">
        <v>1.9114999770000001</v>
      </c>
      <c r="E2477" s="3">
        <v>1.9264999629999999</v>
      </c>
      <c r="F2477" s="4">
        <v>76026000</v>
      </c>
      <c r="G2477" s="3">
        <f t="shared" si="152"/>
        <v>2.3000001999999853E-2</v>
      </c>
      <c r="H2477" s="3" t="str">
        <f t="shared" si="154"/>
        <v>Bullish</v>
      </c>
      <c r="I2477" s="3" t="str">
        <f t="shared" si="155"/>
        <v>Increasing</v>
      </c>
      <c r="J2477" s="3" t="str">
        <f t="shared" si="153"/>
        <v>Confirmed Uptrend</v>
      </c>
      <c r="K2477" s="3"/>
    </row>
    <row r="2478" spans="1:11" x14ac:dyDescent="0.3">
      <c r="A2478" s="1">
        <v>39162</v>
      </c>
      <c r="B2478" s="2">
        <v>1.9900000099999999</v>
      </c>
      <c r="C2478" s="3">
        <v>1.9900000099999999</v>
      </c>
      <c r="D2478" s="3">
        <v>1.9155000449999999</v>
      </c>
      <c r="E2478" s="3">
        <v>1.9275000099999999</v>
      </c>
      <c r="F2478" s="4">
        <v>99928000</v>
      </c>
      <c r="G2478" s="3">
        <f t="shared" si="152"/>
        <v>7.4499965000000001E-2</v>
      </c>
      <c r="H2478" s="3" t="str">
        <f t="shared" si="154"/>
        <v>Bullish</v>
      </c>
      <c r="I2478" s="3" t="str">
        <f t="shared" si="155"/>
        <v>Increasing</v>
      </c>
      <c r="J2478" s="3" t="str">
        <f t="shared" si="153"/>
        <v>Confirmed Uptrend</v>
      </c>
      <c r="K2478" s="3"/>
    </row>
    <row r="2479" spans="1:11" x14ac:dyDescent="0.3">
      <c r="A2479" s="1">
        <v>39163</v>
      </c>
      <c r="B2479" s="2">
        <v>1.9744999409999999</v>
      </c>
      <c r="C2479" s="3">
        <v>1.9859999420000001</v>
      </c>
      <c r="D2479" s="3">
        <v>1.945500016</v>
      </c>
      <c r="E2479" s="3">
        <v>1.9739999770000001</v>
      </c>
      <c r="F2479" s="4">
        <v>106630000</v>
      </c>
      <c r="G2479" s="3">
        <f t="shared" si="152"/>
        <v>4.0499926000000075E-2</v>
      </c>
      <c r="H2479" s="3" t="str">
        <f t="shared" si="154"/>
        <v>Bullish</v>
      </c>
      <c r="I2479" s="3" t="str">
        <f t="shared" si="155"/>
        <v>Decreasing</v>
      </c>
      <c r="J2479" s="3" t="str">
        <f t="shared" si="153"/>
        <v>UnConfirmed Trends</v>
      </c>
      <c r="K2479" s="3"/>
    </row>
    <row r="2480" spans="1:11" x14ac:dyDescent="0.3">
      <c r="A2480" s="1">
        <v>39164</v>
      </c>
      <c r="B2480" s="2">
        <v>1.9490000009999999</v>
      </c>
      <c r="C2480" s="3">
        <v>1.980000019</v>
      </c>
      <c r="D2480" s="3">
        <v>1.9490000009999999</v>
      </c>
      <c r="E2480" s="3">
        <v>1.9780000449999999</v>
      </c>
      <c r="F2480" s="4">
        <v>58830000</v>
      </c>
      <c r="G2480" s="3">
        <f t="shared" si="152"/>
        <v>3.1000018000000074E-2</v>
      </c>
      <c r="H2480" s="3" t="str">
        <f t="shared" si="154"/>
        <v>Bearish</v>
      </c>
      <c r="I2480" s="3" t="str">
        <f t="shared" si="155"/>
        <v>Increasing</v>
      </c>
      <c r="J2480" s="3" t="str">
        <f t="shared" si="153"/>
        <v>UnConfirmed Trends</v>
      </c>
      <c r="K2480" s="3"/>
    </row>
    <row r="2481" spans="1:11" x14ac:dyDescent="0.3">
      <c r="A2481" s="1">
        <v>39167</v>
      </c>
      <c r="B2481" s="2">
        <v>1.9505000109999999</v>
      </c>
      <c r="C2481" s="3">
        <v>1.9524999860000001</v>
      </c>
      <c r="D2481" s="3">
        <v>1.921499968</v>
      </c>
      <c r="E2481" s="3">
        <v>1.9490000009999999</v>
      </c>
      <c r="F2481" s="4">
        <v>70422000</v>
      </c>
      <c r="G2481" s="3">
        <f t="shared" si="152"/>
        <v>3.1000018000000074E-2</v>
      </c>
      <c r="H2481" s="3" t="str">
        <f t="shared" si="154"/>
        <v>Bullish</v>
      </c>
      <c r="I2481" s="3" t="str">
        <f t="shared" si="155"/>
        <v>Increasing</v>
      </c>
      <c r="J2481" s="3" t="str">
        <f t="shared" si="153"/>
        <v>Confirmed Uptrend</v>
      </c>
      <c r="K2481" s="3"/>
    </row>
    <row r="2482" spans="1:11" x14ac:dyDescent="0.3">
      <c r="A2482" s="1">
        <v>39168</v>
      </c>
      <c r="B2482" s="2">
        <v>1.9685000180000001</v>
      </c>
      <c r="C2482" s="3">
        <v>1.970999956</v>
      </c>
      <c r="D2482" s="3">
        <v>1.9379999640000001</v>
      </c>
      <c r="E2482" s="3">
        <v>1.9409999849999999</v>
      </c>
      <c r="F2482" s="4">
        <v>79872000</v>
      </c>
      <c r="G2482" s="3">
        <f t="shared" si="152"/>
        <v>3.2999991999999922E-2</v>
      </c>
      <c r="H2482" s="3" t="str">
        <f t="shared" si="154"/>
        <v>Bullish</v>
      </c>
      <c r="I2482" s="3" t="str">
        <f t="shared" si="155"/>
        <v>Increasing</v>
      </c>
      <c r="J2482" s="3" t="str">
        <f t="shared" si="153"/>
        <v>Confirmed Uptrend</v>
      </c>
      <c r="K2482" s="3"/>
    </row>
    <row r="2483" spans="1:11" x14ac:dyDescent="0.3">
      <c r="A2483" s="1">
        <v>39169</v>
      </c>
      <c r="B2483" s="2">
        <v>1.9670000080000001</v>
      </c>
      <c r="C2483" s="3">
        <v>1.9754999879999999</v>
      </c>
      <c r="D2483" s="3">
        <v>1.9370000359999999</v>
      </c>
      <c r="E2483" s="3">
        <v>1.9544999599999999</v>
      </c>
      <c r="F2483" s="4">
        <v>124044000</v>
      </c>
      <c r="G2483" s="3">
        <f t="shared" si="152"/>
        <v>3.8499952000000004E-2</v>
      </c>
      <c r="H2483" s="3" t="str">
        <f t="shared" si="154"/>
        <v>Bullish</v>
      </c>
      <c r="I2483" s="3" t="str">
        <f t="shared" si="155"/>
        <v>Increasing</v>
      </c>
      <c r="J2483" s="3" t="str">
        <f t="shared" si="153"/>
        <v>Confirmed Uptrend</v>
      </c>
      <c r="K2483" s="3"/>
    </row>
    <row r="2484" spans="1:11" x14ac:dyDescent="0.3">
      <c r="A2484" s="1">
        <v>39170</v>
      </c>
      <c r="B2484" s="2">
        <v>1.9904999729999999</v>
      </c>
      <c r="C2484" s="3">
        <v>1.996000051</v>
      </c>
      <c r="D2484" s="3">
        <v>1.9650000329999999</v>
      </c>
      <c r="E2484" s="3">
        <v>1.9824999569999999</v>
      </c>
      <c r="F2484" s="4">
        <v>128104000</v>
      </c>
      <c r="G2484" s="3">
        <f t="shared" si="152"/>
        <v>3.1000018000000074E-2</v>
      </c>
      <c r="H2484" s="3" t="str">
        <f t="shared" si="154"/>
        <v>Bullish</v>
      </c>
      <c r="I2484" s="3" t="str">
        <f t="shared" si="155"/>
        <v>Decreasing</v>
      </c>
      <c r="J2484" s="3" t="str">
        <f t="shared" si="153"/>
        <v>UnConfirmed Trends</v>
      </c>
      <c r="K2484" s="3"/>
    </row>
    <row r="2485" spans="1:11" x14ac:dyDescent="0.3">
      <c r="A2485" s="1">
        <v>39171</v>
      </c>
      <c r="B2485" s="2">
        <v>1.9895000460000001</v>
      </c>
      <c r="C2485" s="3">
        <v>2.0120000839999999</v>
      </c>
      <c r="D2485" s="3">
        <v>1.970999956</v>
      </c>
      <c r="E2485" s="3">
        <v>1.9874999520000001</v>
      </c>
      <c r="F2485" s="4">
        <v>119938000</v>
      </c>
      <c r="G2485" s="3">
        <f t="shared" si="152"/>
        <v>4.1000127999999858E-2</v>
      </c>
      <c r="H2485" s="3" t="str">
        <f t="shared" si="154"/>
        <v>Bullish</v>
      </c>
      <c r="I2485" s="3" t="str">
        <f t="shared" si="155"/>
        <v>Increasing</v>
      </c>
      <c r="J2485" s="3" t="str">
        <f t="shared" si="153"/>
        <v>Confirmed Uptrend</v>
      </c>
      <c r="K2485" s="3"/>
    </row>
    <row r="2486" spans="1:11" x14ac:dyDescent="0.3">
      <c r="A2486" s="1">
        <v>39174</v>
      </c>
      <c r="B2486" s="2">
        <v>2.0209999079999998</v>
      </c>
      <c r="C2486" s="3">
        <v>2.0234999660000001</v>
      </c>
      <c r="D2486" s="3">
        <v>1.977499962</v>
      </c>
      <c r="E2486" s="3">
        <v>1.9924999480000001</v>
      </c>
      <c r="F2486" s="4">
        <v>141826000</v>
      </c>
      <c r="G2486" s="3">
        <f t="shared" si="152"/>
        <v>4.600000400000015E-2</v>
      </c>
      <c r="H2486" s="3" t="str">
        <f t="shared" si="154"/>
        <v>Bullish</v>
      </c>
      <c r="I2486" s="3" t="str">
        <f t="shared" si="155"/>
        <v>Decreasing</v>
      </c>
      <c r="J2486" s="3" t="str">
        <f t="shared" si="153"/>
        <v>UnConfirmed Trends</v>
      </c>
      <c r="K2486" s="3"/>
    </row>
    <row r="2487" spans="1:11" x14ac:dyDescent="0.3">
      <c r="A2487" s="1">
        <v>39175</v>
      </c>
      <c r="B2487" s="2">
        <v>2.0594999789999999</v>
      </c>
      <c r="C2487" s="3">
        <v>2.069000006</v>
      </c>
      <c r="D2487" s="3">
        <v>2.0199999809999998</v>
      </c>
      <c r="E2487" s="3">
        <v>2.0209999079999998</v>
      </c>
      <c r="F2487" s="4">
        <v>119364000</v>
      </c>
      <c r="G2487" s="3">
        <f t="shared" si="152"/>
        <v>4.9000025000000225E-2</v>
      </c>
      <c r="H2487" s="3" t="str">
        <f t="shared" si="154"/>
        <v>Bullish</v>
      </c>
      <c r="I2487" s="3" t="str">
        <f t="shared" si="155"/>
        <v>Decreasing</v>
      </c>
      <c r="J2487" s="3" t="str">
        <f t="shared" si="153"/>
        <v>UnConfirmed Trends</v>
      </c>
      <c r="K2487" s="3"/>
    </row>
    <row r="2488" spans="1:11" x14ac:dyDescent="0.3">
      <c r="A2488" s="1">
        <v>39176</v>
      </c>
      <c r="B2488" s="2">
        <v>2.0764999390000001</v>
      </c>
      <c r="C2488" s="3">
        <v>2.0775001049999999</v>
      </c>
      <c r="D2488" s="3">
        <v>2.0460000040000001</v>
      </c>
      <c r="E2488" s="3">
        <v>2.0610001090000001</v>
      </c>
      <c r="F2488" s="4">
        <v>81294000</v>
      </c>
      <c r="G2488" s="3">
        <f t="shared" si="152"/>
        <v>3.1500100999999781E-2</v>
      </c>
      <c r="H2488" s="3" t="str">
        <f t="shared" si="154"/>
        <v>Bullish</v>
      </c>
      <c r="I2488" s="3" t="str">
        <f t="shared" si="155"/>
        <v>Decreasing</v>
      </c>
      <c r="J2488" s="3" t="str">
        <f t="shared" si="153"/>
        <v>UnConfirmed Trends</v>
      </c>
      <c r="K2488" s="3"/>
    </row>
    <row r="2489" spans="1:11" x14ac:dyDescent="0.3">
      <c r="A2489" s="1">
        <v>39177</v>
      </c>
      <c r="B2489" s="2">
        <v>2.0840001109999999</v>
      </c>
      <c r="C2489" s="3">
        <v>2.0880000590000001</v>
      </c>
      <c r="D2489" s="3">
        <v>2.0720000270000001</v>
      </c>
      <c r="E2489" s="3">
        <v>2.078500032</v>
      </c>
      <c r="F2489" s="4">
        <v>65768000</v>
      </c>
      <c r="G2489" s="3">
        <f t="shared" si="152"/>
        <v>1.6000031999999997E-2</v>
      </c>
      <c r="H2489" s="3" t="str">
        <f t="shared" si="154"/>
        <v>Bullish</v>
      </c>
      <c r="I2489" s="3" t="str">
        <f t="shared" si="155"/>
        <v>Increasing</v>
      </c>
      <c r="J2489" s="3" t="str">
        <f t="shared" si="153"/>
        <v>Confirmed Uptrend</v>
      </c>
      <c r="K2489" s="3"/>
    </row>
    <row r="2490" spans="1:11" x14ac:dyDescent="0.3">
      <c r="A2490" s="1">
        <v>39181</v>
      </c>
      <c r="B2490" s="2">
        <v>2.0829999450000001</v>
      </c>
      <c r="C2490" s="3">
        <v>2.1070001129999998</v>
      </c>
      <c r="D2490" s="3">
        <v>2.0804998870000002</v>
      </c>
      <c r="E2490" s="3">
        <v>2.0859999660000001</v>
      </c>
      <c r="F2490" s="4">
        <v>83654000</v>
      </c>
      <c r="G2490" s="3">
        <f t="shared" si="152"/>
        <v>2.6500225999999572E-2</v>
      </c>
      <c r="H2490" s="3" t="str">
        <f t="shared" si="154"/>
        <v>Bearish</v>
      </c>
      <c r="I2490" s="3" t="str">
        <f t="shared" si="155"/>
        <v>Decreasing</v>
      </c>
      <c r="J2490" s="3" t="str">
        <f t="shared" si="153"/>
        <v>Confirmed Downtrend</v>
      </c>
      <c r="K2490" s="3"/>
    </row>
    <row r="2491" spans="1:11" x14ac:dyDescent="0.3">
      <c r="A2491" s="1">
        <v>39182</v>
      </c>
      <c r="B2491" s="2">
        <v>2.0929999349999999</v>
      </c>
      <c r="C2491" s="3">
        <v>2.09800005</v>
      </c>
      <c r="D2491" s="3">
        <v>2.0729999540000001</v>
      </c>
      <c r="E2491" s="3">
        <v>2.078500032</v>
      </c>
      <c r="F2491" s="4">
        <v>68436000</v>
      </c>
      <c r="G2491" s="3">
        <f t="shared" si="152"/>
        <v>2.5000095999999861E-2</v>
      </c>
      <c r="H2491" s="3" t="str">
        <f t="shared" si="154"/>
        <v>Bullish</v>
      </c>
      <c r="I2491" s="3" t="str">
        <f t="shared" si="155"/>
        <v>Increasing</v>
      </c>
      <c r="J2491" s="3" t="str">
        <f t="shared" si="153"/>
        <v>Confirmed Uptrend</v>
      </c>
      <c r="K2491" s="3"/>
    </row>
    <row r="2492" spans="1:11" x14ac:dyDescent="0.3">
      <c r="A2492" s="1">
        <v>39183</v>
      </c>
      <c r="B2492" s="2">
        <v>2.0840001109999999</v>
      </c>
      <c r="C2492" s="3">
        <v>2.0934998990000002</v>
      </c>
      <c r="D2492" s="3">
        <v>2.0620000360000001</v>
      </c>
      <c r="E2492" s="3">
        <v>2.0864999289999999</v>
      </c>
      <c r="F2492" s="4">
        <v>101568000</v>
      </c>
      <c r="G2492" s="3">
        <f t="shared" si="152"/>
        <v>3.1499863000000072E-2</v>
      </c>
      <c r="H2492" s="3" t="str">
        <f t="shared" si="154"/>
        <v>Bearish</v>
      </c>
      <c r="I2492" s="3" t="str">
        <f t="shared" si="155"/>
        <v>Decreasing</v>
      </c>
      <c r="J2492" s="3" t="str">
        <f t="shared" si="153"/>
        <v>Confirmed Downtrend</v>
      </c>
      <c r="K2492" s="3"/>
    </row>
    <row r="2493" spans="1:11" x14ac:dyDescent="0.3">
      <c r="A2493" s="1">
        <v>39184</v>
      </c>
      <c r="B2493" s="2">
        <v>2.1135001180000001</v>
      </c>
      <c r="C2493" s="3">
        <v>2.118499994</v>
      </c>
      <c r="D2493" s="3">
        <v>2.0699999330000001</v>
      </c>
      <c r="E2493" s="3">
        <v>2.0864999289999999</v>
      </c>
      <c r="F2493" s="4">
        <v>95090000</v>
      </c>
      <c r="G2493" s="3">
        <f t="shared" si="152"/>
        <v>4.8500060999999928E-2</v>
      </c>
      <c r="H2493" s="3" t="str">
        <f t="shared" si="154"/>
        <v>Bullish</v>
      </c>
      <c r="I2493" s="3" t="str">
        <f t="shared" si="155"/>
        <v>Decreasing</v>
      </c>
      <c r="J2493" s="3" t="str">
        <f t="shared" si="153"/>
        <v>UnConfirmed Trends</v>
      </c>
      <c r="K2493" s="3"/>
    </row>
    <row r="2494" spans="1:11" x14ac:dyDescent="0.3">
      <c r="A2494" s="1">
        <v>39185</v>
      </c>
      <c r="B2494" s="2">
        <v>2.120500088</v>
      </c>
      <c r="C2494" s="3">
        <v>2.125</v>
      </c>
      <c r="D2494" s="3">
        <v>2.0964999199999999</v>
      </c>
      <c r="E2494" s="3">
        <v>2.1094999310000002</v>
      </c>
      <c r="F2494" s="4">
        <v>72200000</v>
      </c>
      <c r="G2494" s="3">
        <f t="shared" si="152"/>
        <v>2.850008000000015E-2</v>
      </c>
      <c r="H2494" s="3" t="str">
        <f t="shared" si="154"/>
        <v>Bullish</v>
      </c>
      <c r="I2494" s="3" t="str">
        <f t="shared" si="155"/>
        <v>Increasing</v>
      </c>
      <c r="J2494" s="3" t="str">
        <f t="shared" si="153"/>
        <v>Confirmed Uptrend</v>
      </c>
      <c r="K2494" s="3"/>
    </row>
    <row r="2495" spans="1:11" x14ac:dyDescent="0.3">
      <c r="A2495" s="1">
        <v>39188</v>
      </c>
      <c r="B2495" s="2">
        <v>2.2599999899999998</v>
      </c>
      <c r="C2495" s="3">
        <v>2.2650001049999999</v>
      </c>
      <c r="D2495" s="3">
        <v>2.1835000510000002</v>
      </c>
      <c r="E2495" s="3">
        <v>2.1884999280000001</v>
      </c>
      <c r="F2495" s="4">
        <v>268880000</v>
      </c>
      <c r="G2495" s="3">
        <f t="shared" si="152"/>
        <v>8.1500053999999711E-2</v>
      </c>
      <c r="H2495" s="3" t="str">
        <f t="shared" si="154"/>
        <v>Bullish</v>
      </c>
      <c r="I2495" s="3" t="str">
        <f t="shared" si="155"/>
        <v>Decreasing</v>
      </c>
      <c r="J2495" s="3" t="str">
        <f t="shared" si="153"/>
        <v>UnConfirmed Trends</v>
      </c>
      <c r="K2495" s="3"/>
    </row>
    <row r="2496" spans="1:11" x14ac:dyDescent="0.3">
      <c r="A2496" s="1">
        <v>39189</v>
      </c>
      <c r="B2496" s="2">
        <v>2.2534999849999999</v>
      </c>
      <c r="C2496" s="3">
        <v>2.266000032</v>
      </c>
      <c r="D2496" s="3">
        <v>2.2374999519999998</v>
      </c>
      <c r="E2496" s="3">
        <v>2.2639999390000001</v>
      </c>
      <c r="F2496" s="4">
        <v>147978000</v>
      </c>
      <c r="G2496" s="3">
        <f t="shared" si="152"/>
        <v>2.850008000000015E-2</v>
      </c>
      <c r="H2496" s="3" t="str">
        <f t="shared" si="154"/>
        <v>Bearish</v>
      </c>
      <c r="I2496" s="3" t="str">
        <f t="shared" si="155"/>
        <v>Decreasing</v>
      </c>
      <c r="J2496" s="3" t="str">
        <f t="shared" si="153"/>
        <v>Confirmed Downtrend</v>
      </c>
      <c r="K2496" s="3"/>
    </row>
    <row r="2497" spans="1:11" x14ac:dyDescent="0.3">
      <c r="A2497" s="1">
        <v>39190</v>
      </c>
      <c r="B2497" s="2">
        <v>2.2495000360000001</v>
      </c>
      <c r="C2497" s="3">
        <v>2.2574999330000001</v>
      </c>
      <c r="D2497" s="3">
        <v>2.2314999100000001</v>
      </c>
      <c r="E2497" s="3">
        <v>2.2400000100000002</v>
      </c>
      <c r="F2497" s="4">
        <v>99928000</v>
      </c>
      <c r="G2497" s="3">
        <f t="shared" si="152"/>
        <v>2.6000022999999928E-2</v>
      </c>
      <c r="H2497" s="3" t="str">
        <f t="shared" si="154"/>
        <v>Bullish</v>
      </c>
      <c r="I2497" s="3" t="str">
        <f t="shared" si="155"/>
        <v>Decreasing</v>
      </c>
      <c r="J2497" s="3" t="str">
        <f t="shared" si="153"/>
        <v>UnConfirmed Trends</v>
      </c>
      <c r="K2497" s="3"/>
    </row>
    <row r="2498" spans="1:11" x14ac:dyDescent="0.3">
      <c r="A2498" s="1">
        <v>39191</v>
      </c>
      <c r="B2498" s="2">
        <v>2.2320001129999998</v>
      </c>
      <c r="C2498" s="3">
        <v>2.2574999330000001</v>
      </c>
      <c r="D2498" s="3">
        <v>2.2204999920000001</v>
      </c>
      <c r="E2498" s="3">
        <v>2.2304999830000001</v>
      </c>
      <c r="F2498" s="4">
        <v>96194000</v>
      </c>
      <c r="G2498" s="3">
        <f t="shared" ref="G2498:G2561" si="156">C2498-D2498</f>
        <v>3.6999940999999925E-2</v>
      </c>
      <c r="H2498" s="3" t="str">
        <f t="shared" si="154"/>
        <v>Bullish</v>
      </c>
      <c r="I2498" s="3" t="str">
        <f t="shared" si="155"/>
        <v>Increasing</v>
      </c>
      <c r="J2498" s="3" t="str">
        <f t="shared" ref="J2498:J2561" si="157">IF(AND(H2498 = "Bullish", I2498 = "Increasing"), "Confirmed Uptrend", IF(AND( H2498 = "Bearish", I2498 = "Decreasing"), "Confirmed Downtrend", "UnConfirmed Trends"))</f>
        <v>Confirmed Uptrend</v>
      </c>
      <c r="K2498" s="3"/>
    </row>
    <row r="2499" spans="1:11" x14ac:dyDescent="0.3">
      <c r="A2499" s="1">
        <v>39192</v>
      </c>
      <c r="B2499" s="2">
        <v>2.2474999430000002</v>
      </c>
      <c r="C2499" s="3">
        <v>2.2585000989999999</v>
      </c>
      <c r="D2499" s="3">
        <v>2.2260000710000001</v>
      </c>
      <c r="E2499" s="3">
        <v>2.254499912</v>
      </c>
      <c r="F2499" s="4">
        <v>119610000</v>
      </c>
      <c r="G2499" s="3">
        <f t="shared" si="156"/>
        <v>3.2500027999999848E-2</v>
      </c>
      <c r="H2499" s="3" t="str">
        <f t="shared" ref="H2499:H2562" si="158">IF(B2499&gt;E2499,"Bullish",IF(B2499&lt;E2499,"Bearish","Neutral"))</f>
        <v>Bearish</v>
      </c>
      <c r="I2499" s="3" t="str">
        <f t="shared" ref="I2499:I2562" si="159">IF(F2500&gt;F2499,"Increasing","Decreasing")</f>
        <v>Increasing</v>
      </c>
      <c r="J2499" s="3" t="str">
        <f t="shared" si="157"/>
        <v>UnConfirmed Trends</v>
      </c>
      <c r="K2499" s="3"/>
    </row>
    <row r="2500" spans="1:11" x14ac:dyDescent="0.3">
      <c r="A2500" s="1">
        <v>39195</v>
      </c>
      <c r="B2500" s="2">
        <v>2.2385001180000001</v>
      </c>
      <c r="C2500" s="3">
        <v>2.2404999729999999</v>
      </c>
      <c r="D2500" s="3">
        <v>2.2079999450000001</v>
      </c>
      <c r="E2500" s="3">
        <v>2.2135000229999999</v>
      </c>
      <c r="F2500" s="4">
        <v>141772000</v>
      </c>
      <c r="G2500" s="3">
        <f t="shared" si="156"/>
        <v>3.2500027999999848E-2</v>
      </c>
      <c r="H2500" s="3" t="str">
        <f t="shared" si="158"/>
        <v>Bullish</v>
      </c>
      <c r="I2500" s="3" t="str">
        <f t="shared" si="159"/>
        <v>Increasing</v>
      </c>
      <c r="J2500" s="3" t="str">
        <f t="shared" si="157"/>
        <v>Confirmed Uptrend</v>
      </c>
      <c r="K2500" s="3"/>
    </row>
    <row r="2501" spans="1:11" x14ac:dyDescent="0.3">
      <c r="A2501" s="1">
        <v>39196</v>
      </c>
      <c r="B2501" s="2">
        <v>2.2374999519999998</v>
      </c>
      <c r="C2501" s="3">
        <v>2.25</v>
      </c>
      <c r="D2501" s="3">
        <v>2.2214999199999999</v>
      </c>
      <c r="E2501" s="3">
        <v>2.2374999519999998</v>
      </c>
      <c r="F2501" s="4">
        <v>397752000</v>
      </c>
      <c r="G2501" s="3">
        <f t="shared" si="156"/>
        <v>2.850008000000015E-2</v>
      </c>
      <c r="H2501" s="3" t="str">
        <f t="shared" si="158"/>
        <v>Neutral</v>
      </c>
      <c r="I2501" s="3" t="str">
        <f t="shared" si="159"/>
        <v>Increasing</v>
      </c>
      <c r="J2501" s="3" t="str">
        <f t="shared" si="157"/>
        <v>UnConfirmed Trends</v>
      </c>
      <c r="K2501" s="3"/>
    </row>
    <row r="2502" spans="1:11" x14ac:dyDescent="0.3">
      <c r="A2502" s="1">
        <v>39197</v>
      </c>
      <c r="B2502" s="2">
        <v>2.8405001159999999</v>
      </c>
      <c r="C2502" s="3">
        <v>2.858999968</v>
      </c>
      <c r="D2502" s="3">
        <v>2.647500038</v>
      </c>
      <c r="E2502" s="3">
        <v>2.6559998990000002</v>
      </c>
      <c r="F2502" s="4">
        <v>2086584000</v>
      </c>
      <c r="G2502" s="3">
        <f t="shared" si="156"/>
        <v>0.21149993</v>
      </c>
      <c r="H2502" s="3" t="str">
        <f t="shared" si="158"/>
        <v>Bullish</v>
      </c>
      <c r="I2502" s="3" t="str">
        <f t="shared" si="159"/>
        <v>Decreasing</v>
      </c>
      <c r="J2502" s="3" t="str">
        <f t="shared" si="157"/>
        <v>UnConfirmed Trends</v>
      </c>
      <c r="K2502" s="3"/>
    </row>
    <row r="2503" spans="1:11" x14ac:dyDescent="0.3">
      <c r="A2503" s="1">
        <v>39198</v>
      </c>
      <c r="B2503" s="2">
        <v>3.1389999390000001</v>
      </c>
      <c r="C2503" s="3">
        <v>3.15199995</v>
      </c>
      <c r="D2503" s="3">
        <v>2.8034999370000002</v>
      </c>
      <c r="E2503" s="3">
        <v>2.8250000480000002</v>
      </c>
      <c r="F2503" s="4">
        <v>1243590000</v>
      </c>
      <c r="G2503" s="3">
        <f t="shared" si="156"/>
        <v>0.34850001299999978</v>
      </c>
      <c r="H2503" s="3" t="str">
        <f t="shared" si="158"/>
        <v>Bullish</v>
      </c>
      <c r="I2503" s="3" t="str">
        <f t="shared" si="159"/>
        <v>Decreasing</v>
      </c>
      <c r="J2503" s="3" t="str">
        <f t="shared" si="157"/>
        <v>UnConfirmed Trends</v>
      </c>
      <c r="K2503" s="3"/>
    </row>
    <row r="2504" spans="1:11" x14ac:dyDescent="0.3">
      <c r="A2504" s="1">
        <v>39199</v>
      </c>
      <c r="B2504" s="2">
        <v>3.130000114</v>
      </c>
      <c r="C2504" s="3">
        <v>3.191999912</v>
      </c>
      <c r="D2504" s="3">
        <v>3.0309998990000002</v>
      </c>
      <c r="E2504" s="3">
        <v>3.0620000360000001</v>
      </c>
      <c r="F2504" s="4">
        <v>1014668000</v>
      </c>
      <c r="G2504" s="3">
        <f t="shared" si="156"/>
        <v>0.16100001299999978</v>
      </c>
      <c r="H2504" s="3" t="str">
        <f t="shared" si="158"/>
        <v>Bullish</v>
      </c>
      <c r="I2504" s="3" t="str">
        <f t="shared" si="159"/>
        <v>Decreasing</v>
      </c>
      <c r="J2504" s="3" t="str">
        <f t="shared" si="157"/>
        <v>UnConfirmed Trends</v>
      </c>
      <c r="K2504" s="3"/>
    </row>
    <row r="2505" spans="1:11" x14ac:dyDescent="0.3">
      <c r="A2505" s="1">
        <v>39202</v>
      </c>
      <c r="B2505" s="2">
        <v>3.0664999489999998</v>
      </c>
      <c r="C2505" s="3">
        <v>3.1219999789999999</v>
      </c>
      <c r="D2505" s="3">
        <v>3.0590000150000001</v>
      </c>
      <c r="E2505" s="3">
        <v>3.0954999920000001</v>
      </c>
      <c r="F2505" s="4">
        <v>479584000</v>
      </c>
      <c r="G2505" s="3">
        <f t="shared" si="156"/>
        <v>6.2999963999999853E-2</v>
      </c>
      <c r="H2505" s="3" t="str">
        <f t="shared" si="158"/>
        <v>Bearish</v>
      </c>
      <c r="I2505" s="3" t="str">
        <f t="shared" si="159"/>
        <v>Decreasing</v>
      </c>
      <c r="J2505" s="3" t="str">
        <f t="shared" si="157"/>
        <v>Confirmed Downtrend</v>
      </c>
      <c r="K2505" s="3"/>
    </row>
    <row r="2506" spans="1:11" x14ac:dyDescent="0.3">
      <c r="A2506" s="1">
        <v>39203</v>
      </c>
      <c r="B2506" s="2">
        <v>3.1019999980000001</v>
      </c>
      <c r="C2506" s="3">
        <v>3.1019999980000001</v>
      </c>
      <c r="D2506" s="3">
        <v>3.0139999390000001</v>
      </c>
      <c r="E2506" s="3">
        <v>3.055999994</v>
      </c>
      <c r="F2506" s="4">
        <v>370380000</v>
      </c>
      <c r="G2506" s="3">
        <f t="shared" si="156"/>
        <v>8.8000059000000075E-2</v>
      </c>
      <c r="H2506" s="3" t="str">
        <f t="shared" si="158"/>
        <v>Bullish</v>
      </c>
      <c r="I2506" s="3" t="str">
        <f t="shared" si="159"/>
        <v>Decreasing</v>
      </c>
      <c r="J2506" s="3" t="str">
        <f t="shared" si="157"/>
        <v>UnConfirmed Trends</v>
      </c>
      <c r="K2506" s="3"/>
    </row>
    <row r="2507" spans="1:11" x14ac:dyDescent="0.3">
      <c r="A2507" s="1">
        <v>39204</v>
      </c>
      <c r="B2507" s="2">
        <v>3.0590000150000001</v>
      </c>
      <c r="C2507" s="3">
        <v>3.1124999519999998</v>
      </c>
      <c r="D2507" s="3">
        <v>3.045000076</v>
      </c>
      <c r="E2507" s="3">
        <v>3.0840001109999999</v>
      </c>
      <c r="F2507" s="4">
        <v>288544000</v>
      </c>
      <c r="G2507" s="3">
        <f t="shared" si="156"/>
        <v>6.7499875999999848E-2</v>
      </c>
      <c r="H2507" s="3" t="str">
        <f t="shared" si="158"/>
        <v>Bearish</v>
      </c>
      <c r="I2507" s="3" t="str">
        <f t="shared" si="159"/>
        <v>Decreasing</v>
      </c>
      <c r="J2507" s="3" t="str">
        <f t="shared" si="157"/>
        <v>Confirmed Downtrend</v>
      </c>
      <c r="K2507" s="3"/>
    </row>
    <row r="2508" spans="1:11" x14ac:dyDescent="0.3">
      <c r="A2508" s="1">
        <v>39205</v>
      </c>
      <c r="B2508" s="2">
        <v>3.1094999310000002</v>
      </c>
      <c r="C2508" s="3">
        <v>3.1270000929999999</v>
      </c>
      <c r="D2508" s="3">
        <v>3.0380001069999998</v>
      </c>
      <c r="E2508" s="3">
        <v>3.0539999010000001</v>
      </c>
      <c r="F2508" s="4">
        <v>269640000</v>
      </c>
      <c r="G2508" s="3">
        <f t="shared" si="156"/>
        <v>8.8999986000000142E-2</v>
      </c>
      <c r="H2508" s="3" t="str">
        <f t="shared" si="158"/>
        <v>Bullish</v>
      </c>
      <c r="I2508" s="3" t="str">
        <f t="shared" si="159"/>
        <v>Increasing</v>
      </c>
      <c r="J2508" s="3" t="str">
        <f t="shared" si="157"/>
        <v>Confirmed Uptrend</v>
      </c>
      <c r="K2508" s="3"/>
    </row>
    <row r="2509" spans="1:11" x14ac:dyDescent="0.3">
      <c r="A2509" s="1">
        <v>39206</v>
      </c>
      <c r="B2509" s="2">
        <v>3.1614999770000001</v>
      </c>
      <c r="C2509" s="3">
        <v>3.1875</v>
      </c>
      <c r="D2509" s="3">
        <v>3.1175000669999999</v>
      </c>
      <c r="E2509" s="3">
        <v>3.1194999220000001</v>
      </c>
      <c r="F2509" s="4">
        <v>285986000</v>
      </c>
      <c r="G2509" s="3">
        <f t="shared" si="156"/>
        <v>6.999993300000007E-2</v>
      </c>
      <c r="H2509" s="3" t="str">
        <f t="shared" si="158"/>
        <v>Bullish</v>
      </c>
      <c r="I2509" s="3" t="str">
        <f t="shared" si="159"/>
        <v>Increasing</v>
      </c>
      <c r="J2509" s="3" t="str">
        <f t="shared" si="157"/>
        <v>Confirmed Uptrend</v>
      </c>
      <c r="K2509" s="3"/>
    </row>
    <row r="2510" spans="1:11" x14ac:dyDescent="0.3">
      <c r="A2510" s="1">
        <v>39209</v>
      </c>
      <c r="B2510" s="2">
        <v>3.0409998890000001</v>
      </c>
      <c r="C2510" s="3">
        <v>3.1614999770000001</v>
      </c>
      <c r="D2510" s="3">
        <v>3.03550005</v>
      </c>
      <c r="E2510" s="3">
        <v>3.1215000150000001</v>
      </c>
      <c r="F2510" s="4">
        <v>296166000</v>
      </c>
      <c r="G2510" s="3">
        <f t="shared" si="156"/>
        <v>0.12599992700000007</v>
      </c>
      <c r="H2510" s="3" t="str">
        <f t="shared" si="158"/>
        <v>Bearish</v>
      </c>
      <c r="I2510" s="3" t="str">
        <f t="shared" si="159"/>
        <v>Decreasing</v>
      </c>
      <c r="J2510" s="3" t="str">
        <f t="shared" si="157"/>
        <v>Confirmed Downtrend</v>
      </c>
      <c r="K2510" s="3"/>
    </row>
    <row r="2511" spans="1:11" x14ac:dyDescent="0.3">
      <c r="A2511" s="1">
        <v>39210</v>
      </c>
      <c r="B2511" s="2">
        <v>3.091500044</v>
      </c>
      <c r="C2511" s="3">
        <v>3.0920000079999999</v>
      </c>
      <c r="D2511" s="3">
        <v>2.9849998950000001</v>
      </c>
      <c r="E2511" s="3">
        <v>3.02699995</v>
      </c>
      <c r="F2511" s="4">
        <v>271022000</v>
      </c>
      <c r="G2511" s="3">
        <f t="shared" si="156"/>
        <v>0.10700011299999979</v>
      </c>
      <c r="H2511" s="3" t="str">
        <f t="shared" si="158"/>
        <v>Bullish</v>
      </c>
      <c r="I2511" s="3" t="str">
        <f t="shared" si="159"/>
        <v>Decreasing</v>
      </c>
      <c r="J2511" s="3" t="str">
        <f t="shared" si="157"/>
        <v>UnConfirmed Trends</v>
      </c>
      <c r="K2511" s="3"/>
    </row>
    <row r="2512" spans="1:11" x14ac:dyDescent="0.3">
      <c r="A2512" s="1">
        <v>39211</v>
      </c>
      <c r="B2512" s="2">
        <v>3.142499924</v>
      </c>
      <c r="C2512" s="3">
        <v>3.147500038</v>
      </c>
      <c r="D2512" s="3">
        <v>3.0650000569999998</v>
      </c>
      <c r="E2512" s="3">
        <v>3.0999999049999998</v>
      </c>
      <c r="F2512" s="4">
        <v>177498000</v>
      </c>
      <c r="G2512" s="3">
        <f t="shared" si="156"/>
        <v>8.2499981000000222E-2</v>
      </c>
      <c r="H2512" s="3" t="str">
        <f t="shared" si="158"/>
        <v>Bullish</v>
      </c>
      <c r="I2512" s="3" t="str">
        <f t="shared" si="159"/>
        <v>Increasing</v>
      </c>
      <c r="J2512" s="3" t="str">
        <f t="shared" si="157"/>
        <v>Confirmed Uptrend</v>
      </c>
      <c r="K2512" s="3"/>
    </row>
    <row r="2513" spans="1:11" x14ac:dyDescent="0.3">
      <c r="A2513" s="1">
        <v>39212</v>
      </c>
      <c r="B2513" s="2">
        <v>3.0460000040000001</v>
      </c>
      <c r="C2513" s="3">
        <v>3.1324999330000001</v>
      </c>
      <c r="D2513" s="3">
        <v>3.0425000190000002</v>
      </c>
      <c r="E2513" s="3">
        <v>3.1219999789999999</v>
      </c>
      <c r="F2513" s="4">
        <v>201040000</v>
      </c>
      <c r="G2513" s="3">
        <f t="shared" si="156"/>
        <v>8.9999913999999848E-2</v>
      </c>
      <c r="H2513" s="3" t="str">
        <f t="shared" si="158"/>
        <v>Bearish</v>
      </c>
      <c r="I2513" s="3" t="str">
        <f t="shared" si="159"/>
        <v>Decreasing</v>
      </c>
      <c r="J2513" s="3" t="str">
        <f t="shared" si="157"/>
        <v>Confirmed Downtrend</v>
      </c>
      <c r="K2513" s="3"/>
    </row>
    <row r="2514" spans="1:11" x14ac:dyDescent="0.3">
      <c r="A2514" s="1">
        <v>39213</v>
      </c>
      <c r="B2514" s="2">
        <v>3.0780000689999998</v>
      </c>
      <c r="C2514" s="3">
        <v>3.079999924</v>
      </c>
      <c r="D2514" s="3">
        <v>3.0280001159999999</v>
      </c>
      <c r="E2514" s="3">
        <v>3.0480000970000001</v>
      </c>
      <c r="F2514" s="4">
        <v>158382000</v>
      </c>
      <c r="G2514" s="3">
        <f t="shared" si="156"/>
        <v>5.1999808000000147E-2</v>
      </c>
      <c r="H2514" s="3" t="str">
        <f t="shared" si="158"/>
        <v>Bullish</v>
      </c>
      <c r="I2514" s="3" t="str">
        <f t="shared" si="159"/>
        <v>Decreasing</v>
      </c>
      <c r="J2514" s="3" t="str">
        <f t="shared" si="157"/>
        <v>UnConfirmed Trends</v>
      </c>
      <c r="K2514" s="3"/>
    </row>
    <row r="2515" spans="1:11" x14ac:dyDescent="0.3">
      <c r="A2515" s="1">
        <v>39216</v>
      </c>
      <c r="B2515" s="2">
        <v>3.085000038</v>
      </c>
      <c r="C2515" s="3">
        <v>3.0869998930000002</v>
      </c>
      <c r="D2515" s="3">
        <v>3.0299999710000001</v>
      </c>
      <c r="E2515" s="3">
        <v>3.0840001109999999</v>
      </c>
      <c r="F2515" s="4">
        <v>155208000</v>
      </c>
      <c r="G2515" s="3">
        <f t="shared" si="156"/>
        <v>5.6999922000000147E-2</v>
      </c>
      <c r="H2515" s="3" t="str">
        <f t="shared" si="158"/>
        <v>Bullish</v>
      </c>
      <c r="I2515" s="3" t="str">
        <f t="shared" si="159"/>
        <v>Increasing</v>
      </c>
      <c r="J2515" s="3" t="str">
        <f t="shared" si="157"/>
        <v>Confirmed Uptrend</v>
      </c>
      <c r="K2515" s="3"/>
    </row>
    <row r="2516" spans="1:11" x14ac:dyDescent="0.3">
      <c r="A2516" s="1">
        <v>39217</v>
      </c>
      <c r="B2516" s="2">
        <v>3.029000044</v>
      </c>
      <c r="C2516" s="3">
        <v>3.0985000130000002</v>
      </c>
      <c r="D2516" s="3">
        <v>3.0260000229999999</v>
      </c>
      <c r="E2516" s="3">
        <v>3.0699999330000001</v>
      </c>
      <c r="F2516" s="4">
        <v>174042000</v>
      </c>
      <c r="G2516" s="3">
        <f t="shared" si="156"/>
        <v>7.2499990000000292E-2</v>
      </c>
      <c r="H2516" s="3" t="str">
        <f t="shared" si="158"/>
        <v>Bearish</v>
      </c>
      <c r="I2516" s="3" t="str">
        <f t="shared" si="159"/>
        <v>Increasing</v>
      </c>
      <c r="J2516" s="3" t="str">
        <f t="shared" si="157"/>
        <v>UnConfirmed Trends</v>
      </c>
      <c r="K2516" s="3"/>
    </row>
    <row r="2517" spans="1:11" x14ac:dyDescent="0.3">
      <c r="A2517" s="1">
        <v>39218</v>
      </c>
      <c r="B2517" s="2">
        <v>3.1610000130000002</v>
      </c>
      <c r="C2517" s="3">
        <v>3.1670000549999999</v>
      </c>
      <c r="D2517" s="3">
        <v>3.005000114</v>
      </c>
      <c r="E2517" s="3">
        <v>3.0510001180000001</v>
      </c>
      <c r="F2517" s="4">
        <v>289708000</v>
      </c>
      <c r="G2517" s="3">
        <f t="shared" si="156"/>
        <v>0.16199994099999993</v>
      </c>
      <c r="H2517" s="3" t="str">
        <f t="shared" si="158"/>
        <v>Bullish</v>
      </c>
      <c r="I2517" s="3" t="str">
        <f t="shared" si="159"/>
        <v>Decreasing</v>
      </c>
      <c r="J2517" s="3" t="str">
        <f t="shared" si="157"/>
        <v>UnConfirmed Trends</v>
      </c>
      <c r="K2517" s="3"/>
    </row>
    <row r="2518" spans="1:11" x14ac:dyDescent="0.3">
      <c r="A2518" s="1">
        <v>39219</v>
      </c>
      <c r="B2518" s="2">
        <v>3.1085000040000001</v>
      </c>
      <c r="C2518" s="3">
        <v>3.1760001180000001</v>
      </c>
      <c r="D2518" s="3">
        <v>3.1010000710000001</v>
      </c>
      <c r="E2518" s="3">
        <v>3.1440000530000001</v>
      </c>
      <c r="F2518" s="4">
        <v>237418000</v>
      </c>
      <c r="G2518" s="3">
        <f t="shared" si="156"/>
        <v>7.500004700000007E-2</v>
      </c>
      <c r="H2518" s="3" t="str">
        <f t="shared" si="158"/>
        <v>Bearish</v>
      </c>
      <c r="I2518" s="3" t="str">
        <f t="shared" si="159"/>
        <v>Decreasing</v>
      </c>
      <c r="J2518" s="3" t="str">
        <f t="shared" si="157"/>
        <v>Confirmed Downtrend</v>
      </c>
      <c r="K2518" s="3"/>
    </row>
    <row r="2519" spans="1:11" x14ac:dyDescent="0.3">
      <c r="A2519" s="1">
        <v>39220</v>
      </c>
      <c r="B2519" s="2">
        <v>3.164999962</v>
      </c>
      <c r="C2519" s="3">
        <v>3.164999962</v>
      </c>
      <c r="D2519" s="3">
        <v>3.114000082</v>
      </c>
      <c r="E2519" s="3">
        <v>3.1240000719999999</v>
      </c>
      <c r="F2519" s="4">
        <v>195984000</v>
      </c>
      <c r="G2519" s="3">
        <f t="shared" si="156"/>
        <v>5.0999879999999997E-2</v>
      </c>
      <c r="H2519" s="3" t="str">
        <f t="shared" si="158"/>
        <v>Bullish</v>
      </c>
      <c r="I2519" s="3" t="str">
        <f t="shared" si="159"/>
        <v>Increasing</v>
      </c>
      <c r="J2519" s="3" t="str">
        <f t="shared" si="157"/>
        <v>Confirmed Uptrend</v>
      </c>
      <c r="K2519" s="3"/>
    </row>
    <row r="2520" spans="1:11" x14ac:dyDescent="0.3">
      <c r="A2520" s="1">
        <v>39223</v>
      </c>
      <c r="B2520" s="2">
        <v>3.414999962</v>
      </c>
      <c r="C2520" s="3">
        <v>3.4340000150000001</v>
      </c>
      <c r="D2520" s="3">
        <v>3.164999962</v>
      </c>
      <c r="E2520" s="3">
        <v>3.1789999010000001</v>
      </c>
      <c r="F2520" s="4">
        <v>729376000</v>
      </c>
      <c r="G2520" s="3">
        <f t="shared" si="156"/>
        <v>0.26900005300000007</v>
      </c>
      <c r="H2520" s="3" t="str">
        <f t="shared" si="158"/>
        <v>Bullish</v>
      </c>
      <c r="I2520" s="3" t="str">
        <f t="shared" si="159"/>
        <v>Decreasing</v>
      </c>
      <c r="J2520" s="3" t="str">
        <f t="shared" si="157"/>
        <v>UnConfirmed Trends</v>
      </c>
      <c r="K2520" s="3"/>
    </row>
    <row r="2521" spans="1:11" x14ac:dyDescent="0.3">
      <c r="A2521" s="1">
        <v>39224</v>
      </c>
      <c r="B2521" s="2">
        <v>3.444000006</v>
      </c>
      <c r="C2521" s="3">
        <v>3.453500032</v>
      </c>
      <c r="D2521" s="3">
        <v>3.3605000970000001</v>
      </c>
      <c r="E2521" s="3">
        <v>3.4240000249999998</v>
      </c>
      <c r="F2521" s="4">
        <v>344226000</v>
      </c>
      <c r="G2521" s="3">
        <f t="shared" si="156"/>
        <v>9.2999934999999923E-2</v>
      </c>
      <c r="H2521" s="3" t="str">
        <f t="shared" si="158"/>
        <v>Bullish</v>
      </c>
      <c r="I2521" s="3" t="str">
        <f t="shared" si="159"/>
        <v>Increasing</v>
      </c>
      <c r="J2521" s="3" t="str">
        <f t="shared" si="157"/>
        <v>Confirmed Uptrend</v>
      </c>
      <c r="K2521" s="3"/>
    </row>
    <row r="2522" spans="1:11" x14ac:dyDescent="0.3">
      <c r="A2522" s="1">
        <v>39225</v>
      </c>
      <c r="B2522" s="2">
        <v>3.4500000480000002</v>
      </c>
      <c r="C2522" s="3">
        <v>3.6654999259999999</v>
      </c>
      <c r="D2522" s="3">
        <v>3.4395000929999999</v>
      </c>
      <c r="E2522" s="3">
        <v>3.4605000019999999</v>
      </c>
      <c r="F2522" s="4">
        <v>851650000</v>
      </c>
      <c r="G2522" s="3">
        <f t="shared" si="156"/>
        <v>0.22599983299999993</v>
      </c>
      <c r="H2522" s="3" t="str">
        <f t="shared" si="158"/>
        <v>Bearish</v>
      </c>
      <c r="I2522" s="3" t="str">
        <f t="shared" si="159"/>
        <v>Decreasing</v>
      </c>
      <c r="J2522" s="3" t="str">
        <f t="shared" si="157"/>
        <v>Confirmed Downtrend</v>
      </c>
      <c r="K2522" s="3"/>
    </row>
    <row r="2523" spans="1:11" x14ac:dyDescent="0.3">
      <c r="A2523" s="1">
        <v>39226</v>
      </c>
      <c r="B2523" s="2">
        <v>3.4674999710000001</v>
      </c>
      <c r="C2523" s="3">
        <v>3.5209999079999998</v>
      </c>
      <c r="D2523" s="3">
        <v>3.3854999540000001</v>
      </c>
      <c r="E2523" s="3">
        <v>3.4519999029999999</v>
      </c>
      <c r="F2523" s="4">
        <v>476492000</v>
      </c>
      <c r="G2523" s="3">
        <f t="shared" si="156"/>
        <v>0.1354999539999997</v>
      </c>
      <c r="H2523" s="3" t="str">
        <f t="shared" si="158"/>
        <v>Bullish</v>
      </c>
      <c r="I2523" s="3" t="str">
        <f t="shared" si="159"/>
        <v>Decreasing</v>
      </c>
      <c r="J2523" s="3" t="str">
        <f t="shared" si="157"/>
        <v>UnConfirmed Trends</v>
      </c>
      <c r="K2523" s="3"/>
    </row>
    <row r="2524" spans="1:11" x14ac:dyDescent="0.3">
      <c r="A2524" s="1">
        <v>39227</v>
      </c>
      <c r="B2524" s="2">
        <v>3.4275000100000002</v>
      </c>
      <c r="C2524" s="3">
        <v>3.4849998950000001</v>
      </c>
      <c r="D2524" s="3">
        <v>3.4124999049999998</v>
      </c>
      <c r="E2524" s="3">
        <v>3.4844999310000002</v>
      </c>
      <c r="F2524" s="4">
        <v>199744000</v>
      </c>
      <c r="G2524" s="3">
        <f t="shared" si="156"/>
        <v>7.2499990000000292E-2</v>
      </c>
      <c r="H2524" s="3" t="str">
        <f t="shared" si="158"/>
        <v>Bearish</v>
      </c>
      <c r="I2524" s="3" t="str">
        <f t="shared" si="159"/>
        <v>Increasing</v>
      </c>
      <c r="J2524" s="3" t="str">
        <f t="shared" si="157"/>
        <v>UnConfirmed Trends</v>
      </c>
      <c r="K2524" s="3"/>
    </row>
    <row r="2525" spans="1:11" x14ac:dyDescent="0.3">
      <c r="A2525" s="1">
        <v>39231</v>
      </c>
      <c r="B2525" s="2">
        <v>3.4814999100000001</v>
      </c>
      <c r="C2525" s="3">
        <v>3.489000082</v>
      </c>
      <c r="D2525" s="3">
        <v>3.385999918</v>
      </c>
      <c r="E2525" s="3">
        <v>3.421499968</v>
      </c>
      <c r="F2525" s="4">
        <v>234616000</v>
      </c>
      <c r="G2525" s="3">
        <f t="shared" si="156"/>
        <v>0.10300016400000001</v>
      </c>
      <c r="H2525" s="3" t="str">
        <f t="shared" si="158"/>
        <v>Bullish</v>
      </c>
      <c r="I2525" s="3" t="str">
        <f t="shared" si="159"/>
        <v>Decreasing</v>
      </c>
      <c r="J2525" s="3" t="str">
        <f t="shared" si="157"/>
        <v>UnConfirmed Trends</v>
      </c>
      <c r="K2525" s="3"/>
    </row>
    <row r="2526" spans="1:11" x14ac:dyDescent="0.3">
      <c r="A2526" s="1">
        <v>39232</v>
      </c>
      <c r="B2526" s="2">
        <v>3.4930000309999998</v>
      </c>
      <c r="C2526" s="3">
        <v>3.5039999489999998</v>
      </c>
      <c r="D2526" s="3">
        <v>3.4430000779999999</v>
      </c>
      <c r="E2526" s="3">
        <v>3.4530000689999998</v>
      </c>
      <c r="F2526" s="4">
        <v>211522000</v>
      </c>
      <c r="G2526" s="3">
        <f t="shared" si="156"/>
        <v>6.0999870999999928E-2</v>
      </c>
      <c r="H2526" s="3" t="str">
        <f t="shared" si="158"/>
        <v>Bullish</v>
      </c>
      <c r="I2526" s="3" t="str">
        <f t="shared" si="159"/>
        <v>Decreasing</v>
      </c>
      <c r="J2526" s="3" t="str">
        <f t="shared" si="157"/>
        <v>UnConfirmed Trends</v>
      </c>
      <c r="K2526" s="3"/>
    </row>
    <row r="2527" spans="1:11" x14ac:dyDescent="0.3">
      <c r="A2527" s="1">
        <v>39233</v>
      </c>
      <c r="B2527" s="2">
        <v>3.4570000169999999</v>
      </c>
      <c r="C2527" s="3">
        <v>3.5369999409999999</v>
      </c>
      <c r="D2527" s="3">
        <v>3.4284999370000002</v>
      </c>
      <c r="E2527" s="3">
        <v>3.5339999199999999</v>
      </c>
      <c r="F2527" s="4">
        <v>186204000</v>
      </c>
      <c r="G2527" s="3">
        <f t="shared" si="156"/>
        <v>0.10850000399999971</v>
      </c>
      <c r="H2527" s="3" t="str">
        <f t="shared" si="158"/>
        <v>Bearish</v>
      </c>
      <c r="I2527" s="3" t="str">
        <f t="shared" si="159"/>
        <v>Decreasing</v>
      </c>
      <c r="J2527" s="3" t="str">
        <f t="shared" si="157"/>
        <v>Confirmed Downtrend</v>
      </c>
      <c r="K2527" s="3"/>
    </row>
    <row r="2528" spans="1:11" x14ac:dyDescent="0.3">
      <c r="A2528" s="1">
        <v>39234</v>
      </c>
      <c r="B2528" s="2">
        <v>3.4289999010000001</v>
      </c>
      <c r="C2528" s="3">
        <v>3.4649999139999998</v>
      </c>
      <c r="D2528" s="3">
        <v>3.4175000190000002</v>
      </c>
      <c r="E2528" s="3">
        <v>3.4449999330000001</v>
      </c>
      <c r="F2528" s="4">
        <v>140290000</v>
      </c>
      <c r="G2528" s="3">
        <f t="shared" si="156"/>
        <v>4.7499894999999626E-2</v>
      </c>
      <c r="H2528" s="3" t="str">
        <f t="shared" si="158"/>
        <v>Bearish</v>
      </c>
      <c r="I2528" s="3" t="str">
        <f t="shared" si="159"/>
        <v>Increasing</v>
      </c>
      <c r="J2528" s="3" t="str">
        <f t="shared" si="157"/>
        <v>UnConfirmed Trends</v>
      </c>
      <c r="K2528" s="3"/>
    </row>
    <row r="2529" spans="1:11" x14ac:dyDescent="0.3">
      <c r="A2529" s="1">
        <v>39237</v>
      </c>
      <c r="B2529" s="2">
        <v>3.5209999079999998</v>
      </c>
      <c r="C2529" s="3">
        <v>3.5325000289999999</v>
      </c>
      <c r="D2529" s="3">
        <v>3.3824999330000001</v>
      </c>
      <c r="E2529" s="3">
        <v>3.4124999049999998</v>
      </c>
      <c r="F2529" s="4">
        <v>227610000</v>
      </c>
      <c r="G2529" s="3">
        <f t="shared" si="156"/>
        <v>0.15000009599999986</v>
      </c>
      <c r="H2529" s="3" t="str">
        <f t="shared" si="158"/>
        <v>Bullish</v>
      </c>
      <c r="I2529" s="3" t="str">
        <f t="shared" si="159"/>
        <v>Increasing</v>
      </c>
      <c r="J2529" s="3" t="str">
        <f t="shared" si="157"/>
        <v>Confirmed Uptrend</v>
      </c>
      <c r="K2529" s="3"/>
    </row>
    <row r="2530" spans="1:11" x14ac:dyDescent="0.3">
      <c r="A2530" s="1">
        <v>39238</v>
      </c>
      <c r="B2530" s="2">
        <v>3.682499886</v>
      </c>
      <c r="C2530" s="3">
        <v>3.7119998930000002</v>
      </c>
      <c r="D2530" s="3">
        <v>3.5429999830000001</v>
      </c>
      <c r="E2530" s="3">
        <v>3.5550000669999999</v>
      </c>
      <c r="F2530" s="4">
        <v>608850000</v>
      </c>
      <c r="G2530" s="3">
        <f t="shared" si="156"/>
        <v>0.16899991000000014</v>
      </c>
      <c r="H2530" s="3" t="str">
        <f t="shared" si="158"/>
        <v>Bullish</v>
      </c>
      <c r="I2530" s="3" t="str">
        <f t="shared" si="159"/>
        <v>Decreasing</v>
      </c>
      <c r="J2530" s="3" t="str">
        <f t="shared" si="157"/>
        <v>UnConfirmed Trends</v>
      </c>
      <c r="K2530" s="3"/>
    </row>
    <row r="2531" spans="1:11" x14ac:dyDescent="0.3">
      <c r="A2531" s="1">
        <v>39239</v>
      </c>
      <c r="B2531" s="2">
        <v>3.6145000459999999</v>
      </c>
      <c r="C2531" s="3">
        <v>3.6875</v>
      </c>
      <c r="D2531" s="3">
        <v>3.5929999349999999</v>
      </c>
      <c r="E2531" s="3">
        <v>3.6570000650000001</v>
      </c>
      <c r="F2531" s="4">
        <v>311820000</v>
      </c>
      <c r="G2531" s="3">
        <f t="shared" si="156"/>
        <v>9.4500065000000077E-2</v>
      </c>
      <c r="H2531" s="3" t="str">
        <f t="shared" si="158"/>
        <v>Bearish</v>
      </c>
      <c r="I2531" s="3" t="str">
        <f t="shared" si="159"/>
        <v>Increasing</v>
      </c>
      <c r="J2531" s="3" t="str">
        <f t="shared" si="157"/>
        <v>UnConfirmed Trends</v>
      </c>
      <c r="K2531" s="3"/>
    </row>
    <row r="2532" spans="1:11" x14ac:dyDescent="0.3">
      <c r="A2532" s="1">
        <v>39240</v>
      </c>
      <c r="B2532" s="2">
        <v>3.6019999980000001</v>
      </c>
      <c r="C2532" s="3">
        <v>3.7360000609999999</v>
      </c>
      <c r="D2532" s="3">
        <v>3.5439999100000001</v>
      </c>
      <c r="E2532" s="3">
        <v>3.6284999849999999</v>
      </c>
      <c r="F2532" s="4">
        <v>482764000</v>
      </c>
      <c r="G2532" s="3">
        <f t="shared" si="156"/>
        <v>0.19200015099999979</v>
      </c>
      <c r="H2532" s="3" t="str">
        <f t="shared" si="158"/>
        <v>Bearish</v>
      </c>
      <c r="I2532" s="3" t="str">
        <f t="shared" si="159"/>
        <v>Decreasing</v>
      </c>
      <c r="J2532" s="3" t="str">
        <f t="shared" si="157"/>
        <v>Confirmed Downtrend</v>
      </c>
      <c r="K2532" s="3"/>
    </row>
    <row r="2533" spans="1:11" x14ac:dyDescent="0.3">
      <c r="A2533" s="1">
        <v>39241</v>
      </c>
      <c r="B2533" s="2">
        <v>3.6619999409999999</v>
      </c>
      <c r="C2533" s="3">
        <v>3.6619999409999999</v>
      </c>
      <c r="D2533" s="3">
        <v>3.5525000100000002</v>
      </c>
      <c r="E2533" s="3">
        <v>3.6235001090000001</v>
      </c>
      <c r="F2533" s="4">
        <v>204090000</v>
      </c>
      <c r="G2533" s="3">
        <f t="shared" si="156"/>
        <v>0.10949993099999977</v>
      </c>
      <c r="H2533" s="3" t="str">
        <f t="shared" si="158"/>
        <v>Bullish</v>
      </c>
      <c r="I2533" s="3" t="str">
        <f t="shared" si="159"/>
        <v>Increasing</v>
      </c>
      <c r="J2533" s="3" t="str">
        <f t="shared" si="157"/>
        <v>Confirmed Uptrend</v>
      </c>
      <c r="K2533" s="3"/>
    </row>
    <row r="2534" spans="1:11" x14ac:dyDescent="0.3">
      <c r="A2534" s="1">
        <v>39244</v>
      </c>
      <c r="B2534" s="2">
        <v>3.5585000510000002</v>
      </c>
      <c r="C2534" s="3">
        <v>3.6524999139999998</v>
      </c>
      <c r="D2534" s="3">
        <v>3.5499999519999998</v>
      </c>
      <c r="E2534" s="3">
        <v>3.6500000950000002</v>
      </c>
      <c r="F2534" s="4">
        <v>223182000</v>
      </c>
      <c r="G2534" s="3">
        <f t="shared" si="156"/>
        <v>0.102499962</v>
      </c>
      <c r="H2534" s="3" t="str">
        <f t="shared" si="158"/>
        <v>Bearish</v>
      </c>
      <c r="I2534" s="3" t="str">
        <f t="shared" si="159"/>
        <v>Increasing</v>
      </c>
      <c r="J2534" s="3" t="str">
        <f t="shared" si="157"/>
        <v>UnConfirmed Trends</v>
      </c>
      <c r="K2534" s="3"/>
    </row>
    <row r="2535" spans="1:11" x14ac:dyDescent="0.3">
      <c r="A2535" s="1">
        <v>39245</v>
      </c>
      <c r="B2535" s="2">
        <v>3.5034999849999999</v>
      </c>
      <c r="C2535" s="3">
        <v>3.5380001069999998</v>
      </c>
      <c r="D2535" s="3">
        <v>3.470999956</v>
      </c>
      <c r="E2535" s="3">
        <v>3.5220000740000001</v>
      </c>
      <c r="F2535" s="4">
        <v>236590000</v>
      </c>
      <c r="G2535" s="3">
        <f t="shared" si="156"/>
        <v>6.7000150999999786E-2</v>
      </c>
      <c r="H2535" s="3" t="str">
        <f t="shared" si="158"/>
        <v>Bearish</v>
      </c>
      <c r="I2535" s="3" t="str">
        <f t="shared" si="159"/>
        <v>Increasing</v>
      </c>
      <c r="J2535" s="3" t="str">
        <f t="shared" si="157"/>
        <v>UnConfirmed Trends</v>
      </c>
      <c r="K2535" s="3"/>
    </row>
    <row r="2536" spans="1:11" x14ac:dyDescent="0.3">
      <c r="A2536" s="1">
        <v>39246</v>
      </c>
      <c r="B2536" s="2">
        <v>3.5445001129999998</v>
      </c>
      <c r="C2536" s="3">
        <v>3.5945000650000001</v>
      </c>
      <c r="D2536" s="3">
        <v>3.4625000950000002</v>
      </c>
      <c r="E2536" s="3">
        <v>3.545000076</v>
      </c>
      <c r="F2536" s="4">
        <v>238358000</v>
      </c>
      <c r="G2536" s="3">
        <f t="shared" si="156"/>
        <v>0.13199996999999986</v>
      </c>
      <c r="H2536" s="3" t="str">
        <f t="shared" si="158"/>
        <v>Bearish</v>
      </c>
      <c r="I2536" s="3" t="str">
        <f t="shared" si="159"/>
        <v>Decreasing</v>
      </c>
      <c r="J2536" s="3" t="str">
        <f t="shared" si="157"/>
        <v>Confirmed Downtrend</v>
      </c>
      <c r="K2536" s="3"/>
    </row>
    <row r="2537" spans="1:11" x14ac:dyDescent="0.3">
      <c r="A2537" s="1">
        <v>39247</v>
      </c>
      <c r="B2537" s="2">
        <v>3.5969998840000001</v>
      </c>
      <c r="C2537" s="3">
        <v>3.6059999469999999</v>
      </c>
      <c r="D2537" s="3">
        <v>3.539999962</v>
      </c>
      <c r="E2537" s="3">
        <v>3.545000076</v>
      </c>
      <c r="F2537" s="4">
        <v>164906000</v>
      </c>
      <c r="G2537" s="3">
        <f t="shared" si="156"/>
        <v>6.5999984999999928E-2</v>
      </c>
      <c r="H2537" s="3" t="str">
        <f t="shared" si="158"/>
        <v>Bullish</v>
      </c>
      <c r="I2537" s="3" t="str">
        <f t="shared" si="159"/>
        <v>Increasing</v>
      </c>
      <c r="J2537" s="3" t="str">
        <f t="shared" si="157"/>
        <v>Confirmed Uptrend</v>
      </c>
      <c r="K2537" s="3"/>
    </row>
    <row r="2538" spans="1:11" x14ac:dyDescent="0.3">
      <c r="A2538" s="1">
        <v>39248</v>
      </c>
      <c r="B2538" s="2">
        <v>3.619999886</v>
      </c>
      <c r="C2538" s="3">
        <v>3.6435000899999999</v>
      </c>
      <c r="D2538" s="3">
        <v>3.5594999789999999</v>
      </c>
      <c r="E2538" s="3">
        <v>3.642499924</v>
      </c>
      <c r="F2538" s="4">
        <v>196664000</v>
      </c>
      <c r="G2538" s="3">
        <f t="shared" si="156"/>
        <v>8.4000110999999933E-2</v>
      </c>
      <c r="H2538" s="3" t="str">
        <f t="shared" si="158"/>
        <v>Bearish</v>
      </c>
      <c r="I2538" s="3" t="str">
        <f t="shared" si="159"/>
        <v>Decreasing</v>
      </c>
      <c r="J2538" s="3" t="str">
        <f t="shared" si="157"/>
        <v>Confirmed Downtrend</v>
      </c>
      <c r="K2538" s="3"/>
    </row>
    <row r="2539" spans="1:11" x14ac:dyDescent="0.3">
      <c r="A2539" s="1">
        <v>39251</v>
      </c>
      <c r="B2539" s="2">
        <v>3.591500044</v>
      </c>
      <c r="C2539" s="3">
        <v>3.6319999690000002</v>
      </c>
      <c r="D2539" s="3">
        <v>3.5699999330000001</v>
      </c>
      <c r="E2539" s="3">
        <v>3.6170001030000001</v>
      </c>
      <c r="F2539" s="4">
        <v>156272000</v>
      </c>
      <c r="G2539" s="3">
        <f t="shared" si="156"/>
        <v>6.2000036000000147E-2</v>
      </c>
      <c r="H2539" s="3" t="str">
        <f t="shared" si="158"/>
        <v>Bearish</v>
      </c>
      <c r="I2539" s="3" t="str">
        <f t="shared" si="159"/>
        <v>Increasing</v>
      </c>
      <c r="J2539" s="3" t="str">
        <f t="shared" si="157"/>
        <v>UnConfirmed Trends</v>
      </c>
      <c r="K2539" s="3"/>
    </row>
    <row r="2540" spans="1:11" x14ac:dyDescent="0.3">
      <c r="A2540" s="1">
        <v>39252</v>
      </c>
      <c r="B2540" s="2">
        <v>3.4904999729999999</v>
      </c>
      <c r="C2540" s="3">
        <v>3.5829999450000001</v>
      </c>
      <c r="D2540" s="3">
        <v>3.483999968</v>
      </c>
      <c r="E2540" s="3">
        <v>3.5775001049999999</v>
      </c>
      <c r="F2540" s="4">
        <v>237420000</v>
      </c>
      <c r="G2540" s="3">
        <f t="shared" si="156"/>
        <v>9.8999977000000072E-2</v>
      </c>
      <c r="H2540" s="3" t="str">
        <f t="shared" si="158"/>
        <v>Bearish</v>
      </c>
      <c r="I2540" s="3" t="str">
        <f t="shared" si="159"/>
        <v>Decreasing</v>
      </c>
      <c r="J2540" s="3" t="str">
        <f t="shared" si="157"/>
        <v>Confirmed Downtrend</v>
      </c>
      <c r="K2540" s="3"/>
    </row>
    <row r="2541" spans="1:11" x14ac:dyDescent="0.3">
      <c r="A2541" s="1">
        <v>39253</v>
      </c>
      <c r="B2541" s="2">
        <v>3.454999924</v>
      </c>
      <c r="C2541" s="3">
        <v>3.5250000950000002</v>
      </c>
      <c r="D2541" s="3">
        <v>3.4525001049999999</v>
      </c>
      <c r="E2541" s="3">
        <v>3.5125000480000002</v>
      </c>
      <c r="F2541" s="4">
        <v>183452000</v>
      </c>
      <c r="G2541" s="3">
        <f t="shared" si="156"/>
        <v>7.2499990000000292E-2</v>
      </c>
      <c r="H2541" s="3" t="str">
        <f t="shared" si="158"/>
        <v>Bearish</v>
      </c>
      <c r="I2541" s="3" t="str">
        <f t="shared" si="159"/>
        <v>Decreasing</v>
      </c>
      <c r="J2541" s="3" t="str">
        <f t="shared" si="157"/>
        <v>Confirmed Downtrend</v>
      </c>
      <c r="K2541" s="3"/>
    </row>
    <row r="2542" spans="1:11" x14ac:dyDescent="0.3">
      <c r="A2542" s="1">
        <v>39254</v>
      </c>
      <c r="B2542" s="2">
        <v>3.4835000040000001</v>
      </c>
      <c r="C2542" s="3">
        <v>3.4885001180000001</v>
      </c>
      <c r="D2542" s="3">
        <v>3.433000088</v>
      </c>
      <c r="E2542" s="3">
        <v>3.4579999450000001</v>
      </c>
      <c r="F2542" s="4">
        <v>152194000</v>
      </c>
      <c r="G2542" s="3">
        <f t="shared" si="156"/>
        <v>5.5500030000000145E-2</v>
      </c>
      <c r="H2542" s="3" t="str">
        <f t="shared" si="158"/>
        <v>Bullish</v>
      </c>
      <c r="I2542" s="3" t="str">
        <f t="shared" si="159"/>
        <v>Increasing</v>
      </c>
      <c r="J2542" s="3" t="str">
        <f t="shared" si="157"/>
        <v>Confirmed Uptrend</v>
      </c>
      <c r="K2542" s="3"/>
    </row>
    <row r="2543" spans="1:11" x14ac:dyDescent="0.3">
      <c r="A2543" s="1">
        <v>39255</v>
      </c>
      <c r="B2543" s="2">
        <v>3.4430000779999999</v>
      </c>
      <c r="C2543" s="3">
        <v>3.4939999579999999</v>
      </c>
      <c r="D2543" s="3">
        <v>3.4210000040000001</v>
      </c>
      <c r="E2543" s="3">
        <v>3.477499962</v>
      </c>
      <c r="F2543" s="4">
        <v>167652000</v>
      </c>
      <c r="G2543" s="3">
        <f t="shared" si="156"/>
        <v>7.29999539999997E-2</v>
      </c>
      <c r="H2543" s="3" t="str">
        <f t="shared" si="158"/>
        <v>Bearish</v>
      </c>
      <c r="I2543" s="3" t="str">
        <f t="shared" si="159"/>
        <v>Decreasing</v>
      </c>
      <c r="J2543" s="3" t="str">
        <f t="shared" si="157"/>
        <v>Confirmed Downtrend</v>
      </c>
      <c r="K2543" s="3"/>
    </row>
    <row r="2544" spans="1:11" x14ac:dyDescent="0.3">
      <c r="A2544" s="1">
        <v>39258</v>
      </c>
      <c r="B2544" s="2">
        <v>3.433000088</v>
      </c>
      <c r="C2544" s="3">
        <v>3.4814999100000001</v>
      </c>
      <c r="D2544" s="3">
        <v>3.414999962</v>
      </c>
      <c r="E2544" s="3">
        <v>3.4674999710000001</v>
      </c>
      <c r="F2544" s="4">
        <v>151870000</v>
      </c>
      <c r="G2544" s="3">
        <f t="shared" si="156"/>
        <v>6.6499948000000142E-2</v>
      </c>
      <c r="H2544" s="3" t="str">
        <f t="shared" si="158"/>
        <v>Bearish</v>
      </c>
      <c r="I2544" s="3" t="str">
        <f t="shared" si="159"/>
        <v>Increasing</v>
      </c>
      <c r="J2544" s="3" t="str">
        <f t="shared" si="157"/>
        <v>UnConfirmed Trends</v>
      </c>
      <c r="K2544" s="3"/>
    </row>
    <row r="2545" spans="1:11" x14ac:dyDescent="0.3">
      <c r="A2545" s="1">
        <v>39259</v>
      </c>
      <c r="B2545" s="2">
        <v>3.3740000719999999</v>
      </c>
      <c r="C2545" s="3">
        <v>3.4314999579999999</v>
      </c>
      <c r="D2545" s="3">
        <v>3.3689999579999999</v>
      </c>
      <c r="E2545" s="3">
        <v>3.426500082</v>
      </c>
      <c r="F2545" s="4">
        <v>224956000</v>
      </c>
      <c r="G2545" s="3">
        <f t="shared" si="156"/>
        <v>6.25E-2</v>
      </c>
      <c r="H2545" s="3" t="str">
        <f t="shared" si="158"/>
        <v>Bearish</v>
      </c>
      <c r="I2545" s="3" t="str">
        <f t="shared" si="159"/>
        <v>Decreasing</v>
      </c>
      <c r="J2545" s="3" t="str">
        <f t="shared" si="157"/>
        <v>Confirmed Downtrend</v>
      </c>
      <c r="K2545" s="3"/>
    </row>
    <row r="2546" spans="1:11" x14ac:dyDescent="0.3">
      <c r="A2546" s="1">
        <v>39260</v>
      </c>
      <c r="B2546" s="2">
        <v>3.4070000650000001</v>
      </c>
      <c r="C2546" s="3">
        <v>3.41050005</v>
      </c>
      <c r="D2546" s="3">
        <v>3.3355000019999999</v>
      </c>
      <c r="E2546" s="3">
        <v>3.34800005</v>
      </c>
      <c r="F2546" s="4">
        <v>164858000</v>
      </c>
      <c r="G2546" s="3">
        <f t="shared" si="156"/>
        <v>7.5000048000000152E-2</v>
      </c>
      <c r="H2546" s="3" t="str">
        <f t="shared" si="158"/>
        <v>Bullish</v>
      </c>
      <c r="I2546" s="3" t="str">
        <f t="shared" si="159"/>
        <v>Increasing</v>
      </c>
      <c r="J2546" s="3" t="str">
        <f t="shared" si="157"/>
        <v>Confirmed Uptrend</v>
      </c>
      <c r="K2546" s="3"/>
    </row>
    <row r="2547" spans="1:11" x14ac:dyDescent="0.3">
      <c r="A2547" s="1">
        <v>39261</v>
      </c>
      <c r="B2547" s="2">
        <v>3.4444999690000002</v>
      </c>
      <c r="C2547" s="3">
        <v>3.5114998819999999</v>
      </c>
      <c r="D2547" s="3">
        <v>3.4075000289999999</v>
      </c>
      <c r="E2547" s="3">
        <v>3.4230000970000001</v>
      </c>
      <c r="F2547" s="4">
        <v>195644000</v>
      </c>
      <c r="G2547" s="3">
        <f t="shared" si="156"/>
        <v>0.10399985299999992</v>
      </c>
      <c r="H2547" s="3" t="str">
        <f t="shared" si="158"/>
        <v>Bullish</v>
      </c>
      <c r="I2547" s="3" t="str">
        <f t="shared" si="159"/>
        <v>Decreasing</v>
      </c>
      <c r="J2547" s="3" t="str">
        <f t="shared" si="157"/>
        <v>UnConfirmed Trends</v>
      </c>
      <c r="K2547" s="3"/>
    </row>
    <row r="2548" spans="1:11" x14ac:dyDescent="0.3">
      <c r="A2548" s="1">
        <v>39262</v>
      </c>
      <c r="B2548" s="2">
        <v>3.4205000399999999</v>
      </c>
      <c r="C2548" s="3">
        <v>3.4595000740000001</v>
      </c>
      <c r="D2548" s="3">
        <v>3.4075000289999999</v>
      </c>
      <c r="E2548" s="3">
        <v>3.4514999390000001</v>
      </c>
      <c r="F2548" s="4">
        <v>106332000</v>
      </c>
      <c r="G2548" s="3">
        <f t="shared" si="156"/>
        <v>5.2000045000000217E-2</v>
      </c>
      <c r="H2548" s="3" t="str">
        <f t="shared" si="158"/>
        <v>Bearish</v>
      </c>
      <c r="I2548" s="3" t="str">
        <f t="shared" si="159"/>
        <v>Decreasing</v>
      </c>
      <c r="J2548" s="3" t="str">
        <f t="shared" si="157"/>
        <v>Confirmed Downtrend</v>
      </c>
      <c r="K2548" s="3"/>
    </row>
    <row r="2549" spans="1:11" x14ac:dyDescent="0.3">
      <c r="A2549" s="1">
        <v>39265</v>
      </c>
      <c r="B2549" s="2">
        <v>3.4804999830000001</v>
      </c>
      <c r="C2549" s="3">
        <v>3.4855000970000001</v>
      </c>
      <c r="D2549" s="3">
        <v>3.4100000860000002</v>
      </c>
      <c r="E2549" s="3">
        <v>3.4405000210000001</v>
      </c>
      <c r="F2549" s="4">
        <v>98122000</v>
      </c>
      <c r="G2549" s="3">
        <f t="shared" si="156"/>
        <v>7.5500010999999922E-2</v>
      </c>
      <c r="H2549" s="3" t="str">
        <f t="shared" si="158"/>
        <v>Bullish</v>
      </c>
      <c r="I2549" s="3" t="str">
        <f t="shared" si="159"/>
        <v>Decreasing</v>
      </c>
      <c r="J2549" s="3" t="str">
        <f t="shared" si="157"/>
        <v>UnConfirmed Trends</v>
      </c>
      <c r="K2549" s="3"/>
    </row>
    <row r="2550" spans="1:11" x14ac:dyDescent="0.3">
      <c r="A2550" s="1">
        <v>39266</v>
      </c>
      <c r="B2550" s="2">
        <v>3.4725000860000002</v>
      </c>
      <c r="C2550" s="3">
        <v>3.5025000569999998</v>
      </c>
      <c r="D2550" s="3">
        <v>3.4509999750000002</v>
      </c>
      <c r="E2550" s="3">
        <v>3.5020000929999999</v>
      </c>
      <c r="F2550" s="4">
        <v>44470000</v>
      </c>
      <c r="G2550" s="3">
        <f t="shared" si="156"/>
        <v>5.1500081999999558E-2</v>
      </c>
      <c r="H2550" s="3" t="str">
        <f t="shared" si="158"/>
        <v>Bearish</v>
      </c>
      <c r="I2550" s="3" t="str">
        <f t="shared" si="159"/>
        <v>Increasing</v>
      </c>
      <c r="J2550" s="3" t="str">
        <f t="shared" si="157"/>
        <v>UnConfirmed Trends</v>
      </c>
      <c r="K2550" s="3"/>
    </row>
    <row r="2551" spans="1:11" x14ac:dyDescent="0.3">
      <c r="A2551" s="1">
        <v>39268</v>
      </c>
      <c r="B2551" s="2">
        <v>3.4365000719999999</v>
      </c>
      <c r="C2551" s="3">
        <v>3.482500076</v>
      </c>
      <c r="D2551" s="3">
        <v>3.4030001159999999</v>
      </c>
      <c r="E2551" s="3">
        <v>3.4679999349999999</v>
      </c>
      <c r="F2551" s="4">
        <v>89758000</v>
      </c>
      <c r="G2551" s="3">
        <f t="shared" si="156"/>
        <v>7.9499960000000147E-2</v>
      </c>
      <c r="H2551" s="3" t="str">
        <f t="shared" si="158"/>
        <v>Bearish</v>
      </c>
      <c r="I2551" s="3" t="str">
        <f t="shared" si="159"/>
        <v>Increasing</v>
      </c>
      <c r="J2551" s="3" t="str">
        <f t="shared" si="157"/>
        <v>UnConfirmed Trends</v>
      </c>
      <c r="K2551" s="3"/>
    </row>
    <row r="2552" spans="1:11" x14ac:dyDescent="0.3">
      <c r="A2552" s="1">
        <v>39269</v>
      </c>
      <c r="B2552" s="2">
        <v>3.448499918</v>
      </c>
      <c r="C2552" s="3">
        <v>3.4649999139999998</v>
      </c>
      <c r="D2552" s="3">
        <v>3.4005000590000001</v>
      </c>
      <c r="E2552" s="3">
        <v>3.4375</v>
      </c>
      <c r="F2552" s="4">
        <v>92306000</v>
      </c>
      <c r="G2552" s="3">
        <f t="shared" si="156"/>
        <v>6.4499854999999773E-2</v>
      </c>
      <c r="H2552" s="3" t="str">
        <f t="shared" si="158"/>
        <v>Bullish</v>
      </c>
      <c r="I2552" s="3" t="str">
        <f t="shared" si="159"/>
        <v>Increasing</v>
      </c>
      <c r="J2552" s="3" t="str">
        <f t="shared" si="157"/>
        <v>Confirmed Uptrend</v>
      </c>
      <c r="K2552" s="3"/>
    </row>
    <row r="2553" spans="1:11" x14ac:dyDescent="0.3">
      <c r="A2553" s="1">
        <v>39272</v>
      </c>
      <c r="B2553" s="2">
        <v>3.6034998890000001</v>
      </c>
      <c r="C2553" s="3">
        <v>3.6175000669999999</v>
      </c>
      <c r="D2553" s="3">
        <v>3.4509999750000002</v>
      </c>
      <c r="E2553" s="3">
        <v>3.4690001009999998</v>
      </c>
      <c r="F2553" s="4">
        <v>296338000</v>
      </c>
      <c r="G2553" s="3">
        <f t="shared" si="156"/>
        <v>0.16650009199999971</v>
      </c>
      <c r="H2553" s="3" t="str">
        <f t="shared" si="158"/>
        <v>Bullish</v>
      </c>
      <c r="I2553" s="3" t="str">
        <f t="shared" si="159"/>
        <v>Decreasing</v>
      </c>
      <c r="J2553" s="3" t="str">
        <f t="shared" si="157"/>
        <v>UnConfirmed Trends</v>
      </c>
      <c r="K2553" s="3"/>
    </row>
    <row r="2554" spans="1:11" x14ac:dyDescent="0.3">
      <c r="A2554" s="1">
        <v>39273</v>
      </c>
      <c r="B2554" s="2">
        <v>3.5139999390000001</v>
      </c>
      <c r="C2554" s="3">
        <v>3.5969998840000001</v>
      </c>
      <c r="D2554" s="3">
        <v>3.5034999849999999</v>
      </c>
      <c r="E2554" s="3">
        <v>3.5824999809999998</v>
      </c>
      <c r="F2554" s="4">
        <v>177708000</v>
      </c>
      <c r="G2554" s="3">
        <f t="shared" si="156"/>
        <v>9.3499899000000219E-2</v>
      </c>
      <c r="H2554" s="3" t="str">
        <f t="shared" si="158"/>
        <v>Bearish</v>
      </c>
      <c r="I2554" s="3" t="str">
        <f t="shared" si="159"/>
        <v>Decreasing</v>
      </c>
      <c r="J2554" s="3" t="str">
        <f t="shared" si="157"/>
        <v>Confirmed Downtrend</v>
      </c>
      <c r="K2554" s="3"/>
    </row>
    <row r="2555" spans="1:11" x14ac:dyDescent="0.3">
      <c r="A2555" s="1">
        <v>39274</v>
      </c>
      <c r="B2555" s="2">
        <v>3.5364999770000001</v>
      </c>
      <c r="C2555" s="3">
        <v>3.5824999809999998</v>
      </c>
      <c r="D2555" s="3">
        <v>3.5074999330000001</v>
      </c>
      <c r="E2555" s="3">
        <v>3.529000044</v>
      </c>
      <c r="F2555" s="4">
        <v>131872000</v>
      </c>
      <c r="G2555" s="3">
        <f t="shared" si="156"/>
        <v>7.5000047999999708E-2</v>
      </c>
      <c r="H2555" s="3" t="str">
        <f t="shared" si="158"/>
        <v>Bullish</v>
      </c>
      <c r="I2555" s="3" t="str">
        <f t="shared" si="159"/>
        <v>Increasing</v>
      </c>
      <c r="J2555" s="3" t="str">
        <f t="shared" si="157"/>
        <v>Confirmed Uptrend</v>
      </c>
      <c r="K2555" s="3"/>
    </row>
    <row r="2556" spans="1:11" x14ac:dyDescent="0.3">
      <c r="A2556" s="1">
        <v>39275</v>
      </c>
      <c r="B2556" s="2">
        <v>3.6394999029999999</v>
      </c>
      <c r="C2556" s="3">
        <v>3.6784999370000002</v>
      </c>
      <c r="D2556" s="3">
        <v>3.5364999770000001</v>
      </c>
      <c r="E2556" s="3">
        <v>3.5655000210000001</v>
      </c>
      <c r="F2556" s="4">
        <v>229032000</v>
      </c>
      <c r="G2556" s="3">
        <f t="shared" si="156"/>
        <v>0.14199996000000015</v>
      </c>
      <c r="H2556" s="3" t="str">
        <f t="shared" si="158"/>
        <v>Bullish</v>
      </c>
      <c r="I2556" s="3" t="str">
        <f t="shared" si="159"/>
        <v>Increasing</v>
      </c>
      <c r="J2556" s="3" t="str">
        <f t="shared" si="157"/>
        <v>Confirmed Uptrend</v>
      </c>
      <c r="K2556" s="3"/>
    </row>
    <row r="2557" spans="1:11" x14ac:dyDescent="0.3">
      <c r="A2557" s="1">
        <v>39276</v>
      </c>
      <c r="B2557" s="2">
        <v>3.755000114</v>
      </c>
      <c r="C2557" s="3">
        <v>3.767499924</v>
      </c>
      <c r="D2557" s="3">
        <v>3.6484999660000001</v>
      </c>
      <c r="E2557" s="3">
        <v>3.654000044</v>
      </c>
      <c r="F2557" s="4">
        <v>250040000</v>
      </c>
      <c r="G2557" s="3">
        <f t="shared" si="156"/>
        <v>0.11899995799999985</v>
      </c>
      <c r="H2557" s="3" t="str">
        <f t="shared" si="158"/>
        <v>Bullish</v>
      </c>
      <c r="I2557" s="3" t="str">
        <f t="shared" si="159"/>
        <v>Decreasing</v>
      </c>
      <c r="J2557" s="3" t="str">
        <f t="shared" si="157"/>
        <v>UnConfirmed Trends</v>
      </c>
      <c r="K2557" s="3"/>
    </row>
    <row r="2558" spans="1:11" x14ac:dyDescent="0.3">
      <c r="A2558" s="1">
        <v>39279</v>
      </c>
      <c r="B2558" s="2">
        <v>3.6844999789999999</v>
      </c>
      <c r="C2558" s="3">
        <v>3.7420001030000001</v>
      </c>
      <c r="D2558" s="3">
        <v>3.6500000950000002</v>
      </c>
      <c r="E2558" s="3">
        <v>3.7365000249999998</v>
      </c>
      <c r="F2558" s="4">
        <v>166698000</v>
      </c>
      <c r="G2558" s="3">
        <f t="shared" si="156"/>
        <v>9.2000007999999855E-2</v>
      </c>
      <c r="H2558" s="3" t="str">
        <f t="shared" si="158"/>
        <v>Bearish</v>
      </c>
      <c r="I2558" s="3" t="str">
        <f t="shared" si="159"/>
        <v>Decreasing</v>
      </c>
      <c r="J2558" s="3" t="str">
        <f t="shared" si="157"/>
        <v>Confirmed Downtrend</v>
      </c>
      <c r="K2558" s="3"/>
    </row>
    <row r="2559" spans="1:11" x14ac:dyDescent="0.3">
      <c r="A2559" s="1">
        <v>39280</v>
      </c>
      <c r="B2559" s="2">
        <v>3.6895000929999999</v>
      </c>
      <c r="C2559" s="3">
        <v>3.7260000710000001</v>
      </c>
      <c r="D2559" s="3">
        <v>3.6795001030000001</v>
      </c>
      <c r="E2559" s="3">
        <v>3.7195000650000001</v>
      </c>
      <c r="F2559" s="4">
        <v>121688000</v>
      </c>
      <c r="G2559" s="3">
        <f t="shared" si="156"/>
        <v>4.6499968000000003E-2</v>
      </c>
      <c r="H2559" s="3" t="str">
        <f t="shared" si="158"/>
        <v>Bearish</v>
      </c>
      <c r="I2559" s="3" t="str">
        <f t="shared" si="159"/>
        <v>Increasing</v>
      </c>
      <c r="J2559" s="3" t="str">
        <f t="shared" si="157"/>
        <v>UnConfirmed Trends</v>
      </c>
      <c r="K2559" s="3"/>
    </row>
    <row r="2560" spans="1:11" x14ac:dyDescent="0.3">
      <c r="A2560" s="1">
        <v>39281</v>
      </c>
      <c r="B2560" s="2">
        <v>3.6659998890000001</v>
      </c>
      <c r="C2560" s="3">
        <v>3.6744999890000001</v>
      </c>
      <c r="D2560" s="3">
        <v>3.6124999519999998</v>
      </c>
      <c r="E2560" s="3">
        <v>3.6635000710000001</v>
      </c>
      <c r="F2560" s="4">
        <v>125794000</v>
      </c>
      <c r="G2560" s="3">
        <f t="shared" si="156"/>
        <v>6.200003700000023E-2</v>
      </c>
      <c r="H2560" s="3" t="str">
        <f t="shared" si="158"/>
        <v>Bullish</v>
      </c>
      <c r="I2560" s="3" t="str">
        <f t="shared" si="159"/>
        <v>Decreasing</v>
      </c>
      <c r="J2560" s="3" t="str">
        <f t="shared" si="157"/>
        <v>UnConfirmed Trends</v>
      </c>
      <c r="K2560" s="3"/>
    </row>
    <row r="2561" spans="1:11" x14ac:dyDescent="0.3">
      <c r="A2561" s="1">
        <v>39282</v>
      </c>
      <c r="B2561" s="2">
        <v>3.6675000190000002</v>
      </c>
      <c r="C2561" s="3">
        <v>3.7160000800000001</v>
      </c>
      <c r="D2561" s="3">
        <v>3.6559998990000002</v>
      </c>
      <c r="E2561" s="3">
        <v>3.7119998930000002</v>
      </c>
      <c r="F2561" s="4">
        <v>105470000</v>
      </c>
      <c r="G2561" s="3">
        <f t="shared" si="156"/>
        <v>6.000018099999993E-2</v>
      </c>
      <c r="H2561" s="3" t="str">
        <f t="shared" si="158"/>
        <v>Bearish</v>
      </c>
      <c r="I2561" s="3" t="str">
        <f t="shared" si="159"/>
        <v>Increasing</v>
      </c>
      <c r="J2561" s="3" t="str">
        <f t="shared" si="157"/>
        <v>UnConfirmed Trends</v>
      </c>
      <c r="K2561" s="3"/>
    </row>
    <row r="2562" spans="1:11" x14ac:dyDescent="0.3">
      <c r="A2562" s="1">
        <v>39283</v>
      </c>
      <c r="B2562" s="2">
        <v>3.5815000530000001</v>
      </c>
      <c r="C2562" s="3">
        <v>3.6480000019999999</v>
      </c>
      <c r="D2562" s="3">
        <v>3.5250000950000002</v>
      </c>
      <c r="E2562" s="3">
        <v>3.6310000420000001</v>
      </c>
      <c r="F2562" s="4">
        <v>182614000</v>
      </c>
      <c r="G2562" s="3">
        <f t="shared" ref="G2562:G2625" si="160">C2562-D2562</f>
        <v>0.12299990699999963</v>
      </c>
      <c r="H2562" s="3" t="str">
        <f t="shared" si="158"/>
        <v>Bearish</v>
      </c>
      <c r="I2562" s="3" t="str">
        <f t="shared" si="159"/>
        <v>Increasing</v>
      </c>
      <c r="J2562" s="3" t="str">
        <f t="shared" ref="J2562:J2625" si="161">IF(AND(H2562 = "Bullish", I2562 = "Increasing"), "Confirmed Uptrend", IF(AND( H2562 = "Bearish", I2562 = "Decreasing"), "Confirmed Downtrend", "UnConfirmed Trends"))</f>
        <v>UnConfirmed Trends</v>
      </c>
      <c r="K2562" s="3"/>
    </row>
    <row r="2563" spans="1:11" x14ac:dyDescent="0.3">
      <c r="A2563" s="1">
        <v>39286</v>
      </c>
      <c r="B2563" s="2">
        <v>3.5869998930000002</v>
      </c>
      <c r="C2563" s="3">
        <v>3.6335000989999999</v>
      </c>
      <c r="D2563" s="3">
        <v>3.5425000190000002</v>
      </c>
      <c r="E2563" s="3">
        <v>3.5889999869999998</v>
      </c>
      <c r="F2563" s="4">
        <v>185356000</v>
      </c>
      <c r="G2563" s="3">
        <f t="shared" si="160"/>
        <v>9.1000079999999706E-2</v>
      </c>
      <c r="H2563" s="3" t="str">
        <f t="shared" ref="H2563:H2626" si="162">IF(B2563&gt;E2563,"Bullish",IF(B2563&lt;E2563,"Bearish","Neutral"))</f>
        <v>Bearish</v>
      </c>
      <c r="I2563" s="3" t="str">
        <f t="shared" ref="I2563:I2626" si="163">IF(F2564&gt;F2563,"Increasing","Decreasing")</f>
        <v>Increasing</v>
      </c>
      <c r="J2563" s="3" t="str">
        <f t="shared" si="161"/>
        <v>UnConfirmed Trends</v>
      </c>
      <c r="K2563" s="3"/>
    </row>
    <row r="2564" spans="1:11" x14ac:dyDescent="0.3">
      <c r="A2564" s="1">
        <v>39287</v>
      </c>
      <c r="B2564" s="2">
        <v>3.4625000950000002</v>
      </c>
      <c r="C2564" s="3">
        <v>3.6080000399999999</v>
      </c>
      <c r="D2564" s="3">
        <v>3.442500114</v>
      </c>
      <c r="E2564" s="3">
        <v>3.5520000459999999</v>
      </c>
      <c r="F2564" s="4">
        <v>506846000</v>
      </c>
      <c r="G2564" s="3">
        <f t="shared" si="160"/>
        <v>0.16549992599999985</v>
      </c>
      <c r="H2564" s="3" t="str">
        <f t="shared" si="162"/>
        <v>Bearish</v>
      </c>
      <c r="I2564" s="3" t="str">
        <f t="shared" si="163"/>
        <v>Increasing</v>
      </c>
      <c r="J2564" s="3" t="str">
        <f t="shared" si="161"/>
        <v>UnConfirmed Trends</v>
      </c>
      <c r="K2564" s="3"/>
    </row>
    <row r="2565" spans="1:11" x14ac:dyDescent="0.3">
      <c r="A2565" s="1">
        <v>39288</v>
      </c>
      <c r="B2565" s="2">
        <v>4.3090000149999996</v>
      </c>
      <c r="C2565" s="3">
        <v>4.4400000569999998</v>
      </c>
      <c r="D2565" s="3">
        <v>4.1824998860000004</v>
      </c>
      <c r="E2565" s="3">
        <v>4.2329998020000001</v>
      </c>
      <c r="F2565" s="4">
        <v>1209048000</v>
      </c>
      <c r="G2565" s="3">
        <f t="shared" si="160"/>
        <v>0.25750017099999933</v>
      </c>
      <c r="H2565" s="3" t="str">
        <f t="shared" si="162"/>
        <v>Bullish</v>
      </c>
      <c r="I2565" s="3" t="str">
        <f t="shared" si="163"/>
        <v>Decreasing</v>
      </c>
      <c r="J2565" s="3" t="str">
        <f t="shared" si="161"/>
        <v>UnConfirmed Trends</v>
      </c>
      <c r="K2565" s="3"/>
    </row>
    <row r="2566" spans="1:11" x14ac:dyDescent="0.3">
      <c r="A2566" s="1">
        <v>39289</v>
      </c>
      <c r="B2566" s="2">
        <v>4.2005000109999999</v>
      </c>
      <c r="C2566" s="3">
        <v>4.4499998090000004</v>
      </c>
      <c r="D2566" s="3">
        <v>4.1715002060000002</v>
      </c>
      <c r="E2566" s="3">
        <v>4.2509999279999997</v>
      </c>
      <c r="F2566" s="4">
        <v>465342000</v>
      </c>
      <c r="G2566" s="3">
        <f t="shared" si="160"/>
        <v>0.27849960300000021</v>
      </c>
      <c r="H2566" s="3" t="str">
        <f t="shared" si="162"/>
        <v>Bearish</v>
      </c>
      <c r="I2566" s="3" t="str">
        <f t="shared" si="163"/>
        <v>Decreasing</v>
      </c>
      <c r="J2566" s="3" t="str">
        <f t="shared" si="161"/>
        <v>Confirmed Downtrend</v>
      </c>
      <c r="K2566" s="3"/>
    </row>
    <row r="2567" spans="1:11" x14ac:dyDescent="0.3">
      <c r="A2567" s="1">
        <v>39290</v>
      </c>
      <c r="B2567" s="2">
        <v>4.2020001410000001</v>
      </c>
      <c r="C2567" s="3">
        <v>4.2664999960000003</v>
      </c>
      <c r="D2567" s="3">
        <v>4.1240000720000003</v>
      </c>
      <c r="E2567" s="3">
        <v>4.2135000229999999</v>
      </c>
      <c r="F2567" s="4">
        <v>278852000</v>
      </c>
      <c r="G2567" s="3">
        <f t="shared" si="160"/>
        <v>0.142499924</v>
      </c>
      <c r="H2567" s="3" t="str">
        <f t="shared" si="162"/>
        <v>Bearish</v>
      </c>
      <c r="I2567" s="3" t="str">
        <f t="shared" si="163"/>
        <v>Decreasing</v>
      </c>
      <c r="J2567" s="3" t="str">
        <f t="shared" si="161"/>
        <v>Confirmed Downtrend</v>
      </c>
      <c r="K2567" s="3"/>
    </row>
    <row r="2568" spans="1:11" x14ac:dyDescent="0.3">
      <c r="A2568" s="1">
        <v>39293</v>
      </c>
      <c r="B2568" s="2">
        <v>4.1350002290000001</v>
      </c>
      <c r="C2568" s="3">
        <v>4.2024998660000001</v>
      </c>
      <c r="D2568" s="3">
        <v>4.0755000109999999</v>
      </c>
      <c r="E2568" s="3">
        <v>4.1500000950000002</v>
      </c>
      <c r="F2568" s="4">
        <v>257112000</v>
      </c>
      <c r="G2568" s="3">
        <f t="shared" si="160"/>
        <v>0.12699985500000022</v>
      </c>
      <c r="H2568" s="3" t="str">
        <f t="shared" si="162"/>
        <v>Bearish</v>
      </c>
      <c r="I2568" s="3" t="str">
        <f t="shared" si="163"/>
        <v>Increasing</v>
      </c>
      <c r="J2568" s="3" t="str">
        <f t="shared" si="161"/>
        <v>UnConfirmed Trends</v>
      </c>
      <c r="K2568" s="3"/>
    </row>
    <row r="2569" spans="1:11" x14ac:dyDescent="0.3">
      <c r="A2569" s="1">
        <v>39294</v>
      </c>
      <c r="B2569" s="2">
        <v>3.9270000459999999</v>
      </c>
      <c r="C2569" s="3">
        <v>4.1865000720000003</v>
      </c>
      <c r="D2569" s="3">
        <v>3.9000000950000002</v>
      </c>
      <c r="E2569" s="3">
        <v>4.1849999430000002</v>
      </c>
      <c r="F2569" s="4">
        <v>282090000</v>
      </c>
      <c r="G2569" s="3">
        <f t="shared" si="160"/>
        <v>0.28649997700000007</v>
      </c>
      <c r="H2569" s="3" t="str">
        <f t="shared" si="162"/>
        <v>Bearish</v>
      </c>
      <c r="I2569" s="3" t="str">
        <f t="shared" si="163"/>
        <v>Increasing</v>
      </c>
      <c r="J2569" s="3" t="str">
        <f t="shared" si="161"/>
        <v>UnConfirmed Trends</v>
      </c>
      <c r="K2569" s="3"/>
    </row>
    <row r="2570" spans="1:11" x14ac:dyDescent="0.3">
      <c r="A2570" s="1">
        <v>39295</v>
      </c>
      <c r="B2570" s="2">
        <v>3.8654999729999999</v>
      </c>
      <c r="C2570" s="3">
        <v>3.9075000289999999</v>
      </c>
      <c r="D2570" s="3">
        <v>3.7530000210000001</v>
      </c>
      <c r="E2570" s="3">
        <v>3.9049999710000001</v>
      </c>
      <c r="F2570" s="4">
        <v>338360000</v>
      </c>
      <c r="G2570" s="3">
        <f t="shared" si="160"/>
        <v>0.15450000799999986</v>
      </c>
      <c r="H2570" s="3" t="str">
        <f t="shared" si="162"/>
        <v>Bearish</v>
      </c>
      <c r="I2570" s="3" t="str">
        <f t="shared" si="163"/>
        <v>Decreasing</v>
      </c>
      <c r="J2570" s="3" t="str">
        <f t="shared" si="161"/>
        <v>Confirmed Downtrend</v>
      </c>
      <c r="K2570" s="3"/>
    </row>
    <row r="2571" spans="1:11" x14ac:dyDescent="0.3">
      <c r="A2571" s="1">
        <v>39296</v>
      </c>
      <c r="B2571" s="2">
        <v>3.9855000970000001</v>
      </c>
      <c r="C2571" s="3">
        <v>3.9879999160000001</v>
      </c>
      <c r="D2571" s="3">
        <v>3.805999994</v>
      </c>
      <c r="E2571" s="3">
        <v>3.8929998870000002</v>
      </c>
      <c r="F2571" s="4">
        <v>207232000</v>
      </c>
      <c r="G2571" s="3">
        <f t="shared" si="160"/>
        <v>0.18199992200000015</v>
      </c>
      <c r="H2571" s="3" t="str">
        <f t="shared" si="162"/>
        <v>Bullish</v>
      </c>
      <c r="I2571" s="3" t="str">
        <f t="shared" si="163"/>
        <v>Decreasing</v>
      </c>
      <c r="J2571" s="3" t="str">
        <f t="shared" si="161"/>
        <v>UnConfirmed Trends</v>
      </c>
      <c r="K2571" s="3"/>
    </row>
    <row r="2572" spans="1:11" x14ac:dyDescent="0.3">
      <c r="A2572" s="1">
        <v>39297</v>
      </c>
      <c r="B2572" s="2">
        <v>3.8399999139999998</v>
      </c>
      <c r="C2572" s="3">
        <v>4.0374999049999998</v>
      </c>
      <c r="D2572" s="3">
        <v>3.8355000019999999</v>
      </c>
      <c r="E2572" s="3">
        <v>3.9769999980000001</v>
      </c>
      <c r="F2572" s="4">
        <v>159750000</v>
      </c>
      <c r="G2572" s="3">
        <f t="shared" si="160"/>
        <v>0.20199990299999993</v>
      </c>
      <c r="H2572" s="3" t="str">
        <f t="shared" si="162"/>
        <v>Bearish</v>
      </c>
      <c r="I2572" s="3" t="str">
        <f t="shared" si="163"/>
        <v>Increasing</v>
      </c>
      <c r="J2572" s="3" t="str">
        <f t="shared" si="161"/>
        <v>UnConfirmed Trends</v>
      </c>
      <c r="K2572" s="3"/>
    </row>
    <row r="2573" spans="1:11" x14ac:dyDescent="0.3">
      <c r="A2573" s="1">
        <v>39300</v>
      </c>
      <c r="B2573" s="2">
        <v>3.9500000480000002</v>
      </c>
      <c r="C2573" s="3">
        <v>3.9500000480000002</v>
      </c>
      <c r="D2573" s="3">
        <v>3.829999924</v>
      </c>
      <c r="E2573" s="3">
        <v>3.8529999259999999</v>
      </c>
      <c r="F2573" s="4">
        <v>180058000</v>
      </c>
      <c r="G2573" s="3">
        <f t="shared" si="160"/>
        <v>0.12000012400000015</v>
      </c>
      <c r="H2573" s="3" t="str">
        <f t="shared" si="162"/>
        <v>Bullish</v>
      </c>
      <c r="I2573" s="3" t="str">
        <f t="shared" si="163"/>
        <v>Decreasing</v>
      </c>
      <c r="J2573" s="3" t="str">
        <f t="shared" si="161"/>
        <v>UnConfirmed Trends</v>
      </c>
      <c r="K2573" s="3"/>
    </row>
    <row r="2574" spans="1:11" x14ac:dyDescent="0.3">
      <c r="A2574" s="1">
        <v>39301</v>
      </c>
      <c r="B2574" s="2">
        <v>3.9570000169999999</v>
      </c>
      <c r="C2574" s="3">
        <v>4</v>
      </c>
      <c r="D2574" s="3">
        <v>3.8945000169999999</v>
      </c>
      <c r="E2574" s="3">
        <v>3.9275000100000002</v>
      </c>
      <c r="F2574" s="4">
        <v>161186000</v>
      </c>
      <c r="G2574" s="3">
        <f t="shared" si="160"/>
        <v>0.10549998300000007</v>
      </c>
      <c r="H2574" s="3" t="str">
        <f t="shared" si="162"/>
        <v>Bullish</v>
      </c>
      <c r="I2574" s="3" t="str">
        <f t="shared" si="163"/>
        <v>Increasing</v>
      </c>
      <c r="J2574" s="3" t="str">
        <f t="shared" si="161"/>
        <v>Confirmed Uptrend</v>
      </c>
      <c r="K2574" s="3"/>
    </row>
    <row r="2575" spans="1:11" x14ac:dyDescent="0.3">
      <c r="A2575" s="1">
        <v>39302</v>
      </c>
      <c r="B2575" s="2">
        <v>3.8889999390000001</v>
      </c>
      <c r="C2575" s="3">
        <v>3.9939999579999999</v>
      </c>
      <c r="D2575" s="3">
        <v>3.8280000689999998</v>
      </c>
      <c r="E2575" s="3">
        <v>3.9885001180000001</v>
      </c>
      <c r="F2575" s="4">
        <v>164896000</v>
      </c>
      <c r="G2575" s="3">
        <f t="shared" si="160"/>
        <v>0.16599988900000007</v>
      </c>
      <c r="H2575" s="3" t="str">
        <f t="shared" si="162"/>
        <v>Bearish</v>
      </c>
      <c r="I2575" s="3" t="str">
        <f t="shared" si="163"/>
        <v>Increasing</v>
      </c>
      <c r="J2575" s="3" t="str">
        <f t="shared" si="161"/>
        <v>UnConfirmed Trends</v>
      </c>
      <c r="K2575" s="3"/>
    </row>
    <row r="2576" spans="1:11" x14ac:dyDescent="0.3">
      <c r="A2576" s="1">
        <v>39303</v>
      </c>
      <c r="B2576" s="2">
        <v>3.7054998870000002</v>
      </c>
      <c r="C2576" s="3">
        <v>3.8629999160000001</v>
      </c>
      <c r="D2576" s="3">
        <v>3.7054998870000002</v>
      </c>
      <c r="E2576" s="3">
        <v>3.8199999330000001</v>
      </c>
      <c r="F2576" s="4">
        <v>166968000</v>
      </c>
      <c r="G2576" s="3">
        <f t="shared" si="160"/>
        <v>0.15750002899999993</v>
      </c>
      <c r="H2576" s="3" t="str">
        <f t="shared" si="162"/>
        <v>Bearish</v>
      </c>
      <c r="I2576" s="3" t="str">
        <f t="shared" si="163"/>
        <v>Increasing</v>
      </c>
      <c r="J2576" s="3" t="str">
        <f t="shared" si="161"/>
        <v>UnConfirmed Trends</v>
      </c>
      <c r="K2576" s="3"/>
    </row>
    <row r="2577" spans="1:11" x14ac:dyDescent="0.3">
      <c r="A2577" s="1">
        <v>39304</v>
      </c>
      <c r="B2577" s="2">
        <v>3.739000082</v>
      </c>
      <c r="C2577" s="3">
        <v>3.8250000480000002</v>
      </c>
      <c r="D2577" s="3">
        <v>3.618499994</v>
      </c>
      <c r="E2577" s="3">
        <v>3.6575000289999999</v>
      </c>
      <c r="F2577" s="4">
        <v>181352000</v>
      </c>
      <c r="G2577" s="3">
        <f t="shared" si="160"/>
        <v>0.20650005400000015</v>
      </c>
      <c r="H2577" s="3" t="str">
        <f t="shared" si="162"/>
        <v>Bullish</v>
      </c>
      <c r="I2577" s="3" t="str">
        <f t="shared" si="163"/>
        <v>Decreasing</v>
      </c>
      <c r="J2577" s="3" t="str">
        <f t="shared" si="161"/>
        <v>UnConfirmed Trends</v>
      </c>
      <c r="K2577" s="3"/>
    </row>
    <row r="2578" spans="1:11" x14ac:dyDescent="0.3">
      <c r="A2578" s="1">
        <v>39307</v>
      </c>
      <c r="B2578" s="2">
        <v>3.743499994</v>
      </c>
      <c r="C2578" s="3">
        <v>3.8159999849999999</v>
      </c>
      <c r="D2578" s="3">
        <v>3.7349998950000001</v>
      </c>
      <c r="E2578" s="3">
        <v>3.8045001030000001</v>
      </c>
      <c r="F2578" s="4">
        <v>121372000</v>
      </c>
      <c r="G2578" s="3">
        <f t="shared" si="160"/>
        <v>8.1000089999999858E-2</v>
      </c>
      <c r="H2578" s="3" t="str">
        <f t="shared" si="162"/>
        <v>Bearish</v>
      </c>
      <c r="I2578" s="3" t="str">
        <f t="shared" si="163"/>
        <v>Decreasing</v>
      </c>
      <c r="J2578" s="3" t="str">
        <f t="shared" si="161"/>
        <v>Confirmed Downtrend</v>
      </c>
      <c r="K2578" s="3"/>
    </row>
    <row r="2579" spans="1:11" x14ac:dyDescent="0.3">
      <c r="A2579" s="1">
        <v>39308</v>
      </c>
      <c r="B2579" s="2">
        <v>3.6724998950000001</v>
      </c>
      <c r="C2579" s="3">
        <v>3.7395000459999999</v>
      </c>
      <c r="D2579" s="3">
        <v>3.6459999079999998</v>
      </c>
      <c r="E2579" s="3">
        <v>3.7395000459999999</v>
      </c>
      <c r="F2579" s="4">
        <v>118924000</v>
      </c>
      <c r="G2579" s="3">
        <f t="shared" si="160"/>
        <v>9.350013800000001E-2</v>
      </c>
      <c r="H2579" s="3" t="str">
        <f t="shared" si="162"/>
        <v>Bearish</v>
      </c>
      <c r="I2579" s="3" t="str">
        <f t="shared" si="163"/>
        <v>Increasing</v>
      </c>
      <c r="J2579" s="3" t="str">
        <f t="shared" si="161"/>
        <v>UnConfirmed Trends</v>
      </c>
      <c r="K2579" s="3"/>
    </row>
    <row r="2580" spans="1:11" x14ac:dyDescent="0.3">
      <c r="A2580" s="1">
        <v>39309</v>
      </c>
      <c r="B2580" s="2">
        <v>3.6189999579999999</v>
      </c>
      <c r="C2580" s="3">
        <v>3.7574999330000001</v>
      </c>
      <c r="D2580" s="3">
        <v>3.6129999160000001</v>
      </c>
      <c r="E2580" s="3">
        <v>3.6510000229999999</v>
      </c>
      <c r="F2580" s="4">
        <v>127518000</v>
      </c>
      <c r="G2580" s="3">
        <f t="shared" si="160"/>
        <v>0.14450001699999993</v>
      </c>
      <c r="H2580" s="3" t="str">
        <f t="shared" si="162"/>
        <v>Bearish</v>
      </c>
      <c r="I2580" s="3" t="str">
        <f t="shared" si="163"/>
        <v>Increasing</v>
      </c>
      <c r="J2580" s="3" t="str">
        <f t="shared" si="161"/>
        <v>UnConfirmed Trends</v>
      </c>
      <c r="K2580" s="3"/>
    </row>
    <row r="2581" spans="1:11" x14ac:dyDescent="0.3">
      <c r="A2581" s="1">
        <v>39310</v>
      </c>
      <c r="B2581" s="2">
        <v>3.6394999029999999</v>
      </c>
      <c r="C2581" s="3">
        <v>3.6619999409999999</v>
      </c>
      <c r="D2581" s="3">
        <v>3.5025000569999998</v>
      </c>
      <c r="E2581" s="3">
        <v>3.5999999049999998</v>
      </c>
      <c r="F2581" s="4">
        <v>215746000</v>
      </c>
      <c r="G2581" s="3">
        <f t="shared" si="160"/>
        <v>0.15949988400000015</v>
      </c>
      <c r="H2581" s="3" t="str">
        <f t="shared" si="162"/>
        <v>Bullish</v>
      </c>
      <c r="I2581" s="3" t="str">
        <f t="shared" si="163"/>
        <v>Decreasing</v>
      </c>
      <c r="J2581" s="3" t="str">
        <f t="shared" si="161"/>
        <v>UnConfirmed Trends</v>
      </c>
      <c r="K2581" s="3"/>
    </row>
    <row r="2582" spans="1:11" x14ac:dyDescent="0.3">
      <c r="A2582" s="1">
        <v>39311</v>
      </c>
      <c r="B2582" s="2">
        <v>3.7509999280000001</v>
      </c>
      <c r="C2582" s="3">
        <v>3.7520000929999999</v>
      </c>
      <c r="D2582" s="3">
        <v>3.6554999349999999</v>
      </c>
      <c r="E2582" s="3">
        <v>3.7244999409999999</v>
      </c>
      <c r="F2582" s="4">
        <v>144812000</v>
      </c>
      <c r="G2582" s="3">
        <f t="shared" si="160"/>
        <v>9.6500158000000003E-2</v>
      </c>
      <c r="H2582" s="3" t="str">
        <f t="shared" si="162"/>
        <v>Bullish</v>
      </c>
      <c r="I2582" s="3" t="str">
        <f t="shared" si="163"/>
        <v>Decreasing</v>
      </c>
      <c r="J2582" s="3" t="str">
        <f t="shared" si="161"/>
        <v>UnConfirmed Trends</v>
      </c>
      <c r="K2582" s="3"/>
    </row>
    <row r="2583" spans="1:11" x14ac:dyDescent="0.3">
      <c r="A2583" s="1">
        <v>39314</v>
      </c>
      <c r="B2583" s="2">
        <v>3.7349998950000001</v>
      </c>
      <c r="C2583" s="3">
        <v>3.7639999390000001</v>
      </c>
      <c r="D2583" s="3">
        <v>3.6900000569999998</v>
      </c>
      <c r="E2583" s="3">
        <v>3.7490000719999999</v>
      </c>
      <c r="F2583" s="4">
        <v>118322000</v>
      </c>
      <c r="G2583" s="3">
        <f t="shared" si="160"/>
        <v>7.3999882000000294E-2</v>
      </c>
      <c r="H2583" s="3" t="str">
        <f t="shared" si="162"/>
        <v>Bearish</v>
      </c>
      <c r="I2583" s="3" t="str">
        <f t="shared" si="163"/>
        <v>Increasing</v>
      </c>
      <c r="J2583" s="3" t="str">
        <f t="shared" si="161"/>
        <v>UnConfirmed Trends</v>
      </c>
      <c r="K2583" s="3"/>
    </row>
    <row r="2584" spans="1:11" x14ac:dyDescent="0.3">
      <c r="A2584" s="1">
        <v>39315</v>
      </c>
      <c r="B2584" s="2">
        <v>3.8745000360000001</v>
      </c>
      <c r="C2584" s="3">
        <v>3.8914999959999999</v>
      </c>
      <c r="D2584" s="3">
        <v>3.7044999600000001</v>
      </c>
      <c r="E2584" s="3">
        <v>3.7105000019999999</v>
      </c>
      <c r="F2584" s="4">
        <v>168582000</v>
      </c>
      <c r="G2584" s="3">
        <f t="shared" si="160"/>
        <v>0.1870000359999997</v>
      </c>
      <c r="H2584" s="3" t="str">
        <f t="shared" si="162"/>
        <v>Bullish</v>
      </c>
      <c r="I2584" s="3" t="str">
        <f t="shared" si="163"/>
        <v>Decreasing</v>
      </c>
      <c r="J2584" s="3" t="str">
        <f t="shared" si="161"/>
        <v>UnConfirmed Trends</v>
      </c>
      <c r="K2584" s="3"/>
    </row>
    <row r="2585" spans="1:11" x14ac:dyDescent="0.3">
      <c r="A2585" s="1">
        <v>39316</v>
      </c>
      <c r="B2585" s="2">
        <v>3.9249999519999998</v>
      </c>
      <c r="C2585" s="3">
        <v>3.9744999409999999</v>
      </c>
      <c r="D2585" s="3">
        <v>3.8919999600000001</v>
      </c>
      <c r="E2585" s="3">
        <v>3.9119999409999999</v>
      </c>
      <c r="F2585" s="4">
        <v>136962000</v>
      </c>
      <c r="G2585" s="3">
        <f t="shared" si="160"/>
        <v>8.2499980999999778E-2</v>
      </c>
      <c r="H2585" s="3" t="str">
        <f t="shared" si="162"/>
        <v>Bullish</v>
      </c>
      <c r="I2585" s="3" t="str">
        <f t="shared" si="163"/>
        <v>Decreasing</v>
      </c>
      <c r="J2585" s="3" t="str">
        <f t="shared" si="161"/>
        <v>UnConfirmed Trends</v>
      </c>
      <c r="K2585" s="3"/>
    </row>
    <row r="2586" spans="1:11" x14ac:dyDescent="0.3">
      <c r="A2586" s="1">
        <v>39317</v>
      </c>
      <c r="B2586" s="2">
        <v>3.8650000100000002</v>
      </c>
      <c r="C2586" s="3">
        <v>3.9500000480000002</v>
      </c>
      <c r="D2586" s="3">
        <v>3.8255000109999999</v>
      </c>
      <c r="E2586" s="3">
        <v>3.9470000270000001</v>
      </c>
      <c r="F2586" s="4">
        <v>113300000</v>
      </c>
      <c r="G2586" s="3">
        <f t="shared" si="160"/>
        <v>0.12450003700000023</v>
      </c>
      <c r="H2586" s="3" t="str">
        <f t="shared" si="162"/>
        <v>Bearish</v>
      </c>
      <c r="I2586" s="3" t="str">
        <f t="shared" si="163"/>
        <v>Increasing</v>
      </c>
      <c r="J2586" s="3" t="str">
        <f t="shared" si="161"/>
        <v>UnConfirmed Trends</v>
      </c>
      <c r="K2586" s="3"/>
    </row>
    <row r="2587" spans="1:11" x14ac:dyDescent="0.3">
      <c r="A2587" s="1">
        <v>39318</v>
      </c>
      <c r="B2587" s="2">
        <v>3.9625000950000002</v>
      </c>
      <c r="C2587" s="3">
        <v>3.9700000289999999</v>
      </c>
      <c r="D2587" s="3">
        <v>3.8345000740000001</v>
      </c>
      <c r="E2587" s="3">
        <v>3.8399999139999998</v>
      </c>
      <c r="F2587" s="4">
        <v>113314000</v>
      </c>
      <c r="G2587" s="3">
        <f t="shared" si="160"/>
        <v>0.13549995499999978</v>
      </c>
      <c r="H2587" s="3" t="str">
        <f t="shared" si="162"/>
        <v>Bullish</v>
      </c>
      <c r="I2587" s="3" t="str">
        <f t="shared" si="163"/>
        <v>Increasing</v>
      </c>
      <c r="J2587" s="3" t="str">
        <f t="shared" si="161"/>
        <v>Confirmed Uptrend</v>
      </c>
      <c r="K2587" s="3"/>
    </row>
    <row r="2588" spans="1:11" x14ac:dyDescent="0.3">
      <c r="A2588" s="1">
        <v>39321</v>
      </c>
      <c r="B2588" s="2">
        <v>3.932499886</v>
      </c>
      <c r="C2588" s="3">
        <v>4.0399999619999996</v>
      </c>
      <c r="D2588" s="3">
        <v>3.9210000040000001</v>
      </c>
      <c r="E2588" s="3">
        <v>4.0279998780000001</v>
      </c>
      <c r="F2588" s="4">
        <v>139026000</v>
      </c>
      <c r="G2588" s="3">
        <f t="shared" si="160"/>
        <v>0.11899995799999941</v>
      </c>
      <c r="H2588" s="3" t="str">
        <f t="shared" si="162"/>
        <v>Bearish</v>
      </c>
      <c r="I2588" s="3" t="str">
        <f t="shared" si="163"/>
        <v>Decreasing</v>
      </c>
      <c r="J2588" s="3" t="str">
        <f t="shared" si="161"/>
        <v>Confirmed Downtrend</v>
      </c>
      <c r="K2588" s="3"/>
    </row>
    <row r="2589" spans="1:11" x14ac:dyDescent="0.3">
      <c r="A2589" s="1">
        <v>39322</v>
      </c>
      <c r="B2589" s="2">
        <v>3.8110001090000001</v>
      </c>
      <c r="C2589" s="3">
        <v>3.932499886</v>
      </c>
      <c r="D2589" s="3">
        <v>3.8039999010000001</v>
      </c>
      <c r="E2589" s="3">
        <v>3.8929998870000002</v>
      </c>
      <c r="F2589" s="4">
        <v>115340000</v>
      </c>
      <c r="G2589" s="3">
        <f t="shared" si="160"/>
        <v>0.12849998499999993</v>
      </c>
      <c r="H2589" s="3" t="str">
        <f t="shared" si="162"/>
        <v>Bearish</v>
      </c>
      <c r="I2589" s="3" t="str">
        <f t="shared" si="163"/>
        <v>Decreasing</v>
      </c>
      <c r="J2589" s="3" t="str">
        <f t="shared" si="161"/>
        <v>Confirmed Downtrend</v>
      </c>
      <c r="K2589" s="3"/>
    </row>
    <row r="2590" spans="1:11" x14ac:dyDescent="0.3">
      <c r="A2590" s="1">
        <v>39323</v>
      </c>
      <c r="B2590" s="2">
        <v>3.9525001049999999</v>
      </c>
      <c r="C2590" s="3">
        <v>3.9525001049999999</v>
      </c>
      <c r="D2590" s="3">
        <v>3.8429999349999999</v>
      </c>
      <c r="E2590" s="3">
        <v>3.84800005</v>
      </c>
      <c r="F2590" s="4">
        <v>101536000</v>
      </c>
      <c r="G2590" s="3">
        <f t="shared" si="160"/>
        <v>0.10950017000000001</v>
      </c>
      <c r="H2590" s="3" t="str">
        <f t="shared" si="162"/>
        <v>Bullish</v>
      </c>
      <c r="I2590" s="3" t="str">
        <f t="shared" si="163"/>
        <v>Decreasing</v>
      </c>
      <c r="J2590" s="3" t="str">
        <f t="shared" si="161"/>
        <v>UnConfirmed Trends</v>
      </c>
      <c r="K2590" s="3"/>
    </row>
    <row r="2591" spans="1:11" x14ac:dyDescent="0.3">
      <c r="A2591" s="1">
        <v>39324</v>
      </c>
      <c r="B2591" s="2">
        <v>3.9340000150000001</v>
      </c>
      <c r="C2591" s="3">
        <v>4.0054998399999997</v>
      </c>
      <c r="D2591" s="3">
        <v>3.914999962</v>
      </c>
      <c r="E2591" s="3">
        <v>3.920000076</v>
      </c>
      <c r="F2591" s="4">
        <v>92576000</v>
      </c>
      <c r="G2591" s="3">
        <f t="shared" si="160"/>
        <v>9.0499877999999701E-2</v>
      </c>
      <c r="H2591" s="3" t="str">
        <f t="shared" si="162"/>
        <v>Bullish</v>
      </c>
      <c r="I2591" s="3" t="str">
        <f t="shared" si="163"/>
        <v>Increasing</v>
      </c>
      <c r="J2591" s="3" t="str">
        <f t="shared" si="161"/>
        <v>Confirmed Uptrend</v>
      </c>
      <c r="K2591" s="3"/>
    </row>
    <row r="2592" spans="1:11" x14ac:dyDescent="0.3">
      <c r="A2592" s="1">
        <v>39325</v>
      </c>
      <c r="B2592" s="2">
        <v>3.995500088</v>
      </c>
      <c r="C2592" s="3">
        <v>4.0265002250000004</v>
      </c>
      <c r="D2592" s="3">
        <v>3.9849998950000001</v>
      </c>
      <c r="E2592" s="3">
        <v>4</v>
      </c>
      <c r="F2592" s="4">
        <v>123148000</v>
      </c>
      <c r="G2592" s="3">
        <f t="shared" si="160"/>
        <v>4.1500330000000307E-2</v>
      </c>
      <c r="H2592" s="3" t="str">
        <f t="shared" si="162"/>
        <v>Bearish</v>
      </c>
      <c r="I2592" s="3" t="str">
        <f t="shared" si="163"/>
        <v>Increasing</v>
      </c>
      <c r="J2592" s="3" t="str">
        <f t="shared" si="161"/>
        <v>UnConfirmed Trends</v>
      </c>
      <c r="K2592" s="3"/>
    </row>
    <row r="2593" spans="1:11" x14ac:dyDescent="0.3">
      <c r="A2593" s="1">
        <v>39329</v>
      </c>
      <c r="B2593" s="2">
        <v>4.1350002290000001</v>
      </c>
      <c r="C2593" s="3">
        <v>4.1764998440000003</v>
      </c>
      <c r="D2593" s="3">
        <v>3.9865000249999998</v>
      </c>
      <c r="E2593" s="3">
        <v>3.994999886</v>
      </c>
      <c r="F2593" s="4">
        <v>165320000</v>
      </c>
      <c r="G2593" s="3">
        <f t="shared" si="160"/>
        <v>0.18999981900000051</v>
      </c>
      <c r="H2593" s="3" t="str">
        <f t="shared" si="162"/>
        <v>Bullish</v>
      </c>
      <c r="I2593" s="3" t="str">
        <f t="shared" si="163"/>
        <v>Increasing</v>
      </c>
      <c r="J2593" s="3" t="str">
        <f t="shared" si="161"/>
        <v>Confirmed Uptrend</v>
      </c>
      <c r="K2593" s="3"/>
    </row>
    <row r="2594" spans="1:11" x14ac:dyDescent="0.3">
      <c r="A2594" s="1">
        <v>39330</v>
      </c>
      <c r="B2594" s="2">
        <v>4.1875</v>
      </c>
      <c r="C2594" s="3">
        <v>4.2445001600000003</v>
      </c>
      <c r="D2594" s="3">
        <v>4.1110000610000004</v>
      </c>
      <c r="E2594" s="3">
        <v>4.1119999890000001</v>
      </c>
      <c r="F2594" s="4">
        <v>181244000</v>
      </c>
      <c r="G2594" s="3">
        <f t="shared" si="160"/>
        <v>0.13350009899999993</v>
      </c>
      <c r="H2594" s="3" t="str">
        <f t="shared" si="162"/>
        <v>Bullish</v>
      </c>
      <c r="I2594" s="3" t="str">
        <f t="shared" si="163"/>
        <v>Decreasing</v>
      </c>
      <c r="J2594" s="3" t="str">
        <f t="shared" si="161"/>
        <v>UnConfirmed Trends</v>
      </c>
      <c r="K2594" s="3"/>
    </row>
    <row r="2595" spans="1:11" x14ac:dyDescent="0.3">
      <c r="A2595" s="1">
        <v>39331</v>
      </c>
      <c r="B2595" s="2">
        <v>4.3105001449999998</v>
      </c>
      <c r="C2595" s="3">
        <v>4.3229999540000001</v>
      </c>
      <c r="D2595" s="3">
        <v>4.142499924</v>
      </c>
      <c r="E2595" s="3">
        <v>4.2249999049999998</v>
      </c>
      <c r="F2595" s="4">
        <v>176538000</v>
      </c>
      <c r="G2595" s="3">
        <f t="shared" si="160"/>
        <v>0.18050003000000014</v>
      </c>
      <c r="H2595" s="3" t="str">
        <f t="shared" si="162"/>
        <v>Bullish</v>
      </c>
      <c r="I2595" s="3" t="str">
        <f t="shared" si="163"/>
        <v>Decreasing</v>
      </c>
      <c r="J2595" s="3" t="str">
        <f t="shared" si="161"/>
        <v>UnConfirmed Trends</v>
      </c>
      <c r="K2595" s="3"/>
    </row>
    <row r="2596" spans="1:11" x14ac:dyDescent="0.3">
      <c r="A2596" s="1">
        <v>39332</v>
      </c>
      <c r="B2596" s="2">
        <v>4.2259998320000003</v>
      </c>
      <c r="C2596" s="3">
        <v>4.2484998699999998</v>
      </c>
      <c r="D2596" s="3">
        <v>4.1605000499999996</v>
      </c>
      <c r="E2596" s="3">
        <v>4.2350001339999999</v>
      </c>
      <c r="F2596" s="4">
        <v>164624000</v>
      </c>
      <c r="G2596" s="3">
        <f t="shared" si="160"/>
        <v>8.7999820000000284E-2</v>
      </c>
      <c r="H2596" s="3" t="str">
        <f t="shared" si="162"/>
        <v>Bearish</v>
      </c>
      <c r="I2596" s="3" t="str">
        <f t="shared" si="163"/>
        <v>Decreasing</v>
      </c>
      <c r="J2596" s="3" t="str">
        <f t="shared" si="161"/>
        <v>Confirmed Downtrend</v>
      </c>
      <c r="K2596" s="3"/>
    </row>
    <row r="2597" spans="1:11" x14ac:dyDescent="0.3">
      <c r="A2597" s="1">
        <v>39335</v>
      </c>
      <c r="B2597" s="2">
        <v>4.1669998169999998</v>
      </c>
      <c r="C2597" s="3">
        <v>4.2579998970000004</v>
      </c>
      <c r="D2597" s="3">
        <v>4.1255002019999996</v>
      </c>
      <c r="E2597" s="3">
        <v>4.2465000149999996</v>
      </c>
      <c r="F2597" s="4">
        <v>107338000</v>
      </c>
      <c r="G2597" s="3">
        <f t="shared" si="160"/>
        <v>0.13249969500000081</v>
      </c>
      <c r="H2597" s="3" t="str">
        <f t="shared" si="162"/>
        <v>Bearish</v>
      </c>
      <c r="I2597" s="3" t="str">
        <f t="shared" si="163"/>
        <v>Increasing</v>
      </c>
      <c r="J2597" s="3" t="str">
        <f t="shared" si="161"/>
        <v>UnConfirmed Trends</v>
      </c>
      <c r="K2597" s="3"/>
    </row>
    <row r="2598" spans="1:11" x14ac:dyDescent="0.3">
      <c r="A2598" s="1">
        <v>39336</v>
      </c>
      <c r="B2598" s="2">
        <v>4.3140001300000002</v>
      </c>
      <c r="C2598" s="3">
        <v>4.3305001259999996</v>
      </c>
      <c r="D2598" s="3">
        <v>4.1764998440000003</v>
      </c>
      <c r="E2598" s="3">
        <v>4.2084999080000003</v>
      </c>
      <c r="F2598" s="4">
        <v>137196000</v>
      </c>
      <c r="G2598" s="3">
        <f t="shared" si="160"/>
        <v>0.15400028199999927</v>
      </c>
      <c r="H2598" s="3" t="str">
        <f t="shared" si="162"/>
        <v>Bullish</v>
      </c>
      <c r="I2598" s="3" t="str">
        <f t="shared" si="163"/>
        <v>Increasing</v>
      </c>
      <c r="J2598" s="3" t="str">
        <f t="shared" si="161"/>
        <v>Confirmed Uptrend</v>
      </c>
      <c r="K2598" s="3"/>
    </row>
    <row r="2599" spans="1:11" x14ac:dyDescent="0.3">
      <c r="A2599" s="1">
        <v>39337</v>
      </c>
      <c r="B2599" s="2">
        <v>4.3649997709999999</v>
      </c>
      <c r="C2599" s="3">
        <v>4.4444999689999998</v>
      </c>
      <c r="D2599" s="3">
        <v>4.2985000610000004</v>
      </c>
      <c r="E2599" s="3">
        <v>4.3035001749999999</v>
      </c>
      <c r="F2599" s="4">
        <v>180606000</v>
      </c>
      <c r="G2599" s="3">
        <f t="shared" si="160"/>
        <v>0.1459999079999994</v>
      </c>
      <c r="H2599" s="3" t="str">
        <f t="shared" si="162"/>
        <v>Bullish</v>
      </c>
      <c r="I2599" s="3" t="str">
        <f t="shared" si="163"/>
        <v>Decreasing</v>
      </c>
      <c r="J2599" s="3" t="str">
        <f t="shared" si="161"/>
        <v>UnConfirmed Trends</v>
      </c>
      <c r="K2599" s="3"/>
    </row>
    <row r="2600" spans="1:11" x14ac:dyDescent="0.3">
      <c r="A2600" s="1">
        <v>39338</v>
      </c>
      <c r="B2600" s="2">
        <v>4.3629999159999997</v>
      </c>
      <c r="C2600" s="3">
        <v>4.4035000799999997</v>
      </c>
      <c r="D2600" s="3">
        <v>4.3249998090000004</v>
      </c>
      <c r="E2600" s="3">
        <v>4.3975000380000004</v>
      </c>
      <c r="F2600" s="4">
        <v>119670000</v>
      </c>
      <c r="G2600" s="3">
        <f t="shared" si="160"/>
        <v>7.8500270999999344E-2</v>
      </c>
      <c r="H2600" s="3" t="str">
        <f t="shared" si="162"/>
        <v>Bearish</v>
      </c>
      <c r="I2600" s="3" t="str">
        <f t="shared" si="163"/>
        <v>Decreasing</v>
      </c>
      <c r="J2600" s="3" t="str">
        <f t="shared" si="161"/>
        <v>Confirmed Downtrend</v>
      </c>
      <c r="K2600" s="3"/>
    </row>
    <row r="2601" spans="1:11" x14ac:dyDescent="0.3">
      <c r="A2601" s="1">
        <v>39339</v>
      </c>
      <c r="B2601" s="2">
        <v>4.3885002139999996</v>
      </c>
      <c r="C2601" s="3">
        <v>4.4045000080000003</v>
      </c>
      <c r="D2601" s="3">
        <v>4.3154997829999999</v>
      </c>
      <c r="E2601" s="3">
        <v>4.3204998970000004</v>
      </c>
      <c r="F2601" s="4">
        <v>79094000</v>
      </c>
      <c r="G2601" s="3">
        <f t="shared" si="160"/>
        <v>8.9000225000000377E-2</v>
      </c>
      <c r="H2601" s="3" t="str">
        <f t="shared" si="162"/>
        <v>Bullish</v>
      </c>
      <c r="I2601" s="3" t="str">
        <f t="shared" si="163"/>
        <v>Increasing</v>
      </c>
      <c r="J2601" s="3" t="str">
        <f t="shared" si="161"/>
        <v>Confirmed Uptrend</v>
      </c>
      <c r="K2601" s="3"/>
    </row>
    <row r="2602" spans="1:11" x14ac:dyDescent="0.3">
      <c r="A2602" s="1">
        <v>39342</v>
      </c>
      <c r="B2602" s="2">
        <v>4.3454999919999997</v>
      </c>
      <c r="C2602" s="3">
        <v>4.3670001029999996</v>
      </c>
      <c r="D2602" s="3">
        <v>4.2989997860000004</v>
      </c>
      <c r="E2602" s="3">
        <v>4.3489999770000001</v>
      </c>
      <c r="F2602" s="4">
        <v>89690000</v>
      </c>
      <c r="G2602" s="3">
        <f t="shared" si="160"/>
        <v>6.80003169999992E-2</v>
      </c>
      <c r="H2602" s="3" t="str">
        <f t="shared" si="162"/>
        <v>Bearish</v>
      </c>
      <c r="I2602" s="3" t="str">
        <f t="shared" si="163"/>
        <v>Increasing</v>
      </c>
      <c r="J2602" s="3" t="str">
        <f t="shared" si="161"/>
        <v>UnConfirmed Trends</v>
      </c>
      <c r="K2602" s="3"/>
    </row>
    <row r="2603" spans="1:11" x14ac:dyDescent="0.3">
      <c r="A2603" s="1">
        <v>39343</v>
      </c>
      <c r="B2603" s="2">
        <v>4.4375</v>
      </c>
      <c r="C2603" s="3">
        <v>4.579999924</v>
      </c>
      <c r="D2603" s="3">
        <v>4.3354997629999996</v>
      </c>
      <c r="E2603" s="3">
        <v>4.3689999579999999</v>
      </c>
      <c r="F2603" s="4">
        <v>178488000</v>
      </c>
      <c r="G2603" s="3">
        <f t="shared" si="160"/>
        <v>0.24450016100000038</v>
      </c>
      <c r="H2603" s="3" t="str">
        <f t="shared" si="162"/>
        <v>Bullish</v>
      </c>
      <c r="I2603" s="3" t="str">
        <f t="shared" si="163"/>
        <v>Decreasing</v>
      </c>
      <c r="J2603" s="3" t="str">
        <f t="shared" si="161"/>
        <v>UnConfirmed Trends</v>
      </c>
      <c r="K2603" s="3"/>
    </row>
    <row r="2604" spans="1:11" x14ac:dyDescent="0.3">
      <c r="A2604" s="1">
        <v>39344</v>
      </c>
      <c r="B2604" s="2">
        <v>4.4499998090000004</v>
      </c>
      <c r="C2604" s="3">
        <v>4.4910001749999999</v>
      </c>
      <c r="D2604" s="3">
        <v>4.4130001070000002</v>
      </c>
      <c r="E2604" s="3">
        <v>4.4759998320000003</v>
      </c>
      <c r="F2604" s="4">
        <v>129174000</v>
      </c>
      <c r="G2604" s="3">
        <f t="shared" si="160"/>
        <v>7.80000679999997E-2</v>
      </c>
      <c r="H2604" s="3" t="str">
        <f t="shared" si="162"/>
        <v>Bearish</v>
      </c>
      <c r="I2604" s="3" t="str">
        <f t="shared" si="163"/>
        <v>Decreasing</v>
      </c>
      <c r="J2604" s="3" t="str">
        <f t="shared" si="161"/>
        <v>Confirmed Downtrend</v>
      </c>
      <c r="K2604" s="3"/>
    </row>
    <row r="2605" spans="1:11" x14ac:dyDescent="0.3">
      <c r="A2605" s="1">
        <v>39345</v>
      </c>
      <c r="B2605" s="2">
        <v>4.482500076</v>
      </c>
      <c r="C2605" s="3">
        <v>4.5209999080000003</v>
      </c>
      <c r="D2605" s="3">
        <v>4.4409999850000004</v>
      </c>
      <c r="E2605" s="3">
        <v>4.4450001720000003</v>
      </c>
      <c r="F2605" s="4">
        <v>115616000</v>
      </c>
      <c r="G2605" s="3">
        <f t="shared" si="160"/>
        <v>7.9999922999999917E-2</v>
      </c>
      <c r="H2605" s="3" t="str">
        <f t="shared" si="162"/>
        <v>Bullish</v>
      </c>
      <c r="I2605" s="3" t="str">
        <f t="shared" si="163"/>
        <v>Increasing</v>
      </c>
      <c r="J2605" s="3" t="str">
        <f t="shared" si="161"/>
        <v>Confirmed Uptrend</v>
      </c>
      <c r="K2605" s="3"/>
    </row>
    <row r="2606" spans="1:11" x14ac:dyDescent="0.3">
      <c r="A2606" s="1">
        <v>39346</v>
      </c>
      <c r="B2606" s="2">
        <v>4.5650000569999998</v>
      </c>
      <c r="C2606" s="3">
        <v>4.5949997900000001</v>
      </c>
      <c r="D2606" s="3">
        <v>4.482500076</v>
      </c>
      <c r="E2606" s="3">
        <v>4.5145001410000001</v>
      </c>
      <c r="F2606" s="4">
        <v>130490000</v>
      </c>
      <c r="G2606" s="3">
        <f t="shared" si="160"/>
        <v>0.11249971400000014</v>
      </c>
      <c r="H2606" s="3" t="str">
        <f t="shared" si="162"/>
        <v>Bullish</v>
      </c>
      <c r="I2606" s="3" t="str">
        <f t="shared" si="163"/>
        <v>Decreasing</v>
      </c>
      <c r="J2606" s="3" t="str">
        <f t="shared" si="161"/>
        <v>UnConfirmed Trends</v>
      </c>
      <c r="K2606" s="3"/>
    </row>
    <row r="2607" spans="1:11" x14ac:dyDescent="0.3">
      <c r="A2607" s="1">
        <v>39349</v>
      </c>
      <c r="B2607" s="2">
        <v>4.629499912</v>
      </c>
      <c r="C2607" s="3">
        <v>4.6875</v>
      </c>
      <c r="D2607" s="3">
        <v>4.540500164</v>
      </c>
      <c r="E2607" s="3">
        <v>4.5650000569999998</v>
      </c>
      <c r="F2607" s="4">
        <v>106436000</v>
      </c>
      <c r="G2607" s="3">
        <f t="shared" si="160"/>
        <v>0.14699983599999999</v>
      </c>
      <c r="H2607" s="3" t="str">
        <f t="shared" si="162"/>
        <v>Bullish</v>
      </c>
      <c r="I2607" s="3" t="str">
        <f t="shared" si="163"/>
        <v>Increasing</v>
      </c>
      <c r="J2607" s="3" t="str">
        <f t="shared" si="161"/>
        <v>Confirmed Uptrend</v>
      </c>
      <c r="K2607" s="3"/>
    </row>
    <row r="2608" spans="1:11" x14ac:dyDescent="0.3">
      <c r="A2608" s="1">
        <v>39350</v>
      </c>
      <c r="B2608" s="2">
        <v>4.6739997860000004</v>
      </c>
      <c r="C2608" s="3">
        <v>4.6750001909999996</v>
      </c>
      <c r="D2608" s="3">
        <v>4.5475001339999999</v>
      </c>
      <c r="E2608" s="3">
        <v>4.5995001789999996</v>
      </c>
      <c r="F2608" s="4">
        <v>116006000</v>
      </c>
      <c r="G2608" s="3">
        <f t="shared" si="160"/>
        <v>0.12750005699999978</v>
      </c>
      <c r="H2608" s="3" t="str">
        <f t="shared" si="162"/>
        <v>Bullish</v>
      </c>
      <c r="I2608" s="3" t="str">
        <f t="shared" si="163"/>
        <v>Decreasing</v>
      </c>
      <c r="J2608" s="3" t="str">
        <f t="shared" si="161"/>
        <v>UnConfirmed Trends</v>
      </c>
      <c r="K2608" s="3"/>
    </row>
    <row r="2609" spans="1:11" x14ac:dyDescent="0.3">
      <c r="A2609" s="1">
        <v>39351</v>
      </c>
      <c r="B2609" s="2">
        <v>4.6715002060000002</v>
      </c>
      <c r="C2609" s="3">
        <v>4.7129998210000004</v>
      </c>
      <c r="D2609" s="3">
        <v>4.6145000459999999</v>
      </c>
      <c r="E2609" s="3">
        <v>4.7020001410000001</v>
      </c>
      <c r="F2609" s="4">
        <v>115406000</v>
      </c>
      <c r="G2609" s="3">
        <f t="shared" si="160"/>
        <v>9.8499775000000511E-2</v>
      </c>
      <c r="H2609" s="3" t="str">
        <f t="shared" si="162"/>
        <v>Bearish</v>
      </c>
      <c r="I2609" s="3" t="str">
        <f t="shared" si="163"/>
        <v>Decreasing</v>
      </c>
      <c r="J2609" s="3" t="str">
        <f t="shared" si="161"/>
        <v>Confirmed Downtrend</v>
      </c>
      <c r="K2609" s="3"/>
    </row>
    <row r="2610" spans="1:11" x14ac:dyDescent="0.3">
      <c r="A2610" s="1">
        <v>39352</v>
      </c>
      <c r="B2610" s="2">
        <v>4.6690001490000004</v>
      </c>
      <c r="C2610" s="3">
        <v>4.7055001259999996</v>
      </c>
      <c r="D2610" s="3">
        <v>4.6554999349999999</v>
      </c>
      <c r="E2610" s="3">
        <v>4.7034997939999998</v>
      </c>
      <c r="F2610" s="4">
        <v>56254000</v>
      </c>
      <c r="G2610" s="3">
        <f t="shared" si="160"/>
        <v>5.0000190999999639E-2</v>
      </c>
      <c r="H2610" s="3" t="str">
        <f t="shared" si="162"/>
        <v>Bearish</v>
      </c>
      <c r="I2610" s="3" t="str">
        <f t="shared" si="163"/>
        <v>Increasing</v>
      </c>
      <c r="J2610" s="3" t="str">
        <f t="shared" si="161"/>
        <v>UnConfirmed Trends</v>
      </c>
      <c r="K2610" s="3"/>
    </row>
    <row r="2611" spans="1:11" x14ac:dyDescent="0.3">
      <c r="A2611" s="1">
        <v>39353</v>
      </c>
      <c r="B2611" s="2">
        <v>4.6574997900000001</v>
      </c>
      <c r="C2611" s="3">
        <v>4.6799998279999997</v>
      </c>
      <c r="D2611" s="3">
        <v>4.5850000380000004</v>
      </c>
      <c r="E2611" s="3">
        <v>4.6385002139999996</v>
      </c>
      <c r="F2611" s="4">
        <v>96274000</v>
      </c>
      <c r="G2611" s="3">
        <f t="shared" si="160"/>
        <v>9.4999789999999251E-2</v>
      </c>
      <c r="H2611" s="3" t="str">
        <f t="shared" si="162"/>
        <v>Bullish</v>
      </c>
      <c r="I2611" s="3" t="str">
        <f t="shared" si="163"/>
        <v>Increasing</v>
      </c>
      <c r="J2611" s="3" t="str">
        <f t="shared" si="161"/>
        <v>Confirmed Uptrend</v>
      </c>
      <c r="K2611" s="3"/>
    </row>
    <row r="2612" spans="1:11" x14ac:dyDescent="0.3">
      <c r="A2612" s="1">
        <v>39356</v>
      </c>
      <c r="B2612" s="2">
        <v>4.6704998020000001</v>
      </c>
      <c r="C2612" s="3">
        <v>4.704999924</v>
      </c>
      <c r="D2612" s="3">
        <v>4.6414999960000003</v>
      </c>
      <c r="E2612" s="3">
        <v>4.6710000039999997</v>
      </c>
      <c r="F2612" s="4">
        <v>107948000</v>
      </c>
      <c r="G2612" s="3">
        <f t="shared" si="160"/>
        <v>6.3499927999999706E-2</v>
      </c>
      <c r="H2612" s="3" t="str">
        <f t="shared" si="162"/>
        <v>Bearish</v>
      </c>
      <c r="I2612" s="3" t="str">
        <f t="shared" si="163"/>
        <v>Decreasing</v>
      </c>
      <c r="J2612" s="3" t="str">
        <f t="shared" si="161"/>
        <v>Confirmed Downtrend</v>
      </c>
      <c r="K2612" s="3"/>
    </row>
    <row r="2613" spans="1:11" x14ac:dyDescent="0.3">
      <c r="A2613" s="1">
        <v>39357</v>
      </c>
      <c r="B2613" s="2">
        <v>4.6180000310000002</v>
      </c>
      <c r="C2613" s="3">
        <v>4.6950001720000003</v>
      </c>
      <c r="D2613" s="3">
        <v>4.5700001720000003</v>
      </c>
      <c r="E2613" s="3">
        <v>4.6929998399999997</v>
      </c>
      <c r="F2613" s="4">
        <v>97344000</v>
      </c>
      <c r="G2613" s="3">
        <f t="shared" si="160"/>
        <v>0.125</v>
      </c>
      <c r="H2613" s="3" t="str">
        <f t="shared" si="162"/>
        <v>Bearish</v>
      </c>
      <c r="I2613" s="3" t="str">
        <f t="shared" si="163"/>
        <v>Increasing</v>
      </c>
      <c r="J2613" s="3" t="str">
        <f t="shared" si="161"/>
        <v>UnConfirmed Trends</v>
      </c>
      <c r="K2613" s="3"/>
    </row>
    <row r="2614" spans="1:11" x14ac:dyDescent="0.3">
      <c r="A2614" s="1">
        <v>39358</v>
      </c>
      <c r="B2614" s="2">
        <v>4.6230001449999998</v>
      </c>
      <c r="C2614" s="3">
        <v>4.6399998660000001</v>
      </c>
      <c r="D2614" s="3">
        <v>4.5890002250000004</v>
      </c>
      <c r="E2614" s="3">
        <v>4.6094999310000002</v>
      </c>
      <c r="F2614" s="4">
        <v>101044000</v>
      </c>
      <c r="G2614" s="3">
        <f t="shared" si="160"/>
        <v>5.0999640999999762E-2</v>
      </c>
      <c r="H2614" s="3" t="str">
        <f t="shared" si="162"/>
        <v>Bullish</v>
      </c>
      <c r="I2614" s="3" t="str">
        <f t="shared" si="163"/>
        <v>Decreasing</v>
      </c>
      <c r="J2614" s="3" t="str">
        <f t="shared" si="161"/>
        <v>UnConfirmed Trends</v>
      </c>
      <c r="K2614" s="3"/>
    </row>
    <row r="2615" spans="1:11" x14ac:dyDescent="0.3">
      <c r="A2615" s="1">
        <v>39359</v>
      </c>
      <c r="B2615" s="2">
        <v>4.6129999159999997</v>
      </c>
      <c r="C2615" s="3">
        <v>4.6284999850000004</v>
      </c>
      <c r="D2615" s="3">
        <v>4.5725002290000001</v>
      </c>
      <c r="E2615" s="3">
        <v>4.6275000569999998</v>
      </c>
      <c r="F2615" s="4">
        <v>66366000</v>
      </c>
      <c r="G2615" s="3">
        <f t="shared" si="160"/>
        <v>5.5999756000000289E-2</v>
      </c>
      <c r="H2615" s="3" t="str">
        <f t="shared" si="162"/>
        <v>Bearish</v>
      </c>
      <c r="I2615" s="3" t="str">
        <f t="shared" si="163"/>
        <v>Increasing</v>
      </c>
      <c r="J2615" s="3" t="str">
        <f t="shared" si="161"/>
        <v>UnConfirmed Trends</v>
      </c>
      <c r="K2615" s="3"/>
    </row>
    <row r="2616" spans="1:11" x14ac:dyDescent="0.3">
      <c r="A2616" s="1">
        <v>39360</v>
      </c>
      <c r="B2616" s="2">
        <v>4.6715002060000002</v>
      </c>
      <c r="C2616" s="3">
        <v>4.6855001449999998</v>
      </c>
      <c r="D2616" s="3">
        <v>4.6170001029999996</v>
      </c>
      <c r="E2616" s="3">
        <v>4.6774997709999999</v>
      </c>
      <c r="F2616" s="4">
        <v>110470000</v>
      </c>
      <c r="G2616" s="3">
        <f t="shared" si="160"/>
        <v>6.850004200000015E-2</v>
      </c>
      <c r="H2616" s="3" t="str">
        <f t="shared" si="162"/>
        <v>Bearish</v>
      </c>
      <c r="I2616" s="3" t="str">
        <f t="shared" si="163"/>
        <v>Increasing</v>
      </c>
      <c r="J2616" s="3" t="str">
        <f t="shared" si="161"/>
        <v>UnConfirmed Trends</v>
      </c>
      <c r="K2616" s="3"/>
    </row>
    <row r="2617" spans="1:11" x14ac:dyDescent="0.3">
      <c r="A2617" s="1">
        <v>39363</v>
      </c>
      <c r="B2617" s="2">
        <v>4.7925000190000002</v>
      </c>
      <c r="C2617" s="3">
        <v>4.7925000190000002</v>
      </c>
      <c r="D2617" s="3">
        <v>4.6999998090000004</v>
      </c>
      <c r="E2617" s="3">
        <v>4.7109999660000001</v>
      </c>
      <c r="F2617" s="4">
        <v>148568000</v>
      </c>
      <c r="G2617" s="3">
        <f t="shared" si="160"/>
        <v>9.2500209999999861E-2</v>
      </c>
      <c r="H2617" s="3" t="str">
        <f t="shared" si="162"/>
        <v>Bullish</v>
      </c>
      <c r="I2617" s="3" t="str">
        <f t="shared" si="163"/>
        <v>Decreasing</v>
      </c>
      <c r="J2617" s="3" t="str">
        <f t="shared" si="161"/>
        <v>UnConfirmed Trends</v>
      </c>
      <c r="K2617" s="3"/>
    </row>
    <row r="2618" spans="1:11" x14ac:dyDescent="0.3">
      <c r="A2618" s="1">
        <v>39364</v>
      </c>
      <c r="B2618" s="2">
        <v>4.7659997939999998</v>
      </c>
      <c r="C2618" s="3">
        <v>4.8365001679999997</v>
      </c>
      <c r="D2618" s="3">
        <v>4.7375001909999996</v>
      </c>
      <c r="E2618" s="3">
        <v>4.8295001979999999</v>
      </c>
      <c r="F2618" s="4">
        <v>142892000</v>
      </c>
      <c r="G2618" s="3">
        <f t="shared" si="160"/>
        <v>9.8999977000000072E-2</v>
      </c>
      <c r="H2618" s="3" t="str">
        <f t="shared" si="162"/>
        <v>Bearish</v>
      </c>
      <c r="I2618" s="3" t="str">
        <f t="shared" si="163"/>
        <v>Decreasing</v>
      </c>
      <c r="J2618" s="3" t="str">
        <f t="shared" si="161"/>
        <v>Confirmed Downtrend</v>
      </c>
      <c r="K2618" s="3"/>
    </row>
    <row r="2619" spans="1:11" x14ac:dyDescent="0.3">
      <c r="A2619" s="1">
        <v>39365</v>
      </c>
      <c r="B2619" s="2">
        <v>4.7329998020000001</v>
      </c>
      <c r="C2619" s="3">
        <v>4.7874999049999998</v>
      </c>
      <c r="D2619" s="3">
        <v>4.7185001370000004</v>
      </c>
      <c r="E2619" s="3">
        <v>4.7750000950000002</v>
      </c>
      <c r="F2619" s="4">
        <v>111356000</v>
      </c>
      <c r="G2619" s="3">
        <f t="shared" si="160"/>
        <v>6.8999767999999406E-2</v>
      </c>
      <c r="H2619" s="3" t="str">
        <f t="shared" si="162"/>
        <v>Bearish</v>
      </c>
      <c r="I2619" s="3" t="str">
        <f t="shared" si="163"/>
        <v>Increasing</v>
      </c>
      <c r="J2619" s="3" t="str">
        <f t="shared" si="161"/>
        <v>UnConfirmed Trends</v>
      </c>
      <c r="K2619" s="3"/>
    </row>
    <row r="2620" spans="1:11" x14ac:dyDescent="0.3">
      <c r="A2620" s="1">
        <v>39366</v>
      </c>
      <c r="B2620" s="2">
        <v>4.4670000080000003</v>
      </c>
      <c r="C2620" s="3">
        <v>4.7870001789999996</v>
      </c>
      <c r="D2620" s="3">
        <v>4.4064998629999996</v>
      </c>
      <c r="E2620" s="3">
        <v>4.7664999960000003</v>
      </c>
      <c r="F2620" s="4">
        <v>196448000</v>
      </c>
      <c r="G2620" s="3">
        <f t="shared" si="160"/>
        <v>0.38050031600000001</v>
      </c>
      <c r="H2620" s="3" t="str">
        <f t="shared" si="162"/>
        <v>Bearish</v>
      </c>
      <c r="I2620" s="3" t="str">
        <f t="shared" si="163"/>
        <v>Decreasing</v>
      </c>
      <c r="J2620" s="3" t="str">
        <f t="shared" si="161"/>
        <v>Confirmed Downtrend</v>
      </c>
      <c r="K2620" s="3"/>
    </row>
    <row r="2621" spans="1:11" x14ac:dyDescent="0.3">
      <c r="A2621" s="1">
        <v>39367</v>
      </c>
      <c r="B2621" s="2">
        <v>4.6185002329999998</v>
      </c>
      <c r="C2621" s="3">
        <v>4.6195001600000003</v>
      </c>
      <c r="D2621" s="3">
        <v>4.4460000989999999</v>
      </c>
      <c r="E2621" s="3">
        <v>4.4710001950000002</v>
      </c>
      <c r="F2621" s="4">
        <v>167198000</v>
      </c>
      <c r="G2621" s="3">
        <f t="shared" si="160"/>
        <v>0.17350006100000037</v>
      </c>
      <c r="H2621" s="3" t="str">
        <f t="shared" si="162"/>
        <v>Bullish</v>
      </c>
      <c r="I2621" s="3" t="str">
        <f t="shared" si="163"/>
        <v>Decreasing</v>
      </c>
      <c r="J2621" s="3" t="str">
        <f t="shared" si="161"/>
        <v>UnConfirmed Trends</v>
      </c>
      <c r="K2621" s="3"/>
    </row>
    <row r="2622" spans="1:11" x14ac:dyDescent="0.3">
      <c r="A2622" s="1">
        <v>39370</v>
      </c>
      <c r="B2622" s="2">
        <v>4.5265002250000004</v>
      </c>
      <c r="C2622" s="3">
        <v>4.6059999469999999</v>
      </c>
      <c r="D2622" s="3">
        <v>4.5050001139999996</v>
      </c>
      <c r="E2622" s="3">
        <v>4.5900001530000001</v>
      </c>
      <c r="F2622" s="4">
        <v>112176000</v>
      </c>
      <c r="G2622" s="3">
        <f t="shared" si="160"/>
        <v>0.10099983300000037</v>
      </c>
      <c r="H2622" s="3" t="str">
        <f t="shared" si="162"/>
        <v>Bearish</v>
      </c>
      <c r="I2622" s="3" t="str">
        <f t="shared" si="163"/>
        <v>Increasing</v>
      </c>
      <c r="J2622" s="3" t="str">
        <f t="shared" si="161"/>
        <v>UnConfirmed Trends</v>
      </c>
      <c r="K2622" s="3"/>
    </row>
    <row r="2623" spans="1:11" x14ac:dyDescent="0.3">
      <c r="A2623" s="1">
        <v>39371</v>
      </c>
      <c r="B2623" s="2">
        <v>4.4765000339999999</v>
      </c>
      <c r="C2623" s="3">
        <v>4.5025000569999998</v>
      </c>
      <c r="D2623" s="3">
        <v>4.4250001909999996</v>
      </c>
      <c r="E2623" s="3">
        <v>4.4345002170000001</v>
      </c>
      <c r="F2623" s="4">
        <v>170230000</v>
      </c>
      <c r="G2623" s="3">
        <f t="shared" si="160"/>
        <v>7.7499866000000139E-2</v>
      </c>
      <c r="H2623" s="3" t="str">
        <f t="shared" si="162"/>
        <v>Bullish</v>
      </c>
      <c r="I2623" s="3" t="str">
        <f t="shared" si="163"/>
        <v>Decreasing</v>
      </c>
      <c r="J2623" s="3" t="str">
        <f t="shared" si="161"/>
        <v>UnConfirmed Trends</v>
      </c>
      <c r="K2623" s="3"/>
    </row>
    <row r="2624" spans="1:11" x14ac:dyDescent="0.3">
      <c r="A2624" s="1">
        <v>39372</v>
      </c>
      <c r="B2624" s="2">
        <v>4.5275001530000001</v>
      </c>
      <c r="C2624" s="3">
        <v>4.5949997900000001</v>
      </c>
      <c r="D2624" s="3">
        <v>4.4530000689999998</v>
      </c>
      <c r="E2624" s="3">
        <v>4.5949997900000001</v>
      </c>
      <c r="F2624" s="4">
        <v>153574000</v>
      </c>
      <c r="G2624" s="3">
        <f t="shared" si="160"/>
        <v>0.14199972100000036</v>
      </c>
      <c r="H2624" s="3" t="str">
        <f t="shared" si="162"/>
        <v>Bearish</v>
      </c>
      <c r="I2624" s="3" t="str">
        <f t="shared" si="163"/>
        <v>Decreasing</v>
      </c>
      <c r="J2624" s="3" t="str">
        <f t="shared" si="161"/>
        <v>Confirmed Downtrend</v>
      </c>
      <c r="K2624" s="3"/>
    </row>
    <row r="2625" spans="1:11" x14ac:dyDescent="0.3">
      <c r="A2625" s="1">
        <v>39373</v>
      </c>
      <c r="B2625" s="2">
        <v>4.4924998279999997</v>
      </c>
      <c r="C2625" s="3">
        <v>4.5215001109999999</v>
      </c>
      <c r="D2625" s="3">
        <v>4.4574999809999998</v>
      </c>
      <c r="E2625" s="3">
        <v>4.4685001370000004</v>
      </c>
      <c r="F2625" s="4">
        <v>106590000</v>
      </c>
      <c r="G2625" s="3">
        <f t="shared" si="160"/>
        <v>6.4000130000000155E-2</v>
      </c>
      <c r="H2625" s="3" t="str">
        <f t="shared" si="162"/>
        <v>Bullish</v>
      </c>
      <c r="I2625" s="3" t="str">
        <f t="shared" si="163"/>
        <v>Increasing</v>
      </c>
      <c r="J2625" s="3" t="str">
        <f t="shared" si="161"/>
        <v>Confirmed Uptrend</v>
      </c>
      <c r="K2625" s="3"/>
    </row>
    <row r="2626" spans="1:11" x14ac:dyDescent="0.3">
      <c r="A2626" s="1">
        <v>39374</v>
      </c>
      <c r="B2626" s="2">
        <v>4.4879999159999997</v>
      </c>
      <c r="C2626" s="3">
        <v>4.5324997900000001</v>
      </c>
      <c r="D2626" s="3">
        <v>4.4660000799999997</v>
      </c>
      <c r="E2626" s="3">
        <v>4.4965000149999996</v>
      </c>
      <c r="F2626" s="4">
        <v>182524000</v>
      </c>
      <c r="G2626" s="3">
        <f t="shared" ref="G2626:G2689" si="164">C2626-D2626</f>
        <v>6.6499710000000434E-2</v>
      </c>
      <c r="H2626" s="3" t="str">
        <f t="shared" si="162"/>
        <v>Bearish</v>
      </c>
      <c r="I2626" s="3" t="str">
        <f t="shared" si="163"/>
        <v>Increasing</v>
      </c>
      <c r="J2626" s="3" t="str">
        <f t="shared" ref="J2626:J2689" si="165">IF(AND(H2626 = "Bullish", I2626 = "Increasing"), "Confirmed Uptrend", IF(AND( H2626 = "Bearish", I2626 = "Decreasing"), "Confirmed Downtrend", "UnConfirmed Trends"))</f>
        <v>UnConfirmed Trends</v>
      </c>
      <c r="K2626" s="3"/>
    </row>
    <row r="2627" spans="1:11" x14ac:dyDescent="0.3">
      <c r="A2627" s="1">
        <v>39377</v>
      </c>
      <c r="B2627" s="2">
        <v>4.5644998550000002</v>
      </c>
      <c r="C2627" s="3">
        <v>4.584499836</v>
      </c>
      <c r="D2627" s="3">
        <v>4.4510002139999996</v>
      </c>
      <c r="E2627" s="3">
        <v>4.4625000950000002</v>
      </c>
      <c r="F2627" s="4">
        <v>197368000</v>
      </c>
      <c r="G2627" s="3">
        <f t="shared" si="164"/>
        <v>0.13349962200000043</v>
      </c>
      <c r="H2627" s="3" t="str">
        <f t="shared" ref="H2627:H2690" si="166">IF(B2627&gt;E2627,"Bullish",IF(B2627&lt;E2627,"Bearish","Neutral"))</f>
        <v>Bullish</v>
      </c>
      <c r="I2627" s="3" t="str">
        <f t="shared" ref="I2627:I2690" si="167">IF(F2628&gt;F2627,"Increasing","Decreasing")</f>
        <v>Increasing</v>
      </c>
      <c r="J2627" s="3" t="str">
        <f t="shared" si="165"/>
        <v>Confirmed Uptrend</v>
      </c>
      <c r="K2627" s="3"/>
    </row>
    <row r="2628" spans="1:11" x14ac:dyDescent="0.3">
      <c r="A2628" s="1">
        <v>39378</v>
      </c>
      <c r="B2628" s="2">
        <v>5.0409998890000001</v>
      </c>
      <c r="C2628" s="3">
        <v>5.0545001029999996</v>
      </c>
      <c r="D2628" s="3">
        <v>4.7104997629999996</v>
      </c>
      <c r="E2628" s="3">
        <v>4.7639999389999996</v>
      </c>
      <c r="F2628" s="4">
        <v>835236000</v>
      </c>
      <c r="G2628" s="3">
        <f t="shared" si="164"/>
        <v>0.34400034000000002</v>
      </c>
      <c r="H2628" s="3" t="str">
        <f t="shared" si="166"/>
        <v>Bullish</v>
      </c>
      <c r="I2628" s="3" t="str">
        <f t="shared" si="167"/>
        <v>Decreasing</v>
      </c>
      <c r="J2628" s="3" t="str">
        <f t="shared" si="165"/>
        <v>UnConfirmed Trends</v>
      </c>
      <c r="K2628" s="3"/>
    </row>
    <row r="2629" spans="1:11" x14ac:dyDescent="0.3">
      <c r="A2629" s="1">
        <v>39379</v>
      </c>
      <c r="B2629" s="2">
        <v>4.4365000720000003</v>
      </c>
      <c r="C2629" s="3">
        <v>4.5440001490000004</v>
      </c>
      <c r="D2629" s="3">
        <v>4.1634998320000003</v>
      </c>
      <c r="E2629" s="3">
        <v>4.5434999469999999</v>
      </c>
      <c r="F2629" s="4">
        <v>832348000</v>
      </c>
      <c r="G2629" s="3">
        <f t="shared" si="164"/>
        <v>0.38050031700000009</v>
      </c>
      <c r="H2629" s="3" t="str">
        <f t="shared" si="166"/>
        <v>Bearish</v>
      </c>
      <c r="I2629" s="3" t="str">
        <f t="shared" si="167"/>
        <v>Decreasing</v>
      </c>
      <c r="J2629" s="3" t="str">
        <f t="shared" si="165"/>
        <v>Confirmed Downtrend</v>
      </c>
      <c r="K2629" s="3"/>
    </row>
    <row r="2630" spans="1:11" x14ac:dyDescent="0.3">
      <c r="A2630" s="1">
        <v>39380</v>
      </c>
      <c r="B2630" s="2">
        <v>4.4105000499999996</v>
      </c>
      <c r="C2630" s="3">
        <v>4.4749999049999998</v>
      </c>
      <c r="D2630" s="3">
        <v>4.3159999850000004</v>
      </c>
      <c r="E2630" s="3">
        <v>4.4114999770000001</v>
      </c>
      <c r="F2630" s="4">
        <v>232618000</v>
      </c>
      <c r="G2630" s="3">
        <f t="shared" si="164"/>
        <v>0.15899991999999941</v>
      </c>
      <c r="H2630" s="3" t="str">
        <f t="shared" si="166"/>
        <v>Bearish</v>
      </c>
      <c r="I2630" s="3" t="str">
        <f t="shared" si="167"/>
        <v>Decreasing</v>
      </c>
      <c r="J2630" s="3" t="str">
        <f t="shared" si="165"/>
        <v>Confirmed Downtrend</v>
      </c>
      <c r="K2630" s="3"/>
    </row>
    <row r="2631" spans="1:11" x14ac:dyDescent="0.3">
      <c r="A2631" s="1">
        <v>39381</v>
      </c>
      <c r="B2631" s="2">
        <v>4.5</v>
      </c>
      <c r="C2631" s="3">
        <v>4.5440001490000004</v>
      </c>
      <c r="D2631" s="3">
        <v>4.3850002290000001</v>
      </c>
      <c r="E2631" s="3">
        <v>4.4499998090000004</v>
      </c>
      <c r="F2631" s="4">
        <v>176524000</v>
      </c>
      <c r="G2631" s="3">
        <f t="shared" si="164"/>
        <v>0.15899992000000029</v>
      </c>
      <c r="H2631" s="3" t="str">
        <f t="shared" si="166"/>
        <v>Bullish</v>
      </c>
      <c r="I2631" s="3" t="str">
        <f t="shared" si="167"/>
        <v>Decreasing</v>
      </c>
      <c r="J2631" s="3" t="str">
        <f t="shared" si="165"/>
        <v>UnConfirmed Trends</v>
      </c>
      <c r="K2631" s="3"/>
    </row>
    <row r="2632" spans="1:11" x14ac:dyDescent="0.3">
      <c r="A2632" s="1">
        <v>39384</v>
      </c>
      <c r="B2632" s="2">
        <v>4.5050001139999996</v>
      </c>
      <c r="C2632" s="3">
        <v>4.5735001559999997</v>
      </c>
      <c r="D2632" s="3">
        <v>4.4739999770000001</v>
      </c>
      <c r="E2632" s="3">
        <v>4.5205001830000002</v>
      </c>
      <c r="F2632" s="4">
        <v>141944000</v>
      </c>
      <c r="G2632" s="3">
        <f t="shared" si="164"/>
        <v>9.9500178999999633E-2</v>
      </c>
      <c r="H2632" s="3" t="str">
        <f t="shared" si="166"/>
        <v>Bearish</v>
      </c>
      <c r="I2632" s="3" t="str">
        <f t="shared" si="167"/>
        <v>Decreasing</v>
      </c>
      <c r="J2632" s="3" t="str">
        <f t="shared" si="165"/>
        <v>Confirmed Downtrend</v>
      </c>
      <c r="K2632" s="3"/>
    </row>
    <row r="2633" spans="1:11" x14ac:dyDescent="0.3">
      <c r="A2633" s="1">
        <v>39385</v>
      </c>
      <c r="B2633" s="2">
        <v>4.4120001789999996</v>
      </c>
      <c r="C2633" s="3">
        <v>4.5324997900000001</v>
      </c>
      <c r="D2633" s="3">
        <v>4.4025001530000001</v>
      </c>
      <c r="E2633" s="3">
        <v>4.4835000039999997</v>
      </c>
      <c r="F2633" s="4">
        <v>108108000</v>
      </c>
      <c r="G2633" s="3">
        <f t="shared" si="164"/>
        <v>0.12999963700000006</v>
      </c>
      <c r="H2633" s="3" t="str">
        <f t="shared" si="166"/>
        <v>Bearish</v>
      </c>
      <c r="I2633" s="3" t="str">
        <f t="shared" si="167"/>
        <v>Increasing</v>
      </c>
      <c r="J2633" s="3" t="str">
        <f t="shared" si="165"/>
        <v>UnConfirmed Trends</v>
      </c>
      <c r="K2633" s="3"/>
    </row>
    <row r="2634" spans="1:11" x14ac:dyDescent="0.3">
      <c r="A2634" s="1">
        <v>39386</v>
      </c>
      <c r="B2634" s="2">
        <v>4.4574999809999998</v>
      </c>
      <c r="C2634" s="3">
        <v>4.4800000190000002</v>
      </c>
      <c r="D2634" s="3">
        <v>4.3499999049999998</v>
      </c>
      <c r="E2634" s="3">
        <v>4.4025001530000001</v>
      </c>
      <c r="F2634" s="4">
        <v>140896000</v>
      </c>
      <c r="G2634" s="3">
        <f t="shared" si="164"/>
        <v>0.13000011400000044</v>
      </c>
      <c r="H2634" s="3" t="str">
        <f t="shared" si="166"/>
        <v>Bullish</v>
      </c>
      <c r="I2634" s="3" t="str">
        <f t="shared" si="167"/>
        <v>Increasing</v>
      </c>
      <c r="J2634" s="3" t="str">
        <f t="shared" si="165"/>
        <v>Confirmed Uptrend</v>
      </c>
      <c r="K2634" s="3"/>
    </row>
    <row r="2635" spans="1:11" x14ac:dyDescent="0.3">
      <c r="A2635" s="1">
        <v>39387</v>
      </c>
      <c r="B2635" s="2">
        <v>4.3825001720000003</v>
      </c>
      <c r="C2635" s="3">
        <v>4.4790000919999997</v>
      </c>
      <c r="D2635" s="3">
        <v>4.3249998090000004</v>
      </c>
      <c r="E2635" s="3">
        <v>4.3874998090000004</v>
      </c>
      <c r="F2635" s="4">
        <v>165314000</v>
      </c>
      <c r="G2635" s="3">
        <f t="shared" si="164"/>
        <v>0.15400028299999935</v>
      </c>
      <c r="H2635" s="3" t="str">
        <f t="shared" si="166"/>
        <v>Bearish</v>
      </c>
      <c r="I2635" s="3" t="str">
        <f t="shared" si="167"/>
        <v>Increasing</v>
      </c>
      <c r="J2635" s="3" t="str">
        <f t="shared" si="165"/>
        <v>UnConfirmed Trends</v>
      </c>
      <c r="K2635" s="3"/>
    </row>
    <row r="2636" spans="1:11" x14ac:dyDescent="0.3">
      <c r="A2636" s="1">
        <v>39388</v>
      </c>
      <c r="B2636" s="2">
        <v>4.2989997860000004</v>
      </c>
      <c r="C2636" s="3">
        <v>4.4060001370000004</v>
      </c>
      <c r="D2636" s="3">
        <v>4.1750001909999996</v>
      </c>
      <c r="E2636" s="3">
        <v>4.3984999660000001</v>
      </c>
      <c r="F2636" s="4">
        <v>204610000</v>
      </c>
      <c r="G2636" s="3">
        <f t="shared" si="164"/>
        <v>0.23099994600000073</v>
      </c>
      <c r="H2636" s="3" t="str">
        <f t="shared" si="166"/>
        <v>Bearish</v>
      </c>
      <c r="I2636" s="3" t="str">
        <f t="shared" si="167"/>
        <v>Decreasing</v>
      </c>
      <c r="J2636" s="3" t="str">
        <f t="shared" si="165"/>
        <v>Confirmed Downtrend</v>
      </c>
      <c r="K2636" s="3"/>
    </row>
    <row r="2637" spans="1:11" x14ac:dyDescent="0.3">
      <c r="A2637" s="1">
        <v>39391</v>
      </c>
      <c r="B2637" s="2">
        <v>4.2185001370000004</v>
      </c>
      <c r="C2637" s="3">
        <v>4.3010001180000001</v>
      </c>
      <c r="D2637" s="3">
        <v>4.1380000109999999</v>
      </c>
      <c r="E2637" s="3">
        <v>4.2175002099999999</v>
      </c>
      <c r="F2637" s="4">
        <v>149062000</v>
      </c>
      <c r="G2637" s="3">
        <f t="shared" si="164"/>
        <v>0.16300010700000023</v>
      </c>
      <c r="H2637" s="3" t="str">
        <f t="shared" si="166"/>
        <v>Bullish</v>
      </c>
      <c r="I2637" s="3" t="str">
        <f t="shared" si="167"/>
        <v>Increasing</v>
      </c>
      <c r="J2637" s="3" t="str">
        <f t="shared" si="165"/>
        <v>Confirmed Uptrend</v>
      </c>
      <c r="K2637" s="3"/>
    </row>
    <row r="2638" spans="1:11" x14ac:dyDescent="0.3">
      <c r="A2638" s="1">
        <v>39392</v>
      </c>
      <c r="B2638" s="2">
        <v>4.3635001180000001</v>
      </c>
      <c r="C2638" s="3">
        <v>4.375</v>
      </c>
      <c r="D2638" s="3">
        <v>4.2185001370000004</v>
      </c>
      <c r="E2638" s="3">
        <v>4.2305002209999998</v>
      </c>
      <c r="F2638" s="4">
        <v>158680000</v>
      </c>
      <c r="G2638" s="3">
        <f t="shared" si="164"/>
        <v>0.15649986299999963</v>
      </c>
      <c r="H2638" s="3" t="str">
        <f t="shared" si="166"/>
        <v>Bullish</v>
      </c>
      <c r="I2638" s="3" t="str">
        <f t="shared" si="167"/>
        <v>Increasing</v>
      </c>
      <c r="J2638" s="3" t="str">
        <f t="shared" si="165"/>
        <v>Confirmed Uptrend</v>
      </c>
      <c r="K2638" s="3"/>
    </row>
    <row r="2639" spans="1:11" x14ac:dyDescent="0.3">
      <c r="A2639" s="1">
        <v>39393</v>
      </c>
      <c r="B2639" s="2">
        <v>4.3520002370000004</v>
      </c>
      <c r="C2639" s="3">
        <v>4.4580001830000002</v>
      </c>
      <c r="D2639" s="3">
        <v>4.308000088</v>
      </c>
      <c r="E2639" s="3">
        <v>4.3204998970000004</v>
      </c>
      <c r="F2639" s="4">
        <v>167956000</v>
      </c>
      <c r="G2639" s="3">
        <f t="shared" si="164"/>
        <v>0.15000009500000022</v>
      </c>
      <c r="H2639" s="3" t="str">
        <f t="shared" si="166"/>
        <v>Bullish</v>
      </c>
      <c r="I2639" s="3" t="str">
        <f t="shared" si="167"/>
        <v>Increasing</v>
      </c>
      <c r="J2639" s="3" t="str">
        <f t="shared" si="165"/>
        <v>Confirmed Uptrend</v>
      </c>
      <c r="K2639" s="3"/>
    </row>
    <row r="2640" spans="1:11" x14ac:dyDescent="0.3">
      <c r="A2640" s="1">
        <v>39394</v>
      </c>
      <c r="B2640" s="2">
        <v>4.1789999010000001</v>
      </c>
      <c r="C2640" s="3">
        <v>4.3480000499999996</v>
      </c>
      <c r="D2640" s="3">
        <v>4.0700001720000003</v>
      </c>
      <c r="E2640" s="3">
        <v>4.3400001530000001</v>
      </c>
      <c r="F2640" s="4">
        <v>236064000</v>
      </c>
      <c r="G2640" s="3">
        <f t="shared" si="164"/>
        <v>0.27799987799999926</v>
      </c>
      <c r="H2640" s="3" t="str">
        <f t="shared" si="166"/>
        <v>Bearish</v>
      </c>
      <c r="I2640" s="3" t="str">
        <f t="shared" si="167"/>
        <v>Decreasing</v>
      </c>
      <c r="J2640" s="3" t="str">
        <f t="shared" si="165"/>
        <v>Confirmed Downtrend</v>
      </c>
      <c r="K2640" s="3"/>
    </row>
    <row r="2641" spans="1:11" x14ac:dyDescent="0.3">
      <c r="A2641" s="1">
        <v>39395</v>
      </c>
      <c r="B2641" s="2">
        <v>3.9444999690000002</v>
      </c>
      <c r="C2641" s="3">
        <v>4.1209998130000001</v>
      </c>
      <c r="D2641" s="3">
        <v>3.941999912</v>
      </c>
      <c r="E2641" s="3">
        <v>4.1209998130000001</v>
      </c>
      <c r="F2641" s="4">
        <v>232404000</v>
      </c>
      <c r="G2641" s="3">
        <f t="shared" si="164"/>
        <v>0.17899990100000007</v>
      </c>
      <c r="H2641" s="3" t="str">
        <f t="shared" si="166"/>
        <v>Bearish</v>
      </c>
      <c r="I2641" s="3" t="str">
        <f t="shared" si="167"/>
        <v>Decreasing</v>
      </c>
      <c r="J2641" s="3" t="str">
        <f t="shared" si="165"/>
        <v>Confirmed Downtrend</v>
      </c>
      <c r="K2641" s="3"/>
    </row>
    <row r="2642" spans="1:11" x14ac:dyDescent="0.3">
      <c r="A2642" s="1">
        <v>39398</v>
      </c>
      <c r="B2642" s="2">
        <v>3.8499999049999998</v>
      </c>
      <c r="C2642" s="3">
        <v>4.004499912</v>
      </c>
      <c r="D2642" s="3">
        <v>3.8250000480000002</v>
      </c>
      <c r="E2642" s="3">
        <v>3.9130001069999998</v>
      </c>
      <c r="F2642" s="4">
        <v>187938000</v>
      </c>
      <c r="G2642" s="3">
        <f t="shared" si="164"/>
        <v>0.17949986399999984</v>
      </c>
      <c r="H2642" s="3" t="str">
        <f t="shared" si="166"/>
        <v>Bearish</v>
      </c>
      <c r="I2642" s="3" t="str">
        <f t="shared" si="167"/>
        <v>Increasing</v>
      </c>
      <c r="J2642" s="3" t="str">
        <f t="shared" si="165"/>
        <v>UnConfirmed Trends</v>
      </c>
      <c r="K2642" s="3"/>
    </row>
    <row r="2643" spans="1:11" x14ac:dyDescent="0.3">
      <c r="A2643" s="1">
        <v>39399</v>
      </c>
      <c r="B2643" s="2">
        <v>3.9930000309999998</v>
      </c>
      <c r="C2643" s="3">
        <v>4.0025000569999998</v>
      </c>
      <c r="D2643" s="3">
        <v>3.8900001049999999</v>
      </c>
      <c r="E2643" s="3">
        <v>3.8954999450000001</v>
      </c>
      <c r="F2643" s="4">
        <v>189926000</v>
      </c>
      <c r="G2643" s="3">
        <f t="shared" si="164"/>
        <v>0.11249995199999985</v>
      </c>
      <c r="H2643" s="3" t="str">
        <f t="shared" si="166"/>
        <v>Bullish</v>
      </c>
      <c r="I2643" s="3" t="str">
        <f t="shared" si="167"/>
        <v>Decreasing</v>
      </c>
      <c r="J2643" s="3" t="str">
        <f t="shared" si="165"/>
        <v>UnConfirmed Trends</v>
      </c>
      <c r="K2643" s="3"/>
    </row>
    <row r="2644" spans="1:11" x14ac:dyDescent="0.3">
      <c r="A2644" s="1">
        <v>39400</v>
      </c>
      <c r="B2644" s="2">
        <v>3.9254999160000001</v>
      </c>
      <c r="C2644" s="3">
        <v>4.0574998860000004</v>
      </c>
      <c r="D2644" s="3">
        <v>3.9075000289999999</v>
      </c>
      <c r="E2644" s="3">
        <v>4.0199999809999998</v>
      </c>
      <c r="F2644" s="4">
        <v>168548000</v>
      </c>
      <c r="G2644" s="3">
        <f t="shared" si="164"/>
        <v>0.14999985700000051</v>
      </c>
      <c r="H2644" s="3" t="str">
        <f t="shared" si="166"/>
        <v>Bearish</v>
      </c>
      <c r="I2644" s="3" t="str">
        <f t="shared" si="167"/>
        <v>Decreasing</v>
      </c>
      <c r="J2644" s="3" t="str">
        <f t="shared" si="165"/>
        <v>Confirmed Downtrend</v>
      </c>
      <c r="K2644" s="3"/>
    </row>
    <row r="2645" spans="1:11" x14ac:dyDescent="0.3">
      <c r="A2645" s="1">
        <v>39401</v>
      </c>
      <c r="B2645" s="2">
        <v>3.892499924</v>
      </c>
      <c r="C2645" s="3">
        <v>3.9865000249999998</v>
      </c>
      <c r="D2645" s="3">
        <v>3.835000038</v>
      </c>
      <c r="E2645" s="3">
        <v>3.9714999199999999</v>
      </c>
      <c r="F2645" s="4">
        <v>156630000</v>
      </c>
      <c r="G2645" s="3">
        <f t="shared" si="164"/>
        <v>0.15149998699999978</v>
      </c>
      <c r="H2645" s="3" t="str">
        <f t="shared" si="166"/>
        <v>Bearish</v>
      </c>
      <c r="I2645" s="3" t="str">
        <f t="shared" si="167"/>
        <v>Decreasing</v>
      </c>
      <c r="J2645" s="3" t="str">
        <f t="shared" si="165"/>
        <v>Confirmed Downtrend</v>
      </c>
      <c r="K2645" s="3"/>
    </row>
    <row r="2646" spans="1:11" x14ac:dyDescent="0.3">
      <c r="A2646" s="1">
        <v>39402</v>
      </c>
      <c r="B2646" s="2">
        <v>3.9300000669999999</v>
      </c>
      <c r="C2646" s="3">
        <v>3.9495000839999999</v>
      </c>
      <c r="D2646" s="3">
        <v>3.8315000530000001</v>
      </c>
      <c r="E2646" s="3">
        <v>3.8505001069999998</v>
      </c>
      <c r="F2646" s="4">
        <v>142282000</v>
      </c>
      <c r="G2646" s="3">
        <f t="shared" si="164"/>
        <v>0.11800003099999978</v>
      </c>
      <c r="H2646" s="3" t="str">
        <f t="shared" si="166"/>
        <v>Bullish</v>
      </c>
      <c r="I2646" s="3" t="str">
        <f t="shared" si="167"/>
        <v>Increasing</v>
      </c>
      <c r="J2646" s="3" t="str">
        <f t="shared" si="165"/>
        <v>Confirmed Uptrend</v>
      </c>
      <c r="K2646" s="3"/>
    </row>
    <row r="2647" spans="1:11" x14ac:dyDescent="0.3">
      <c r="A2647" s="1">
        <v>39405</v>
      </c>
      <c r="B2647" s="2">
        <v>3.9590001109999999</v>
      </c>
      <c r="C2647" s="3">
        <v>3.9874999519999998</v>
      </c>
      <c r="D2647" s="3">
        <v>3.8970000740000001</v>
      </c>
      <c r="E2647" s="3">
        <v>3.9414999489999998</v>
      </c>
      <c r="F2647" s="4">
        <v>172996000</v>
      </c>
      <c r="G2647" s="3">
        <f t="shared" si="164"/>
        <v>9.0499877999999701E-2</v>
      </c>
      <c r="H2647" s="3" t="str">
        <f t="shared" si="166"/>
        <v>Bullish</v>
      </c>
      <c r="I2647" s="3" t="str">
        <f t="shared" si="167"/>
        <v>Increasing</v>
      </c>
      <c r="J2647" s="3" t="str">
        <f t="shared" si="165"/>
        <v>Confirmed Uptrend</v>
      </c>
      <c r="K2647" s="3"/>
    </row>
    <row r="2648" spans="1:11" x14ac:dyDescent="0.3">
      <c r="A2648" s="1">
        <v>39406</v>
      </c>
      <c r="B2648" s="2">
        <v>4.0194997790000002</v>
      </c>
      <c r="C2648" s="3">
        <v>4.0999999049999998</v>
      </c>
      <c r="D2648" s="3">
        <v>3.9154999259999999</v>
      </c>
      <c r="E2648" s="3">
        <v>3.9930000309999998</v>
      </c>
      <c r="F2648" s="4">
        <v>232200000</v>
      </c>
      <c r="G2648" s="3">
        <f t="shared" si="164"/>
        <v>0.18449997899999993</v>
      </c>
      <c r="H2648" s="3" t="str">
        <f t="shared" si="166"/>
        <v>Bullish</v>
      </c>
      <c r="I2648" s="3" t="str">
        <f t="shared" si="167"/>
        <v>Decreasing</v>
      </c>
      <c r="J2648" s="3" t="str">
        <f t="shared" si="165"/>
        <v>UnConfirmed Trends</v>
      </c>
      <c r="K2648" s="3"/>
    </row>
    <row r="2649" spans="1:11" x14ac:dyDescent="0.3">
      <c r="A2649" s="1">
        <v>39407</v>
      </c>
      <c r="B2649" s="2">
        <v>3.9879999160000001</v>
      </c>
      <c r="C2649" s="3">
        <v>4.0430002209999998</v>
      </c>
      <c r="D2649" s="3">
        <v>3.932499886</v>
      </c>
      <c r="E2649" s="3">
        <v>3.9619998930000002</v>
      </c>
      <c r="F2649" s="4">
        <v>133566000</v>
      </c>
      <c r="G2649" s="3">
        <f t="shared" si="164"/>
        <v>0.11050033499999978</v>
      </c>
      <c r="H2649" s="3" t="str">
        <f t="shared" si="166"/>
        <v>Bullish</v>
      </c>
      <c r="I2649" s="3" t="str">
        <f t="shared" si="167"/>
        <v>Decreasing</v>
      </c>
      <c r="J2649" s="3" t="str">
        <f t="shared" si="165"/>
        <v>UnConfirmed Trends</v>
      </c>
      <c r="K2649" s="3"/>
    </row>
    <row r="2650" spans="1:11" x14ac:dyDescent="0.3">
      <c r="A2650" s="1">
        <v>39409</v>
      </c>
      <c r="B2650" s="2">
        <v>4.0714998250000001</v>
      </c>
      <c r="C2650" s="3">
        <v>4.0725002290000001</v>
      </c>
      <c r="D2650" s="3">
        <v>3.9489998819999999</v>
      </c>
      <c r="E2650" s="3">
        <v>4.0054998399999997</v>
      </c>
      <c r="F2650" s="4">
        <v>55618000</v>
      </c>
      <c r="G2650" s="3">
        <f t="shared" si="164"/>
        <v>0.12350034700000023</v>
      </c>
      <c r="H2650" s="3" t="str">
        <f t="shared" si="166"/>
        <v>Bullish</v>
      </c>
      <c r="I2650" s="3" t="str">
        <f t="shared" si="167"/>
        <v>Increasing</v>
      </c>
      <c r="J2650" s="3" t="str">
        <f t="shared" si="165"/>
        <v>Confirmed Uptrend</v>
      </c>
      <c r="K2650" s="3"/>
    </row>
    <row r="2651" spans="1:11" x14ac:dyDescent="0.3">
      <c r="A2651" s="1">
        <v>39412</v>
      </c>
      <c r="B2651" s="2">
        <v>4.0650000569999998</v>
      </c>
      <c r="C2651" s="3">
        <v>4.2245001789999996</v>
      </c>
      <c r="D2651" s="3">
        <v>4.0570001600000003</v>
      </c>
      <c r="E2651" s="3">
        <v>4.1149997709999999</v>
      </c>
      <c r="F2651" s="4">
        <v>172210000</v>
      </c>
      <c r="G2651" s="3">
        <f t="shared" si="164"/>
        <v>0.16750001899999933</v>
      </c>
      <c r="H2651" s="3" t="str">
        <f t="shared" si="166"/>
        <v>Bearish</v>
      </c>
      <c r="I2651" s="3" t="str">
        <f t="shared" si="167"/>
        <v>Increasing</v>
      </c>
      <c r="J2651" s="3" t="str">
        <f t="shared" si="165"/>
        <v>UnConfirmed Trends</v>
      </c>
      <c r="K2651" s="3"/>
    </row>
    <row r="2652" spans="1:11" x14ac:dyDescent="0.3">
      <c r="A2652" s="1">
        <v>39413</v>
      </c>
      <c r="B2652" s="2">
        <v>4.2795000080000003</v>
      </c>
      <c r="C2652" s="3">
        <v>4.2824997900000001</v>
      </c>
      <c r="D2652" s="3">
        <v>4.1104998589999999</v>
      </c>
      <c r="E2652" s="3">
        <v>4.1459999080000003</v>
      </c>
      <c r="F2652" s="4">
        <v>172684000</v>
      </c>
      <c r="G2652" s="3">
        <f t="shared" si="164"/>
        <v>0.17199993100000022</v>
      </c>
      <c r="H2652" s="3" t="str">
        <f t="shared" si="166"/>
        <v>Bullish</v>
      </c>
      <c r="I2652" s="3" t="str">
        <f t="shared" si="167"/>
        <v>Increasing</v>
      </c>
      <c r="J2652" s="3" t="str">
        <f t="shared" si="165"/>
        <v>Confirmed Uptrend</v>
      </c>
      <c r="K2652" s="3"/>
    </row>
    <row r="2653" spans="1:11" x14ac:dyDescent="0.3">
      <c r="A2653" s="1">
        <v>39414</v>
      </c>
      <c r="B2653" s="2">
        <v>4.5149998660000001</v>
      </c>
      <c r="C2653" s="3">
        <v>4.5285000799999997</v>
      </c>
      <c r="D2653" s="3">
        <v>4.3375000950000002</v>
      </c>
      <c r="E2653" s="3">
        <v>4.3775000569999998</v>
      </c>
      <c r="F2653" s="4">
        <v>228068000</v>
      </c>
      <c r="G2653" s="3">
        <f t="shared" si="164"/>
        <v>0.19099998499999948</v>
      </c>
      <c r="H2653" s="3" t="str">
        <f t="shared" si="166"/>
        <v>Bullish</v>
      </c>
      <c r="I2653" s="3" t="str">
        <f t="shared" si="167"/>
        <v>Decreasing</v>
      </c>
      <c r="J2653" s="3" t="str">
        <f t="shared" si="165"/>
        <v>UnConfirmed Trends</v>
      </c>
      <c r="K2653" s="3"/>
    </row>
    <row r="2654" spans="1:11" x14ac:dyDescent="0.3">
      <c r="A2654" s="1">
        <v>39415</v>
      </c>
      <c r="B2654" s="2">
        <v>4.4574999809999998</v>
      </c>
      <c r="C2654" s="3">
        <v>4.5735001559999997</v>
      </c>
      <c r="D2654" s="3">
        <v>4.4340000149999996</v>
      </c>
      <c r="E2654" s="3">
        <v>4.4945001600000003</v>
      </c>
      <c r="F2654" s="4">
        <v>139542000</v>
      </c>
      <c r="G2654" s="3">
        <f t="shared" si="164"/>
        <v>0.13950014100000008</v>
      </c>
      <c r="H2654" s="3" t="str">
        <f t="shared" si="166"/>
        <v>Bearish</v>
      </c>
      <c r="I2654" s="3" t="str">
        <f t="shared" si="167"/>
        <v>Decreasing</v>
      </c>
      <c r="J2654" s="3" t="str">
        <f t="shared" si="165"/>
        <v>Confirmed Downtrend</v>
      </c>
      <c r="K2654" s="3"/>
    </row>
    <row r="2655" spans="1:11" x14ac:dyDescent="0.3">
      <c r="A2655" s="1">
        <v>39416</v>
      </c>
      <c r="B2655" s="2">
        <v>4.5279998780000001</v>
      </c>
      <c r="C2655" s="3">
        <v>4.5539999010000001</v>
      </c>
      <c r="D2655" s="3">
        <v>4.415500164</v>
      </c>
      <c r="E2655" s="3">
        <v>4.5279998780000001</v>
      </c>
      <c r="F2655" s="4">
        <v>137632000</v>
      </c>
      <c r="G2655" s="3">
        <f t="shared" si="164"/>
        <v>0.13849973700000007</v>
      </c>
      <c r="H2655" s="3" t="str">
        <f t="shared" si="166"/>
        <v>Neutral</v>
      </c>
      <c r="I2655" s="3" t="str">
        <f t="shared" si="167"/>
        <v>Decreasing</v>
      </c>
      <c r="J2655" s="3" t="str">
        <f t="shared" si="165"/>
        <v>UnConfirmed Trends</v>
      </c>
      <c r="K2655" s="3"/>
    </row>
    <row r="2656" spans="1:11" x14ac:dyDescent="0.3">
      <c r="A2656" s="1">
        <v>39419</v>
      </c>
      <c r="B2656" s="2">
        <v>4.5454998020000001</v>
      </c>
      <c r="C2656" s="3">
        <v>4.6125001909999996</v>
      </c>
      <c r="D2656" s="3">
        <v>4.4885001180000001</v>
      </c>
      <c r="E2656" s="3">
        <v>4.5015001300000002</v>
      </c>
      <c r="F2656" s="4">
        <v>120010000</v>
      </c>
      <c r="G2656" s="3">
        <f t="shared" si="164"/>
        <v>0.12400007299999949</v>
      </c>
      <c r="H2656" s="3" t="str">
        <f t="shared" si="166"/>
        <v>Bullish</v>
      </c>
      <c r="I2656" s="3" t="str">
        <f t="shared" si="167"/>
        <v>Increasing</v>
      </c>
      <c r="J2656" s="3" t="str">
        <f t="shared" si="165"/>
        <v>Confirmed Uptrend</v>
      </c>
      <c r="K2656" s="3"/>
    </row>
    <row r="2657" spans="1:11" x14ac:dyDescent="0.3">
      <c r="A2657" s="1">
        <v>39420</v>
      </c>
      <c r="B2657" s="2">
        <v>4.7204999919999997</v>
      </c>
      <c r="C2657" s="3">
        <v>4.728000164</v>
      </c>
      <c r="D2657" s="3">
        <v>4.5019998550000002</v>
      </c>
      <c r="E2657" s="3">
        <v>4.5019998550000002</v>
      </c>
      <c r="F2657" s="4">
        <v>146758000</v>
      </c>
      <c r="G2657" s="3">
        <f t="shared" si="164"/>
        <v>0.22600030899999979</v>
      </c>
      <c r="H2657" s="3" t="str">
        <f t="shared" si="166"/>
        <v>Bullish</v>
      </c>
      <c r="I2657" s="3" t="str">
        <f t="shared" si="167"/>
        <v>Decreasing</v>
      </c>
      <c r="J2657" s="3" t="str">
        <f t="shared" si="165"/>
        <v>UnConfirmed Trends</v>
      </c>
      <c r="K2657" s="3"/>
    </row>
    <row r="2658" spans="1:11" x14ac:dyDescent="0.3">
      <c r="A2658" s="1">
        <v>39421</v>
      </c>
      <c r="B2658" s="2">
        <v>4.6595001219999999</v>
      </c>
      <c r="C2658" s="3">
        <v>4.7494997980000004</v>
      </c>
      <c r="D2658" s="3">
        <v>4.5989999770000001</v>
      </c>
      <c r="E2658" s="3">
        <v>4.7494997980000004</v>
      </c>
      <c r="F2658" s="4">
        <v>132172000</v>
      </c>
      <c r="G2658" s="3">
        <f t="shared" si="164"/>
        <v>0.15049982100000037</v>
      </c>
      <c r="H2658" s="3" t="str">
        <f t="shared" si="166"/>
        <v>Bearish</v>
      </c>
      <c r="I2658" s="3" t="str">
        <f t="shared" si="167"/>
        <v>Decreasing</v>
      </c>
      <c r="J2658" s="3" t="str">
        <f t="shared" si="165"/>
        <v>Confirmed Downtrend</v>
      </c>
      <c r="K2658" s="3"/>
    </row>
    <row r="2659" spans="1:11" x14ac:dyDescent="0.3">
      <c r="A2659" s="1">
        <v>39422</v>
      </c>
      <c r="B2659" s="2">
        <v>4.7104997629999996</v>
      </c>
      <c r="C2659" s="3">
        <v>4.75</v>
      </c>
      <c r="D2659" s="3">
        <v>4.6414999960000003</v>
      </c>
      <c r="E2659" s="3">
        <v>4.6640000339999999</v>
      </c>
      <c r="F2659" s="4">
        <v>109454000</v>
      </c>
      <c r="G2659" s="3">
        <f t="shared" si="164"/>
        <v>0.10850000399999971</v>
      </c>
      <c r="H2659" s="3" t="str">
        <f t="shared" si="166"/>
        <v>Bullish</v>
      </c>
      <c r="I2659" s="3" t="str">
        <f t="shared" si="167"/>
        <v>Decreasing</v>
      </c>
      <c r="J2659" s="3" t="str">
        <f t="shared" si="165"/>
        <v>UnConfirmed Trends</v>
      </c>
      <c r="K2659" s="3"/>
    </row>
    <row r="2660" spans="1:11" x14ac:dyDescent="0.3">
      <c r="A2660" s="1">
        <v>39423</v>
      </c>
      <c r="B2660" s="2">
        <v>4.7154998780000001</v>
      </c>
      <c r="C2660" s="3">
        <v>4.7340002060000002</v>
      </c>
      <c r="D2660" s="3">
        <v>4.6455001830000002</v>
      </c>
      <c r="E2660" s="3">
        <v>4.728000164</v>
      </c>
      <c r="F2660" s="4">
        <v>78696000</v>
      </c>
      <c r="G2660" s="3">
        <f t="shared" si="164"/>
        <v>8.8500022999999928E-2</v>
      </c>
      <c r="H2660" s="3" t="str">
        <f t="shared" si="166"/>
        <v>Bearish</v>
      </c>
      <c r="I2660" s="3" t="str">
        <f t="shared" si="167"/>
        <v>Increasing</v>
      </c>
      <c r="J2660" s="3" t="str">
        <f t="shared" si="165"/>
        <v>UnConfirmed Trends</v>
      </c>
      <c r="K2660" s="3"/>
    </row>
    <row r="2661" spans="1:11" x14ac:dyDescent="0.3">
      <c r="A2661" s="1">
        <v>39426</v>
      </c>
      <c r="B2661" s="2">
        <v>4.6510000229999999</v>
      </c>
      <c r="C2661" s="3">
        <v>4.7175002099999999</v>
      </c>
      <c r="D2661" s="3">
        <v>4.6149997709999999</v>
      </c>
      <c r="E2661" s="3">
        <v>4.7154998780000001</v>
      </c>
      <c r="F2661" s="4">
        <v>103612000</v>
      </c>
      <c r="G2661" s="3">
        <f t="shared" si="164"/>
        <v>0.10250043899999994</v>
      </c>
      <c r="H2661" s="3" t="str">
        <f t="shared" si="166"/>
        <v>Bearish</v>
      </c>
      <c r="I2661" s="3" t="str">
        <f t="shared" si="167"/>
        <v>Increasing</v>
      </c>
      <c r="J2661" s="3" t="str">
        <f t="shared" si="165"/>
        <v>UnConfirmed Trends</v>
      </c>
      <c r="K2661" s="3"/>
    </row>
    <row r="2662" spans="1:11" x14ac:dyDescent="0.3">
      <c r="A2662" s="1">
        <v>39427</v>
      </c>
      <c r="B2662" s="2">
        <v>4.5374999049999998</v>
      </c>
      <c r="C2662" s="3">
        <v>4.7969999310000002</v>
      </c>
      <c r="D2662" s="3">
        <v>4.5374999049999998</v>
      </c>
      <c r="E2662" s="3">
        <v>4.6550002099999999</v>
      </c>
      <c r="F2662" s="4">
        <v>205392000</v>
      </c>
      <c r="G2662" s="3">
        <f t="shared" si="164"/>
        <v>0.25950002600000044</v>
      </c>
      <c r="H2662" s="3" t="str">
        <f t="shared" si="166"/>
        <v>Bearish</v>
      </c>
      <c r="I2662" s="3" t="str">
        <f t="shared" si="167"/>
        <v>Decreasing</v>
      </c>
      <c r="J2662" s="3" t="str">
        <f t="shared" si="165"/>
        <v>Confirmed Downtrend</v>
      </c>
      <c r="K2662" s="3"/>
    </row>
    <row r="2663" spans="1:11" x14ac:dyDescent="0.3">
      <c r="A2663" s="1">
        <v>39428</v>
      </c>
      <c r="B2663" s="2">
        <v>4.5640001300000002</v>
      </c>
      <c r="C2663" s="3">
        <v>4.6875</v>
      </c>
      <c r="D2663" s="3">
        <v>4.4660000799999997</v>
      </c>
      <c r="E2663" s="3">
        <v>4.6420001979999999</v>
      </c>
      <c r="F2663" s="4">
        <v>144562000</v>
      </c>
      <c r="G2663" s="3">
        <f t="shared" si="164"/>
        <v>0.22149992000000029</v>
      </c>
      <c r="H2663" s="3" t="str">
        <f t="shared" si="166"/>
        <v>Bearish</v>
      </c>
      <c r="I2663" s="3" t="str">
        <f t="shared" si="167"/>
        <v>Decreasing</v>
      </c>
      <c r="J2663" s="3" t="str">
        <f t="shared" si="165"/>
        <v>Confirmed Downtrend</v>
      </c>
      <c r="K2663" s="3"/>
    </row>
    <row r="2664" spans="1:11" x14ac:dyDescent="0.3">
      <c r="A2664" s="1">
        <v>39429</v>
      </c>
      <c r="B2664" s="2">
        <v>4.6199998860000004</v>
      </c>
      <c r="C2664" s="3">
        <v>4.6500000950000002</v>
      </c>
      <c r="D2664" s="3">
        <v>4.5314998629999996</v>
      </c>
      <c r="E2664" s="3">
        <v>4.5524997709999999</v>
      </c>
      <c r="F2664" s="4">
        <v>120926000</v>
      </c>
      <c r="G2664" s="3">
        <f t="shared" si="164"/>
        <v>0.11850023200000059</v>
      </c>
      <c r="H2664" s="3" t="str">
        <f t="shared" si="166"/>
        <v>Bullish</v>
      </c>
      <c r="I2664" s="3" t="str">
        <f t="shared" si="167"/>
        <v>Decreasing</v>
      </c>
      <c r="J2664" s="3" t="str">
        <f t="shared" si="165"/>
        <v>UnConfirmed Trends</v>
      </c>
      <c r="K2664" s="3"/>
    </row>
    <row r="2665" spans="1:11" x14ac:dyDescent="0.3">
      <c r="A2665" s="1">
        <v>39430</v>
      </c>
      <c r="B2665" s="2">
        <v>4.4539999960000003</v>
      </c>
      <c r="C2665" s="3">
        <v>4.5619997980000004</v>
      </c>
      <c r="D2665" s="3">
        <v>4.4464998250000001</v>
      </c>
      <c r="E2665" s="3">
        <v>4.5384998320000003</v>
      </c>
      <c r="F2665" s="4">
        <v>120046000</v>
      </c>
      <c r="G2665" s="3">
        <f t="shared" si="164"/>
        <v>0.11549997300000037</v>
      </c>
      <c r="H2665" s="3" t="str">
        <f t="shared" si="166"/>
        <v>Bearish</v>
      </c>
      <c r="I2665" s="3" t="str">
        <f t="shared" si="167"/>
        <v>Increasing</v>
      </c>
      <c r="J2665" s="3" t="str">
        <f t="shared" si="165"/>
        <v>UnConfirmed Trends</v>
      </c>
      <c r="K2665" s="3"/>
    </row>
    <row r="2666" spans="1:11" x14ac:dyDescent="0.3">
      <c r="A2666" s="1">
        <v>39433</v>
      </c>
      <c r="B2666" s="2">
        <v>4.254499912</v>
      </c>
      <c r="C2666" s="3">
        <v>4.4530000689999998</v>
      </c>
      <c r="D2666" s="3">
        <v>4.2494997980000004</v>
      </c>
      <c r="E2666" s="3">
        <v>4.4505000109999999</v>
      </c>
      <c r="F2666" s="4">
        <v>153954000</v>
      </c>
      <c r="G2666" s="3">
        <f t="shared" si="164"/>
        <v>0.20350027099999934</v>
      </c>
      <c r="H2666" s="3" t="str">
        <f t="shared" si="166"/>
        <v>Bearish</v>
      </c>
      <c r="I2666" s="3" t="str">
        <f t="shared" si="167"/>
        <v>Decreasing</v>
      </c>
      <c r="J2666" s="3" t="str">
        <f t="shared" si="165"/>
        <v>Confirmed Downtrend</v>
      </c>
      <c r="K2666" s="3"/>
    </row>
    <row r="2667" spans="1:11" x14ac:dyDescent="0.3">
      <c r="A2667" s="1">
        <v>39434</v>
      </c>
      <c r="B2667" s="2">
        <v>4.3445000650000001</v>
      </c>
      <c r="C2667" s="3">
        <v>4.3730001449999998</v>
      </c>
      <c r="D2667" s="3">
        <v>4.1929998399999997</v>
      </c>
      <c r="E2667" s="3">
        <v>4.2915000919999997</v>
      </c>
      <c r="F2667" s="4">
        <v>145322000</v>
      </c>
      <c r="G2667" s="3">
        <f t="shared" si="164"/>
        <v>0.18000030500000008</v>
      </c>
      <c r="H2667" s="3" t="str">
        <f t="shared" si="166"/>
        <v>Bullish</v>
      </c>
      <c r="I2667" s="3" t="str">
        <f t="shared" si="167"/>
        <v>Increasing</v>
      </c>
      <c r="J2667" s="3" t="str">
        <f t="shared" si="165"/>
        <v>Confirmed Uptrend</v>
      </c>
      <c r="K2667" s="3"/>
    </row>
    <row r="2668" spans="1:11" x14ac:dyDescent="0.3">
      <c r="A2668" s="1">
        <v>39435</v>
      </c>
      <c r="B2668" s="2">
        <v>4.4689998629999996</v>
      </c>
      <c r="C2668" s="3">
        <v>4.4974999430000002</v>
      </c>
      <c r="D2668" s="3">
        <v>4.3414998049999998</v>
      </c>
      <c r="E2668" s="3">
        <v>4.3470001219999999</v>
      </c>
      <c r="F2668" s="4">
        <v>152324000</v>
      </c>
      <c r="G2668" s="3">
        <f t="shared" si="164"/>
        <v>0.15600013800000045</v>
      </c>
      <c r="H2668" s="3" t="str">
        <f t="shared" si="166"/>
        <v>Bullish</v>
      </c>
      <c r="I2668" s="3" t="str">
        <f t="shared" si="167"/>
        <v>Decreasing</v>
      </c>
      <c r="J2668" s="3" t="str">
        <f t="shared" si="165"/>
        <v>UnConfirmed Trends</v>
      </c>
      <c r="K2668" s="3"/>
    </row>
    <row r="2669" spans="1:11" x14ac:dyDescent="0.3">
      <c r="A2669" s="1">
        <v>39436</v>
      </c>
      <c r="B2669" s="2">
        <v>4.5289998049999998</v>
      </c>
      <c r="C2669" s="3">
        <v>4.5374999049999998</v>
      </c>
      <c r="D2669" s="3">
        <v>4.4545001979999999</v>
      </c>
      <c r="E2669" s="3">
        <v>4.5069999689999998</v>
      </c>
      <c r="F2669" s="4">
        <v>117596000</v>
      </c>
      <c r="G2669" s="3">
        <f t="shared" si="164"/>
        <v>8.2999706999999923E-2</v>
      </c>
      <c r="H2669" s="3" t="str">
        <f t="shared" si="166"/>
        <v>Bullish</v>
      </c>
      <c r="I2669" s="3" t="str">
        <f t="shared" si="167"/>
        <v>Increasing</v>
      </c>
      <c r="J2669" s="3" t="str">
        <f t="shared" si="165"/>
        <v>Confirmed Uptrend</v>
      </c>
      <c r="K2669" s="3"/>
    </row>
    <row r="2670" spans="1:11" x14ac:dyDescent="0.3">
      <c r="A2670" s="1">
        <v>39437</v>
      </c>
      <c r="B2670" s="2">
        <v>4.5630002019999996</v>
      </c>
      <c r="C2670" s="3">
        <v>4.6139998440000003</v>
      </c>
      <c r="D2670" s="3">
        <v>4.5194997790000002</v>
      </c>
      <c r="E2670" s="3">
        <v>4.5735001559999997</v>
      </c>
      <c r="F2670" s="4">
        <v>132098000</v>
      </c>
      <c r="G2670" s="3">
        <f t="shared" si="164"/>
        <v>9.4500065000000077E-2</v>
      </c>
      <c r="H2670" s="3" t="str">
        <f t="shared" si="166"/>
        <v>Bearish</v>
      </c>
      <c r="I2670" s="3" t="str">
        <f t="shared" si="167"/>
        <v>Decreasing</v>
      </c>
      <c r="J2670" s="3" t="str">
        <f t="shared" si="165"/>
        <v>Confirmed Downtrend</v>
      </c>
      <c r="K2670" s="3"/>
    </row>
    <row r="2671" spans="1:11" x14ac:dyDescent="0.3">
      <c r="A2671" s="1">
        <v>39440</v>
      </c>
      <c r="B2671" s="2">
        <v>4.5504999159999997</v>
      </c>
      <c r="C2671" s="3">
        <v>4.5780000689999998</v>
      </c>
      <c r="D2671" s="3">
        <v>4.5149998660000001</v>
      </c>
      <c r="E2671" s="3">
        <v>4.5524997709999999</v>
      </c>
      <c r="F2671" s="4">
        <v>40342000</v>
      </c>
      <c r="G2671" s="3">
        <f t="shared" si="164"/>
        <v>6.3000202999999644E-2</v>
      </c>
      <c r="H2671" s="3" t="str">
        <f t="shared" si="166"/>
        <v>Bearish</v>
      </c>
      <c r="I2671" s="3" t="str">
        <f t="shared" si="167"/>
        <v>Increasing</v>
      </c>
      <c r="J2671" s="3" t="str">
        <f t="shared" si="165"/>
        <v>UnConfirmed Trends</v>
      </c>
      <c r="K2671" s="3"/>
    </row>
    <row r="2672" spans="1:11" x14ac:dyDescent="0.3">
      <c r="A2672" s="1">
        <v>39442</v>
      </c>
      <c r="B2672" s="2">
        <v>4.642499924</v>
      </c>
      <c r="C2672" s="3">
        <v>4.6970000269999996</v>
      </c>
      <c r="D2672" s="3">
        <v>4.5250000950000002</v>
      </c>
      <c r="E2672" s="3">
        <v>4.5739998819999999</v>
      </c>
      <c r="F2672" s="4">
        <v>108844000</v>
      </c>
      <c r="G2672" s="3">
        <f t="shared" si="164"/>
        <v>0.17199993199999941</v>
      </c>
      <c r="H2672" s="3" t="str">
        <f t="shared" si="166"/>
        <v>Bullish</v>
      </c>
      <c r="I2672" s="3" t="str">
        <f t="shared" si="167"/>
        <v>Increasing</v>
      </c>
      <c r="J2672" s="3" t="str">
        <f t="shared" si="165"/>
        <v>Confirmed Uptrend</v>
      </c>
      <c r="K2672" s="3"/>
    </row>
    <row r="2673" spans="1:11" x14ac:dyDescent="0.3">
      <c r="A2673" s="1">
        <v>39443</v>
      </c>
      <c r="B2673" s="2">
        <v>4.7125000950000002</v>
      </c>
      <c r="C2673" s="3">
        <v>4.7645001410000001</v>
      </c>
      <c r="D2673" s="3">
        <v>4.625</v>
      </c>
      <c r="E2673" s="3">
        <v>4.6335000989999999</v>
      </c>
      <c r="F2673" s="4">
        <v>142274000</v>
      </c>
      <c r="G2673" s="3">
        <f t="shared" si="164"/>
        <v>0.13950014100000008</v>
      </c>
      <c r="H2673" s="3" t="str">
        <f t="shared" si="166"/>
        <v>Bullish</v>
      </c>
      <c r="I2673" s="3" t="str">
        <f t="shared" si="167"/>
        <v>Increasing</v>
      </c>
      <c r="J2673" s="3" t="str">
        <f t="shared" si="165"/>
        <v>Confirmed Uptrend</v>
      </c>
      <c r="K2673" s="3"/>
    </row>
    <row r="2674" spans="1:11" x14ac:dyDescent="0.3">
      <c r="A2674" s="1">
        <v>39444</v>
      </c>
      <c r="B2674" s="2">
        <v>4.7224998469999999</v>
      </c>
      <c r="C2674" s="3">
        <v>4.795000076</v>
      </c>
      <c r="D2674" s="3">
        <v>4.6050000190000002</v>
      </c>
      <c r="E2674" s="3">
        <v>4.7635002139999996</v>
      </c>
      <c r="F2674" s="4">
        <v>151758000</v>
      </c>
      <c r="G2674" s="3">
        <f t="shared" si="164"/>
        <v>0.19000005699999978</v>
      </c>
      <c r="H2674" s="3" t="str">
        <f t="shared" si="166"/>
        <v>Bearish</v>
      </c>
      <c r="I2674" s="3" t="str">
        <f t="shared" si="167"/>
        <v>Decreasing</v>
      </c>
      <c r="J2674" s="3" t="str">
        <f t="shared" si="165"/>
        <v>Confirmed Downtrend</v>
      </c>
      <c r="K2674" s="3"/>
    </row>
    <row r="2675" spans="1:11" x14ac:dyDescent="0.3">
      <c r="A2675" s="1">
        <v>39447</v>
      </c>
      <c r="B2675" s="2">
        <v>4.6319999689999998</v>
      </c>
      <c r="C2675" s="3">
        <v>4.7185001370000004</v>
      </c>
      <c r="D2675" s="3">
        <v>4.6224999430000002</v>
      </c>
      <c r="E2675" s="3">
        <v>4.6904997829999999</v>
      </c>
      <c r="F2675" s="4">
        <v>115104000</v>
      </c>
      <c r="G2675" s="3">
        <f t="shared" si="164"/>
        <v>9.600019400000015E-2</v>
      </c>
      <c r="H2675" s="3" t="str">
        <f t="shared" si="166"/>
        <v>Bearish</v>
      </c>
      <c r="I2675" s="3" t="str">
        <f t="shared" si="167"/>
        <v>Increasing</v>
      </c>
      <c r="J2675" s="3" t="str">
        <f t="shared" si="165"/>
        <v>UnConfirmed Trends</v>
      </c>
      <c r="K2675" s="3"/>
    </row>
    <row r="2676" spans="1:11" x14ac:dyDescent="0.3">
      <c r="A2676" s="1">
        <v>39449</v>
      </c>
      <c r="B2676" s="2">
        <v>4.8125</v>
      </c>
      <c r="C2676" s="3">
        <v>4.8715000149999996</v>
      </c>
      <c r="D2676" s="3">
        <v>4.7350001339999999</v>
      </c>
      <c r="E2676" s="3">
        <v>4.767499924</v>
      </c>
      <c r="F2676" s="4">
        <v>277174000</v>
      </c>
      <c r="G2676" s="3">
        <f t="shared" si="164"/>
        <v>0.13649988099999977</v>
      </c>
      <c r="H2676" s="3" t="str">
        <f t="shared" si="166"/>
        <v>Bullish</v>
      </c>
      <c r="I2676" s="3" t="str">
        <f t="shared" si="167"/>
        <v>Decreasing</v>
      </c>
      <c r="J2676" s="3" t="str">
        <f t="shared" si="165"/>
        <v>UnConfirmed Trends</v>
      </c>
      <c r="K2676" s="3"/>
    </row>
    <row r="2677" spans="1:11" x14ac:dyDescent="0.3">
      <c r="A2677" s="1">
        <v>39450</v>
      </c>
      <c r="B2677" s="2">
        <v>4.7604999540000001</v>
      </c>
      <c r="C2677" s="3">
        <v>4.8625001909999996</v>
      </c>
      <c r="D2677" s="3">
        <v>4.7259998320000003</v>
      </c>
      <c r="E2677" s="3">
        <v>4.8029999730000004</v>
      </c>
      <c r="F2677" s="4">
        <v>182450000</v>
      </c>
      <c r="G2677" s="3">
        <f t="shared" si="164"/>
        <v>0.13650035899999935</v>
      </c>
      <c r="H2677" s="3" t="str">
        <f t="shared" si="166"/>
        <v>Bearish</v>
      </c>
      <c r="I2677" s="3" t="str">
        <f t="shared" si="167"/>
        <v>Increasing</v>
      </c>
      <c r="J2677" s="3" t="str">
        <f t="shared" si="165"/>
        <v>UnConfirmed Trends</v>
      </c>
      <c r="K2677" s="3"/>
    </row>
    <row r="2678" spans="1:11" x14ac:dyDescent="0.3">
      <c r="A2678" s="1">
        <v>39451</v>
      </c>
      <c r="B2678" s="2">
        <v>4.4394998550000002</v>
      </c>
      <c r="C2678" s="3">
        <v>4.670000076</v>
      </c>
      <c r="D2678" s="3">
        <v>4.4250001909999996</v>
      </c>
      <c r="E2678" s="3">
        <v>4.6630001070000002</v>
      </c>
      <c r="F2678" s="4">
        <v>205400000</v>
      </c>
      <c r="G2678" s="3">
        <f t="shared" si="164"/>
        <v>0.24499988500000036</v>
      </c>
      <c r="H2678" s="3" t="str">
        <f t="shared" si="166"/>
        <v>Bearish</v>
      </c>
      <c r="I2678" s="3" t="str">
        <f t="shared" si="167"/>
        <v>Decreasing</v>
      </c>
      <c r="J2678" s="3" t="str">
        <f t="shared" si="165"/>
        <v>Confirmed Downtrend</v>
      </c>
      <c r="K2678" s="3"/>
    </row>
    <row r="2679" spans="1:11" x14ac:dyDescent="0.3">
      <c r="A2679" s="1">
        <v>39454</v>
      </c>
      <c r="B2679" s="2">
        <v>4.4409999850000004</v>
      </c>
      <c r="C2679" s="3">
        <v>4.5285000799999997</v>
      </c>
      <c r="D2679" s="3">
        <v>4.2734999660000001</v>
      </c>
      <c r="E2679" s="3">
        <v>4.4310002329999998</v>
      </c>
      <c r="F2679" s="4">
        <v>199632000</v>
      </c>
      <c r="G2679" s="3">
        <f t="shared" si="164"/>
        <v>0.25500011399999956</v>
      </c>
      <c r="H2679" s="3" t="str">
        <f t="shared" si="166"/>
        <v>Bullish</v>
      </c>
      <c r="I2679" s="3" t="str">
        <f t="shared" si="167"/>
        <v>Increasing</v>
      </c>
      <c r="J2679" s="3" t="str">
        <f t="shared" si="165"/>
        <v>Confirmed Uptrend</v>
      </c>
      <c r="K2679" s="3"/>
    </row>
    <row r="2680" spans="1:11" x14ac:dyDescent="0.3">
      <c r="A2680" s="1">
        <v>39455</v>
      </c>
      <c r="B2680" s="2">
        <v>4.3940000530000001</v>
      </c>
      <c r="C2680" s="3">
        <v>4.5914998049999998</v>
      </c>
      <c r="D2680" s="3">
        <v>4.3464999200000003</v>
      </c>
      <c r="E2680" s="3">
        <v>4.3775000569999998</v>
      </c>
      <c r="F2680" s="4">
        <v>245666000</v>
      </c>
      <c r="G2680" s="3">
        <f t="shared" si="164"/>
        <v>0.24499988499999947</v>
      </c>
      <c r="H2680" s="3" t="str">
        <f t="shared" si="166"/>
        <v>Bullish</v>
      </c>
      <c r="I2680" s="3" t="str">
        <f t="shared" si="167"/>
        <v>Increasing</v>
      </c>
      <c r="J2680" s="3" t="str">
        <f t="shared" si="165"/>
        <v>Confirmed Uptrend</v>
      </c>
      <c r="K2680" s="3"/>
    </row>
    <row r="2681" spans="1:11" x14ac:dyDescent="0.3">
      <c r="A2681" s="1">
        <v>39456</v>
      </c>
      <c r="B2681" s="2">
        <v>4.2610001559999997</v>
      </c>
      <c r="C2681" s="3">
        <v>4.3899998660000001</v>
      </c>
      <c r="D2681" s="3">
        <v>4.0120000840000003</v>
      </c>
      <c r="E2681" s="3">
        <v>4.3779997829999999</v>
      </c>
      <c r="F2681" s="4">
        <v>328218000</v>
      </c>
      <c r="G2681" s="3">
        <f t="shared" si="164"/>
        <v>0.37799978199999984</v>
      </c>
      <c r="H2681" s="3" t="str">
        <f t="shared" si="166"/>
        <v>Bearish</v>
      </c>
      <c r="I2681" s="3" t="str">
        <f t="shared" si="167"/>
        <v>Decreasing</v>
      </c>
      <c r="J2681" s="3" t="str">
        <f t="shared" si="165"/>
        <v>Confirmed Downtrend</v>
      </c>
      <c r="K2681" s="3"/>
    </row>
    <row r="2682" spans="1:11" x14ac:dyDescent="0.3">
      <c r="A2682" s="1">
        <v>39457</v>
      </c>
      <c r="B2682" s="2">
        <v>4.2129998210000004</v>
      </c>
      <c r="C2682" s="3">
        <v>4.2985000610000004</v>
      </c>
      <c r="D2682" s="3">
        <v>4.1484999660000001</v>
      </c>
      <c r="E2682" s="3">
        <v>4.1989998819999999</v>
      </c>
      <c r="F2682" s="4">
        <v>232198000</v>
      </c>
      <c r="G2682" s="3">
        <f t="shared" si="164"/>
        <v>0.15000009500000022</v>
      </c>
      <c r="H2682" s="3" t="str">
        <f t="shared" si="166"/>
        <v>Bullish</v>
      </c>
      <c r="I2682" s="3" t="str">
        <f t="shared" si="167"/>
        <v>Decreasing</v>
      </c>
      <c r="J2682" s="3" t="str">
        <f t="shared" si="165"/>
        <v>UnConfirmed Trends</v>
      </c>
      <c r="K2682" s="3"/>
    </row>
    <row r="2683" spans="1:11" x14ac:dyDescent="0.3">
      <c r="A2683" s="1">
        <v>39458</v>
      </c>
      <c r="B2683" s="2">
        <v>4.0539999010000001</v>
      </c>
      <c r="C2683" s="3">
        <v>4.2014999389999996</v>
      </c>
      <c r="D2683" s="3">
        <v>4.0145001410000001</v>
      </c>
      <c r="E2683" s="3">
        <v>4.2014999389999996</v>
      </c>
      <c r="F2683" s="4">
        <v>212486000</v>
      </c>
      <c r="G2683" s="3">
        <f t="shared" si="164"/>
        <v>0.18699979799999955</v>
      </c>
      <c r="H2683" s="3" t="str">
        <f t="shared" si="166"/>
        <v>Bearish</v>
      </c>
      <c r="I2683" s="3" t="str">
        <f t="shared" si="167"/>
        <v>Decreasing</v>
      </c>
      <c r="J2683" s="3" t="str">
        <f t="shared" si="165"/>
        <v>Confirmed Downtrend</v>
      </c>
      <c r="K2683" s="3"/>
    </row>
    <row r="2684" spans="1:11" x14ac:dyDescent="0.3">
      <c r="A2684" s="1">
        <v>39461</v>
      </c>
      <c r="B2684" s="2">
        <v>4.1434998509999996</v>
      </c>
      <c r="C2684" s="3">
        <v>4.1659998890000001</v>
      </c>
      <c r="D2684" s="3">
        <v>3.9435000420000001</v>
      </c>
      <c r="E2684" s="3">
        <v>4.1090002060000002</v>
      </c>
      <c r="F2684" s="4">
        <v>181122000</v>
      </c>
      <c r="G2684" s="3">
        <f t="shared" si="164"/>
        <v>0.22249984699999992</v>
      </c>
      <c r="H2684" s="3" t="str">
        <f t="shared" si="166"/>
        <v>Bullish</v>
      </c>
      <c r="I2684" s="3" t="str">
        <f t="shared" si="167"/>
        <v>Increasing</v>
      </c>
      <c r="J2684" s="3" t="str">
        <f t="shared" si="165"/>
        <v>Confirmed Uptrend</v>
      </c>
      <c r="K2684" s="3"/>
    </row>
    <row r="2685" spans="1:11" x14ac:dyDescent="0.3">
      <c r="A2685" s="1">
        <v>39462</v>
      </c>
      <c r="B2685" s="2">
        <v>4.0120000840000003</v>
      </c>
      <c r="C2685" s="3">
        <v>4.0504999159999997</v>
      </c>
      <c r="D2685" s="3">
        <v>3.9254999160000001</v>
      </c>
      <c r="E2685" s="3">
        <v>4.0244998929999998</v>
      </c>
      <c r="F2685" s="4">
        <v>193118000</v>
      </c>
      <c r="G2685" s="3">
        <f t="shared" si="164"/>
        <v>0.12499999999999956</v>
      </c>
      <c r="H2685" s="3" t="str">
        <f t="shared" si="166"/>
        <v>Bearish</v>
      </c>
      <c r="I2685" s="3" t="str">
        <f t="shared" si="167"/>
        <v>Increasing</v>
      </c>
      <c r="J2685" s="3" t="str">
        <f t="shared" si="165"/>
        <v>UnConfirmed Trends</v>
      </c>
      <c r="K2685" s="3"/>
    </row>
    <row r="2686" spans="1:11" x14ac:dyDescent="0.3">
      <c r="A2686" s="1">
        <v>39463</v>
      </c>
      <c r="B2686" s="2">
        <v>4.017499924</v>
      </c>
      <c r="C2686" s="3">
        <v>4.1180000310000002</v>
      </c>
      <c r="D2686" s="3">
        <v>3.9219999310000002</v>
      </c>
      <c r="E2686" s="3">
        <v>3.9790000920000002</v>
      </c>
      <c r="F2686" s="4">
        <v>248140000</v>
      </c>
      <c r="G2686" s="3">
        <f t="shared" si="164"/>
        <v>0.19600010000000001</v>
      </c>
      <c r="H2686" s="3" t="str">
        <f t="shared" si="166"/>
        <v>Bullish</v>
      </c>
      <c r="I2686" s="3" t="str">
        <f t="shared" si="167"/>
        <v>Decreasing</v>
      </c>
      <c r="J2686" s="3" t="str">
        <f t="shared" si="165"/>
        <v>UnConfirmed Trends</v>
      </c>
      <c r="K2686" s="3"/>
    </row>
    <row r="2687" spans="1:11" x14ac:dyDescent="0.3">
      <c r="A2687" s="1">
        <v>39464</v>
      </c>
      <c r="B2687" s="2">
        <v>4.0060000420000001</v>
      </c>
      <c r="C2687" s="3">
        <v>4.1125001909999996</v>
      </c>
      <c r="D2687" s="3">
        <v>3.9769999980000001</v>
      </c>
      <c r="E2687" s="3">
        <v>4.0079998970000004</v>
      </c>
      <c r="F2687" s="4">
        <v>198018000</v>
      </c>
      <c r="G2687" s="3">
        <f t="shared" si="164"/>
        <v>0.13550019299999949</v>
      </c>
      <c r="H2687" s="3" t="str">
        <f t="shared" si="166"/>
        <v>Bearish</v>
      </c>
      <c r="I2687" s="3" t="str">
        <f t="shared" si="167"/>
        <v>Increasing</v>
      </c>
      <c r="J2687" s="3" t="str">
        <f t="shared" si="165"/>
        <v>UnConfirmed Trends</v>
      </c>
      <c r="K2687" s="3"/>
    </row>
    <row r="2688" spans="1:11" x14ac:dyDescent="0.3">
      <c r="A2688" s="1">
        <v>39465</v>
      </c>
      <c r="B2688" s="2">
        <v>3.9879999160000001</v>
      </c>
      <c r="C2688" s="3">
        <v>4.1154999730000004</v>
      </c>
      <c r="D2688" s="3">
        <v>3.90199995</v>
      </c>
      <c r="E2688" s="3">
        <v>3.9965000150000001</v>
      </c>
      <c r="F2688" s="4">
        <v>267286000</v>
      </c>
      <c r="G2688" s="3">
        <f t="shared" si="164"/>
        <v>0.21350002300000037</v>
      </c>
      <c r="H2688" s="3" t="str">
        <f t="shared" si="166"/>
        <v>Bearish</v>
      </c>
      <c r="I2688" s="3" t="str">
        <f t="shared" si="167"/>
        <v>Decreasing</v>
      </c>
      <c r="J2688" s="3" t="str">
        <f t="shared" si="165"/>
        <v>Confirmed Downtrend</v>
      </c>
      <c r="K2688" s="3"/>
    </row>
    <row r="2689" spans="1:11" x14ac:dyDescent="0.3">
      <c r="A2689" s="1">
        <v>39469</v>
      </c>
      <c r="B2689" s="2">
        <v>3.9240000249999998</v>
      </c>
      <c r="C2689" s="3">
        <v>3.9860000609999999</v>
      </c>
      <c r="D2689" s="3">
        <v>3.6110000609999999</v>
      </c>
      <c r="E2689" s="3">
        <v>3.6789999010000001</v>
      </c>
      <c r="F2689" s="4">
        <v>256444000</v>
      </c>
      <c r="G2689" s="3">
        <f t="shared" si="164"/>
        <v>0.375</v>
      </c>
      <c r="H2689" s="3" t="str">
        <f t="shared" si="166"/>
        <v>Bullish</v>
      </c>
      <c r="I2689" s="3" t="str">
        <f t="shared" si="167"/>
        <v>Increasing</v>
      </c>
      <c r="J2689" s="3" t="str">
        <f t="shared" si="165"/>
        <v>Confirmed Uptrend</v>
      </c>
      <c r="K2689" s="3"/>
    </row>
    <row r="2690" spans="1:11" x14ac:dyDescent="0.3">
      <c r="A2690" s="1">
        <v>39470</v>
      </c>
      <c r="B2690" s="2">
        <v>3.698499918</v>
      </c>
      <c r="C2690" s="3">
        <v>3.8399999139999998</v>
      </c>
      <c r="D2690" s="3">
        <v>3.4974999430000002</v>
      </c>
      <c r="E2690" s="3">
        <v>3.7799999710000001</v>
      </c>
      <c r="F2690" s="4">
        <v>408114000</v>
      </c>
      <c r="G2690" s="3">
        <f t="shared" ref="G2690:G2753" si="168">C2690-D2690</f>
        <v>0.34249997099999963</v>
      </c>
      <c r="H2690" s="3" t="str">
        <f t="shared" si="166"/>
        <v>Bearish</v>
      </c>
      <c r="I2690" s="3" t="str">
        <f t="shared" si="167"/>
        <v>Decreasing</v>
      </c>
      <c r="J2690" s="3" t="str">
        <f t="shared" ref="J2690:J2753" si="169">IF(AND(H2690 = "Bullish", I2690 = "Increasing"), "Confirmed Uptrend", IF(AND( H2690 = "Bearish", I2690 = "Decreasing"), "Confirmed Downtrend", "UnConfirmed Trends"))</f>
        <v>Confirmed Downtrend</v>
      </c>
      <c r="K2690" s="3"/>
    </row>
    <row r="2691" spans="1:11" x14ac:dyDescent="0.3">
      <c r="A2691" s="1">
        <v>39471</v>
      </c>
      <c r="B2691" s="2">
        <v>3.8835000989999999</v>
      </c>
      <c r="C2691" s="3">
        <v>3.8940000530000001</v>
      </c>
      <c r="D2691" s="3">
        <v>3.7095000740000001</v>
      </c>
      <c r="E2691" s="3">
        <v>3.7265000339999999</v>
      </c>
      <c r="F2691" s="4">
        <v>197732000</v>
      </c>
      <c r="G2691" s="3">
        <f t="shared" si="168"/>
        <v>0.18449997899999993</v>
      </c>
      <c r="H2691" s="3" t="str">
        <f t="shared" ref="H2691:H2754" si="170">IF(B2691&gt;E2691,"Bullish",IF(B2691&lt;E2691,"Bearish","Neutral"))</f>
        <v>Bullish</v>
      </c>
      <c r="I2691" s="3" t="str">
        <f t="shared" ref="I2691:I2754" si="171">IF(F2692&gt;F2691,"Increasing","Decreasing")</f>
        <v>Increasing</v>
      </c>
      <c r="J2691" s="3" t="str">
        <f t="shared" si="169"/>
        <v>Confirmed Uptrend</v>
      </c>
      <c r="K2691" s="3"/>
    </row>
    <row r="2692" spans="1:11" x14ac:dyDescent="0.3">
      <c r="A2692" s="1">
        <v>39472</v>
      </c>
      <c r="B2692" s="2">
        <v>3.880000114</v>
      </c>
      <c r="C2692" s="3">
        <v>4.0714998250000001</v>
      </c>
      <c r="D2692" s="3">
        <v>3.8164999489999998</v>
      </c>
      <c r="E2692" s="3">
        <v>3.9344999789999999</v>
      </c>
      <c r="F2692" s="4">
        <v>200552000</v>
      </c>
      <c r="G2692" s="3">
        <f t="shared" si="168"/>
        <v>0.25499987600000029</v>
      </c>
      <c r="H2692" s="3" t="str">
        <f t="shared" si="170"/>
        <v>Bearish</v>
      </c>
      <c r="I2692" s="3" t="str">
        <f t="shared" si="171"/>
        <v>Decreasing</v>
      </c>
      <c r="J2692" s="3" t="str">
        <f t="shared" si="169"/>
        <v>Confirmed Downtrend</v>
      </c>
      <c r="K2692" s="3"/>
    </row>
    <row r="2693" spans="1:11" x14ac:dyDescent="0.3">
      <c r="A2693" s="1">
        <v>39475</v>
      </c>
      <c r="B2693" s="2">
        <v>3.7909998890000001</v>
      </c>
      <c r="C2693" s="3">
        <v>3.869999886</v>
      </c>
      <c r="D2693" s="3">
        <v>3.7170000079999999</v>
      </c>
      <c r="E2693" s="3">
        <v>3.8454999920000001</v>
      </c>
      <c r="F2693" s="4">
        <v>170106000</v>
      </c>
      <c r="G2693" s="3">
        <f t="shared" si="168"/>
        <v>0.15299987800000014</v>
      </c>
      <c r="H2693" s="3" t="str">
        <f t="shared" si="170"/>
        <v>Bearish</v>
      </c>
      <c r="I2693" s="3" t="str">
        <f t="shared" si="171"/>
        <v>Increasing</v>
      </c>
      <c r="J2693" s="3" t="str">
        <f t="shared" si="169"/>
        <v>UnConfirmed Trends</v>
      </c>
      <c r="K2693" s="3"/>
    </row>
    <row r="2694" spans="1:11" x14ac:dyDescent="0.3">
      <c r="A2694" s="1">
        <v>39476</v>
      </c>
      <c r="B2694" s="2">
        <v>3.6974999899999998</v>
      </c>
      <c r="C2694" s="3">
        <v>3.795000076</v>
      </c>
      <c r="D2694" s="3">
        <v>3.6029999259999999</v>
      </c>
      <c r="E2694" s="3">
        <v>3.7885000710000001</v>
      </c>
      <c r="F2694" s="4">
        <v>199160000</v>
      </c>
      <c r="G2694" s="3">
        <f t="shared" si="168"/>
        <v>0.19200015000000015</v>
      </c>
      <c r="H2694" s="3" t="str">
        <f t="shared" si="170"/>
        <v>Bearish</v>
      </c>
      <c r="I2694" s="3" t="str">
        <f t="shared" si="171"/>
        <v>Increasing</v>
      </c>
      <c r="J2694" s="3" t="str">
        <f t="shared" si="169"/>
        <v>UnConfirmed Trends</v>
      </c>
      <c r="K2694" s="3"/>
    </row>
    <row r="2695" spans="1:11" x14ac:dyDescent="0.3">
      <c r="A2695" s="1">
        <v>39477</v>
      </c>
      <c r="B2695" s="2">
        <v>3.7105000019999999</v>
      </c>
      <c r="C2695" s="3">
        <v>3.8710000510000002</v>
      </c>
      <c r="D2695" s="3">
        <v>3.6624999049999998</v>
      </c>
      <c r="E2695" s="3">
        <v>3.6770000459999999</v>
      </c>
      <c r="F2695" s="4">
        <v>505974000</v>
      </c>
      <c r="G2695" s="3">
        <f t="shared" si="168"/>
        <v>0.20850014600000044</v>
      </c>
      <c r="H2695" s="3" t="str">
        <f t="shared" si="170"/>
        <v>Bullish</v>
      </c>
      <c r="I2695" s="3" t="str">
        <f t="shared" si="171"/>
        <v>Increasing</v>
      </c>
      <c r="J2695" s="3" t="str">
        <f t="shared" si="169"/>
        <v>Confirmed Uptrend</v>
      </c>
      <c r="K2695" s="3"/>
    </row>
    <row r="2696" spans="1:11" x14ac:dyDescent="0.3">
      <c r="A2696" s="1">
        <v>39478</v>
      </c>
      <c r="B2696" s="2">
        <v>3.8849999899999998</v>
      </c>
      <c r="C2696" s="3">
        <v>3.9435000420000001</v>
      </c>
      <c r="D2696" s="3">
        <v>3.441999912</v>
      </c>
      <c r="E2696" s="3">
        <v>3.4454998969999999</v>
      </c>
      <c r="F2696" s="4">
        <v>857718000</v>
      </c>
      <c r="G2696" s="3">
        <f t="shared" si="168"/>
        <v>0.50150013000000015</v>
      </c>
      <c r="H2696" s="3" t="str">
        <f t="shared" si="170"/>
        <v>Bullish</v>
      </c>
      <c r="I2696" s="3" t="str">
        <f t="shared" si="171"/>
        <v>Decreasing</v>
      </c>
      <c r="J2696" s="3" t="str">
        <f t="shared" si="169"/>
        <v>UnConfirmed Trends</v>
      </c>
      <c r="K2696" s="3"/>
    </row>
    <row r="2697" spans="1:11" x14ac:dyDescent="0.3">
      <c r="A2697" s="1">
        <v>39479</v>
      </c>
      <c r="B2697" s="2">
        <v>3.7314999100000001</v>
      </c>
      <c r="C2697" s="3">
        <v>3.9700000289999999</v>
      </c>
      <c r="D2697" s="3">
        <v>3.6684999469999999</v>
      </c>
      <c r="E2697" s="3">
        <v>3.9509999750000002</v>
      </c>
      <c r="F2697" s="4">
        <v>327220000</v>
      </c>
      <c r="G2697" s="3">
        <f t="shared" si="168"/>
        <v>0.301500082</v>
      </c>
      <c r="H2697" s="3" t="str">
        <f t="shared" si="170"/>
        <v>Bearish</v>
      </c>
      <c r="I2697" s="3" t="str">
        <f t="shared" si="171"/>
        <v>Decreasing</v>
      </c>
      <c r="J2697" s="3" t="str">
        <f t="shared" si="169"/>
        <v>Confirmed Downtrend</v>
      </c>
      <c r="K2697" s="3"/>
    </row>
    <row r="2698" spans="1:11" x14ac:dyDescent="0.3">
      <c r="A2698" s="1">
        <v>39482</v>
      </c>
      <c r="B2698" s="2">
        <v>3.6974999899999998</v>
      </c>
      <c r="C2698" s="3">
        <v>3.8329999450000001</v>
      </c>
      <c r="D2698" s="3">
        <v>3.6949999330000001</v>
      </c>
      <c r="E2698" s="3">
        <v>3.7249999049999998</v>
      </c>
      <c r="F2698" s="4">
        <v>183104000</v>
      </c>
      <c r="G2698" s="3">
        <f t="shared" si="168"/>
        <v>0.13800001200000001</v>
      </c>
      <c r="H2698" s="3" t="str">
        <f t="shared" si="170"/>
        <v>Bearish</v>
      </c>
      <c r="I2698" s="3" t="str">
        <f t="shared" si="171"/>
        <v>Increasing</v>
      </c>
      <c r="J2698" s="3" t="str">
        <f t="shared" si="169"/>
        <v>UnConfirmed Trends</v>
      </c>
      <c r="K2698" s="3"/>
    </row>
    <row r="2699" spans="1:11" x14ac:dyDescent="0.3">
      <c r="A2699" s="1">
        <v>39483</v>
      </c>
      <c r="B2699" s="2">
        <v>3.6045000549999999</v>
      </c>
      <c r="C2699" s="3">
        <v>3.7105000019999999</v>
      </c>
      <c r="D2699" s="3">
        <v>3.5999999049999998</v>
      </c>
      <c r="E2699" s="3">
        <v>3.6400001049999999</v>
      </c>
      <c r="F2699" s="4">
        <v>192678000</v>
      </c>
      <c r="G2699" s="3">
        <f t="shared" si="168"/>
        <v>0.11050009700000007</v>
      </c>
      <c r="H2699" s="3" t="str">
        <f t="shared" si="170"/>
        <v>Bearish</v>
      </c>
      <c r="I2699" s="3" t="str">
        <f t="shared" si="171"/>
        <v>Increasing</v>
      </c>
      <c r="J2699" s="3" t="str">
        <f t="shared" si="169"/>
        <v>UnConfirmed Trends</v>
      </c>
      <c r="K2699" s="3"/>
    </row>
    <row r="2700" spans="1:11" x14ac:dyDescent="0.3">
      <c r="A2700" s="1">
        <v>39484</v>
      </c>
      <c r="B2700" s="2">
        <v>3.4244999890000001</v>
      </c>
      <c r="C2700" s="3">
        <v>3.6215000150000001</v>
      </c>
      <c r="D2700" s="3">
        <v>3.408499956</v>
      </c>
      <c r="E2700" s="3">
        <v>3.6150000100000002</v>
      </c>
      <c r="F2700" s="4">
        <v>247990000</v>
      </c>
      <c r="G2700" s="3">
        <f t="shared" si="168"/>
        <v>0.21300005900000007</v>
      </c>
      <c r="H2700" s="3" t="str">
        <f t="shared" si="170"/>
        <v>Bearish</v>
      </c>
      <c r="I2700" s="3" t="str">
        <f t="shared" si="171"/>
        <v>Increasing</v>
      </c>
      <c r="J2700" s="3" t="str">
        <f t="shared" si="169"/>
        <v>UnConfirmed Trends</v>
      </c>
      <c r="K2700" s="3"/>
    </row>
    <row r="2701" spans="1:11" x14ac:dyDescent="0.3">
      <c r="A2701" s="1">
        <v>39485</v>
      </c>
      <c r="B2701" s="2">
        <v>3.5455000399999999</v>
      </c>
      <c r="C2701" s="3">
        <v>3.6354999540000001</v>
      </c>
      <c r="D2701" s="3">
        <v>3.3610000609999999</v>
      </c>
      <c r="E2701" s="3">
        <v>3.368499994</v>
      </c>
      <c r="F2701" s="4">
        <v>290034000</v>
      </c>
      <c r="G2701" s="3">
        <f t="shared" si="168"/>
        <v>0.27449989300000022</v>
      </c>
      <c r="H2701" s="3" t="str">
        <f t="shared" si="170"/>
        <v>Bullish</v>
      </c>
      <c r="I2701" s="3" t="str">
        <f t="shared" si="171"/>
        <v>Decreasing</v>
      </c>
      <c r="J2701" s="3" t="str">
        <f t="shared" si="169"/>
        <v>UnConfirmed Trends</v>
      </c>
      <c r="K2701" s="3"/>
    </row>
    <row r="2702" spans="1:11" x14ac:dyDescent="0.3">
      <c r="A2702" s="1">
        <v>39486</v>
      </c>
      <c r="B2702" s="2">
        <v>3.6749999519999998</v>
      </c>
      <c r="C2702" s="3">
        <v>3.7300000190000002</v>
      </c>
      <c r="D2702" s="3">
        <v>3.6259999280000001</v>
      </c>
      <c r="E2702" s="3">
        <v>3.670000076</v>
      </c>
      <c r="F2702" s="4">
        <v>234008000</v>
      </c>
      <c r="G2702" s="3">
        <f t="shared" si="168"/>
        <v>0.10400009100000007</v>
      </c>
      <c r="H2702" s="3" t="str">
        <f t="shared" si="170"/>
        <v>Bullish</v>
      </c>
      <c r="I2702" s="3" t="str">
        <f t="shared" si="171"/>
        <v>Decreasing</v>
      </c>
      <c r="J2702" s="3" t="str">
        <f t="shared" si="169"/>
        <v>UnConfirmed Trends</v>
      </c>
      <c r="K2702" s="3"/>
    </row>
    <row r="2703" spans="1:11" x14ac:dyDescent="0.3">
      <c r="A2703" s="1">
        <v>39489</v>
      </c>
      <c r="B2703" s="2">
        <v>3.7595000270000001</v>
      </c>
      <c r="C2703" s="3">
        <v>3.7980000970000001</v>
      </c>
      <c r="D2703" s="3">
        <v>3.6384999750000002</v>
      </c>
      <c r="E2703" s="3">
        <v>3.6570000650000001</v>
      </c>
      <c r="F2703" s="4">
        <v>155274000</v>
      </c>
      <c r="G2703" s="3">
        <f t="shared" si="168"/>
        <v>0.15950012199999986</v>
      </c>
      <c r="H2703" s="3" t="str">
        <f t="shared" si="170"/>
        <v>Bullish</v>
      </c>
      <c r="I2703" s="3" t="str">
        <f t="shared" si="171"/>
        <v>Increasing</v>
      </c>
      <c r="J2703" s="3" t="str">
        <f t="shared" si="169"/>
        <v>Confirmed Uptrend</v>
      </c>
      <c r="K2703" s="3"/>
    </row>
    <row r="2704" spans="1:11" x14ac:dyDescent="0.3">
      <c r="A2704" s="1">
        <v>39490</v>
      </c>
      <c r="B2704" s="2">
        <v>3.7225000860000002</v>
      </c>
      <c r="C2704" s="3">
        <v>3.852499962</v>
      </c>
      <c r="D2704" s="3">
        <v>3.6895000929999999</v>
      </c>
      <c r="E2704" s="3">
        <v>3.7715001109999999</v>
      </c>
      <c r="F2704" s="4">
        <v>188980000</v>
      </c>
      <c r="G2704" s="3">
        <f t="shared" si="168"/>
        <v>0.16299986900000007</v>
      </c>
      <c r="H2704" s="3" t="str">
        <f t="shared" si="170"/>
        <v>Bearish</v>
      </c>
      <c r="I2704" s="3" t="str">
        <f t="shared" si="171"/>
        <v>Increasing</v>
      </c>
      <c r="J2704" s="3" t="str">
        <f t="shared" si="169"/>
        <v>UnConfirmed Trends</v>
      </c>
      <c r="K2704" s="3"/>
    </row>
    <row r="2705" spans="1:11" x14ac:dyDescent="0.3">
      <c r="A2705" s="1">
        <v>39491</v>
      </c>
      <c r="B2705" s="2">
        <v>3.8864998819999999</v>
      </c>
      <c r="C2705" s="3">
        <v>3.942500114</v>
      </c>
      <c r="D2705" s="3">
        <v>3.6635000710000001</v>
      </c>
      <c r="E2705" s="3">
        <v>3.7495000360000001</v>
      </c>
      <c r="F2705" s="4">
        <v>221406000</v>
      </c>
      <c r="G2705" s="3">
        <f t="shared" si="168"/>
        <v>0.27900004299999992</v>
      </c>
      <c r="H2705" s="3" t="str">
        <f t="shared" si="170"/>
        <v>Bullish</v>
      </c>
      <c r="I2705" s="3" t="str">
        <f t="shared" si="171"/>
        <v>Decreasing</v>
      </c>
      <c r="J2705" s="3" t="str">
        <f t="shared" si="169"/>
        <v>UnConfirmed Trends</v>
      </c>
      <c r="K2705" s="3"/>
    </row>
    <row r="2706" spans="1:11" x14ac:dyDescent="0.3">
      <c r="A2706" s="1">
        <v>39492</v>
      </c>
      <c r="B2706" s="2">
        <v>3.789999962</v>
      </c>
      <c r="C2706" s="3">
        <v>3.8940000530000001</v>
      </c>
      <c r="D2706" s="3">
        <v>3.7590000629999998</v>
      </c>
      <c r="E2706" s="3">
        <v>3.8864998819999999</v>
      </c>
      <c r="F2706" s="4">
        <v>149944000</v>
      </c>
      <c r="G2706" s="3">
        <f t="shared" si="168"/>
        <v>0.13499999000000029</v>
      </c>
      <c r="H2706" s="3" t="str">
        <f t="shared" si="170"/>
        <v>Bearish</v>
      </c>
      <c r="I2706" s="3" t="str">
        <f t="shared" si="171"/>
        <v>Increasing</v>
      </c>
      <c r="J2706" s="3" t="str">
        <f t="shared" si="169"/>
        <v>UnConfirmed Trends</v>
      </c>
      <c r="K2706" s="3"/>
    </row>
    <row r="2707" spans="1:11" x14ac:dyDescent="0.3">
      <c r="A2707" s="1">
        <v>39493</v>
      </c>
      <c r="B2707" s="2">
        <v>3.6480000019999999</v>
      </c>
      <c r="C2707" s="3">
        <v>3.7595000270000001</v>
      </c>
      <c r="D2707" s="3">
        <v>3.5969998840000001</v>
      </c>
      <c r="E2707" s="3">
        <v>3.75</v>
      </c>
      <c r="F2707" s="4">
        <v>222402000</v>
      </c>
      <c r="G2707" s="3">
        <f t="shared" si="168"/>
        <v>0.16250014299999993</v>
      </c>
      <c r="H2707" s="3" t="str">
        <f t="shared" si="170"/>
        <v>Bearish</v>
      </c>
      <c r="I2707" s="3" t="str">
        <f t="shared" si="171"/>
        <v>Decreasing</v>
      </c>
      <c r="J2707" s="3" t="str">
        <f t="shared" si="169"/>
        <v>Confirmed Downtrend</v>
      </c>
      <c r="K2707" s="3"/>
    </row>
    <row r="2708" spans="1:11" x14ac:dyDescent="0.3">
      <c r="A2708" s="1">
        <v>39497</v>
      </c>
      <c r="B2708" s="2">
        <v>3.6040000920000002</v>
      </c>
      <c r="C2708" s="3">
        <v>3.7000000480000002</v>
      </c>
      <c r="D2708" s="3">
        <v>3.5775001049999999</v>
      </c>
      <c r="E2708" s="3">
        <v>3.6770000459999999</v>
      </c>
      <c r="F2708" s="4">
        <v>142184000</v>
      </c>
      <c r="G2708" s="3">
        <f t="shared" si="168"/>
        <v>0.12249994300000022</v>
      </c>
      <c r="H2708" s="3" t="str">
        <f t="shared" si="170"/>
        <v>Bearish</v>
      </c>
      <c r="I2708" s="3" t="str">
        <f t="shared" si="171"/>
        <v>Decreasing</v>
      </c>
      <c r="J2708" s="3" t="str">
        <f t="shared" si="169"/>
        <v>Confirmed Downtrend</v>
      </c>
      <c r="K2708" s="3"/>
    </row>
    <row r="2709" spans="1:11" x14ac:dyDescent="0.3">
      <c r="A2709" s="1">
        <v>39498</v>
      </c>
      <c r="B2709" s="2">
        <v>3.6819999220000001</v>
      </c>
      <c r="C2709" s="3">
        <v>3.694000006</v>
      </c>
      <c r="D2709" s="3">
        <v>3.5550000669999999</v>
      </c>
      <c r="E2709" s="3">
        <v>3.5950000289999999</v>
      </c>
      <c r="F2709" s="4">
        <v>129014000</v>
      </c>
      <c r="G2709" s="3">
        <f t="shared" si="168"/>
        <v>0.13899993900000007</v>
      </c>
      <c r="H2709" s="3" t="str">
        <f t="shared" si="170"/>
        <v>Bullish</v>
      </c>
      <c r="I2709" s="3" t="str">
        <f t="shared" si="171"/>
        <v>Increasing</v>
      </c>
      <c r="J2709" s="3" t="str">
        <f t="shared" si="169"/>
        <v>Confirmed Uptrend</v>
      </c>
      <c r="K2709" s="3"/>
    </row>
    <row r="2710" spans="1:11" x14ac:dyDescent="0.3">
      <c r="A2710" s="1">
        <v>39499</v>
      </c>
      <c r="B2710" s="2">
        <v>3.494999886</v>
      </c>
      <c r="C2710" s="3">
        <v>3.7105000019999999</v>
      </c>
      <c r="D2710" s="3">
        <v>3.4684998990000002</v>
      </c>
      <c r="E2710" s="3">
        <v>3.6970000270000001</v>
      </c>
      <c r="F2710" s="4">
        <v>263016000</v>
      </c>
      <c r="G2710" s="3">
        <f t="shared" si="168"/>
        <v>0.24200010299999963</v>
      </c>
      <c r="H2710" s="3" t="str">
        <f t="shared" si="170"/>
        <v>Bearish</v>
      </c>
      <c r="I2710" s="3" t="str">
        <f t="shared" si="171"/>
        <v>Decreasing</v>
      </c>
      <c r="J2710" s="3" t="str">
        <f t="shared" si="169"/>
        <v>Confirmed Downtrend</v>
      </c>
      <c r="K2710" s="3"/>
    </row>
    <row r="2711" spans="1:11" x14ac:dyDescent="0.3">
      <c r="A2711" s="1">
        <v>39500</v>
      </c>
      <c r="B2711" s="2">
        <v>3.6040000920000002</v>
      </c>
      <c r="C2711" s="3">
        <v>3.6105000970000001</v>
      </c>
      <c r="D2711" s="3">
        <v>3.4930000309999998</v>
      </c>
      <c r="E2711" s="3">
        <v>3.52699995</v>
      </c>
      <c r="F2711" s="4">
        <v>246854000</v>
      </c>
      <c r="G2711" s="3">
        <f t="shared" si="168"/>
        <v>0.11750006600000029</v>
      </c>
      <c r="H2711" s="3" t="str">
        <f t="shared" si="170"/>
        <v>Bullish</v>
      </c>
      <c r="I2711" s="3" t="str">
        <f t="shared" si="171"/>
        <v>Decreasing</v>
      </c>
      <c r="J2711" s="3" t="str">
        <f t="shared" si="169"/>
        <v>UnConfirmed Trends</v>
      </c>
      <c r="K2711" s="3"/>
    </row>
    <row r="2712" spans="1:11" x14ac:dyDescent="0.3">
      <c r="A2712" s="1">
        <v>39503</v>
      </c>
      <c r="B2712" s="2">
        <v>3.6635000710000001</v>
      </c>
      <c r="C2712" s="3">
        <v>3.6749999519999998</v>
      </c>
      <c r="D2712" s="3">
        <v>3.5704998969999999</v>
      </c>
      <c r="E2712" s="3">
        <v>3.6175000669999999</v>
      </c>
      <c r="F2712" s="4">
        <v>157164000</v>
      </c>
      <c r="G2712" s="3">
        <f t="shared" si="168"/>
        <v>0.10450005499999993</v>
      </c>
      <c r="H2712" s="3" t="str">
        <f t="shared" si="170"/>
        <v>Bullish</v>
      </c>
      <c r="I2712" s="3" t="str">
        <f t="shared" si="171"/>
        <v>Increasing</v>
      </c>
      <c r="J2712" s="3" t="str">
        <f t="shared" si="169"/>
        <v>Confirmed Uptrend</v>
      </c>
      <c r="K2712" s="3"/>
    </row>
    <row r="2713" spans="1:11" x14ac:dyDescent="0.3">
      <c r="A2713" s="1">
        <v>39504</v>
      </c>
      <c r="B2713" s="2">
        <v>3.5845000740000001</v>
      </c>
      <c r="C2713" s="3">
        <v>3.6749999519999998</v>
      </c>
      <c r="D2713" s="3">
        <v>3.5139999390000001</v>
      </c>
      <c r="E2713" s="3">
        <v>3.5954999920000001</v>
      </c>
      <c r="F2713" s="4">
        <v>197826000</v>
      </c>
      <c r="G2713" s="3">
        <f t="shared" si="168"/>
        <v>0.16100001299999978</v>
      </c>
      <c r="H2713" s="3" t="str">
        <f t="shared" si="170"/>
        <v>Bearish</v>
      </c>
      <c r="I2713" s="3" t="str">
        <f t="shared" si="171"/>
        <v>Decreasing</v>
      </c>
      <c r="J2713" s="3" t="str">
        <f t="shared" si="169"/>
        <v>Confirmed Downtrend</v>
      </c>
      <c r="K2713" s="3"/>
    </row>
    <row r="2714" spans="1:11" x14ac:dyDescent="0.3">
      <c r="A2714" s="1">
        <v>39505</v>
      </c>
      <c r="B2714" s="2">
        <v>3.5434999469999999</v>
      </c>
      <c r="C2714" s="3">
        <v>3.5739998819999999</v>
      </c>
      <c r="D2714" s="3">
        <v>3.4784998890000001</v>
      </c>
      <c r="E2714" s="3">
        <v>3.5339999199999999</v>
      </c>
      <c r="F2714" s="4">
        <v>178610000</v>
      </c>
      <c r="G2714" s="3">
        <f t="shared" si="168"/>
        <v>9.5499992999999783E-2</v>
      </c>
      <c r="H2714" s="3" t="str">
        <f t="shared" si="170"/>
        <v>Bullish</v>
      </c>
      <c r="I2714" s="3" t="str">
        <f t="shared" si="171"/>
        <v>Increasing</v>
      </c>
      <c r="J2714" s="3" t="str">
        <f t="shared" si="169"/>
        <v>Confirmed Uptrend</v>
      </c>
      <c r="K2714" s="3"/>
    </row>
    <row r="2715" spans="1:11" x14ac:dyDescent="0.3">
      <c r="A2715" s="1">
        <v>39506</v>
      </c>
      <c r="B2715" s="2">
        <v>3.392499924</v>
      </c>
      <c r="C2715" s="3">
        <v>3.5299999710000001</v>
      </c>
      <c r="D2715" s="3">
        <v>3.3554999830000001</v>
      </c>
      <c r="E2715" s="3">
        <v>3.5150001049999999</v>
      </c>
      <c r="F2715" s="4">
        <v>263356000</v>
      </c>
      <c r="G2715" s="3">
        <f t="shared" si="168"/>
        <v>0.17449998799999999</v>
      </c>
      <c r="H2715" s="3" t="str">
        <f t="shared" si="170"/>
        <v>Bearish</v>
      </c>
      <c r="I2715" s="3" t="str">
        <f t="shared" si="171"/>
        <v>Decreasing</v>
      </c>
      <c r="J2715" s="3" t="str">
        <f t="shared" si="169"/>
        <v>Confirmed Downtrend</v>
      </c>
      <c r="K2715" s="3"/>
    </row>
    <row r="2716" spans="1:11" x14ac:dyDescent="0.3">
      <c r="A2716" s="1">
        <v>39507</v>
      </c>
      <c r="B2716" s="2">
        <v>3.2235000130000002</v>
      </c>
      <c r="C2716" s="3">
        <v>3.375</v>
      </c>
      <c r="D2716" s="3">
        <v>3.198499918</v>
      </c>
      <c r="E2716" s="3">
        <v>3.3505001069999998</v>
      </c>
      <c r="F2716" s="4">
        <v>233292000</v>
      </c>
      <c r="G2716" s="3">
        <f t="shared" si="168"/>
        <v>0.176500082</v>
      </c>
      <c r="H2716" s="3" t="str">
        <f t="shared" si="170"/>
        <v>Bearish</v>
      </c>
      <c r="I2716" s="3" t="str">
        <f t="shared" si="171"/>
        <v>Increasing</v>
      </c>
      <c r="J2716" s="3" t="str">
        <f t="shared" si="169"/>
        <v>UnConfirmed Trends</v>
      </c>
      <c r="K2716" s="3"/>
    </row>
    <row r="2717" spans="1:11" x14ac:dyDescent="0.3">
      <c r="A2717" s="1">
        <v>39510</v>
      </c>
      <c r="B2717" s="2">
        <v>3.1215000150000001</v>
      </c>
      <c r="C2717" s="3">
        <v>3.2244999409999999</v>
      </c>
      <c r="D2717" s="3">
        <v>3.0599999430000002</v>
      </c>
      <c r="E2717" s="3">
        <v>3.1795001030000001</v>
      </c>
      <c r="F2717" s="4">
        <v>274422000</v>
      </c>
      <c r="G2717" s="3">
        <f t="shared" si="168"/>
        <v>0.1644999979999997</v>
      </c>
      <c r="H2717" s="3" t="str">
        <f t="shared" si="170"/>
        <v>Bearish</v>
      </c>
      <c r="I2717" s="3" t="str">
        <f t="shared" si="171"/>
        <v>Increasing</v>
      </c>
      <c r="J2717" s="3" t="str">
        <f t="shared" si="169"/>
        <v>UnConfirmed Trends</v>
      </c>
      <c r="K2717" s="3"/>
    </row>
    <row r="2718" spans="1:11" x14ac:dyDescent="0.3">
      <c r="A2718" s="1">
        <v>39511</v>
      </c>
      <c r="B2718" s="2">
        <v>3.2669999600000001</v>
      </c>
      <c r="C2718" s="3">
        <v>3.329999924</v>
      </c>
      <c r="D2718" s="3">
        <v>3.0615000719999999</v>
      </c>
      <c r="E2718" s="3">
        <v>3.0834999079999998</v>
      </c>
      <c r="F2718" s="4">
        <v>334072000</v>
      </c>
      <c r="G2718" s="3">
        <f t="shared" si="168"/>
        <v>0.26849985200000015</v>
      </c>
      <c r="H2718" s="3" t="str">
        <f t="shared" si="170"/>
        <v>Bullish</v>
      </c>
      <c r="I2718" s="3" t="str">
        <f t="shared" si="171"/>
        <v>Decreasing</v>
      </c>
      <c r="J2718" s="3" t="str">
        <f t="shared" si="169"/>
        <v>UnConfirmed Trends</v>
      </c>
      <c r="K2718" s="3"/>
    </row>
    <row r="2719" spans="1:11" x14ac:dyDescent="0.3">
      <c r="A2719" s="1">
        <v>39512</v>
      </c>
      <c r="B2719" s="2">
        <v>3.2495000360000001</v>
      </c>
      <c r="C2719" s="3">
        <v>3.316999912</v>
      </c>
      <c r="D2719" s="3">
        <v>3.1909999849999999</v>
      </c>
      <c r="E2719" s="3">
        <v>3.2829999920000001</v>
      </c>
      <c r="F2719" s="4">
        <v>222528000</v>
      </c>
      <c r="G2719" s="3">
        <f t="shared" si="168"/>
        <v>0.12599992700000007</v>
      </c>
      <c r="H2719" s="3" t="str">
        <f t="shared" si="170"/>
        <v>Bearish</v>
      </c>
      <c r="I2719" s="3" t="str">
        <f t="shared" si="171"/>
        <v>Decreasing</v>
      </c>
      <c r="J2719" s="3" t="str">
        <f t="shared" si="169"/>
        <v>Confirmed Downtrend</v>
      </c>
      <c r="K2719" s="3"/>
    </row>
    <row r="2720" spans="1:11" x14ac:dyDescent="0.3">
      <c r="A2720" s="1">
        <v>39513</v>
      </c>
      <c r="B2720" s="2">
        <v>3.1370000839999999</v>
      </c>
      <c r="C2720" s="3">
        <v>3.2730000019999999</v>
      </c>
      <c r="D2720" s="3">
        <v>3.125</v>
      </c>
      <c r="E2720" s="3">
        <v>3.2374999519999998</v>
      </c>
      <c r="F2720" s="4">
        <v>166866000</v>
      </c>
      <c r="G2720" s="3">
        <f t="shared" si="168"/>
        <v>0.14800000199999985</v>
      </c>
      <c r="H2720" s="3" t="str">
        <f t="shared" si="170"/>
        <v>Bearish</v>
      </c>
      <c r="I2720" s="3" t="str">
        <f t="shared" si="171"/>
        <v>Increasing</v>
      </c>
      <c r="J2720" s="3" t="str">
        <f t="shared" si="169"/>
        <v>UnConfirmed Trends</v>
      </c>
      <c r="K2720" s="3"/>
    </row>
    <row r="2721" spans="1:11" x14ac:dyDescent="0.3">
      <c r="A2721" s="1">
        <v>39514</v>
      </c>
      <c r="B2721" s="2">
        <v>3.2044999600000001</v>
      </c>
      <c r="C2721" s="3">
        <v>3.243499994</v>
      </c>
      <c r="D2721" s="3">
        <v>3.1005001069999998</v>
      </c>
      <c r="E2721" s="3">
        <v>3.1099998950000001</v>
      </c>
      <c r="F2721" s="4">
        <v>208762000</v>
      </c>
      <c r="G2721" s="3">
        <f t="shared" si="168"/>
        <v>0.14299988700000021</v>
      </c>
      <c r="H2721" s="3" t="str">
        <f t="shared" si="170"/>
        <v>Bullish</v>
      </c>
      <c r="I2721" s="3" t="str">
        <f t="shared" si="171"/>
        <v>Decreasing</v>
      </c>
      <c r="J2721" s="3" t="str">
        <f t="shared" si="169"/>
        <v>UnConfirmed Trends</v>
      </c>
      <c r="K2721" s="3"/>
    </row>
    <row r="2722" spans="1:11" x14ac:dyDescent="0.3">
      <c r="A2722" s="1">
        <v>39517</v>
      </c>
      <c r="B2722" s="2">
        <v>3.1735000609999999</v>
      </c>
      <c r="C2722" s="3">
        <v>3.2574999330000001</v>
      </c>
      <c r="D2722" s="3">
        <v>3.1454999450000001</v>
      </c>
      <c r="E2722" s="3">
        <v>3.1949999330000001</v>
      </c>
      <c r="F2722" s="4">
        <v>186420000</v>
      </c>
      <c r="G2722" s="3">
        <f t="shared" si="168"/>
        <v>0.11199998799999999</v>
      </c>
      <c r="H2722" s="3" t="str">
        <f t="shared" si="170"/>
        <v>Bearish</v>
      </c>
      <c r="I2722" s="3" t="str">
        <f t="shared" si="171"/>
        <v>Increasing</v>
      </c>
      <c r="J2722" s="3" t="str">
        <f t="shared" si="169"/>
        <v>UnConfirmed Trends</v>
      </c>
      <c r="K2722" s="3"/>
    </row>
    <row r="2723" spans="1:11" x14ac:dyDescent="0.3">
      <c r="A2723" s="1">
        <v>39518</v>
      </c>
      <c r="B2723" s="2">
        <v>3.357500076</v>
      </c>
      <c r="C2723" s="3">
        <v>3.3585000040000001</v>
      </c>
      <c r="D2723" s="3">
        <v>3.1854999070000001</v>
      </c>
      <c r="E2723" s="3">
        <v>3.2974998950000001</v>
      </c>
      <c r="F2723" s="4">
        <v>194858000</v>
      </c>
      <c r="G2723" s="3">
        <f t="shared" si="168"/>
        <v>0.17300009700000007</v>
      </c>
      <c r="H2723" s="3" t="str">
        <f t="shared" si="170"/>
        <v>Bullish</v>
      </c>
      <c r="I2723" s="3" t="str">
        <f t="shared" si="171"/>
        <v>Decreasing</v>
      </c>
      <c r="J2723" s="3" t="str">
        <f t="shared" si="169"/>
        <v>UnConfirmed Trends</v>
      </c>
      <c r="K2723" s="3"/>
    </row>
    <row r="2724" spans="1:11" x14ac:dyDescent="0.3">
      <c r="A2724" s="1">
        <v>39519</v>
      </c>
      <c r="B2724" s="2">
        <v>3.3255000109999999</v>
      </c>
      <c r="C2724" s="3">
        <v>3.4114999770000001</v>
      </c>
      <c r="D2724" s="3">
        <v>3.2820000650000001</v>
      </c>
      <c r="E2724" s="3">
        <v>3.3385000229999999</v>
      </c>
      <c r="F2724" s="4">
        <v>154976000</v>
      </c>
      <c r="G2724" s="3">
        <f t="shared" si="168"/>
        <v>0.12949991199999999</v>
      </c>
      <c r="H2724" s="3" t="str">
        <f t="shared" si="170"/>
        <v>Bearish</v>
      </c>
      <c r="I2724" s="3" t="str">
        <f t="shared" si="171"/>
        <v>Increasing</v>
      </c>
      <c r="J2724" s="3" t="str">
        <f t="shared" si="169"/>
        <v>UnConfirmed Trends</v>
      </c>
      <c r="K2724" s="3"/>
    </row>
    <row r="2725" spans="1:11" x14ac:dyDescent="0.3">
      <c r="A2725" s="1">
        <v>39520</v>
      </c>
      <c r="B2725" s="2">
        <v>3.4159998890000001</v>
      </c>
      <c r="C2725" s="3">
        <v>3.477499962</v>
      </c>
      <c r="D2725" s="3">
        <v>3.2184998990000002</v>
      </c>
      <c r="E2725" s="3">
        <v>3.2555000779999999</v>
      </c>
      <c r="F2725" s="4">
        <v>214150000</v>
      </c>
      <c r="G2725" s="3">
        <f t="shared" si="168"/>
        <v>0.25900006299999978</v>
      </c>
      <c r="H2725" s="3" t="str">
        <f t="shared" si="170"/>
        <v>Bullish</v>
      </c>
      <c r="I2725" s="3" t="str">
        <f t="shared" si="171"/>
        <v>Increasing</v>
      </c>
      <c r="J2725" s="3" t="str">
        <f t="shared" si="169"/>
        <v>Confirmed Uptrend</v>
      </c>
      <c r="K2725" s="3"/>
    </row>
    <row r="2726" spans="1:11" x14ac:dyDescent="0.3">
      <c r="A2726" s="1">
        <v>39521</v>
      </c>
      <c r="B2726" s="2">
        <v>3.4110000130000002</v>
      </c>
      <c r="C2726" s="3">
        <v>3.5339999199999999</v>
      </c>
      <c r="D2726" s="3">
        <v>3.3029999729999999</v>
      </c>
      <c r="E2726" s="3">
        <v>3.4305000309999998</v>
      </c>
      <c r="F2726" s="4">
        <v>248414000</v>
      </c>
      <c r="G2726" s="3">
        <f t="shared" si="168"/>
        <v>0.23099994699999993</v>
      </c>
      <c r="H2726" s="3" t="str">
        <f t="shared" si="170"/>
        <v>Bearish</v>
      </c>
      <c r="I2726" s="3" t="str">
        <f t="shared" si="171"/>
        <v>Decreasing</v>
      </c>
      <c r="J2726" s="3" t="str">
        <f t="shared" si="169"/>
        <v>Confirmed Downtrend</v>
      </c>
      <c r="K2726" s="3"/>
    </row>
    <row r="2727" spans="1:11" x14ac:dyDescent="0.3">
      <c r="A2727" s="1">
        <v>39524</v>
      </c>
      <c r="B2727" s="2">
        <v>3.3264999390000001</v>
      </c>
      <c r="C2727" s="3">
        <v>3.3894999029999999</v>
      </c>
      <c r="D2727" s="3">
        <v>3.2460000510000002</v>
      </c>
      <c r="E2727" s="3">
        <v>3.2860000130000002</v>
      </c>
      <c r="F2727" s="4">
        <v>194182000</v>
      </c>
      <c r="G2727" s="3">
        <f t="shared" si="168"/>
        <v>0.14349985199999971</v>
      </c>
      <c r="H2727" s="3" t="str">
        <f t="shared" si="170"/>
        <v>Bullish</v>
      </c>
      <c r="I2727" s="3" t="str">
        <f t="shared" si="171"/>
        <v>Decreasing</v>
      </c>
      <c r="J2727" s="3" t="str">
        <f t="shared" si="169"/>
        <v>UnConfirmed Trends</v>
      </c>
      <c r="K2727" s="3"/>
    </row>
    <row r="2728" spans="1:11" x14ac:dyDescent="0.3">
      <c r="A2728" s="1">
        <v>39525</v>
      </c>
      <c r="B2728" s="2">
        <v>3.585000038</v>
      </c>
      <c r="C2728" s="3">
        <v>3.5964999199999999</v>
      </c>
      <c r="D2728" s="3">
        <v>3.379499912</v>
      </c>
      <c r="E2728" s="3">
        <v>3.4124999049999998</v>
      </c>
      <c r="F2728" s="4">
        <v>191014000</v>
      </c>
      <c r="G2728" s="3">
        <f t="shared" si="168"/>
        <v>0.21700000799999986</v>
      </c>
      <c r="H2728" s="3" t="str">
        <f t="shared" si="170"/>
        <v>Bullish</v>
      </c>
      <c r="I2728" s="3" t="str">
        <f t="shared" si="171"/>
        <v>Increasing</v>
      </c>
      <c r="J2728" s="3" t="str">
        <f t="shared" si="169"/>
        <v>Confirmed Uptrend</v>
      </c>
      <c r="K2728" s="3"/>
    </row>
    <row r="2729" spans="1:11" x14ac:dyDescent="0.3">
      <c r="A2729" s="1">
        <v>39526</v>
      </c>
      <c r="B2729" s="2">
        <v>3.5085000989999999</v>
      </c>
      <c r="C2729" s="3">
        <v>3.7000000480000002</v>
      </c>
      <c r="D2729" s="3">
        <v>3.5085000989999999</v>
      </c>
      <c r="E2729" s="3">
        <v>3.5550000669999999</v>
      </c>
      <c r="F2729" s="4">
        <v>220838000</v>
      </c>
      <c r="G2729" s="3">
        <f t="shared" si="168"/>
        <v>0.19149994900000022</v>
      </c>
      <c r="H2729" s="3" t="str">
        <f t="shared" si="170"/>
        <v>Bearish</v>
      </c>
      <c r="I2729" s="3" t="str">
        <f t="shared" si="171"/>
        <v>Increasing</v>
      </c>
      <c r="J2729" s="3" t="str">
        <f t="shared" si="169"/>
        <v>UnConfirmed Trends</v>
      </c>
      <c r="K2729" s="3"/>
    </row>
    <row r="2730" spans="1:11" x14ac:dyDescent="0.3">
      <c r="A2730" s="1">
        <v>39527</v>
      </c>
      <c r="B2730" s="2">
        <v>3.6594998840000001</v>
      </c>
      <c r="C2730" s="3">
        <v>3.6744999890000001</v>
      </c>
      <c r="D2730" s="3">
        <v>3.4690001009999998</v>
      </c>
      <c r="E2730" s="3">
        <v>3.5085000989999999</v>
      </c>
      <c r="F2730" s="4">
        <v>228214000</v>
      </c>
      <c r="G2730" s="3">
        <f t="shared" si="168"/>
        <v>0.2054998880000003</v>
      </c>
      <c r="H2730" s="3" t="str">
        <f t="shared" si="170"/>
        <v>Bullish</v>
      </c>
      <c r="I2730" s="3" t="str">
        <f t="shared" si="171"/>
        <v>Decreasing</v>
      </c>
      <c r="J2730" s="3" t="str">
        <f t="shared" si="169"/>
        <v>UnConfirmed Trends</v>
      </c>
      <c r="K2730" s="3"/>
    </row>
    <row r="2731" spans="1:11" x14ac:dyDescent="0.3">
      <c r="A2731" s="1">
        <v>39531</v>
      </c>
      <c r="B2731" s="2">
        <v>3.7974998950000001</v>
      </c>
      <c r="C2731" s="3">
        <v>3.8464999199999999</v>
      </c>
      <c r="D2731" s="3">
        <v>3.6375000480000002</v>
      </c>
      <c r="E2731" s="3">
        <v>3.6909999849999999</v>
      </c>
      <c r="F2731" s="4">
        <v>187908000</v>
      </c>
      <c r="G2731" s="3">
        <f t="shared" si="168"/>
        <v>0.2089998719999997</v>
      </c>
      <c r="H2731" s="3" t="str">
        <f t="shared" si="170"/>
        <v>Bullish</v>
      </c>
      <c r="I2731" s="3" t="str">
        <f t="shared" si="171"/>
        <v>Decreasing</v>
      </c>
      <c r="J2731" s="3" t="str">
        <f t="shared" si="169"/>
        <v>UnConfirmed Trends</v>
      </c>
      <c r="K2731" s="3"/>
    </row>
    <row r="2732" spans="1:11" x14ac:dyDescent="0.3">
      <c r="A2732" s="1">
        <v>39532</v>
      </c>
      <c r="B2732" s="2">
        <v>3.7585000989999999</v>
      </c>
      <c r="C2732" s="3">
        <v>3.8145000929999999</v>
      </c>
      <c r="D2732" s="3">
        <v>3.7025001049999999</v>
      </c>
      <c r="E2732" s="3">
        <v>3.7915000920000002</v>
      </c>
      <c r="F2732" s="4">
        <v>126550000</v>
      </c>
      <c r="G2732" s="3">
        <f t="shared" si="168"/>
        <v>0.11199998799999999</v>
      </c>
      <c r="H2732" s="3" t="str">
        <f t="shared" si="170"/>
        <v>Bearish</v>
      </c>
      <c r="I2732" s="3" t="str">
        <f t="shared" si="171"/>
        <v>Decreasing</v>
      </c>
      <c r="J2732" s="3" t="str">
        <f t="shared" si="169"/>
        <v>Confirmed Downtrend</v>
      </c>
      <c r="K2732" s="3"/>
    </row>
    <row r="2733" spans="1:11" x14ac:dyDescent="0.3">
      <c r="A2733" s="1">
        <v>39533</v>
      </c>
      <c r="B2733" s="2">
        <v>3.6900000569999998</v>
      </c>
      <c r="C2733" s="3">
        <v>3.7560000420000001</v>
      </c>
      <c r="D2733" s="3">
        <v>3.6619999409999999</v>
      </c>
      <c r="E2733" s="3">
        <v>3.7070000169999999</v>
      </c>
      <c r="F2733" s="4">
        <v>125702000</v>
      </c>
      <c r="G2733" s="3">
        <f t="shared" si="168"/>
        <v>9.4000101000000225E-2</v>
      </c>
      <c r="H2733" s="3" t="str">
        <f t="shared" si="170"/>
        <v>Bearish</v>
      </c>
      <c r="I2733" s="3" t="str">
        <f t="shared" si="171"/>
        <v>Increasing</v>
      </c>
      <c r="J2733" s="3" t="str">
        <f t="shared" si="169"/>
        <v>UnConfirmed Trends</v>
      </c>
      <c r="K2733" s="3"/>
    </row>
    <row r="2734" spans="1:11" x14ac:dyDescent="0.3">
      <c r="A2734" s="1">
        <v>39534</v>
      </c>
      <c r="B2734" s="2">
        <v>3.539999962</v>
      </c>
      <c r="C2734" s="3">
        <v>3.7344999310000002</v>
      </c>
      <c r="D2734" s="3">
        <v>3.539999962</v>
      </c>
      <c r="E2734" s="3">
        <v>3.7184998990000002</v>
      </c>
      <c r="F2734" s="4">
        <v>158848000</v>
      </c>
      <c r="G2734" s="3">
        <f t="shared" si="168"/>
        <v>0.19449996900000022</v>
      </c>
      <c r="H2734" s="3" t="str">
        <f t="shared" si="170"/>
        <v>Bearish</v>
      </c>
      <c r="I2734" s="3" t="str">
        <f t="shared" si="171"/>
        <v>Decreasing</v>
      </c>
      <c r="J2734" s="3" t="str">
        <f t="shared" si="169"/>
        <v>Confirmed Downtrend</v>
      </c>
      <c r="K2734" s="3"/>
    </row>
    <row r="2735" spans="1:11" x14ac:dyDescent="0.3">
      <c r="A2735" s="1">
        <v>39535</v>
      </c>
      <c r="B2735" s="2">
        <v>3.4879999160000001</v>
      </c>
      <c r="C2735" s="3">
        <v>3.6105000970000001</v>
      </c>
      <c r="D2735" s="3">
        <v>3.4630000590000001</v>
      </c>
      <c r="E2735" s="3">
        <v>3.5499999519999998</v>
      </c>
      <c r="F2735" s="4">
        <v>105582000</v>
      </c>
      <c r="G2735" s="3">
        <f t="shared" si="168"/>
        <v>0.147500038</v>
      </c>
      <c r="H2735" s="3" t="str">
        <f t="shared" si="170"/>
        <v>Bearish</v>
      </c>
      <c r="I2735" s="3" t="str">
        <f t="shared" si="171"/>
        <v>Increasing</v>
      </c>
      <c r="J2735" s="3" t="str">
        <f t="shared" si="169"/>
        <v>UnConfirmed Trends</v>
      </c>
      <c r="K2735" s="3"/>
    </row>
    <row r="2736" spans="1:11" x14ac:dyDescent="0.3">
      <c r="A2736" s="1">
        <v>39538</v>
      </c>
      <c r="B2736" s="2">
        <v>3.5650000569999998</v>
      </c>
      <c r="C2736" s="3">
        <v>3.5820000169999999</v>
      </c>
      <c r="D2736" s="3">
        <v>3.4814999100000001</v>
      </c>
      <c r="E2736" s="3">
        <v>3.5125000480000002</v>
      </c>
      <c r="F2736" s="4">
        <v>109406000</v>
      </c>
      <c r="G2736" s="3">
        <f t="shared" si="168"/>
        <v>0.10050010699999978</v>
      </c>
      <c r="H2736" s="3" t="str">
        <f t="shared" si="170"/>
        <v>Bullish</v>
      </c>
      <c r="I2736" s="3" t="str">
        <f t="shared" si="171"/>
        <v>Increasing</v>
      </c>
      <c r="J2736" s="3" t="str">
        <f t="shared" si="169"/>
        <v>Confirmed Uptrend</v>
      </c>
      <c r="K2736" s="3"/>
    </row>
    <row r="2737" spans="1:11" x14ac:dyDescent="0.3">
      <c r="A2737" s="1">
        <v>39539</v>
      </c>
      <c r="B2737" s="2">
        <v>3.835000038</v>
      </c>
      <c r="C2737" s="3">
        <v>3.8545000549999999</v>
      </c>
      <c r="D2737" s="3">
        <v>3.6380000109999999</v>
      </c>
      <c r="E2737" s="3">
        <v>3.6494998930000002</v>
      </c>
      <c r="F2737" s="4">
        <v>194680000</v>
      </c>
      <c r="G2737" s="3">
        <f t="shared" si="168"/>
        <v>0.216500044</v>
      </c>
      <c r="H2737" s="3" t="str">
        <f t="shared" si="170"/>
        <v>Bullish</v>
      </c>
      <c r="I2737" s="3" t="str">
        <f t="shared" si="171"/>
        <v>Decreasing</v>
      </c>
      <c r="J2737" s="3" t="str">
        <f t="shared" si="169"/>
        <v>UnConfirmed Trends</v>
      </c>
      <c r="K2737" s="3"/>
    </row>
    <row r="2738" spans="1:11" x14ac:dyDescent="0.3">
      <c r="A2738" s="1">
        <v>39540</v>
      </c>
      <c r="B2738" s="2">
        <v>3.868499994</v>
      </c>
      <c r="C2738" s="3">
        <v>3.9500000480000002</v>
      </c>
      <c r="D2738" s="3">
        <v>3.805999994</v>
      </c>
      <c r="E2738" s="3">
        <v>3.8540000920000002</v>
      </c>
      <c r="F2738" s="4">
        <v>171848000</v>
      </c>
      <c r="G2738" s="3">
        <f t="shared" si="168"/>
        <v>0.14400005400000015</v>
      </c>
      <c r="H2738" s="3" t="str">
        <f t="shared" si="170"/>
        <v>Bullish</v>
      </c>
      <c r="I2738" s="3" t="str">
        <f t="shared" si="171"/>
        <v>Decreasing</v>
      </c>
      <c r="J2738" s="3" t="str">
        <f t="shared" si="169"/>
        <v>UnConfirmed Trends</v>
      </c>
      <c r="K2738" s="3"/>
    </row>
    <row r="2739" spans="1:11" x14ac:dyDescent="0.3">
      <c r="A2739" s="1">
        <v>39541</v>
      </c>
      <c r="B2739" s="2">
        <v>3.7469999789999999</v>
      </c>
      <c r="C2739" s="3">
        <v>3.8004999160000001</v>
      </c>
      <c r="D2739" s="3">
        <v>3.6905000210000001</v>
      </c>
      <c r="E2739" s="3">
        <v>3.7574999330000001</v>
      </c>
      <c r="F2739" s="4">
        <v>162998000</v>
      </c>
      <c r="G2739" s="3">
        <f t="shared" si="168"/>
        <v>0.10999989500000007</v>
      </c>
      <c r="H2739" s="3" t="str">
        <f t="shared" si="170"/>
        <v>Bearish</v>
      </c>
      <c r="I2739" s="3" t="str">
        <f t="shared" si="171"/>
        <v>Decreasing</v>
      </c>
      <c r="J2739" s="3" t="str">
        <f t="shared" si="169"/>
        <v>Confirmed Downtrend</v>
      </c>
      <c r="K2739" s="3"/>
    </row>
    <row r="2740" spans="1:11" x14ac:dyDescent="0.3">
      <c r="A2740" s="1">
        <v>39542</v>
      </c>
      <c r="B2740" s="2">
        <v>3.8434998990000002</v>
      </c>
      <c r="C2740" s="3">
        <v>3.8914999959999999</v>
      </c>
      <c r="D2740" s="3">
        <v>3.7139999869999998</v>
      </c>
      <c r="E2740" s="3">
        <v>3.7630000109999999</v>
      </c>
      <c r="F2740" s="4">
        <v>143056000</v>
      </c>
      <c r="G2740" s="3">
        <f t="shared" si="168"/>
        <v>0.17750000900000007</v>
      </c>
      <c r="H2740" s="3" t="str">
        <f t="shared" si="170"/>
        <v>Bullish</v>
      </c>
      <c r="I2740" s="3" t="str">
        <f t="shared" si="171"/>
        <v>Decreasing</v>
      </c>
      <c r="J2740" s="3" t="str">
        <f t="shared" si="169"/>
        <v>UnConfirmed Trends</v>
      </c>
      <c r="K2740" s="3"/>
    </row>
    <row r="2741" spans="1:11" x14ac:dyDescent="0.3">
      <c r="A2741" s="1">
        <v>39545</v>
      </c>
      <c r="B2741" s="2">
        <v>3.8450000289999999</v>
      </c>
      <c r="C2741" s="3">
        <v>3.921499968</v>
      </c>
      <c r="D2741" s="3">
        <v>3.7999999519999998</v>
      </c>
      <c r="E2741" s="3">
        <v>3.8680000309999998</v>
      </c>
      <c r="F2741" s="4">
        <v>133448000</v>
      </c>
      <c r="G2741" s="3">
        <f t="shared" si="168"/>
        <v>0.12150001600000016</v>
      </c>
      <c r="H2741" s="3" t="str">
        <f t="shared" si="170"/>
        <v>Bearish</v>
      </c>
      <c r="I2741" s="3" t="str">
        <f t="shared" si="171"/>
        <v>Decreasing</v>
      </c>
      <c r="J2741" s="3" t="str">
        <f t="shared" si="169"/>
        <v>Confirmed Downtrend</v>
      </c>
      <c r="K2741" s="3"/>
    </row>
    <row r="2742" spans="1:11" x14ac:dyDescent="0.3">
      <c r="A2742" s="1">
        <v>39546</v>
      </c>
      <c r="B2742" s="2">
        <v>3.8650000100000002</v>
      </c>
      <c r="C2742" s="3">
        <v>3.8805000779999999</v>
      </c>
      <c r="D2742" s="3">
        <v>3.7750000950000002</v>
      </c>
      <c r="E2742" s="3">
        <v>3.8199999330000001</v>
      </c>
      <c r="F2742" s="4">
        <v>99320000</v>
      </c>
      <c r="G2742" s="3">
        <f t="shared" si="168"/>
        <v>0.10549998299999963</v>
      </c>
      <c r="H2742" s="3" t="str">
        <f t="shared" si="170"/>
        <v>Bullish</v>
      </c>
      <c r="I2742" s="3" t="str">
        <f t="shared" si="171"/>
        <v>Increasing</v>
      </c>
      <c r="J2742" s="3" t="str">
        <f t="shared" si="169"/>
        <v>Confirmed Uptrend</v>
      </c>
      <c r="K2742" s="3"/>
    </row>
    <row r="2743" spans="1:11" x14ac:dyDescent="0.3">
      <c r="A2743" s="1">
        <v>39547</v>
      </c>
      <c r="B2743" s="2">
        <v>3.7195000650000001</v>
      </c>
      <c r="C2743" s="3">
        <v>3.8334999079999998</v>
      </c>
      <c r="D2743" s="3">
        <v>3.683000088</v>
      </c>
      <c r="E2743" s="3">
        <v>3.8280000689999998</v>
      </c>
      <c r="F2743" s="4">
        <v>133206000</v>
      </c>
      <c r="G2743" s="3">
        <f t="shared" si="168"/>
        <v>0.15049981999999984</v>
      </c>
      <c r="H2743" s="3" t="str">
        <f t="shared" si="170"/>
        <v>Bearish</v>
      </c>
      <c r="I2743" s="3" t="str">
        <f t="shared" si="171"/>
        <v>Decreasing</v>
      </c>
      <c r="J2743" s="3" t="str">
        <f t="shared" si="169"/>
        <v>Confirmed Downtrend</v>
      </c>
      <c r="K2743" s="3"/>
    </row>
    <row r="2744" spans="1:11" x14ac:dyDescent="0.3">
      <c r="A2744" s="1">
        <v>39548</v>
      </c>
      <c r="B2744" s="2">
        <v>3.7414999010000001</v>
      </c>
      <c r="C2744" s="3">
        <v>3.7744998930000002</v>
      </c>
      <c r="D2744" s="3">
        <v>3.6364998819999999</v>
      </c>
      <c r="E2744" s="3">
        <v>3.7239999770000001</v>
      </c>
      <c r="F2744" s="4">
        <v>125110000</v>
      </c>
      <c r="G2744" s="3">
        <f t="shared" si="168"/>
        <v>0.13800001100000037</v>
      </c>
      <c r="H2744" s="3" t="str">
        <f t="shared" si="170"/>
        <v>Bullish</v>
      </c>
      <c r="I2744" s="3" t="str">
        <f t="shared" si="171"/>
        <v>Increasing</v>
      </c>
      <c r="J2744" s="3" t="str">
        <f t="shared" si="169"/>
        <v>Confirmed Uptrend</v>
      </c>
      <c r="K2744" s="3"/>
    </row>
    <row r="2745" spans="1:11" x14ac:dyDescent="0.3">
      <c r="A2745" s="1">
        <v>39549</v>
      </c>
      <c r="B2745" s="2">
        <v>3.5994999409999999</v>
      </c>
      <c r="C2745" s="3">
        <v>3.7149999139999998</v>
      </c>
      <c r="D2745" s="3">
        <v>3.5810000899999999</v>
      </c>
      <c r="E2745" s="3">
        <v>3.691999912</v>
      </c>
      <c r="F2745" s="4">
        <v>135712000</v>
      </c>
      <c r="G2745" s="3">
        <f t="shared" si="168"/>
        <v>0.13399982399999999</v>
      </c>
      <c r="H2745" s="3" t="str">
        <f t="shared" si="170"/>
        <v>Bearish</v>
      </c>
      <c r="I2745" s="3" t="str">
        <f t="shared" si="171"/>
        <v>Decreasing</v>
      </c>
      <c r="J2745" s="3" t="str">
        <f t="shared" si="169"/>
        <v>Confirmed Downtrend</v>
      </c>
      <c r="K2745" s="3"/>
    </row>
    <row r="2746" spans="1:11" x14ac:dyDescent="0.3">
      <c r="A2746" s="1">
        <v>39552</v>
      </c>
      <c r="B2746" s="2">
        <v>3.6305000779999999</v>
      </c>
      <c r="C2746" s="3">
        <v>3.7000000480000002</v>
      </c>
      <c r="D2746" s="3">
        <v>3.5645000929999999</v>
      </c>
      <c r="E2746" s="3">
        <v>3.585000038</v>
      </c>
      <c r="F2746" s="4">
        <v>87090000</v>
      </c>
      <c r="G2746" s="3">
        <f t="shared" si="168"/>
        <v>0.13549995500000023</v>
      </c>
      <c r="H2746" s="3" t="str">
        <f t="shared" si="170"/>
        <v>Bullish</v>
      </c>
      <c r="I2746" s="3" t="str">
        <f t="shared" si="171"/>
        <v>Increasing</v>
      </c>
      <c r="J2746" s="3" t="str">
        <f t="shared" si="169"/>
        <v>Confirmed Uptrend</v>
      </c>
      <c r="K2746" s="3"/>
    </row>
    <row r="2747" spans="1:11" x14ac:dyDescent="0.3">
      <c r="A2747" s="1">
        <v>39553</v>
      </c>
      <c r="B2747" s="2">
        <v>3.625</v>
      </c>
      <c r="C2747" s="3">
        <v>3.6989998819999999</v>
      </c>
      <c r="D2747" s="3">
        <v>3.5325000289999999</v>
      </c>
      <c r="E2747" s="3">
        <v>3.6484999660000001</v>
      </c>
      <c r="F2747" s="4">
        <v>136262000</v>
      </c>
      <c r="G2747" s="3">
        <f t="shared" si="168"/>
        <v>0.16649985299999992</v>
      </c>
      <c r="H2747" s="3" t="str">
        <f t="shared" si="170"/>
        <v>Bearish</v>
      </c>
      <c r="I2747" s="3" t="str">
        <f t="shared" si="171"/>
        <v>Decreasing</v>
      </c>
      <c r="J2747" s="3" t="str">
        <f t="shared" si="169"/>
        <v>Confirmed Downtrend</v>
      </c>
      <c r="K2747" s="3"/>
    </row>
    <row r="2748" spans="1:11" x14ac:dyDescent="0.3">
      <c r="A2748" s="1">
        <v>39554</v>
      </c>
      <c r="B2748" s="2">
        <v>3.7295000549999999</v>
      </c>
      <c r="C2748" s="3">
        <v>3.75</v>
      </c>
      <c r="D2748" s="3">
        <v>3.6470000740000001</v>
      </c>
      <c r="E2748" s="3">
        <v>3.6510000229999999</v>
      </c>
      <c r="F2748" s="4">
        <v>134936000</v>
      </c>
      <c r="G2748" s="3">
        <f t="shared" si="168"/>
        <v>0.10299992599999985</v>
      </c>
      <c r="H2748" s="3" t="str">
        <f t="shared" si="170"/>
        <v>Bullish</v>
      </c>
      <c r="I2748" s="3" t="str">
        <f t="shared" si="171"/>
        <v>Decreasing</v>
      </c>
      <c r="J2748" s="3" t="str">
        <f t="shared" si="169"/>
        <v>UnConfirmed Trends</v>
      </c>
      <c r="K2748" s="3"/>
    </row>
    <row r="2749" spans="1:11" x14ac:dyDescent="0.3">
      <c r="A2749" s="1">
        <v>39555</v>
      </c>
      <c r="B2749" s="2">
        <v>3.7019999029999999</v>
      </c>
      <c r="C2749" s="3">
        <v>3.7509999280000001</v>
      </c>
      <c r="D2749" s="3">
        <v>3.6805000309999998</v>
      </c>
      <c r="E2749" s="3">
        <v>3.7090001109999999</v>
      </c>
      <c r="F2749" s="4">
        <v>124400000</v>
      </c>
      <c r="G2749" s="3">
        <f t="shared" si="168"/>
        <v>7.0499897000000367E-2</v>
      </c>
      <c r="H2749" s="3" t="str">
        <f t="shared" si="170"/>
        <v>Bearish</v>
      </c>
      <c r="I2749" s="3" t="str">
        <f t="shared" si="171"/>
        <v>Increasing</v>
      </c>
      <c r="J2749" s="3" t="str">
        <f t="shared" si="169"/>
        <v>UnConfirmed Trends</v>
      </c>
      <c r="K2749" s="3"/>
    </row>
    <row r="2750" spans="1:11" x14ac:dyDescent="0.3">
      <c r="A2750" s="1">
        <v>39556</v>
      </c>
      <c r="B2750" s="2">
        <v>4.0050001139999996</v>
      </c>
      <c r="C2750" s="3">
        <v>4.0999999049999998</v>
      </c>
      <c r="D2750" s="3">
        <v>3.8159999849999999</v>
      </c>
      <c r="E2750" s="3">
        <v>3.8239998819999999</v>
      </c>
      <c r="F2750" s="4">
        <v>335826000</v>
      </c>
      <c r="G2750" s="3">
        <f t="shared" si="168"/>
        <v>0.28399991999999985</v>
      </c>
      <c r="H2750" s="3" t="str">
        <f t="shared" si="170"/>
        <v>Bullish</v>
      </c>
      <c r="I2750" s="3" t="str">
        <f t="shared" si="171"/>
        <v>Decreasing</v>
      </c>
      <c r="J2750" s="3" t="str">
        <f t="shared" si="169"/>
        <v>UnConfirmed Trends</v>
      </c>
      <c r="K2750" s="3"/>
    </row>
    <row r="2751" spans="1:11" x14ac:dyDescent="0.3">
      <c r="A2751" s="1">
        <v>39559</v>
      </c>
      <c r="B2751" s="2">
        <v>4.0089998250000001</v>
      </c>
      <c r="C2751" s="3">
        <v>4.066999912</v>
      </c>
      <c r="D2751" s="3">
        <v>3.9530000689999998</v>
      </c>
      <c r="E2751" s="3">
        <v>4.0015001300000002</v>
      </c>
      <c r="F2751" s="4">
        <v>186708000</v>
      </c>
      <c r="G2751" s="3">
        <f t="shared" si="168"/>
        <v>0.11399984300000021</v>
      </c>
      <c r="H2751" s="3" t="str">
        <f t="shared" si="170"/>
        <v>Bullish</v>
      </c>
      <c r="I2751" s="3" t="str">
        <f t="shared" si="171"/>
        <v>Decreasing</v>
      </c>
      <c r="J2751" s="3" t="str">
        <f t="shared" si="169"/>
        <v>UnConfirmed Trends</v>
      </c>
      <c r="K2751" s="3"/>
    </row>
    <row r="2752" spans="1:11" x14ac:dyDescent="0.3">
      <c r="A2752" s="1">
        <v>39560</v>
      </c>
      <c r="B2752" s="2">
        <v>3.9800000190000002</v>
      </c>
      <c r="C2752" s="3">
        <v>3.9969999789999999</v>
      </c>
      <c r="D2752" s="3">
        <v>3.8770000929999999</v>
      </c>
      <c r="E2752" s="3">
        <v>3.9969999789999999</v>
      </c>
      <c r="F2752" s="4">
        <v>144900000</v>
      </c>
      <c r="G2752" s="3">
        <f t="shared" si="168"/>
        <v>0.119999886</v>
      </c>
      <c r="H2752" s="3" t="str">
        <f t="shared" si="170"/>
        <v>Bearish</v>
      </c>
      <c r="I2752" s="3" t="str">
        <f t="shared" si="171"/>
        <v>Increasing</v>
      </c>
      <c r="J2752" s="3" t="str">
        <f t="shared" si="169"/>
        <v>UnConfirmed Trends</v>
      </c>
      <c r="K2752" s="3"/>
    </row>
    <row r="2753" spans="1:11" x14ac:dyDescent="0.3">
      <c r="A2753" s="1">
        <v>39561</v>
      </c>
      <c r="B2753" s="2">
        <v>4.0500001909999996</v>
      </c>
      <c r="C2753" s="3">
        <v>4.1319999689999998</v>
      </c>
      <c r="D2753" s="3">
        <v>3.9370000360000001</v>
      </c>
      <c r="E2753" s="3">
        <v>4.0149998660000001</v>
      </c>
      <c r="F2753" s="4">
        <v>385008000</v>
      </c>
      <c r="G2753" s="3">
        <f t="shared" si="168"/>
        <v>0.19499993299999963</v>
      </c>
      <c r="H2753" s="3" t="str">
        <f t="shared" si="170"/>
        <v>Bullish</v>
      </c>
      <c r="I2753" s="3" t="str">
        <f t="shared" si="171"/>
        <v>Increasing</v>
      </c>
      <c r="J2753" s="3" t="str">
        <f t="shared" si="169"/>
        <v>Confirmed Uptrend</v>
      </c>
      <c r="K2753" s="3"/>
    </row>
    <row r="2754" spans="1:11" x14ac:dyDescent="0.3">
      <c r="A2754" s="1">
        <v>39562</v>
      </c>
      <c r="B2754" s="2">
        <v>3.8845000270000001</v>
      </c>
      <c r="C2754" s="3">
        <v>4.0265002250000004</v>
      </c>
      <c r="D2754" s="3">
        <v>3.8464999199999999</v>
      </c>
      <c r="E2754" s="3">
        <v>3.8854999540000001</v>
      </c>
      <c r="F2754" s="4">
        <v>421470000</v>
      </c>
      <c r="G2754" s="3">
        <f t="shared" ref="G2754:G2817" si="172">C2754-D2754</f>
        <v>0.18000030500000053</v>
      </c>
      <c r="H2754" s="3" t="str">
        <f t="shared" si="170"/>
        <v>Bearish</v>
      </c>
      <c r="I2754" s="3" t="str">
        <f t="shared" si="171"/>
        <v>Decreasing</v>
      </c>
      <c r="J2754" s="3" t="str">
        <f t="shared" ref="J2754:J2817" si="173">IF(AND(H2754 = "Bullish", I2754 = "Increasing"), "Confirmed Uptrend", IF(AND( H2754 = "Bearish", I2754 = "Decreasing"), "Confirmed Downtrend", "UnConfirmed Trends"))</f>
        <v>Confirmed Downtrend</v>
      </c>
      <c r="K2754" s="3"/>
    </row>
    <row r="2755" spans="1:11" x14ac:dyDescent="0.3">
      <c r="A2755" s="1">
        <v>39563</v>
      </c>
      <c r="B2755" s="2">
        <v>4.0430002209999998</v>
      </c>
      <c r="C2755" s="3">
        <v>4.0659999850000004</v>
      </c>
      <c r="D2755" s="3">
        <v>3.8629999160000001</v>
      </c>
      <c r="E2755" s="3">
        <v>3.8905000689999998</v>
      </c>
      <c r="F2755" s="4">
        <v>189130000</v>
      </c>
      <c r="G2755" s="3">
        <f t="shared" si="172"/>
        <v>0.20300006900000023</v>
      </c>
      <c r="H2755" s="3" t="str">
        <f t="shared" ref="H2755:H2818" si="174">IF(B2755&gt;E2755,"Bullish",IF(B2755&lt;E2755,"Bearish","Neutral"))</f>
        <v>Bullish</v>
      </c>
      <c r="I2755" s="3" t="str">
        <f t="shared" ref="I2755:I2818" si="175">IF(F2756&gt;F2755,"Increasing","Decreasing")</f>
        <v>Increasing</v>
      </c>
      <c r="J2755" s="3" t="str">
        <f t="shared" si="173"/>
        <v>Confirmed Uptrend</v>
      </c>
      <c r="K2755" s="3"/>
    </row>
    <row r="2756" spans="1:11" x14ac:dyDescent="0.3">
      <c r="A2756" s="1">
        <v>39566</v>
      </c>
      <c r="B2756" s="2">
        <v>4.0984997749999996</v>
      </c>
      <c r="C2756" s="3">
        <v>4.125</v>
      </c>
      <c r="D2756" s="3">
        <v>4.0060000420000001</v>
      </c>
      <c r="E2756" s="3">
        <v>4.0320000650000001</v>
      </c>
      <c r="F2756" s="4">
        <v>219838000</v>
      </c>
      <c r="G2756" s="3">
        <f t="shared" si="172"/>
        <v>0.11899995799999985</v>
      </c>
      <c r="H2756" s="3" t="str">
        <f t="shared" si="174"/>
        <v>Bullish</v>
      </c>
      <c r="I2756" s="3" t="str">
        <f t="shared" si="175"/>
        <v>Decreasing</v>
      </c>
      <c r="J2756" s="3" t="str">
        <f t="shared" si="173"/>
        <v>UnConfirmed Trends</v>
      </c>
      <c r="K2756" s="3"/>
    </row>
    <row r="2757" spans="1:11" x14ac:dyDescent="0.3">
      <c r="A2757" s="1">
        <v>39567</v>
      </c>
      <c r="B2757" s="2">
        <v>4.0370001789999996</v>
      </c>
      <c r="C2757" s="3">
        <v>4.0885000229999999</v>
      </c>
      <c r="D2757" s="3">
        <v>3.9930000309999998</v>
      </c>
      <c r="E2757" s="3">
        <v>4.0710000989999999</v>
      </c>
      <c r="F2757" s="4">
        <v>134528000</v>
      </c>
      <c r="G2757" s="3">
        <f t="shared" si="172"/>
        <v>9.5499992000000145E-2</v>
      </c>
      <c r="H2757" s="3" t="str">
        <f t="shared" si="174"/>
        <v>Bearish</v>
      </c>
      <c r="I2757" s="3" t="str">
        <f t="shared" si="175"/>
        <v>Increasing</v>
      </c>
      <c r="J2757" s="3" t="str">
        <f t="shared" si="173"/>
        <v>UnConfirmed Trends</v>
      </c>
      <c r="K2757" s="3"/>
    </row>
    <row r="2758" spans="1:11" x14ac:dyDescent="0.3">
      <c r="A2758" s="1">
        <v>39568</v>
      </c>
      <c r="B2758" s="2">
        <v>3.9314999579999999</v>
      </c>
      <c r="C2758" s="3">
        <v>4.066999912</v>
      </c>
      <c r="D2758" s="3">
        <v>3.8959999079999998</v>
      </c>
      <c r="E2758" s="3">
        <v>4.045000076</v>
      </c>
      <c r="F2758" s="4">
        <v>157514000</v>
      </c>
      <c r="G2758" s="3">
        <f t="shared" si="172"/>
        <v>0.17100000400000015</v>
      </c>
      <c r="H2758" s="3" t="str">
        <f t="shared" si="174"/>
        <v>Bearish</v>
      </c>
      <c r="I2758" s="3" t="str">
        <f t="shared" si="175"/>
        <v>Decreasing</v>
      </c>
      <c r="J2758" s="3" t="str">
        <f t="shared" si="173"/>
        <v>Confirmed Downtrend</v>
      </c>
      <c r="K2758" s="3"/>
    </row>
    <row r="2759" spans="1:11" x14ac:dyDescent="0.3">
      <c r="A2759" s="1">
        <v>39569</v>
      </c>
      <c r="B2759" s="2">
        <v>3.9679999349999999</v>
      </c>
      <c r="C2759" s="3">
        <v>4.0005002019999996</v>
      </c>
      <c r="D2759" s="3">
        <v>3.8984999660000001</v>
      </c>
      <c r="E2759" s="3">
        <v>3.920000076</v>
      </c>
      <c r="F2759" s="4">
        <v>143940000</v>
      </c>
      <c r="G2759" s="3">
        <f t="shared" si="172"/>
        <v>0.10200023599999941</v>
      </c>
      <c r="H2759" s="3" t="str">
        <f t="shared" si="174"/>
        <v>Bullish</v>
      </c>
      <c r="I2759" s="3" t="str">
        <f t="shared" si="175"/>
        <v>Increasing</v>
      </c>
      <c r="J2759" s="3" t="str">
        <f t="shared" si="173"/>
        <v>Confirmed Uptrend</v>
      </c>
      <c r="K2759" s="3"/>
    </row>
    <row r="2760" spans="1:11" x14ac:dyDescent="0.3">
      <c r="A2760" s="1">
        <v>39570</v>
      </c>
      <c r="B2760" s="2">
        <v>3.8654999729999999</v>
      </c>
      <c r="C2760" s="3">
        <v>4.0599999430000002</v>
      </c>
      <c r="D2760" s="3">
        <v>3.8199999330000001</v>
      </c>
      <c r="E2760" s="3">
        <v>4.0149998660000001</v>
      </c>
      <c r="F2760" s="4">
        <v>163098000</v>
      </c>
      <c r="G2760" s="3">
        <f t="shared" si="172"/>
        <v>0.24000001000000015</v>
      </c>
      <c r="H2760" s="3" t="str">
        <f t="shared" si="174"/>
        <v>Bearish</v>
      </c>
      <c r="I2760" s="3" t="str">
        <f t="shared" si="175"/>
        <v>Decreasing</v>
      </c>
      <c r="J2760" s="3" t="str">
        <f t="shared" si="173"/>
        <v>Confirmed Downtrend</v>
      </c>
      <c r="K2760" s="3"/>
    </row>
    <row r="2761" spans="1:11" x14ac:dyDescent="0.3">
      <c r="A2761" s="1">
        <v>39573</v>
      </c>
      <c r="B2761" s="2">
        <v>3.7960000040000001</v>
      </c>
      <c r="C2761" s="3">
        <v>3.8884999750000002</v>
      </c>
      <c r="D2761" s="3">
        <v>3.7934999469999999</v>
      </c>
      <c r="E2761" s="3">
        <v>3.8635001180000001</v>
      </c>
      <c r="F2761" s="4">
        <v>112948000</v>
      </c>
      <c r="G2761" s="3">
        <f t="shared" si="172"/>
        <v>9.5000028000000292E-2</v>
      </c>
      <c r="H2761" s="3" t="str">
        <f t="shared" si="174"/>
        <v>Bearish</v>
      </c>
      <c r="I2761" s="3" t="str">
        <f t="shared" si="175"/>
        <v>Increasing</v>
      </c>
      <c r="J2761" s="3" t="str">
        <f t="shared" si="173"/>
        <v>UnConfirmed Trends</v>
      </c>
      <c r="K2761" s="3"/>
    </row>
    <row r="2762" spans="1:11" x14ac:dyDescent="0.3">
      <c r="A2762" s="1">
        <v>39574</v>
      </c>
      <c r="B2762" s="2">
        <v>3.78550005</v>
      </c>
      <c r="C2762" s="3">
        <v>3.8385000229999999</v>
      </c>
      <c r="D2762" s="3">
        <v>3.7525000569999998</v>
      </c>
      <c r="E2762" s="3">
        <v>3.7755000590000001</v>
      </c>
      <c r="F2762" s="4">
        <v>130914000</v>
      </c>
      <c r="G2762" s="3">
        <f t="shared" si="172"/>
        <v>8.599996600000015E-2</v>
      </c>
      <c r="H2762" s="3" t="str">
        <f t="shared" si="174"/>
        <v>Bullish</v>
      </c>
      <c r="I2762" s="3" t="str">
        <f t="shared" si="175"/>
        <v>Increasing</v>
      </c>
      <c r="J2762" s="3" t="str">
        <f t="shared" si="173"/>
        <v>Confirmed Uptrend</v>
      </c>
      <c r="K2762" s="3"/>
    </row>
    <row r="2763" spans="1:11" x14ac:dyDescent="0.3">
      <c r="A2763" s="1">
        <v>39575</v>
      </c>
      <c r="B2763" s="2">
        <v>3.6589999199999999</v>
      </c>
      <c r="C2763" s="3">
        <v>3.8320000169999999</v>
      </c>
      <c r="D2763" s="3">
        <v>3.6545000079999999</v>
      </c>
      <c r="E2763" s="3">
        <v>3.7630000109999999</v>
      </c>
      <c r="F2763" s="4">
        <v>167532000</v>
      </c>
      <c r="G2763" s="3">
        <f t="shared" si="172"/>
        <v>0.17750000900000007</v>
      </c>
      <c r="H2763" s="3" t="str">
        <f t="shared" si="174"/>
        <v>Bearish</v>
      </c>
      <c r="I2763" s="3" t="str">
        <f t="shared" si="175"/>
        <v>Decreasing</v>
      </c>
      <c r="J2763" s="3" t="str">
        <f t="shared" si="173"/>
        <v>Confirmed Downtrend</v>
      </c>
      <c r="K2763" s="3"/>
    </row>
    <row r="2764" spans="1:11" x14ac:dyDescent="0.3">
      <c r="A2764" s="1">
        <v>39576</v>
      </c>
      <c r="B2764" s="2">
        <v>3.6394999029999999</v>
      </c>
      <c r="C2764" s="3">
        <v>3.7079999450000001</v>
      </c>
      <c r="D2764" s="3">
        <v>3.5780000689999998</v>
      </c>
      <c r="E2764" s="3">
        <v>3.6865000719999999</v>
      </c>
      <c r="F2764" s="4">
        <v>162626000</v>
      </c>
      <c r="G2764" s="3">
        <f t="shared" si="172"/>
        <v>0.12999987600000029</v>
      </c>
      <c r="H2764" s="3" t="str">
        <f t="shared" si="174"/>
        <v>Bearish</v>
      </c>
      <c r="I2764" s="3" t="str">
        <f t="shared" si="175"/>
        <v>Decreasing</v>
      </c>
      <c r="J2764" s="3" t="str">
        <f t="shared" si="173"/>
        <v>Confirmed Downtrend</v>
      </c>
      <c r="K2764" s="3"/>
    </row>
    <row r="2765" spans="1:11" x14ac:dyDescent="0.3">
      <c r="A2765" s="1">
        <v>39577</v>
      </c>
      <c r="B2765" s="2">
        <v>3.620500088</v>
      </c>
      <c r="C2765" s="3">
        <v>3.6670000549999999</v>
      </c>
      <c r="D2765" s="3">
        <v>3.5829999450000001</v>
      </c>
      <c r="E2765" s="3">
        <v>3.6099998950000001</v>
      </c>
      <c r="F2765" s="4">
        <v>84870000</v>
      </c>
      <c r="G2765" s="3">
        <f t="shared" si="172"/>
        <v>8.400010999999985E-2</v>
      </c>
      <c r="H2765" s="3" t="str">
        <f t="shared" si="174"/>
        <v>Bullish</v>
      </c>
      <c r="I2765" s="3" t="str">
        <f t="shared" si="175"/>
        <v>Increasing</v>
      </c>
      <c r="J2765" s="3" t="str">
        <f t="shared" si="173"/>
        <v>Confirmed Uptrend</v>
      </c>
      <c r="K2765" s="3"/>
    </row>
    <row r="2766" spans="1:11" x14ac:dyDescent="0.3">
      <c r="A2766" s="1">
        <v>39580</v>
      </c>
      <c r="B2766" s="2">
        <v>3.7265000339999999</v>
      </c>
      <c r="C2766" s="3">
        <v>3.7465000150000001</v>
      </c>
      <c r="D2766" s="3">
        <v>3.5889999869999998</v>
      </c>
      <c r="E2766" s="3">
        <v>3.6500000950000002</v>
      </c>
      <c r="F2766" s="4">
        <v>144308000</v>
      </c>
      <c r="G2766" s="3">
        <f t="shared" si="172"/>
        <v>0.15750002800000029</v>
      </c>
      <c r="H2766" s="3" t="str">
        <f t="shared" si="174"/>
        <v>Bullish</v>
      </c>
      <c r="I2766" s="3" t="str">
        <f t="shared" si="175"/>
        <v>Decreasing</v>
      </c>
      <c r="J2766" s="3" t="str">
        <f t="shared" si="173"/>
        <v>UnConfirmed Trends</v>
      </c>
      <c r="K2766" s="3"/>
    </row>
    <row r="2767" spans="1:11" x14ac:dyDescent="0.3">
      <c r="A2767" s="1">
        <v>39581</v>
      </c>
      <c r="B2767" s="2">
        <v>3.7279999259999999</v>
      </c>
      <c r="C2767" s="3">
        <v>3.7479999070000001</v>
      </c>
      <c r="D2767" s="3">
        <v>3.6654999259999999</v>
      </c>
      <c r="E2767" s="3">
        <v>3.7284998890000001</v>
      </c>
      <c r="F2767" s="4">
        <v>100416000</v>
      </c>
      <c r="G2767" s="3">
        <f t="shared" si="172"/>
        <v>8.2499981000000222E-2</v>
      </c>
      <c r="H2767" s="3" t="str">
        <f t="shared" si="174"/>
        <v>Bearish</v>
      </c>
      <c r="I2767" s="3" t="str">
        <f t="shared" si="175"/>
        <v>Decreasing</v>
      </c>
      <c r="J2767" s="3" t="str">
        <f t="shared" si="173"/>
        <v>Confirmed Downtrend</v>
      </c>
      <c r="K2767" s="3"/>
    </row>
    <row r="2768" spans="1:11" x14ac:dyDescent="0.3">
      <c r="A2768" s="1">
        <v>39582</v>
      </c>
      <c r="B2768" s="2">
        <v>3.710000038</v>
      </c>
      <c r="C2768" s="3">
        <v>3.7874999049999998</v>
      </c>
      <c r="D2768" s="3">
        <v>3.6989998819999999</v>
      </c>
      <c r="E2768" s="3">
        <v>3.7460000510000002</v>
      </c>
      <c r="F2768" s="4">
        <v>91784000</v>
      </c>
      <c r="G2768" s="3">
        <f t="shared" si="172"/>
        <v>8.8500022999999928E-2</v>
      </c>
      <c r="H2768" s="3" t="str">
        <f t="shared" si="174"/>
        <v>Bearish</v>
      </c>
      <c r="I2768" s="3" t="str">
        <f t="shared" si="175"/>
        <v>Increasing</v>
      </c>
      <c r="J2768" s="3" t="str">
        <f t="shared" si="173"/>
        <v>UnConfirmed Trends</v>
      </c>
      <c r="K2768" s="3"/>
    </row>
    <row r="2769" spans="1:11" x14ac:dyDescent="0.3">
      <c r="A2769" s="1">
        <v>39583</v>
      </c>
      <c r="B2769" s="2">
        <v>3.805999994</v>
      </c>
      <c r="C2769" s="3">
        <v>3.8159999849999999</v>
      </c>
      <c r="D2769" s="3">
        <v>3.6775000100000002</v>
      </c>
      <c r="E2769" s="3">
        <v>3.6944999690000002</v>
      </c>
      <c r="F2769" s="4">
        <v>138354000</v>
      </c>
      <c r="G2769" s="3">
        <f t="shared" si="172"/>
        <v>0.13849997499999978</v>
      </c>
      <c r="H2769" s="3" t="str">
        <f t="shared" si="174"/>
        <v>Bullish</v>
      </c>
      <c r="I2769" s="3" t="str">
        <f t="shared" si="175"/>
        <v>Decreasing</v>
      </c>
      <c r="J2769" s="3" t="str">
        <f t="shared" si="173"/>
        <v>UnConfirmed Trends</v>
      </c>
      <c r="K2769" s="3"/>
    </row>
    <row r="2770" spans="1:11" x14ac:dyDescent="0.3">
      <c r="A2770" s="1">
        <v>39584</v>
      </c>
      <c r="B2770" s="2">
        <v>3.8229999540000001</v>
      </c>
      <c r="C2770" s="3">
        <v>3.841500044</v>
      </c>
      <c r="D2770" s="3">
        <v>3.7430000309999998</v>
      </c>
      <c r="E2770" s="3">
        <v>3.8210000989999999</v>
      </c>
      <c r="F2770" s="4">
        <v>124134000</v>
      </c>
      <c r="G2770" s="3">
        <f t="shared" si="172"/>
        <v>9.8500013000000219E-2</v>
      </c>
      <c r="H2770" s="3" t="str">
        <f t="shared" si="174"/>
        <v>Bullish</v>
      </c>
      <c r="I2770" s="3" t="str">
        <f t="shared" si="175"/>
        <v>Increasing</v>
      </c>
      <c r="J2770" s="3" t="str">
        <f t="shared" si="173"/>
        <v>Confirmed Uptrend</v>
      </c>
      <c r="K2770" s="3"/>
    </row>
    <row r="2771" spans="1:11" x14ac:dyDescent="0.3">
      <c r="A2771" s="1">
        <v>39587</v>
      </c>
      <c r="B2771" s="2">
        <v>4.1145000459999999</v>
      </c>
      <c r="C2771" s="3">
        <v>4.2375001909999996</v>
      </c>
      <c r="D2771" s="3">
        <v>3.9430000779999999</v>
      </c>
      <c r="E2771" s="3">
        <v>3.9505000109999999</v>
      </c>
      <c r="F2771" s="4">
        <v>373696000</v>
      </c>
      <c r="G2771" s="3">
        <f t="shared" si="172"/>
        <v>0.29450011299999979</v>
      </c>
      <c r="H2771" s="3" t="str">
        <f t="shared" si="174"/>
        <v>Bullish</v>
      </c>
      <c r="I2771" s="3" t="str">
        <f t="shared" si="175"/>
        <v>Decreasing</v>
      </c>
      <c r="J2771" s="3" t="str">
        <f t="shared" si="173"/>
        <v>UnConfirmed Trends</v>
      </c>
      <c r="K2771" s="3"/>
    </row>
    <row r="2772" spans="1:11" x14ac:dyDescent="0.3">
      <c r="A2772" s="1">
        <v>39588</v>
      </c>
      <c r="B2772" s="2">
        <v>4.0359997749999996</v>
      </c>
      <c r="C2772" s="3">
        <v>4.1350002290000001</v>
      </c>
      <c r="D2772" s="3">
        <v>4.0015001300000002</v>
      </c>
      <c r="E2772" s="3">
        <v>4.1085000039999997</v>
      </c>
      <c r="F2772" s="4">
        <v>158244000</v>
      </c>
      <c r="G2772" s="3">
        <f t="shared" si="172"/>
        <v>0.13350009899999993</v>
      </c>
      <c r="H2772" s="3" t="str">
        <f t="shared" si="174"/>
        <v>Bearish</v>
      </c>
      <c r="I2772" s="3" t="str">
        <f t="shared" si="175"/>
        <v>Decreasing</v>
      </c>
      <c r="J2772" s="3" t="str">
        <f t="shared" si="173"/>
        <v>Confirmed Downtrend</v>
      </c>
      <c r="K2772" s="3"/>
    </row>
    <row r="2773" spans="1:11" x14ac:dyDescent="0.3">
      <c r="A2773" s="1">
        <v>39589</v>
      </c>
      <c r="B2773" s="2">
        <v>3.914999962</v>
      </c>
      <c r="C2773" s="3">
        <v>4.0574998860000004</v>
      </c>
      <c r="D2773" s="3">
        <v>3.875</v>
      </c>
      <c r="E2773" s="3">
        <v>4.0184998509999996</v>
      </c>
      <c r="F2773" s="4">
        <v>141410000</v>
      </c>
      <c r="G2773" s="3">
        <f t="shared" si="172"/>
        <v>0.18249988600000044</v>
      </c>
      <c r="H2773" s="3" t="str">
        <f t="shared" si="174"/>
        <v>Bearish</v>
      </c>
      <c r="I2773" s="3" t="str">
        <f t="shared" si="175"/>
        <v>Decreasing</v>
      </c>
      <c r="J2773" s="3" t="str">
        <f t="shared" si="173"/>
        <v>Confirmed Downtrend</v>
      </c>
      <c r="K2773" s="3"/>
    </row>
    <row r="2774" spans="1:11" x14ac:dyDescent="0.3">
      <c r="A2774" s="1">
        <v>39590</v>
      </c>
      <c r="B2774" s="2">
        <v>3.9630000590000001</v>
      </c>
      <c r="C2774" s="3">
        <v>3.9844999310000002</v>
      </c>
      <c r="D2774" s="3">
        <v>3.9000000950000002</v>
      </c>
      <c r="E2774" s="3">
        <v>3.9340000150000001</v>
      </c>
      <c r="F2774" s="4">
        <v>107812000</v>
      </c>
      <c r="G2774" s="3">
        <f t="shared" si="172"/>
        <v>8.4499835999999995E-2</v>
      </c>
      <c r="H2774" s="3" t="str">
        <f t="shared" si="174"/>
        <v>Bullish</v>
      </c>
      <c r="I2774" s="3" t="str">
        <f t="shared" si="175"/>
        <v>Increasing</v>
      </c>
      <c r="J2774" s="3" t="str">
        <f t="shared" si="173"/>
        <v>Confirmed Uptrend</v>
      </c>
      <c r="K2774" s="3"/>
    </row>
    <row r="2775" spans="1:11" x14ac:dyDescent="0.3">
      <c r="A2775" s="1">
        <v>39591</v>
      </c>
      <c r="B2775" s="2">
        <v>3.9175000190000002</v>
      </c>
      <c r="C2775" s="3">
        <v>3.9435000420000001</v>
      </c>
      <c r="D2775" s="3">
        <v>3.8715000150000001</v>
      </c>
      <c r="E2775" s="3">
        <v>3.9275000100000002</v>
      </c>
      <c r="F2775" s="4">
        <v>126638000</v>
      </c>
      <c r="G2775" s="3">
        <f t="shared" si="172"/>
        <v>7.2000027000000077E-2</v>
      </c>
      <c r="H2775" s="3" t="str">
        <f t="shared" si="174"/>
        <v>Bearish</v>
      </c>
      <c r="I2775" s="3" t="str">
        <f t="shared" si="175"/>
        <v>Increasing</v>
      </c>
      <c r="J2775" s="3" t="str">
        <f t="shared" si="173"/>
        <v>UnConfirmed Trends</v>
      </c>
      <c r="K2775" s="3"/>
    </row>
    <row r="2776" spans="1:11" x14ac:dyDescent="0.3">
      <c r="A2776" s="1">
        <v>39595</v>
      </c>
      <c r="B2776" s="2">
        <v>4.0310001370000004</v>
      </c>
      <c r="C2776" s="3">
        <v>4.045000076</v>
      </c>
      <c r="D2776" s="3">
        <v>3.8984999660000001</v>
      </c>
      <c r="E2776" s="3">
        <v>3.9130001069999998</v>
      </c>
      <c r="F2776" s="4">
        <v>202164000</v>
      </c>
      <c r="G2776" s="3">
        <f t="shared" si="172"/>
        <v>0.14650010999999985</v>
      </c>
      <c r="H2776" s="3" t="str">
        <f t="shared" si="174"/>
        <v>Bullish</v>
      </c>
      <c r="I2776" s="3" t="str">
        <f t="shared" si="175"/>
        <v>Decreasing</v>
      </c>
      <c r="J2776" s="3" t="str">
        <f t="shared" si="173"/>
        <v>UnConfirmed Trends</v>
      </c>
      <c r="K2776" s="3"/>
    </row>
    <row r="2777" spans="1:11" x14ac:dyDescent="0.3">
      <c r="A2777" s="1">
        <v>39596</v>
      </c>
      <c r="B2777" s="2">
        <v>4.0040001869999999</v>
      </c>
      <c r="C2777" s="3">
        <v>4.0395002370000004</v>
      </c>
      <c r="D2777" s="3">
        <v>3.9495000839999999</v>
      </c>
      <c r="E2777" s="3">
        <v>4.0364999770000001</v>
      </c>
      <c r="F2777" s="4">
        <v>134012000</v>
      </c>
      <c r="G2777" s="3">
        <f t="shared" si="172"/>
        <v>9.0000153000000527E-2</v>
      </c>
      <c r="H2777" s="3" t="str">
        <f t="shared" si="174"/>
        <v>Bearish</v>
      </c>
      <c r="I2777" s="3" t="str">
        <f t="shared" si="175"/>
        <v>Increasing</v>
      </c>
      <c r="J2777" s="3" t="str">
        <f t="shared" si="173"/>
        <v>UnConfirmed Trends</v>
      </c>
      <c r="K2777" s="3"/>
    </row>
    <row r="2778" spans="1:11" x14ac:dyDescent="0.3">
      <c r="A2778" s="1">
        <v>39597</v>
      </c>
      <c r="B2778" s="2">
        <v>4.017499924</v>
      </c>
      <c r="C2778" s="3">
        <v>4.0980000499999996</v>
      </c>
      <c r="D2778" s="3">
        <v>4.0085000989999999</v>
      </c>
      <c r="E2778" s="3">
        <v>4.0304999349999999</v>
      </c>
      <c r="F2778" s="4">
        <v>137152000</v>
      </c>
      <c r="G2778" s="3">
        <f t="shared" si="172"/>
        <v>8.9499950999999633E-2</v>
      </c>
      <c r="H2778" s="3" t="str">
        <f t="shared" si="174"/>
        <v>Bearish</v>
      </c>
      <c r="I2778" s="3" t="str">
        <f t="shared" si="175"/>
        <v>Decreasing</v>
      </c>
      <c r="J2778" s="3" t="str">
        <f t="shared" si="173"/>
        <v>Confirmed Downtrend</v>
      </c>
      <c r="K2778" s="3"/>
    </row>
    <row r="2779" spans="1:11" x14ac:dyDescent="0.3">
      <c r="A2779" s="1">
        <v>39598</v>
      </c>
      <c r="B2779" s="2">
        <v>4.0809998509999996</v>
      </c>
      <c r="C2779" s="3">
        <v>4.0885000229999999</v>
      </c>
      <c r="D2779" s="3">
        <v>4.0149998660000001</v>
      </c>
      <c r="E2779" s="3">
        <v>4.0289998049999998</v>
      </c>
      <c r="F2779" s="4">
        <v>105412000</v>
      </c>
      <c r="G2779" s="3">
        <f t="shared" si="172"/>
        <v>7.3500156999999788E-2</v>
      </c>
      <c r="H2779" s="3" t="str">
        <f t="shared" si="174"/>
        <v>Bullish</v>
      </c>
      <c r="I2779" s="3" t="str">
        <f t="shared" si="175"/>
        <v>Increasing</v>
      </c>
      <c r="J2779" s="3" t="str">
        <f t="shared" si="173"/>
        <v>Confirmed Uptrend</v>
      </c>
      <c r="K2779" s="3"/>
    </row>
    <row r="2780" spans="1:11" x14ac:dyDescent="0.3">
      <c r="A2780" s="1">
        <v>39601</v>
      </c>
      <c r="B2780" s="2">
        <v>4.0114998819999999</v>
      </c>
      <c r="C2780" s="3">
        <v>4.0784997939999998</v>
      </c>
      <c r="D2780" s="3">
        <v>4.0025000569999998</v>
      </c>
      <c r="E2780" s="3">
        <v>4.0574998860000004</v>
      </c>
      <c r="F2780" s="4">
        <v>124304000</v>
      </c>
      <c r="G2780" s="3">
        <f t="shared" si="172"/>
        <v>7.5999737000000067E-2</v>
      </c>
      <c r="H2780" s="3" t="str">
        <f t="shared" si="174"/>
        <v>Bearish</v>
      </c>
      <c r="I2780" s="3" t="str">
        <f t="shared" si="175"/>
        <v>Decreasing</v>
      </c>
      <c r="J2780" s="3" t="str">
        <f t="shared" si="173"/>
        <v>Confirmed Downtrend</v>
      </c>
      <c r="K2780" s="3"/>
    </row>
    <row r="2781" spans="1:11" x14ac:dyDescent="0.3">
      <c r="A2781" s="1">
        <v>39602</v>
      </c>
      <c r="B2781" s="2">
        <v>4.0054998399999997</v>
      </c>
      <c r="C2781" s="3">
        <v>4.0945000650000001</v>
      </c>
      <c r="D2781" s="3">
        <v>3.9630000590000001</v>
      </c>
      <c r="E2781" s="3">
        <v>4.0355000499999996</v>
      </c>
      <c r="F2781" s="4">
        <v>117400000</v>
      </c>
      <c r="G2781" s="3">
        <f t="shared" si="172"/>
        <v>0.131500006</v>
      </c>
      <c r="H2781" s="3" t="str">
        <f t="shared" si="174"/>
        <v>Bearish</v>
      </c>
      <c r="I2781" s="3" t="str">
        <f t="shared" si="175"/>
        <v>Increasing</v>
      </c>
      <c r="J2781" s="3" t="str">
        <f t="shared" si="173"/>
        <v>UnConfirmed Trends</v>
      </c>
      <c r="K2781" s="3"/>
    </row>
    <row r="2782" spans="1:11" x14ac:dyDescent="0.3">
      <c r="A2782" s="1">
        <v>39603</v>
      </c>
      <c r="B2782" s="2">
        <v>4.0749998090000004</v>
      </c>
      <c r="C2782" s="3">
        <v>4.0910000799999997</v>
      </c>
      <c r="D2782" s="3">
        <v>3.9860000609999999</v>
      </c>
      <c r="E2782" s="3">
        <v>4.0054998399999997</v>
      </c>
      <c r="F2782" s="4">
        <v>129166000</v>
      </c>
      <c r="G2782" s="3">
        <f t="shared" si="172"/>
        <v>0.10500001899999978</v>
      </c>
      <c r="H2782" s="3" t="str">
        <f t="shared" si="174"/>
        <v>Bullish</v>
      </c>
      <c r="I2782" s="3" t="str">
        <f t="shared" si="175"/>
        <v>Increasing</v>
      </c>
      <c r="J2782" s="3" t="str">
        <f t="shared" si="173"/>
        <v>Confirmed Uptrend</v>
      </c>
      <c r="K2782" s="3"/>
    </row>
    <row r="2783" spans="1:11" x14ac:dyDescent="0.3">
      <c r="A2783" s="1">
        <v>39604</v>
      </c>
      <c r="B2783" s="2">
        <v>4.2255001070000002</v>
      </c>
      <c r="C2783" s="3">
        <v>4.2439999579999999</v>
      </c>
      <c r="D2783" s="3">
        <v>4.0900001530000001</v>
      </c>
      <c r="E2783" s="3">
        <v>4.1055002209999998</v>
      </c>
      <c r="F2783" s="4">
        <v>178774000</v>
      </c>
      <c r="G2783" s="3">
        <f t="shared" si="172"/>
        <v>0.15399980499999977</v>
      </c>
      <c r="H2783" s="3" t="str">
        <f t="shared" si="174"/>
        <v>Bullish</v>
      </c>
      <c r="I2783" s="3" t="str">
        <f t="shared" si="175"/>
        <v>Decreasing</v>
      </c>
      <c r="J2783" s="3" t="str">
        <f t="shared" si="173"/>
        <v>UnConfirmed Trends</v>
      </c>
      <c r="K2783" s="3"/>
    </row>
    <row r="2784" spans="1:11" x14ac:dyDescent="0.3">
      <c r="A2784" s="1">
        <v>39605</v>
      </c>
      <c r="B2784" s="2">
        <v>4.0314998629999996</v>
      </c>
      <c r="C2784" s="3">
        <v>4.1820001600000003</v>
      </c>
      <c r="D2784" s="3">
        <v>4.0279998780000001</v>
      </c>
      <c r="E2784" s="3">
        <v>4.1620001789999996</v>
      </c>
      <c r="F2784" s="4">
        <v>156874000</v>
      </c>
      <c r="G2784" s="3">
        <f t="shared" si="172"/>
        <v>0.15400028200000015</v>
      </c>
      <c r="H2784" s="3" t="str">
        <f t="shared" si="174"/>
        <v>Bearish</v>
      </c>
      <c r="I2784" s="3" t="str">
        <f t="shared" si="175"/>
        <v>Decreasing</v>
      </c>
      <c r="J2784" s="3" t="str">
        <f t="shared" si="173"/>
        <v>Confirmed Downtrend</v>
      </c>
      <c r="K2784" s="3"/>
    </row>
    <row r="2785" spans="1:11" x14ac:dyDescent="0.3">
      <c r="A2785" s="1">
        <v>39608</v>
      </c>
      <c r="B2785" s="2">
        <v>3.9714999199999999</v>
      </c>
      <c r="C2785" s="3">
        <v>4.0764999389999996</v>
      </c>
      <c r="D2785" s="3">
        <v>3.9059998990000002</v>
      </c>
      <c r="E2785" s="3">
        <v>4.0595002170000001</v>
      </c>
      <c r="F2785" s="4">
        <v>130746000</v>
      </c>
      <c r="G2785" s="3">
        <f t="shared" si="172"/>
        <v>0.17050003999999941</v>
      </c>
      <c r="H2785" s="3" t="str">
        <f t="shared" si="174"/>
        <v>Bearish</v>
      </c>
      <c r="I2785" s="3" t="str">
        <f t="shared" si="175"/>
        <v>Decreasing</v>
      </c>
      <c r="J2785" s="3" t="str">
        <f t="shared" si="173"/>
        <v>Confirmed Downtrend</v>
      </c>
      <c r="K2785" s="3"/>
    </row>
    <row r="2786" spans="1:11" x14ac:dyDescent="0.3">
      <c r="A2786" s="1">
        <v>39609</v>
      </c>
      <c r="B2786" s="2">
        <v>3.9809999469999999</v>
      </c>
      <c r="C2786" s="3">
        <v>4.0520000459999999</v>
      </c>
      <c r="D2786" s="3">
        <v>3.9100000860000002</v>
      </c>
      <c r="E2786" s="3">
        <v>3.9100000860000002</v>
      </c>
      <c r="F2786" s="4">
        <v>121312000</v>
      </c>
      <c r="G2786" s="3">
        <f t="shared" si="172"/>
        <v>0.1419999599999997</v>
      </c>
      <c r="H2786" s="3" t="str">
        <f t="shared" si="174"/>
        <v>Bullish</v>
      </c>
      <c r="I2786" s="3" t="str">
        <f t="shared" si="175"/>
        <v>Decreasing</v>
      </c>
      <c r="J2786" s="3" t="str">
        <f t="shared" si="173"/>
        <v>UnConfirmed Trends</v>
      </c>
      <c r="K2786" s="3"/>
    </row>
    <row r="2787" spans="1:11" x14ac:dyDescent="0.3">
      <c r="A2787" s="1">
        <v>39610</v>
      </c>
      <c r="B2787" s="2">
        <v>3.864000082</v>
      </c>
      <c r="C2787" s="3">
        <v>4</v>
      </c>
      <c r="D2787" s="3">
        <v>3.8515000339999999</v>
      </c>
      <c r="E2787" s="3">
        <v>3.9674999710000001</v>
      </c>
      <c r="F2787" s="4">
        <v>117490000</v>
      </c>
      <c r="G2787" s="3">
        <f t="shared" si="172"/>
        <v>0.14849996600000015</v>
      </c>
      <c r="H2787" s="3" t="str">
        <f t="shared" si="174"/>
        <v>Bearish</v>
      </c>
      <c r="I2787" s="3" t="str">
        <f t="shared" si="175"/>
        <v>Increasing</v>
      </c>
      <c r="J2787" s="3" t="str">
        <f t="shared" si="173"/>
        <v>UnConfirmed Trends</v>
      </c>
      <c r="K2787" s="3"/>
    </row>
    <row r="2788" spans="1:11" x14ac:dyDescent="0.3">
      <c r="A2788" s="1">
        <v>39611</v>
      </c>
      <c r="B2788" s="2">
        <v>3.807499886</v>
      </c>
      <c r="C2788" s="3">
        <v>3.9525001049999999</v>
      </c>
      <c r="D2788" s="3">
        <v>3.7504999639999999</v>
      </c>
      <c r="E2788" s="3">
        <v>3.9010000229999999</v>
      </c>
      <c r="F2788" s="4">
        <v>124088000</v>
      </c>
      <c r="G2788" s="3">
        <f t="shared" si="172"/>
        <v>0.20200014100000008</v>
      </c>
      <c r="H2788" s="3" t="str">
        <f t="shared" si="174"/>
        <v>Bearish</v>
      </c>
      <c r="I2788" s="3" t="str">
        <f t="shared" si="175"/>
        <v>Decreasing</v>
      </c>
      <c r="J2788" s="3" t="str">
        <f t="shared" si="173"/>
        <v>Confirmed Downtrend</v>
      </c>
      <c r="K2788" s="3"/>
    </row>
    <row r="2789" spans="1:11" x14ac:dyDescent="0.3">
      <c r="A2789" s="1">
        <v>39612</v>
      </c>
      <c r="B2789" s="2">
        <v>3.9584999079999998</v>
      </c>
      <c r="C2789" s="3">
        <v>4</v>
      </c>
      <c r="D2789" s="3">
        <v>3.835000038</v>
      </c>
      <c r="E2789" s="3">
        <v>3.835000038</v>
      </c>
      <c r="F2789" s="4">
        <v>119490000</v>
      </c>
      <c r="G2789" s="3">
        <f t="shared" si="172"/>
        <v>0.164999962</v>
      </c>
      <c r="H2789" s="3" t="str">
        <f t="shared" si="174"/>
        <v>Bullish</v>
      </c>
      <c r="I2789" s="3" t="str">
        <f t="shared" si="175"/>
        <v>Decreasing</v>
      </c>
      <c r="J2789" s="3" t="str">
        <f t="shared" si="173"/>
        <v>UnConfirmed Trends</v>
      </c>
      <c r="K2789" s="3"/>
    </row>
    <row r="2790" spans="1:11" x14ac:dyDescent="0.3">
      <c r="A2790" s="1">
        <v>39615</v>
      </c>
      <c r="B2790" s="2">
        <v>4.0850000380000004</v>
      </c>
      <c r="C2790" s="3">
        <v>4.1265001300000002</v>
      </c>
      <c r="D2790" s="3">
        <v>3.9205000399999999</v>
      </c>
      <c r="E2790" s="3">
        <v>3.9210000040000001</v>
      </c>
      <c r="F2790" s="4">
        <v>115088000</v>
      </c>
      <c r="G2790" s="3">
        <f t="shared" si="172"/>
        <v>0.2060000900000003</v>
      </c>
      <c r="H2790" s="3" t="str">
        <f t="shared" si="174"/>
        <v>Bullish</v>
      </c>
      <c r="I2790" s="3" t="str">
        <f t="shared" si="175"/>
        <v>Increasing</v>
      </c>
      <c r="J2790" s="3" t="str">
        <f t="shared" si="173"/>
        <v>Confirmed Uptrend</v>
      </c>
      <c r="K2790" s="3"/>
    </row>
    <row r="2791" spans="1:11" x14ac:dyDescent="0.3">
      <c r="A2791" s="1">
        <v>39616</v>
      </c>
      <c r="B2791" s="2">
        <v>4.1484999660000001</v>
      </c>
      <c r="C2791" s="3">
        <v>4.2150001530000001</v>
      </c>
      <c r="D2791" s="3">
        <v>4.1399998660000001</v>
      </c>
      <c r="E2791" s="3">
        <v>4.1574997900000001</v>
      </c>
      <c r="F2791" s="4">
        <v>176048000</v>
      </c>
      <c r="G2791" s="3">
        <f t="shared" si="172"/>
        <v>7.5000286999999943E-2</v>
      </c>
      <c r="H2791" s="3" t="str">
        <f t="shared" si="174"/>
        <v>Bearish</v>
      </c>
      <c r="I2791" s="3" t="str">
        <f t="shared" si="175"/>
        <v>Decreasing</v>
      </c>
      <c r="J2791" s="3" t="str">
        <f t="shared" si="173"/>
        <v>Confirmed Downtrend</v>
      </c>
      <c r="K2791" s="3"/>
    </row>
    <row r="2792" spans="1:11" x14ac:dyDescent="0.3">
      <c r="A2792" s="1">
        <v>39617</v>
      </c>
      <c r="B2792" s="2">
        <v>4.1259999279999997</v>
      </c>
      <c r="C2792" s="3">
        <v>4.1585001950000002</v>
      </c>
      <c r="D2792" s="3">
        <v>4.0659999850000004</v>
      </c>
      <c r="E2792" s="3">
        <v>4.0999999049999998</v>
      </c>
      <c r="F2792" s="4">
        <v>136932000</v>
      </c>
      <c r="G2792" s="3">
        <f t="shared" si="172"/>
        <v>9.2500209999999861E-2</v>
      </c>
      <c r="H2792" s="3" t="str">
        <f t="shared" si="174"/>
        <v>Bullish</v>
      </c>
      <c r="I2792" s="3" t="str">
        <f t="shared" si="175"/>
        <v>Decreasing</v>
      </c>
      <c r="J2792" s="3" t="str">
        <f t="shared" si="173"/>
        <v>UnConfirmed Trends</v>
      </c>
      <c r="K2792" s="3"/>
    </row>
    <row r="2793" spans="1:11" x14ac:dyDescent="0.3">
      <c r="A2793" s="1">
        <v>39618</v>
      </c>
      <c r="B2793" s="2">
        <v>4.2129998210000004</v>
      </c>
      <c r="C2793" s="3">
        <v>4.2234997749999996</v>
      </c>
      <c r="D2793" s="3">
        <v>4.0749998090000004</v>
      </c>
      <c r="E2793" s="3">
        <v>4.1104998589999999</v>
      </c>
      <c r="F2793" s="4">
        <v>134346000</v>
      </c>
      <c r="G2793" s="3">
        <f t="shared" si="172"/>
        <v>0.14849996599999926</v>
      </c>
      <c r="H2793" s="3" t="str">
        <f t="shared" si="174"/>
        <v>Bullish</v>
      </c>
      <c r="I2793" s="3" t="str">
        <f t="shared" si="175"/>
        <v>Decreasing</v>
      </c>
      <c r="J2793" s="3" t="str">
        <f t="shared" si="173"/>
        <v>UnConfirmed Trends</v>
      </c>
      <c r="K2793" s="3"/>
    </row>
    <row r="2794" spans="1:11" x14ac:dyDescent="0.3">
      <c r="A2794" s="1">
        <v>39619</v>
      </c>
      <c r="B2794" s="2">
        <v>4.0549998279999997</v>
      </c>
      <c r="C2794" s="3">
        <v>4.1729998589999999</v>
      </c>
      <c r="D2794" s="3">
        <v>4.0254998210000004</v>
      </c>
      <c r="E2794" s="3">
        <v>4.1550002099999999</v>
      </c>
      <c r="F2794" s="4">
        <v>131778000</v>
      </c>
      <c r="G2794" s="3">
        <f t="shared" si="172"/>
        <v>0.14750003799999956</v>
      </c>
      <c r="H2794" s="3" t="str">
        <f t="shared" si="174"/>
        <v>Bearish</v>
      </c>
      <c r="I2794" s="3" t="str">
        <f t="shared" si="175"/>
        <v>Increasing</v>
      </c>
      <c r="J2794" s="3" t="str">
        <f t="shared" si="173"/>
        <v>UnConfirmed Trends</v>
      </c>
      <c r="K2794" s="3"/>
    </row>
    <row r="2795" spans="1:11" x14ac:dyDescent="0.3">
      <c r="A2795" s="1">
        <v>39622</v>
      </c>
      <c r="B2795" s="2">
        <v>4.0339999200000003</v>
      </c>
      <c r="C2795" s="3">
        <v>4.107500076</v>
      </c>
      <c r="D2795" s="3">
        <v>3.977499962</v>
      </c>
      <c r="E2795" s="3">
        <v>4.0650000569999998</v>
      </c>
      <c r="F2795" s="4">
        <v>148516000</v>
      </c>
      <c r="G2795" s="3">
        <f t="shared" si="172"/>
        <v>0.130000114</v>
      </c>
      <c r="H2795" s="3" t="str">
        <f t="shared" si="174"/>
        <v>Bearish</v>
      </c>
      <c r="I2795" s="3" t="str">
        <f t="shared" si="175"/>
        <v>Decreasing</v>
      </c>
      <c r="J2795" s="3" t="str">
        <f t="shared" si="173"/>
        <v>Confirmed Downtrend</v>
      </c>
      <c r="K2795" s="3"/>
    </row>
    <row r="2796" spans="1:11" x14ac:dyDescent="0.3">
      <c r="A2796" s="1">
        <v>39623</v>
      </c>
      <c r="B2796" s="2">
        <v>3.9820001129999998</v>
      </c>
      <c r="C2796" s="3">
        <v>4.0395002370000004</v>
      </c>
      <c r="D2796" s="3">
        <v>3.881500006</v>
      </c>
      <c r="E2796" s="3">
        <v>3.977499962</v>
      </c>
      <c r="F2796" s="4">
        <v>142802000</v>
      </c>
      <c r="G2796" s="3">
        <f t="shared" si="172"/>
        <v>0.15800023100000038</v>
      </c>
      <c r="H2796" s="3" t="str">
        <f t="shared" si="174"/>
        <v>Bullish</v>
      </c>
      <c r="I2796" s="3" t="str">
        <f t="shared" si="175"/>
        <v>Increasing</v>
      </c>
      <c r="J2796" s="3" t="str">
        <f t="shared" si="173"/>
        <v>Confirmed Uptrend</v>
      </c>
      <c r="K2796" s="3"/>
    </row>
    <row r="2797" spans="1:11" x14ac:dyDescent="0.3">
      <c r="A2797" s="1">
        <v>39624</v>
      </c>
      <c r="B2797" s="2">
        <v>4.0254998210000004</v>
      </c>
      <c r="C2797" s="3">
        <v>4.107500076</v>
      </c>
      <c r="D2797" s="3">
        <v>3.9760000710000001</v>
      </c>
      <c r="E2797" s="3">
        <v>4.0225000380000004</v>
      </c>
      <c r="F2797" s="4">
        <v>147866000</v>
      </c>
      <c r="G2797" s="3">
        <f t="shared" si="172"/>
        <v>0.13150000499999992</v>
      </c>
      <c r="H2797" s="3" t="str">
        <f t="shared" si="174"/>
        <v>Bullish</v>
      </c>
      <c r="I2797" s="3" t="str">
        <f t="shared" si="175"/>
        <v>Increasing</v>
      </c>
      <c r="J2797" s="3" t="str">
        <f t="shared" si="173"/>
        <v>Confirmed Uptrend</v>
      </c>
      <c r="K2797" s="3"/>
    </row>
    <row r="2798" spans="1:11" x14ac:dyDescent="0.3">
      <c r="A2798" s="1">
        <v>39625</v>
      </c>
      <c r="B2798" s="2">
        <v>3.8150000569999998</v>
      </c>
      <c r="C2798" s="3">
        <v>3.9944999220000001</v>
      </c>
      <c r="D2798" s="3">
        <v>3.7999999519999998</v>
      </c>
      <c r="E2798" s="3">
        <v>3.954999924</v>
      </c>
      <c r="F2798" s="4">
        <v>226202000</v>
      </c>
      <c r="G2798" s="3">
        <f t="shared" si="172"/>
        <v>0.1944999700000003</v>
      </c>
      <c r="H2798" s="3" t="str">
        <f t="shared" si="174"/>
        <v>Bearish</v>
      </c>
      <c r="I2798" s="3" t="str">
        <f t="shared" si="175"/>
        <v>Increasing</v>
      </c>
      <c r="J2798" s="3" t="str">
        <f t="shared" si="173"/>
        <v>UnConfirmed Trends</v>
      </c>
      <c r="K2798" s="3"/>
    </row>
    <row r="2799" spans="1:11" x14ac:dyDescent="0.3">
      <c r="A2799" s="1">
        <v>39626</v>
      </c>
      <c r="B2799" s="2">
        <v>3.7330000399999999</v>
      </c>
      <c r="C2799" s="3">
        <v>3.8034999370000002</v>
      </c>
      <c r="D2799" s="3">
        <v>3.6310000420000001</v>
      </c>
      <c r="E2799" s="3">
        <v>3.7795000079999999</v>
      </c>
      <c r="F2799" s="4">
        <v>236810000</v>
      </c>
      <c r="G2799" s="3">
        <f t="shared" si="172"/>
        <v>0.17249989500000007</v>
      </c>
      <c r="H2799" s="3" t="str">
        <f t="shared" si="174"/>
        <v>Bearish</v>
      </c>
      <c r="I2799" s="3" t="str">
        <f t="shared" si="175"/>
        <v>Decreasing</v>
      </c>
      <c r="J2799" s="3" t="str">
        <f t="shared" si="173"/>
        <v>Confirmed Downtrend</v>
      </c>
      <c r="K2799" s="3"/>
    </row>
    <row r="2800" spans="1:11" x14ac:dyDescent="0.3">
      <c r="A2800" s="1">
        <v>39629</v>
      </c>
      <c r="B2800" s="2">
        <v>3.6665000920000002</v>
      </c>
      <c r="C2800" s="3">
        <v>3.805999994</v>
      </c>
      <c r="D2800" s="3">
        <v>3.66050005</v>
      </c>
      <c r="E2800" s="3">
        <v>3.7514998909999999</v>
      </c>
      <c r="F2800" s="4">
        <v>142082000</v>
      </c>
      <c r="G2800" s="3">
        <f t="shared" si="172"/>
        <v>0.14549994399999999</v>
      </c>
      <c r="H2800" s="3" t="str">
        <f t="shared" si="174"/>
        <v>Bearish</v>
      </c>
      <c r="I2800" s="3" t="str">
        <f t="shared" si="175"/>
        <v>Increasing</v>
      </c>
      <c r="J2800" s="3" t="str">
        <f t="shared" si="173"/>
        <v>UnConfirmed Trends</v>
      </c>
      <c r="K2800" s="3"/>
    </row>
    <row r="2801" spans="1:11" x14ac:dyDescent="0.3">
      <c r="A2801" s="1">
        <v>39630</v>
      </c>
      <c r="B2801" s="2">
        <v>3.680999994</v>
      </c>
      <c r="C2801" s="3">
        <v>3.7114999289999999</v>
      </c>
      <c r="D2801" s="3">
        <v>3.5260000229999999</v>
      </c>
      <c r="E2801" s="3">
        <v>3.6119999890000001</v>
      </c>
      <c r="F2801" s="4">
        <v>205850000</v>
      </c>
      <c r="G2801" s="3">
        <f t="shared" si="172"/>
        <v>0.18549990599999999</v>
      </c>
      <c r="H2801" s="3" t="str">
        <f t="shared" si="174"/>
        <v>Bullish</v>
      </c>
      <c r="I2801" s="3" t="str">
        <f t="shared" si="175"/>
        <v>Decreasing</v>
      </c>
      <c r="J2801" s="3" t="str">
        <f t="shared" si="173"/>
        <v>UnConfirmed Trends</v>
      </c>
      <c r="K2801" s="3"/>
    </row>
    <row r="2802" spans="1:11" x14ac:dyDescent="0.3">
      <c r="A2802" s="1">
        <v>39631</v>
      </c>
      <c r="B2802" s="2">
        <v>3.5720000270000001</v>
      </c>
      <c r="C2802" s="3">
        <v>3.7204999920000001</v>
      </c>
      <c r="D2802" s="3">
        <v>3.569000006</v>
      </c>
      <c r="E2802" s="3">
        <v>3.7079999450000001</v>
      </c>
      <c r="F2802" s="4">
        <v>140888000</v>
      </c>
      <c r="G2802" s="3">
        <f t="shared" si="172"/>
        <v>0.15149998600000014</v>
      </c>
      <c r="H2802" s="3" t="str">
        <f t="shared" si="174"/>
        <v>Bearish</v>
      </c>
      <c r="I2802" s="3" t="str">
        <f t="shared" si="175"/>
        <v>Decreasing</v>
      </c>
      <c r="J2802" s="3" t="str">
        <f t="shared" si="173"/>
        <v>Confirmed Downtrend</v>
      </c>
      <c r="K2802" s="3"/>
    </row>
    <row r="2803" spans="1:11" x14ac:dyDescent="0.3">
      <c r="A2803" s="1">
        <v>39632</v>
      </c>
      <c r="B2803" s="2">
        <v>3.5999999049999998</v>
      </c>
      <c r="C2803" s="3">
        <v>3.691999912</v>
      </c>
      <c r="D2803" s="3">
        <v>3.5260000229999999</v>
      </c>
      <c r="E2803" s="3">
        <v>3.6254999639999999</v>
      </c>
      <c r="F2803" s="4">
        <v>84964000</v>
      </c>
      <c r="G2803" s="3">
        <f t="shared" si="172"/>
        <v>0.16599988900000007</v>
      </c>
      <c r="H2803" s="3" t="str">
        <f t="shared" si="174"/>
        <v>Bearish</v>
      </c>
      <c r="I2803" s="3" t="str">
        <f t="shared" si="175"/>
        <v>Increasing</v>
      </c>
      <c r="J2803" s="3" t="str">
        <f t="shared" si="173"/>
        <v>UnConfirmed Trends</v>
      </c>
      <c r="K2803" s="3"/>
    </row>
    <row r="2804" spans="1:11" x14ac:dyDescent="0.3">
      <c r="A2804" s="1">
        <v>39636</v>
      </c>
      <c r="B2804" s="2">
        <v>3.6245000360000001</v>
      </c>
      <c r="C2804" s="3">
        <v>3.7200000289999999</v>
      </c>
      <c r="D2804" s="3">
        <v>3.5380001069999998</v>
      </c>
      <c r="E2804" s="3">
        <v>3.618499994</v>
      </c>
      <c r="F2804" s="4">
        <v>147110000</v>
      </c>
      <c r="G2804" s="3">
        <f t="shared" si="172"/>
        <v>0.18199992200000015</v>
      </c>
      <c r="H2804" s="3" t="str">
        <f t="shared" si="174"/>
        <v>Bullish</v>
      </c>
      <c r="I2804" s="3" t="str">
        <f t="shared" si="175"/>
        <v>Increasing</v>
      </c>
      <c r="J2804" s="3" t="str">
        <f t="shared" si="173"/>
        <v>Confirmed Uptrend</v>
      </c>
      <c r="K2804" s="3"/>
    </row>
    <row r="2805" spans="1:11" x14ac:dyDescent="0.3">
      <c r="A2805" s="1">
        <v>39637</v>
      </c>
      <c r="B2805" s="2">
        <v>3.7520000929999999</v>
      </c>
      <c r="C2805" s="3">
        <v>3.7744998930000002</v>
      </c>
      <c r="D2805" s="3">
        <v>3.5875000950000002</v>
      </c>
      <c r="E2805" s="3">
        <v>3.6189999579999999</v>
      </c>
      <c r="F2805" s="4">
        <v>158320000</v>
      </c>
      <c r="G2805" s="3">
        <f t="shared" si="172"/>
        <v>0.18699979799999999</v>
      </c>
      <c r="H2805" s="3" t="str">
        <f t="shared" si="174"/>
        <v>Bullish</v>
      </c>
      <c r="I2805" s="3" t="str">
        <f t="shared" si="175"/>
        <v>Decreasing</v>
      </c>
      <c r="J2805" s="3" t="str">
        <f t="shared" si="173"/>
        <v>UnConfirmed Trends</v>
      </c>
      <c r="K2805" s="3"/>
    </row>
    <row r="2806" spans="1:11" x14ac:dyDescent="0.3">
      <c r="A2806" s="1">
        <v>39638</v>
      </c>
      <c r="B2806" s="2">
        <v>3.5304999349999999</v>
      </c>
      <c r="C2806" s="3">
        <v>3.744999886</v>
      </c>
      <c r="D2806" s="3">
        <v>3.5239999289999999</v>
      </c>
      <c r="E2806" s="3">
        <v>3.7279999259999999</v>
      </c>
      <c r="F2806" s="4">
        <v>138242000</v>
      </c>
      <c r="G2806" s="3">
        <f t="shared" si="172"/>
        <v>0.22099995700000008</v>
      </c>
      <c r="H2806" s="3" t="str">
        <f t="shared" si="174"/>
        <v>Bearish</v>
      </c>
      <c r="I2806" s="3" t="str">
        <f t="shared" si="175"/>
        <v>Increasing</v>
      </c>
      <c r="J2806" s="3" t="str">
        <f t="shared" si="173"/>
        <v>UnConfirmed Trends</v>
      </c>
      <c r="K2806" s="3"/>
    </row>
    <row r="2807" spans="1:11" x14ac:dyDescent="0.3">
      <c r="A2807" s="1">
        <v>39639</v>
      </c>
      <c r="B2807" s="2">
        <v>3.5315001009999998</v>
      </c>
      <c r="C2807" s="3">
        <v>3.5885000229999999</v>
      </c>
      <c r="D2807" s="3">
        <v>3.3994998930000002</v>
      </c>
      <c r="E2807" s="3">
        <v>3.5350000860000002</v>
      </c>
      <c r="F2807" s="4">
        <v>198832000</v>
      </c>
      <c r="G2807" s="3">
        <f t="shared" si="172"/>
        <v>0.18900012999999971</v>
      </c>
      <c r="H2807" s="3" t="str">
        <f t="shared" si="174"/>
        <v>Bearish</v>
      </c>
      <c r="I2807" s="3" t="str">
        <f t="shared" si="175"/>
        <v>Decreasing</v>
      </c>
      <c r="J2807" s="3" t="str">
        <f t="shared" si="173"/>
        <v>Confirmed Downtrend</v>
      </c>
      <c r="K2807" s="3"/>
    </row>
    <row r="2808" spans="1:11" x14ac:dyDescent="0.3">
      <c r="A2808" s="1">
        <v>39640</v>
      </c>
      <c r="B2808" s="2">
        <v>3.4270000459999999</v>
      </c>
      <c r="C2808" s="3">
        <v>3.4995000360000001</v>
      </c>
      <c r="D2808" s="3">
        <v>3.3369998930000002</v>
      </c>
      <c r="E2808" s="3">
        <v>3.4700000289999999</v>
      </c>
      <c r="F2808" s="4">
        <v>158600000</v>
      </c>
      <c r="G2808" s="3">
        <f t="shared" si="172"/>
        <v>0.16250014299999993</v>
      </c>
      <c r="H2808" s="3" t="str">
        <f t="shared" si="174"/>
        <v>Bearish</v>
      </c>
      <c r="I2808" s="3" t="str">
        <f t="shared" si="175"/>
        <v>Increasing</v>
      </c>
      <c r="J2808" s="3" t="str">
        <f t="shared" si="173"/>
        <v>UnConfirmed Trends</v>
      </c>
      <c r="K2808" s="3"/>
    </row>
    <row r="2809" spans="1:11" x14ac:dyDescent="0.3">
      <c r="A2809" s="1">
        <v>39643</v>
      </c>
      <c r="B2809" s="2">
        <v>3.3139998909999999</v>
      </c>
      <c r="C2809" s="3">
        <v>3.4749999049999998</v>
      </c>
      <c r="D2809" s="3">
        <v>3.2795000079999999</v>
      </c>
      <c r="E2809" s="3">
        <v>3.4655001159999999</v>
      </c>
      <c r="F2809" s="4">
        <v>180426000</v>
      </c>
      <c r="G2809" s="3">
        <f t="shared" si="172"/>
        <v>0.19549989699999992</v>
      </c>
      <c r="H2809" s="3" t="str">
        <f t="shared" si="174"/>
        <v>Bearish</v>
      </c>
      <c r="I2809" s="3" t="str">
        <f t="shared" si="175"/>
        <v>Increasing</v>
      </c>
      <c r="J2809" s="3" t="str">
        <f t="shared" si="173"/>
        <v>UnConfirmed Trends</v>
      </c>
      <c r="K2809" s="3"/>
    </row>
    <row r="2810" spans="1:11" x14ac:dyDescent="0.3">
      <c r="A2810" s="1">
        <v>39644</v>
      </c>
      <c r="B2810" s="2">
        <v>3.3515000339999999</v>
      </c>
      <c r="C2810" s="3">
        <v>3.430999994</v>
      </c>
      <c r="D2810" s="3">
        <v>3.1494998930000002</v>
      </c>
      <c r="E2810" s="3">
        <v>3.2934999469999999</v>
      </c>
      <c r="F2810" s="4">
        <v>226842000</v>
      </c>
      <c r="G2810" s="3">
        <f t="shared" si="172"/>
        <v>0.28150010099999978</v>
      </c>
      <c r="H2810" s="3" t="str">
        <f t="shared" si="174"/>
        <v>Bullish</v>
      </c>
      <c r="I2810" s="3" t="str">
        <f t="shared" si="175"/>
        <v>Increasing</v>
      </c>
      <c r="J2810" s="3" t="str">
        <f t="shared" si="173"/>
        <v>Confirmed Uptrend</v>
      </c>
      <c r="K2810" s="3"/>
    </row>
    <row r="2811" spans="1:11" x14ac:dyDescent="0.3">
      <c r="A2811" s="1">
        <v>39645</v>
      </c>
      <c r="B2811" s="2">
        <v>3.5920000079999999</v>
      </c>
      <c r="C2811" s="3">
        <v>3.6375000480000002</v>
      </c>
      <c r="D2811" s="3">
        <v>3.3420000079999999</v>
      </c>
      <c r="E2811" s="3">
        <v>3.3469998840000001</v>
      </c>
      <c r="F2811" s="4">
        <v>240778000</v>
      </c>
      <c r="G2811" s="3">
        <f t="shared" si="172"/>
        <v>0.2955000400000003</v>
      </c>
      <c r="H2811" s="3" t="str">
        <f t="shared" si="174"/>
        <v>Bullish</v>
      </c>
      <c r="I2811" s="3" t="str">
        <f t="shared" si="175"/>
        <v>Decreasing</v>
      </c>
      <c r="J2811" s="3" t="str">
        <f t="shared" si="173"/>
        <v>UnConfirmed Trends</v>
      </c>
      <c r="K2811" s="3"/>
    </row>
    <row r="2812" spans="1:11" x14ac:dyDescent="0.3">
      <c r="A2812" s="1">
        <v>39646</v>
      </c>
      <c r="B2812" s="2">
        <v>3.6054999830000001</v>
      </c>
      <c r="C2812" s="3">
        <v>3.6189999579999999</v>
      </c>
      <c r="D2812" s="3">
        <v>3.3870000839999999</v>
      </c>
      <c r="E2812" s="3">
        <v>3.5599999430000002</v>
      </c>
      <c r="F2812" s="4">
        <v>191948000</v>
      </c>
      <c r="G2812" s="3">
        <f t="shared" si="172"/>
        <v>0.23199987399999999</v>
      </c>
      <c r="H2812" s="3" t="str">
        <f t="shared" si="174"/>
        <v>Bullish</v>
      </c>
      <c r="I2812" s="3" t="str">
        <f t="shared" si="175"/>
        <v>Decreasing</v>
      </c>
      <c r="J2812" s="3" t="str">
        <f t="shared" si="173"/>
        <v>UnConfirmed Trends</v>
      </c>
      <c r="K2812" s="3"/>
    </row>
    <row r="2813" spans="1:11" x14ac:dyDescent="0.3">
      <c r="A2813" s="1">
        <v>39647</v>
      </c>
      <c r="B2813" s="2">
        <v>3.4560000899999999</v>
      </c>
      <c r="C2813" s="3">
        <v>3.5420000549999999</v>
      </c>
      <c r="D2813" s="3">
        <v>3.420000076</v>
      </c>
      <c r="E2813" s="3">
        <v>3.4969999789999999</v>
      </c>
      <c r="F2813" s="4">
        <v>165960000</v>
      </c>
      <c r="G2813" s="3">
        <f t="shared" si="172"/>
        <v>0.12199997899999993</v>
      </c>
      <c r="H2813" s="3" t="str">
        <f t="shared" si="174"/>
        <v>Bearish</v>
      </c>
      <c r="I2813" s="3" t="str">
        <f t="shared" si="175"/>
        <v>Decreasing</v>
      </c>
      <c r="J2813" s="3" t="str">
        <f t="shared" si="173"/>
        <v>Confirmed Downtrend</v>
      </c>
      <c r="K2813" s="3"/>
    </row>
    <row r="2814" spans="1:11" x14ac:dyDescent="0.3">
      <c r="A2814" s="1">
        <v>39650</v>
      </c>
      <c r="B2814" s="2">
        <v>3.4240000249999998</v>
      </c>
      <c r="C2814" s="3">
        <v>3.4900000100000002</v>
      </c>
      <c r="D2814" s="3">
        <v>3.3150000569999998</v>
      </c>
      <c r="E2814" s="3">
        <v>3.4760000710000001</v>
      </c>
      <c r="F2814" s="4">
        <v>137938000</v>
      </c>
      <c r="G2814" s="3">
        <f t="shared" si="172"/>
        <v>0.17499995300000037</v>
      </c>
      <c r="H2814" s="3" t="str">
        <f t="shared" si="174"/>
        <v>Bearish</v>
      </c>
      <c r="I2814" s="3" t="str">
        <f t="shared" si="175"/>
        <v>Increasing</v>
      </c>
      <c r="J2814" s="3" t="str">
        <f t="shared" si="173"/>
        <v>UnConfirmed Trends</v>
      </c>
      <c r="K2814" s="3"/>
    </row>
    <row r="2815" spans="1:11" x14ac:dyDescent="0.3">
      <c r="A2815" s="1">
        <v>39651</v>
      </c>
      <c r="B2815" s="2">
        <v>3.3984999660000001</v>
      </c>
      <c r="C2815" s="3">
        <v>3.4570000169999999</v>
      </c>
      <c r="D2815" s="3">
        <v>3.2939999100000001</v>
      </c>
      <c r="E2815" s="3">
        <v>3.3545000549999999</v>
      </c>
      <c r="F2815" s="4">
        <v>175916000</v>
      </c>
      <c r="G2815" s="3">
        <f t="shared" si="172"/>
        <v>0.16300010699999978</v>
      </c>
      <c r="H2815" s="3" t="str">
        <f t="shared" si="174"/>
        <v>Bullish</v>
      </c>
      <c r="I2815" s="3" t="str">
        <f t="shared" si="175"/>
        <v>Increasing</v>
      </c>
      <c r="J2815" s="3" t="str">
        <f t="shared" si="173"/>
        <v>Confirmed Uptrend</v>
      </c>
      <c r="K2815" s="3"/>
    </row>
    <row r="2816" spans="1:11" x14ac:dyDescent="0.3">
      <c r="A2816" s="1">
        <v>39652</v>
      </c>
      <c r="B2816" s="2">
        <v>3.52699995</v>
      </c>
      <c r="C2816" s="3">
        <v>3.6034998890000001</v>
      </c>
      <c r="D2816" s="3">
        <v>3.3729999070000001</v>
      </c>
      <c r="E2816" s="3">
        <v>3.3729999070000001</v>
      </c>
      <c r="F2816" s="4">
        <v>358324000</v>
      </c>
      <c r="G2816" s="3">
        <f t="shared" si="172"/>
        <v>0.23049998199999999</v>
      </c>
      <c r="H2816" s="3" t="str">
        <f t="shared" si="174"/>
        <v>Bullish</v>
      </c>
      <c r="I2816" s="3" t="str">
        <f t="shared" si="175"/>
        <v>Increasing</v>
      </c>
      <c r="J2816" s="3" t="str">
        <f t="shared" si="173"/>
        <v>Confirmed Uptrend</v>
      </c>
      <c r="K2816" s="3"/>
    </row>
    <row r="2817" spans="1:11" x14ac:dyDescent="0.3">
      <c r="A2817" s="1">
        <v>39653</v>
      </c>
      <c r="B2817" s="2">
        <v>3.9360001090000001</v>
      </c>
      <c r="C2817" s="3">
        <v>4.1189999579999999</v>
      </c>
      <c r="D2817" s="3">
        <v>3.8145000929999999</v>
      </c>
      <c r="E2817" s="3">
        <v>3.8150000569999998</v>
      </c>
      <c r="F2817" s="4">
        <v>619932000</v>
      </c>
      <c r="G2817" s="3">
        <f t="shared" si="172"/>
        <v>0.30449986499999993</v>
      </c>
      <c r="H2817" s="3" t="str">
        <f t="shared" si="174"/>
        <v>Bullish</v>
      </c>
      <c r="I2817" s="3" t="str">
        <f t="shared" si="175"/>
        <v>Decreasing</v>
      </c>
      <c r="J2817" s="3" t="str">
        <f t="shared" si="173"/>
        <v>UnConfirmed Trends</v>
      </c>
      <c r="K2817" s="3"/>
    </row>
    <row r="2818" spans="1:11" x14ac:dyDescent="0.3">
      <c r="A2818" s="1">
        <v>39654</v>
      </c>
      <c r="B2818" s="2">
        <v>3.9154999259999999</v>
      </c>
      <c r="C2818" s="3">
        <v>4.0469999310000002</v>
      </c>
      <c r="D2818" s="3">
        <v>3.9059998990000002</v>
      </c>
      <c r="E2818" s="3">
        <v>3.9814999100000001</v>
      </c>
      <c r="F2818" s="4">
        <v>183014000</v>
      </c>
      <c r="G2818" s="3">
        <f t="shared" ref="G2818:G2881" si="176">C2818-D2818</f>
        <v>0.141000032</v>
      </c>
      <c r="H2818" s="3" t="str">
        <f t="shared" si="174"/>
        <v>Bearish</v>
      </c>
      <c r="I2818" s="3" t="str">
        <f t="shared" si="175"/>
        <v>Increasing</v>
      </c>
      <c r="J2818" s="3" t="str">
        <f t="shared" ref="J2818:J2881" si="177">IF(AND(H2818 = "Bullish", I2818 = "Increasing"), "Confirmed Uptrend", IF(AND( H2818 = "Bearish", I2818 = "Decreasing"), "Confirmed Downtrend", "UnConfirmed Trends"))</f>
        <v>UnConfirmed Trends</v>
      </c>
      <c r="K2818" s="3"/>
    </row>
    <row r="2819" spans="1:11" x14ac:dyDescent="0.3">
      <c r="A2819" s="1">
        <v>39657</v>
      </c>
      <c r="B2819" s="2">
        <v>3.7990000249999998</v>
      </c>
      <c r="C2819" s="3">
        <v>3.9154999259999999</v>
      </c>
      <c r="D2819" s="3">
        <v>3.7430000309999998</v>
      </c>
      <c r="E2819" s="3">
        <v>3.8545000549999999</v>
      </c>
      <c r="F2819" s="4">
        <v>209604000</v>
      </c>
      <c r="G2819" s="3">
        <f t="shared" si="176"/>
        <v>0.17249989500000007</v>
      </c>
      <c r="H2819" s="3" t="str">
        <f t="shared" ref="H2819:H2882" si="178">IF(B2819&gt;E2819,"Bullish",IF(B2819&lt;E2819,"Bearish","Neutral"))</f>
        <v>Bearish</v>
      </c>
      <c r="I2819" s="3" t="str">
        <f t="shared" ref="I2819:I2882" si="179">IF(F2820&gt;F2819,"Increasing","Decreasing")</f>
        <v>Decreasing</v>
      </c>
      <c r="J2819" s="3" t="str">
        <f t="shared" si="177"/>
        <v>Confirmed Downtrend</v>
      </c>
      <c r="K2819" s="3"/>
    </row>
    <row r="2820" spans="1:11" x14ac:dyDescent="0.3">
      <c r="A2820" s="1">
        <v>39658</v>
      </c>
      <c r="B2820" s="2">
        <v>3.91050005</v>
      </c>
      <c r="C2820" s="3">
        <v>3.9400000569999998</v>
      </c>
      <c r="D2820" s="3">
        <v>3.808000088</v>
      </c>
      <c r="E2820" s="3">
        <v>3.8245000839999999</v>
      </c>
      <c r="F2820" s="4">
        <v>135418000</v>
      </c>
      <c r="G2820" s="3">
        <f t="shared" si="176"/>
        <v>0.13199996899999977</v>
      </c>
      <c r="H2820" s="3" t="str">
        <f t="shared" si="178"/>
        <v>Bullish</v>
      </c>
      <c r="I2820" s="3" t="str">
        <f t="shared" si="179"/>
        <v>Increasing</v>
      </c>
      <c r="J2820" s="3" t="str">
        <f t="shared" si="177"/>
        <v>Confirmed Uptrend</v>
      </c>
      <c r="K2820" s="3"/>
    </row>
    <row r="2821" spans="1:11" x14ac:dyDescent="0.3">
      <c r="A2821" s="1">
        <v>39659</v>
      </c>
      <c r="B2821" s="2">
        <v>3.91050005</v>
      </c>
      <c r="C2821" s="3">
        <v>3.9925000669999999</v>
      </c>
      <c r="D2821" s="3">
        <v>3.8210000989999999</v>
      </c>
      <c r="E2821" s="3">
        <v>3.9179999830000001</v>
      </c>
      <c r="F2821" s="4">
        <v>151346000</v>
      </c>
      <c r="G2821" s="3">
        <f t="shared" si="176"/>
        <v>0.171499968</v>
      </c>
      <c r="H2821" s="3" t="str">
        <f t="shared" si="178"/>
        <v>Bearish</v>
      </c>
      <c r="I2821" s="3" t="str">
        <f t="shared" si="179"/>
        <v>Decreasing</v>
      </c>
      <c r="J2821" s="3" t="str">
        <f t="shared" si="177"/>
        <v>Confirmed Downtrend</v>
      </c>
      <c r="K2821" s="3"/>
    </row>
    <row r="2822" spans="1:11" x14ac:dyDescent="0.3">
      <c r="A2822" s="1">
        <v>39660</v>
      </c>
      <c r="B2822" s="2">
        <v>3.816999912</v>
      </c>
      <c r="C2822" s="3">
        <v>3.908499956</v>
      </c>
      <c r="D2822" s="3">
        <v>3.8050000669999999</v>
      </c>
      <c r="E2822" s="3">
        <v>3.8375000950000002</v>
      </c>
      <c r="F2822" s="4">
        <v>106014000</v>
      </c>
      <c r="G2822" s="3">
        <f t="shared" si="176"/>
        <v>0.10349988900000007</v>
      </c>
      <c r="H2822" s="3" t="str">
        <f t="shared" si="178"/>
        <v>Bearish</v>
      </c>
      <c r="I2822" s="3" t="str">
        <f t="shared" si="179"/>
        <v>Decreasing</v>
      </c>
      <c r="J2822" s="3" t="str">
        <f t="shared" si="177"/>
        <v>Confirmed Downtrend</v>
      </c>
      <c r="K2822" s="3"/>
    </row>
    <row r="2823" spans="1:11" x14ac:dyDescent="0.3">
      <c r="A2823" s="1">
        <v>39661</v>
      </c>
      <c r="B2823" s="2">
        <v>3.7874999049999998</v>
      </c>
      <c r="C2823" s="3">
        <v>3.8245000839999999</v>
      </c>
      <c r="D2823" s="3">
        <v>3.7025001049999999</v>
      </c>
      <c r="E2823" s="3">
        <v>3.8180000779999999</v>
      </c>
      <c r="F2823" s="4">
        <v>95490000</v>
      </c>
      <c r="G2823" s="3">
        <f t="shared" si="176"/>
        <v>0.12199997899999993</v>
      </c>
      <c r="H2823" s="3" t="str">
        <f t="shared" si="178"/>
        <v>Bearish</v>
      </c>
      <c r="I2823" s="3" t="str">
        <f t="shared" si="179"/>
        <v>Decreasing</v>
      </c>
      <c r="J2823" s="3" t="str">
        <f t="shared" si="177"/>
        <v>Confirmed Downtrend</v>
      </c>
      <c r="K2823" s="3"/>
    </row>
    <row r="2824" spans="1:11" x14ac:dyDescent="0.3">
      <c r="A2824" s="1">
        <v>39664</v>
      </c>
      <c r="B2824" s="2">
        <v>3.78550005</v>
      </c>
      <c r="C2824" s="3">
        <v>3.8650000100000002</v>
      </c>
      <c r="D2824" s="3">
        <v>3.7504999639999999</v>
      </c>
      <c r="E2824" s="3">
        <v>3.7994999890000001</v>
      </c>
      <c r="F2824" s="4">
        <v>89964000</v>
      </c>
      <c r="G2824" s="3">
        <f t="shared" si="176"/>
        <v>0.1145000460000003</v>
      </c>
      <c r="H2824" s="3" t="str">
        <f t="shared" si="178"/>
        <v>Bearish</v>
      </c>
      <c r="I2824" s="3" t="str">
        <f t="shared" si="179"/>
        <v>Increasing</v>
      </c>
      <c r="J2824" s="3" t="str">
        <f t="shared" si="177"/>
        <v>UnConfirmed Trends</v>
      </c>
      <c r="K2824" s="3"/>
    </row>
    <row r="2825" spans="1:11" x14ac:dyDescent="0.3">
      <c r="A2825" s="1">
        <v>39665</v>
      </c>
      <c r="B2825" s="2">
        <v>3.9554998870000002</v>
      </c>
      <c r="C2825" s="3">
        <v>3.9760000710000001</v>
      </c>
      <c r="D2825" s="3">
        <v>3.8259999750000002</v>
      </c>
      <c r="E2825" s="3">
        <v>3.845999956</v>
      </c>
      <c r="F2825" s="4">
        <v>155892000</v>
      </c>
      <c r="G2825" s="3">
        <f t="shared" si="176"/>
        <v>0.15000009599999986</v>
      </c>
      <c r="H2825" s="3" t="str">
        <f t="shared" si="178"/>
        <v>Bullish</v>
      </c>
      <c r="I2825" s="3" t="str">
        <f t="shared" si="179"/>
        <v>Decreasing</v>
      </c>
      <c r="J2825" s="3" t="str">
        <f t="shared" si="177"/>
        <v>UnConfirmed Trends</v>
      </c>
      <c r="K2825" s="3"/>
    </row>
    <row r="2826" spans="1:11" x14ac:dyDescent="0.3">
      <c r="A2826" s="1">
        <v>39666</v>
      </c>
      <c r="B2826" s="2">
        <v>3.9045000079999999</v>
      </c>
      <c r="C2826" s="3">
        <v>3.9314999579999999</v>
      </c>
      <c r="D2826" s="3">
        <v>3.8364999289999999</v>
      </c>
      <c r="E2826" s="3">
        <v>3.9275000100000002</v>
      </c>
      <c r="F2826" s="4">
        <v>128122000</v>
      </c>
      <c r="G2826" s="3">
        <f t="shared" si="176"/>
        <v>9.500002899999993E-2</v>
      </c>
      <c r="H2826" s="3" t="str">
        <f t="shared" si="178"/>
        <v>Bearish</v>
      </c>
      <c r="I2826" s="3" t="str">
        <f t="shared" si="179"/>
        <v>Decreasing</v>
      </c>
      <c r="J2826" s="3" t="str">
        <f t="shared" si="177"/>
        <v>Confirmed Downtrend</v>
      </c>
      <c r="K2826" s="3"/>
    </row>
    <row r="2827" spans="1:11" x14ac:dyDescent="0.3">
      <c r="A2827" s="1">
        <v>39667</v>
      </c>
      <c r="B2827" s="2">
        <v>3.8475000860000002</v>
      </c>
      <c r="C2827" s="3">
        <v>3.9024999139999998</v>
      </c>
      <c r="D2827" s="3">
        <v>3.7999999519999998</v>
      </c>
      <c r="E2827" s="3">
        <v>3.8505001069999998</v>
      </c>
      <c r="F2827" s="4">
        <v>108896000</v>
      </c>
      <c r="G2827" s="3">
        <f t="shared" si="176"/>
        <v>0.102499962</v>
      </c>
      <c r="H2827" s="3" t="str">
        <f t="shared" si="178"/>
        <v>Bearish</v>
      </c>
      <c r="I2827" s="3" t="str">
        <f t="shared" si="179"/>
        <v>Increasing</v>
      </c>
      <c r="J2827" s="3" t="str">
        <f t="shared" si="177"/>
        <v>UnConfirmed Trends</v>
      </c>
      <c r="K2827" s="3"/>
    </row>
    <row r="2828" spans="1:11" x14ac:dyDescent="0.3">
      <c r="A2828" s="1">
        <v>39668</v>
      </c>
      <c r="B2828" s="2">
        <v>4.0254998210000004</v>
      </c>
      <c r="C2828" s="3">
        <v>4.0605001449999998</v>
      </c>
      <c r="D2828" s="3">
        <v>3.8145000929999999</v>
      </c>
      <c r="E2828" s="3">
        <v>3.8389999869999998</v>
      </c>
      <c r="F2828" s="4">
        <v>183254000</v>
      </c>
      <c r="G2828" s="3">
        <f t="shared" si="176"/>
        <v>0.24600005199999986</v>
      </c>
      <c r="H2828" s="3" t="str">
        <f t="shared" si="178"/>
        <v>Bullish</v>
      </c>
      <c r="I2828" s="3" t="str">
        <f t="shared" si="179"/>
        <v>Increasing</v>
      </c>
      <c r="J2828" s="3" t="str">
        <f t="shared" si="177"/>
        <v>Confirmed Uptrend</v>
      </c>
      <c r="K2828" s="3"/>
    </row>
    <row r="2829" spans="1:11" x14ac:dyDescent="0.3">
      <c r="A2829" s="1">
        <v>39671</v>
      </c>
      <c r="B2829" s="2">
        <v>4.4045000080000003</v>
      </c>
      <c r="C2829" s="3">
        <v>4.5875000950000002</v>
      </c>
      <c r="D2829" s="3">
        <v>3.989000082</v>
      </c>
      <c r="E2829" s="3">
        <v>4.0089998250000001</v>
      </c>
      <c r="F2829" s="4">
        <v>501404000</v>
      </c>
      <c r="G2829" s="3">
        <f t="shared" si="176"/>
        <v>0.59850001300000022</v>
      </c>
      <c r="H2829" s="3" t="str">
        <f t="shared" si="178"/>
        <v>Bullish</v>
      </c>
      <c r="I2829" s="3" t="str">
        <f t="shared" si="179"/>
        <v>Decreasing</v>
      </c>
      <c r="J2829" s="3" t="str">
        <f t="shared" si="177"/>
        <v>UnConfirmed Trends</v>
      </c>
      <c r="K2829" s="3"/>
    </row>
    <row r="2830" spans="1:11" x14ac:dyDescent="0.3">
      <c r="A2830" s="1">
        <v>39672</v>
      </c>
      <c r="B2830" s="2">
        <v>4.3625001909999996</v>
      </c>
      <c r="C2830" s="3">
        <v>4.4239997860000004</v>
      </c>
      <c r="D2830" s="3">
        <v>4.3049998279999997</v>
      </c>
      <c r="E2830" s="3">
        <v>4.3660001749999999</v>
      </c>
      <c r="F2830" s="4">
        <v>160530000</v>
      </c>
      <c r="G2830" s="3">
        <f t="shared" si="176"/>
        <v>0.11899995800000074</v>
      </c>
      <c r="H2830" s="3" t="str">
        <f t="shared" si="178"/>
        <v>Bearish</v>
      </c>
      <c r="I2830" s="3" t="str">
        <f t="shared" si="179"/>
        <v>Decreasing</v>
      </c>
      <c r="J2830" s="3" t="str">
        <f t="shared" si="177"/>
        <v>Confirmed Downtrend</v>
      </c>
      <c r="K2830" s="3"/>
    </row>
    <row r="2831" spans="1:11" x14ac:dyDescent="0.3">
      <c r="A2831" s="1">
        <v>39673</v>
      </c>
      <c r="B2831" s="2">
        <v>4.334499836</v>
      </c>
      <c r="C2831" s="3">
        <v>4.4124999049999998</v>
      </c>
      <c r="D2831" s="3">
        <v>4.2270002370000004</v>
      </c>
      <c r="E2831" s="3">
        <v>4.3140001300000002</v>
      </c>
      <c r="F2831" s="4">
        <v>144176000</v>
      </c>
      <c r="G2831" s="3">
        <f t="shared" si="176"/>
        <v>0.1854996679999994</v>
      </c>
      <c r="H2831" s="3" t="str">
        <f t="shared" si="178"/>
        <v>Bullish</v>
      </c>
      <c r="I2831" s="3" t="str">
        <f t="shared" si="179"/>
        <v>Decreasing</v>
      </c>
      <c r="J2831" s="3" t="str">
        <f t="shared" si="177"/>
        <v>UnConfirmed Trends</v>
      </c>
      <c r="K2831" s="3"/>
    </row>
    <row r="2832" spans="1:11" x14ac:dyDescent="0.3">
      <c r="A2832" s="1">
        <v>39674</v>
      </c>
      <c r="B2832" s="2">
        <v>4.4015002250000004</v>
      </c>
      <c r="C2832" s="3">
        <v>4.4375</v>
      </c>
      <c r="D2832" s="3">
        <v>4.2610001559999997</v>
      </c>
      <c r="E2832" s="3">
        <v>4.2855000499999996</v>
      </c>
      <c r="F2832" s="4">
        <v>138034000</v>
      </c>
      <c r="G2832" s="3">
        <f t="shared" si="176"/>
        <v>0.17649984400000029</v>
      </c>
      <c r="H2832" s="3" t="str">
        <f t="shared" si="178"/>
        <v>Bullish</v>
      </c>
      <c r="I2832" s="3" t="str">
        <f t="shared" si="179"/>
        <v>Decreasing</v>
      </c>
      <c r="J2832" s="3" t="str">
        <f t="shared" si="177"/>
        <v>UnConfirmed Trends</v>
      </c>
      <c r="K2832" s="3"/>
    </row>
    <row r="2833" spans="1:11" x14ac:dyDescent="0.3">
      <c r="A2833" s="1">
        <v>39675</v>
      </c>
      <c r="B2833" s="2">
        <v>4.3200001720000003</v>
      </c>
      <c r="C2833" s="3">
        <v>4.4765000339999999</v>
      </c>
      <c r="D2833" s="3">
        <v>4.3130002019999996</v>
      </c>
      <c r="E2833" s="3">
        <v>4.4140000339999999</v>
      </c>
      <c r="F2833" s="4">
        <v>137432000</v>
      </c>
      <c r="G2833" s="3">
        <f t="shared" si="176"/>
        <v>0.16349983200000029</v>
      </c>
      <c r="H2833" s="3" t="str">
        <f t="shared" si="178"/>
        <v>Bearish</v>
      </c>
      <c r="I2833" s="3" t="str">
        <f t="shared" si="179"/>
        <v>Decreasing</v>
      </c>
      <c r="J2833" s="3" t="str">
        <f t="shared" si="177"/>
        <v>Confirmed Downtrend</v>
      </c>
      <c r="K2833" s="3"/>
    </row>
    <row r="2834" spans="1:11" x14ac:dyDescent="0.3">
      <c r="A2834" s="1">
        <v>39678</v>
      </c>
      <c r="B2834" s="2">
        <v>4.1554999349999999</v>
      </c>
      <c r="C2834" s="3">
        <v>4.3140001300000002</v>
      </c>
      <c r="D2834" s="3">
        <v>4.1519999500000004</v>
      </c>
      <c r="E2834" s="3">
        <v>4.3045001029999996</v>
      </c>
      <c r="F2834" s="4">
        <v>130948000</v>
      </c>
      <c r="G2834" s="3">
        <f t="shared" si="176"/>
        <v>0.16200017999999972</v>
      </c>
      <c r="H2834" s="3" t="str">
        <f t="shared" si="178"/>
        <v>Bearish</v>
      </c>
      <c r="I2834" s="3" t="str">
        <f t="shared" si="179"/>
        <v>Increasing</v>
      </c>
      <c r="J2834" s="3" t="str">
        <f t="shared" si="177"/>
        <v>UnConfirmed Trends</v>
      </c>
      <c r="K2834" s="3"/>
    </row>
    <row r="2835" spans="1:11" x14ac:dyDescent="0.3">
      <c r="A2835" s="1">
        <v>39679</v>
      </c>
      <c r="B2835" s="2">
        <v>4.0644998550000002</v>
      </c>
      <c r="C2835" s="3">
        <v>4.1754999159999997</v>
      </c>
      <c r="D2835" s="3">
        <v>4.0529999730000004</v>
      </c>
      <c r="E2835" s="3">
        <v>4.1545000080000003</v>
      </c>
      <c r="F2835" s="4">
        <v>132608000</v>
      </c>
      <c r="G2835" s="3">
        <f t="shared" si="176"/>
        <v>0.12249994299999933</v>
      </c>
      <c r="H2835" s="3" t="str">
        <f t="shared" si="178"/>
        <v>Bearish</v>
      </c>
      <c r="I2835" s="3" t="str">
        <f t="shared" si="179"/>
        <v>Decreasing</v>
      </c>
      <c r="J2835" s="3" t="str">
        <f t="shared" si="177"/>
        <v>Confirmed Downtrend</v>
      </c>
      <c r="K2835" s="3"/>
    </row>
    <row r="2836" spans="1:11" x14ac:dyDescent="0.3">
      <c r="A2836" s="1">
        <v>39680</v>
      </c>
      <c r="B2836" s="2">
        <v>4.1065001490000004</v>
      </c>
      <c r="C2836" s="3">
        <v>4.1624999049999998</v>
      </c>
      <c r="D2836" s="3">
        <v>4.0599999430000002</v>
      </c>
      <c r="E2836" s="3">
        <v>4.0999999049999998</v>
      </c>
      <c r="F2836" s="4">
        <v>119012000</v>
      </c>
      <c r="G2836" s="3">
        <f t="shared" si="176"/>
        <v>0.10249996199999956</v>
      </c>
      <c r="H2836" s="3" t="str">
        <f t="shared" si="178"/>
        <v>Bullish</v>
      </c>
      <c r="I2836" s="3" t="str">
        <f t="shared" si="179"/>
        <v>Increasing</v>
      </c>
      <c r="J2836" s="3" t="str">
        <f t="shared" si="177"/>
        <v>Confirmed Uptrend</v>
      </c>
      <c r="K2836" s="3"/>
    </row>
    <row r="2837" spans="1:11" x14ac:dyDescent="0.3">
      <c r="A2837" s="1">
        <v>39681</v>
      </c>
      <c r="B2837" s="2">
        <v>4.1630001070000002</v>
      </c>
      <c r="C2837" s="3">
        <v>4.1884999279999997</v>
      </c>
      <c r="D2837" s="3">
        <v>4.0489997860000004</v>
      </c>
      <c r="E2837" s="3">
        <v>4.0704998970000004</v>
      </c>
      <c r="F2837" s="4">
        <v>123156000</v>
      </c>
      <c r="G2837" s="3">
        <f t="shared" si="176"/>
        <v>0.13950014199999927</v>
      </c>
      <c r="H2837" s="3" t="str">
        <f t="shared" si="178"/>
        <v>Bullish</v>
      </c>
      <c r="I2837" s="3" t="str">
        <f t="shared" si="179"/>
        <v>Decreasing</v>
      </c>
      <c r="J2837" s="3" t="str">
        <f t="shared" si="177"/>
        <v>UnConfirmed Trends</v>
      </c>
      <c r="K2837" s="3"/>
    </row>
    <row r="2838" spans="1:11" x14ac:dyDescent="0.3">
      <c r="A2838" s="1">
        <v>39682</v>
      </c>
      <c r="B2838" s="2">
        <v>4.2630000109999999</v>
      </c>
      <c r="C2838" s="3">
        <v>4.2729997629999996</v>
      </c>
      <c r="D2838" s="3">
        <v>4.1964998250000001</v>
      </c>
      <c r="E2838" s="3">
        <v>4.2135000229999999</v>
      </c>
      <c r="F2838" s="4">
        <v>93556000</v>
      </c>
      <c r="G2838" s="3">
        <f t="shared" si="176"/>
        <v>7.6499937999999545E-2</v>
      </c>
      <c r="H2838" s="3" t="str">
        <f t="shared" si="178"/>
        <v>Bullish</v>
      </c>
      <c r="I2838" s="3" t="str">
        <f t="shared" si="179"/>
        <v>Decreasing</v>
      </c>
      <c r="J2838" s="3" t="str">
        <f t="shared" si="177"/>
        <v>UnConfirmed Trends</v>
      </c>
      <c r="K2838" s="3"/>
    </row>
    <row r="2839" spans="1:11" x14ac:dyDescent="0.3">
      <c r="A2839" s="1">
        <v>39685</v>
      </c>
      <c r="B2839" s="2">
        <v>4.142499924</v>
      </c>
      <c r="C2839" s="3">
        <v>4.2319998740000004</v>
      </c>
      <c r="D2839" s="3">
        <v>4.1224999430000002</v>
      </c>
      <c r="E2839" s="3">
        <v>4.2315001490000004</v>
      </c>
      <c r="F2839" s="4">
        <v>87128000</v>
      </c>
      <c r="G2839" s="3">
        <f t="shared" si="176"/>
        <v>0.10949993100000022</v>
      </c>
      <c r="H2839" s="3" t="str">
        <f t="shared" si="178"/>
        <v>Bearish</v>
      </c>
      <c r="I2839" s="3" t="str">
        <f t="shared" si="179"/>
        <v>Increasing</v>
      </c>
      <c r="J2839" s="3" t="str">
        <f t="shared" si="177"/>
        <v>UnConfirmed Trends</v>
      </c>
      <c r="K2839" s="3"/>
    </row>
    <row r="2840" spans="1:11" x14ac:dyDescent="0.3">
      <c r="A2840" s="1">
        <v>39686</v>
      </c>
      <c r="B2840" s="2">
        <v>4.0879998210000004</v>
      </c>
      <c r="C2840" s="3">
        <v>4.1560001370000004</v>
      </c>
      <c r="D2840" s="3">
        <v>4.0625</v>
      </c>
      <c r="E2840" s="3">
        <v>4.1370000840000003</v>
      </c>
      <c r="F2840" s="4">
        <v>87484000</v>
      </c>
      <c r="G2840" s="3">
        <f t="shared" si="176"/>
        <v>9.3500137000000372E-2</v>
      </c>
      <c r="H2840" s="3" t="str">
        <f t="shared" si="178"/>
        <v>Bearish</v>
      </c>
      <c r="I2840" s="3" t="str">
        <f t="shared" si="179"/>
        <v>Increasing</v>
      </c>
      <c r="J2840" s="3" t="str">
        <f t="shared" si="177"/>
        <v>UnConfirmed Trends</v>
      </c>
      <c r="K2840" s="3"/>
    </row>
    <row r="2841" spans="1:11" x14ac:dyDescent="0.3">
      <c r="A2841" s="1">
        <v>39687</v>
      </c>
      <c r="B2841" s="2">
        <v>4.0865001679999997</v>
      </c>
      <c r="C2841" s="3">
        <v>4.1370000840000003</v>
      </c>
      <c r="D2841" s="3">
        <v>4.0500001909999996</v>
      </c>
      <c r="E2841" s="3">
        <v>4.0720000269999996</v>
      </c>
      <c r="F2841" s="4">
        <v>112546000</v>
      </c>
      <c r="G2841" s="3">
        <f t="shared" si="176"/>
        <v>8.6999893000000661E-2</v>
      </c>
      <c r="H2841" s="3" t="str">
        <f t="shared" si="178"/>
        <v>Bullish</v>
      </c>
      <c r="I2841" s="3" t="str">
        <f t="shared" si="179"/>
        <v>Increasing</v>
      </c>
      <c r="J2841" s="3" t="str">
        <f t="shared" si="177"/>
        <v>Confirmed Uptrend</v>
      </c>
      <c r="K2841" s="3"/>
    </row>
    <row r="2842" spans="1:11" x14ac:dyDescent="0.3">
      <c r="A2842" s="1">
        <v>39688</v>
      </c>
      <c r="B2842" s="2">
        <v>4.1710000039999997</v>
      </c>
      <c r="C2842" s="3">
        <v>4.1824998860000004</v>
      </c>
      <c r="D2842" s="3">
        <v>4.0900001530000001</v>
      </c>
      <c r="E2842" s="3">
        <v>4.1104998589999999</v>
      </c>
      <c r="F2842" s="4">
        <v>156682000</v>
      </c>
      <c r="G2842" s="3">
        <f t="shared" si="176"/>
        <v>9.2499733000000361E-2</v>
      </c>
      <c r="H2842" s="3" t="str">
        <f t="shared" si="178"/>
        <v>Bullish</v>
      </c>
      <c r="I2842" s="3" t="str">
        <f t="shared" si="179"/>
        <v>Decreasing</v>
      </c>
      <c r="J2842" s="3" t="str">
        <f t="shared" si="177"/>
        <v>UnConfirmed Trends</v>
      </c>
      <c r="K2842" s="3"/>
    </row>
    <row r="2843" spans="1:11" x14ac:dyDescent="0.3">
      <c r="A2843" s="1">
        <v>39689</v>
      </c>
      <c r="B2843" s="2">
        <v>4.040500164</v>
      </c>
      <c r="C2843" s="3">
        <v>4.1449999809999998</v>
      </c>
      <c r="D2843" s="3">
        <v>4.0250000950000002</v>
      </c>
      <c r="E2843" s="3">
        <v>4.1449999809999998</v>
      </c>
      <c r="F2843" s="4">
        <v>94574000</v>
      </c>
      <c r="G2843" s="3">
        <f t="shared" si="176"/>
        <v>0.11999988599999956</v>
      </c>
      <c r="H2843" s="3" t="str">
        <f t="shared" si="178"/>
        <v>Bearish</v>
      </c>
      <c r="I2843" s="3" t="str">
        <f t="shared" si="179"/>
        <v>Increasing</v>
      </c>
      <c r="J2843" s="3" t="str">
        <f t="shared" si="177"/>
        <v>UnConfirmed Trends</v>
      </c>
      <c r="K2843" s="3"/>
    </row>
    <row r="2844" spans="1:11" x14ac:dyDescent="0.3">
      <c r="A2844" s="1">
        <v>39693</v>
      </c>
      <c r="B2844" s="2">
        <v>4.0704998970000004</v>
      </c>
      <c r="C2844" s="3">
        <v>4.2249999049999998</v>
      </c>
      <c r="D2844" s="3">
        <v>4.0605001449999998</v>
      </c>
      <c r="E2844" s="3">
        <v>4.1579999919999997</v>
      </c>
      <c r="F2844" s="4">
        <v>120016000</v>
      </c>
      <c r="G2844" s="3">
        <f t="shared" si="176"/>
        <v>0.16449975999999999</v>
      </c>
      <c r="H2844" s="3" t="str">
        <f t="shared" si="178"/>
        <v>Bearish</v>
      </c>
      <c r="I2844" s="3" t="str">
        <f t="shared" si="179"/>
        <v>Decreasing</v>
      </c>
      <c r="J2844" s="3" t="str">
        <f t="shared" si="177"/>
        <v>Confirmed Downtrend</v>
      </c>
      <c r="K2844" s="3"/>
    </row>
    <row r="2845" spans="1:11" x14ac:dyDescent="0.3">
      <c r="A2845" s="1">
        <v>39694</v>
      </c>
      <c r="B2845" s="2">
        <v>4.0384998320000003</v>
      </c>
      <c r="C2845" s="3">
        <v>4.0999999049999998</v>
      </c>
      <c r="D2845" s="3">
        <v>4.0009999279999997</v>
      </c>
      <c r="E2845" s="3">
        <v>4.0700001720000003</v>
      </c>
      <c r="F2845" s="4">
        <v>114852000</v>
      </c>
      <c r="G2845" s="3">
        <f t="shared" si="176"/>
        <v>9.8999977000000072E-2</v>
      </c>
      <c r="H2845" s="3" t="str">
        <f t="shared" si="178"/>
        <v>Bearish</v>
      </c>
      <c r="I2845" s="3" t="str">
        <f t="shared" si="179"/>
        <v>Increasing</v>
      </c>
      <c r="J2845" s="3" t="str">
        <f t="shared" si="177"/>
        <v>UnConfirmed Trends</v>
      </c>
      <c r="K2845" s="3"/>
    </row>
    <row r="2846" spans="1:11" x14ac:dyDescent="0.3">
      <c r="A2846" s="1">
        <v>39695</v>
      </c>
      <c r="B2846" s="2">
        <v>3.9014999869999998</v>
      </c>
      <c r="C2846" s="3">
        <v>4.040500164</v>
      </c>
      <c r="D2846" s="3">
        <v>3.9010000229999999</v>
      </c>
      <c r="E2846" s="3">
        <v>4.0300002099999999</v>
      </c>
      <c r="F2846" s="4">
        <v>166330000</v>
      </c>
      <c r="G2846" s="3">
        <f t="shared" si="176"/>
        <v>0.13950014100000008</v>
      </c>
      <c r="H2846" s="3" t="str">
        <f t="shared" si="178"/>
        <v>Bearish</v>
      </c>
      <c r="I2846" s="3" t="str">
        <f t="shared" si="179"/>
        <v>Decreasing</v>
      </c>
      <c r="J2846" s="3" t="str">
        <f t="shared" si="177"/>
        <v>Confirmed Downtrend</v>
      </c>
      <c r="K2846" s="3"/>
    </row>
    <row r="2847" spans="1:11" x14ac:dyDescent="0.3">
      <c r="A2847" s="1">
        <v>39696</v>
      </c>
      <c r="B2847" s="2">
        <v>3.9595000740000001</v>
      </c>
      <c r="C2847" s="3">
        <v>4.0359997749999996</v>
      </c>
      <c r="D2847" s="3">
        <v>3.8540000920000002</v>
      </c>
      <c r="E2847" s="3">
        <v>3.8670001030000001</v>
      </c>
      <c r="F2847" s="4">
        <v>161382000</v>
      </c>
      <c r="G2847" s="3">
        <f t="shared" si="176"/>
        <v>0.18199968299999947</v>
      </c>
      <c r="H2847" s="3" t="str">
        <f t="shared" si="178"/>
        <v>Bullish</v>
      </c>
      <c r="I2847" s="3" t="str">
        <f t="shared" si="179"/>
        <v>Increasing</v>
      </c>
      <c r="J2847" s="3" t="str">
        <f t="shared" si="177"/>
        <v>Confirmed Uptrend</v>
      </c>
      <c r="K2847" s="3"/>
    </row>
    <row r="2848" spans="1:11" x14ac:dyDescent="0.3">
      <c r="A2848" s="1">
        <v>39699</v>
      </c>
      <c r="B2848" s="2">
        <v>4.058000088</v>
      </c>
      <c r="C2848" s="3">
        <v>4.1875</v>
      </c>
      <c r="D2848" s="3">
        <v>3.942500114</v>
      </c>
      <c r="E2848" s="3">
        <v>4.1125001909999996</v>
      </c>
      <c r="F2848" s="4">
        <v>189812000</v>
      </c>
      <c r="G2848" s="3">
        <f t="shared" si="176"/>
        <v>0.244999886</v>
      </c>
      <c r="H2848" s="3" t="str">
        <f t="shared" si="178"/>
        <v>Bearish</v>
      </c>
      <c r="I2848" s="3" t="str">
        <f t="shared" si="179"/>
        <v>Decreasing</v>
      </c>
      <c r="J2848" s="3" t="str">
        <f t="shared" si="177"/>
        <v>Confirmed Downtrend</v>
      </c>
      <c r="K2848" s="3"/>
    </row>
    <row r="2849" spans="1:11" x14ac:dyDescent="0.3">
      <c r="A2849" s="1">
        <v>39700</v>
      </c>
      <c r="B2849" s="2">
        <v>3.9519999029999999</v>
      </c>
      <c r="C2849" s="3">
        <v>4.0980000499999996</v>
      </c>
      <c r="D2849" s="3">
        <v>3.9495000839999999</v>
      </c>
      <c r="E2849" s="3">
        <v>4.0380001070000002</v>
      </c>
      <c r="F2849" s="4">
        <v>116436000</v>
      </c>
      <c r="G2849" s="3">
        <f t="shared" si="176"/>
        <v>0.14849996599999971</v>
      </c>
      <c r="H2849" s="3" t="str">
        <f t="shared" si="178"/>
        <v>Bearish</v>
      </c>
      <c r="I2849" s="3" t="str">
        <f t="shared" si="179"/>
        <v>Increasing</v>
      </c>
      <c r="J2849" s="3" t="str">
        <f t="shared" si="177"/>
        <v>UnConfirmed Trends</v>
      </c>
      <c r="K2849" s="3"/>
    </row>
    <row r="2850" spans="1:11" x14ac:dyDescent="0.3">
      <c r="A2850" s="1">
        <v>39701</v>
      </c>
      <c r="B2850" s="2">
        <v>3.8369998930000002</v>
      </c>
      <c r="C2850" s="3">
        <v>4.0110001559999997</v>
      </c>
      <c r="D2850" s="3">
        <v>3.807499886</v>
      </c>
      <c r="E2850" s="3">
        <v>4.0005002019999996</v>
      </c>
      <c r="F2850" s="4">
        <v>188894000</v>
      </c>
      <c r="G2850" s="3">
        <f t="shared" si="176"/>
        <v>0.20350026999999971</v>
      </c>
      <c r="H2850" s="3" t="str">
        <f t="shared" si="178"/>
        <v>Bearish</v>
      </c>
      <c r="I2850" s="3" t="str">
        <f t="shared" si="179"/>
        <v>Decreasing</v>
      </c>
      <c r="J2850" s="3" t="str">
        <f t="shared" si="177"/>
        <v>Confirmed Downtrend</v>
      </c>
      <c r="K2850" s="3"/>
    </row>
    <row r="2851" spans="1:11" x14ac:dyDescent="0.3">
      <c r="A2851" s="1">
        <v>39702</v>
      </c>
      <c r="B2851" s="2">
        <v>3.9755001069999998</v>
      </c>
      <c r="C2851" s="3">
        <v>3.9900000100000002</v>
      </c>
      <c r="D2851" s="3">
        <v>3.755000114</v>
      </c>
      <c r="E2851" s="3">
        <v>3.7634999750000002</v>
      </c>
      <c r="F2851" s="4">
        <v>156272000</v>
      </c>
      <c r="G2851" s="3">
        <f t="shared" si="176"/>
        <v>0.23499989600000015</v>
      </c>
      <c r="H2851" s="3" t="str">
        <f t="shared" si="178"/>
        <v>Bullish</v>
      </c>
      <c r="I2851" s="3" t="str">
        <f t="shared" si="179"/>
        <v>Decreasing</v>
      </c>
      <c r="J2851" s="3" t="str">
        <f t="shared" si="177"/>
        <v>UnConfirmed Trends</v>
      </c>
      <c r="K2851" s="3"/>
    </row>
    <row r="2852" spans="1:11" x14ac:dyDescent="0.3">
      <c r="A2852" s="1">
        <v>39703</v>
      </c>
      <c r="B2852" s="2">
        <v>3.914999962</v>
      </c>
      <c r="C2852" s="3">
        <v>3.9800000190000002</v>
      </c>
      <c r="D2852" s="3">
        <v>3.8310000899999999</v>
      </c>
      <c r="E2852" s="3">
        <v>3.9405000210000001</v>
      </c>
      <c r="F2852" s="4">
        <v>129602000</v>
      </c>
      <c r="G2852" s="3">
        <f t="shared" si="176"/>
        <v>0.14899992900000036</v>
      </c>
      <c r="H2852" s="3" t="str">
        <f t="shared" si="178"/>
        <v>Bearish</v>
      </c>
      <c r="I2852" s="3" t="str">
        <f t="shared" si="179"/>
        <v>Increasing</v>
      </c>
      <c r="J2852" s="3" t="str">
        <f t="shared" si="177"/>
        <v>UnConfirmed Trends</v>
      </c>
      <c r="K2852" s="3"/>
    </row>
    <row r="2853" spans="1:11" x14ac:dyDescent="0.3">
      <c r="A2853" s="1">
        <v>39706</v>
      </c>
      <c r="B2853" s="2">
        <v>3.8670001030000001</v>
      </c>
      <c r="C2853" s="3">
        <v>3.9939999579999999</v>
      </c>
      <c r="D2853" s="3">
        <v>3.8150000569999998</v>
      </c>
      <c r="E2853" s="3">
        <v>3.8429999349999999</v>
      </c>
      <c r="F2853" s="4">
        <v>179616000</v>
      </c>
      <c r="G2853" s="3">
        <f t="shared" si="176"/>
        <v>0.17899990100000007</v>
      </c>
      <c r="H2853" s="3" t="str">
        <f t="shared" si="178"/>
        <v>Bullish</v>
      </c>
      <c r="I2853" s="3" t="str">
        <f t="shared" si="179"/>
        <v>Increasing</v>
      </c>
      <c r="J2853" s="3" t="str">
        <f t="shared" si="177"/>
        <v>Confirmed Uptrend</v>
      </c>
      <c r="K2853" s="3"/>
    </row>
    <row r="2854" spans="1:11" x14ac:dyDescent="0.3">
      <c r="A2854" s="1">
        <v>39707</v>
      </c>
      <c r="B2854" s="2">
        <v>3.9365000719999999</v>
      </c>
      <c r="C2854" s="3">
        <v>3.9814999100000001</v>
      </c>
      <c r="D2854" s="3">
        <v>3.8334999079999998</v>
      </c>
      <c r="E2854" s="3">
        <v>3.8399999139999998</v>
      </c>
      <c r="F2854" s="4">
        <v>261844000</v>
      </c>
      <c r="G2854" s="3">
        <f t="shared" si="176"/>
        <v>0.1480000020000003</v>
      </c>
      <c r="H2854" s="3" t="str">
        <f t="shared" si="178"/>
        <v>Bullish</v>
      </c>
      <c r="I2854" s="3" t="str">
        <f t="shared" si="179"/>
        <v>Increasing</v>
      </c>
      <c r="J2854" s="3" t="str">
        <f t="shared" si="177"/>
        <v>Confirmed Uptrend</v>
      </c>
      <c r="K2854" s="3"/>
    </row>
    <row r="2855" spans="1:11" x14ac:dyDescent="0.3">
      <c r="A2855" s="1">
        <v>39708</v>
      </c>
      <c r="B2855" s="2">
        <v>3.5769999029999999</v>
      </c>
      <c r="C2855" s="3">
        <v>3.9119999409999999</v>
      </c>
      <c r="D2855" s="3">
        <v>3.5620000360000001</v>
      </c>
      <c r="E2855" s="3">
        <v>3.8840000629999998</v>
      </c>
      <c r="F2855" s="4">
        <v>263312000</v>
      </c>
      <c r="G2855" s="3">
        <f t="shared" si="176"/>
        <v>0.34999990499999978</v>
      </c>
      <c r="H2855" s="3" t="str">
        <f t="shared" si="178"/>
        <v>Bearish</v>
      </c>
      <c r="I2855" s="3" t="str">
        <f t="shared" si="179"/>
        <v>Decreasing</v>
      </c>
      <c r="J2855" s="3" t="str">
        <f t="shared" si="177"/>
        <v>Confirmed Downtrend</v>
      </c>
      <c r="K2855" s="3"/>
    </row>
    <row r="2856" spans="1:11" x14ac:dyDescent="0.3">
      <c r="A2856" s="1">
        <v>39709</v>
      </c>
      <c r="B2856" s="2">
        <v>3.8250000480000002</v>
      </c>
      <c r="C2856" s="3">
        <v>3.875</v>
      </c>
      <c r="D2856" s="3">
        <v>3.5039999489999998</v>
      </c>
      <c r="E2856" s="3">
        <v>3.654000044</v>
      </c>
      <c r="F2856" s="4">
        <v>247944000</v>
      </c>
      <c r="G2856" s="3">
        <f t="shared" si="176"/>
        <v>0.37100005100000022</v>
      </c>
      <c r="H2856" s="3" t="str">
        <f t="shared" si="178"/>
        <v>Bullish</v>
      </c>
      <c r="I2856" s="3" t="str">
        <f t="shared" si="179"/>
        <v>Increasing</v>
      </c>
      <c r="J2856" s="3" t="str">
        <f t="shared" si="177"/>
        <v>Confirmed Uptrend</v>
      </c>
      <c r="K2856" s="3"/>
    </row>
    <row r="2857" spans="1:11" x14ac:dyDescent="0.3">
      <c r="A2857" s="1">
        <v>39710</v>
      </c>
      <c r="B2857" s="2">
        <v>4.0500001909999996</v>
      </c>
      <c r="C2857" s="3">
        <v>4.3385000229999999</v>
      </c>
      <c r="D2857" s="3">
        <v>3.8250000480000002</v>
      </c>
      <c r="E2857" s="3">
        <v>4.0060000420000001</v>
      </c>
      <c r="F2857" s="4">
        <v>295444000</v>
      </c>
      <c r="G2857" s="3">
        <f t="shared" si="176"/>
        <v>0.51349997499999978</v>
      </c>
      <c r="H2857" s="3" t="str">
        <f t="shared" si="178"/>
        <v>Bullish</v>
      </c>
      <c r="I2857" s="3" t="str">
        <f t="shared" si="179"/>
        <v>Decreasing</v>
      </c>
      <c r="J2857" s="3" t="str">
        <f t="shared" si="177"/>
        <v>UnConfirmed Trends</v>
      </c>
      <c r="K2857" s="3"/>
    </row>
    <row r="2858" spans="1:11" x14ac:dyDescent="0.3">
      <c r="A2858" s="1">
        <v>39713</v>
      </c>
      <c r="B2858" s="2">
        <v>3.7465000150000001</v>
      </c>
      <c r="C2858" s="3">
        <v>4.0815000530000001</v>
      </c>
      <c r="D2858" s="3">
        <v>3.7160000800000001</v>
      </c>
      <c r="E2858" s="3">
        <v>4.0564999579999999</v>
      </c>
      <c r="F2858" s="4">
        <v>140754000</v>
      </c>
      <c r="G2858" s="3">
        <f t="shared" si="176"/>
        <v>0.36549997299999992</v>
      </c>
      <c r="H2858" s="3" t="str">
        <f t="shared" si="178"/>
        <v>Bearish</v>
      </c>
      <c r="I2858" s="3" t="str">
        <f t="shared" si="179"/>
        <v>Increasing</v>
      </c>
      <c r="J2858" s="3" t="str">
        <f t="shared" si="177"/>
        <v>UnConfirmed Trends</v>
      </c>
      <c r="K2858" s="3"/>
    </row>
    <row r="2859" spans="1:11" x14ac:dyDescent="0.3">
      <c r="A2859" s="1">
        <v>39714</v>
      </c>
      <c r="B2859" s="2">
        <v>3.5880000590000001</v>
      </c>
      <c r="C2859" s="3">
        <v>3.8145000929999999</v>
      </c>
      <c r="D2859" s="3">
        <v>3.5385000710000001</v>
      </c>
      <c r="E2859" s="3">
        <v>3.7894999980000001</v>
      </c>
      <c r="F2859" s="4">
        <v>171884000</v>
      </c>
      <c r="G2859" s="3">
        <f t="shared" si="176"/>
        <v>0.27600002199999984</v>
      </c>
      <c r="H2859" s="3" t="str">
        <f t="shared" si="178"/>
        <v>Bearish</v>
      </c>
      <c r="I2859" s="3" t="str">
        <f t="shared" si="179"/>
        <v>Increasing</v>
      </c>
      <c r="J2859" s="3" t="str">
        <f t="shared" si="177"/>
        <v>UnConfirmed Trends</v>
      </c>
      <c r="K2859" s="3"/>
    </row>
    <row r="2860" spans="1:11" x14ac:dyDescent="0.3">
      <c r="A2860" s="1">
        <v>39715</v>
      </c>
      <c r="B2860" s="2">
        <v>3.4979999070000001</v>
      </c>
      <c r="C2860" s="3">
        <v>3.682499886</v>
      </c>
      <c r="D2860" s="3">
        <v>3.4470000270000001</v>
      </c>
      <c r="E2860" s="3">
        <v>3.6150000100000002</v>
      </c>
      <c r="F2860" s="4">
        <v>187448000</v>
      </c>
      <c r="G2860" s="3">
        <f t="shared" si="176"/>
        <v>0.23549985899999992</v>
      </c>
      <c r="H2860" s="3" t="str">
        <f t="shared" si="178"/>
        <v>Bearish</v>
      </c>
      <c r="I2860" s="3" t="str">
        <f t="shared" si="179"/>
        <v>Decreasing</v>
      </c>
      <c r="J2860" s="3" t="str">
        <f t="shared" si="177"/>
        <v>Confirmed Downtrend</v>
      </c>
      <c r="K2860" s="3"/>
    </row>
    <row r="2861" spans="1:11" x14ac:dyDescent="0.3">
      <c r="A2861" s="1">
        <v>39716</v>
      </c>
      <c r="B2861" s="2">
        <v>3.6040000920000002</v>
      </c>
      <c r="C2861" s="3">
        <v>3.6375000480000002</v>
      </c>
      <c r="D2861" s="3">
        <v>3.5004999639999999</v>
      </c>
      <c r="E2861" s="3">
        <v>3.5329999920000001</v>
      </c>
      <c r="F2861" s="4">
        <v>121460000</v>
      </c>
      <c r="G2861" s="3">
        <f t="shared" si="176"/>
        <v>0.1370000840000003</v>
      </c>
      <c r="H2861" s="3" t="str">
        <f t="shared" si="178"/>
        <v>Bullish</v>
      </c>
      <c r="I2861" s="3" t="str">
        <f t="shared" si="179"/>
        <v>Increasing</v>
      </c>
      <c r="J2861" s="3" t="str">
        <f t="shared" si="177"/>
        <v>Confirmed Uptrend</v>
      </c>
      <c r="K2861" s="3"/>
    </row>
    <row r="2862" spans="1:11" x14ac:dyDescent="0.3">
      <c r="A2862" s="1">
        <v>39717</v>
      </c>
      <c r="B2862" s="2">
        <v>3.5350000860000002</v>
      </c>
      <c r="C2862" s="3">
        <v>3.5525000100000002</v>
      </c>
      <c r="D2862" s="3">
        <v>3.404000044</v>
      </c>
      <c r="E2862" s="3">
        <v>3.4760000710000001</v>
      </c>
      <c r="F2862" s="4">
        <v>134942000</v>
      </c>
      <c r="G2862" s="3">
        <f t="shared" si="176"/>
        <v>0.14849996600000015</v>
      </c>
      <c r="H2862" s="3" t="str">
        <f t="shared" si="178"/>
        <v>Bullish</v>
      </c>
      <c r="I2862" s="3" t="str">
        <f t="shared" si="179"/>
        <v>Increasing</v>
      </c>
      <c r="J2862" s="3" t="str">
        <f t="shared" si="177"/>
        <v>Confirmed Uptrend</v>
      </c>
      <c r="K2862" s="3"/>
    </row>
    <row r="2863" spans="1:11" x14ac:dyDescent="0.3">
      <c r="A2863" s="1">
        <v>39720</v>
      </c>
      <c r="B2863" s="2">
        <v>3.1675000190000002</v>
      </c>
      <c r="C2863" s="3">
        <v>3.4684998990000002</v>
      </c>
      <c r="D2863" s="3">
        <v>3.0659999849999999</v>
      </c>
      <c r="E2863" s="3">
        <v>3.4205000399999999</v>
      </c>
      <c r="F2863" s="4">
        <v>240086000</v>
      </c>
      <c r="G2863" s="3">
        <f t="shared" si="176"/>
        <v>0.40249991400000029</v>
      </c>
      <c r="H2863" s="3" t="str">
        <f t="shared" si="178"/>
        <v>Bearish</v>
      </c>
      <c r="I2863" s="3" t="str">
        <f t="shared" si="179"/>
        <v>Increasing</v>
      </c>
      <c r="J2863" s="3" t="str">
        <f t="shared" si="177"/>
        <v>UnConfirmed Trends</v>
      </c>
      <c r="K2863" s="3"/>
    </row>
    <row r="2864" spans="1:11" x14ac:dyDescent="0.3">
      <c r="A2864" s="1">
        <v>39721</v>
      </c>
      <c r="B2864" s="2">
        <v>3.6380000109999999</v>
      </c>
      <c r="C2864" s="3">
        <v>3.6559998990000002</v>
      </c>
      <c r="D2864" s="3">
        <v>3.266000032</v>
      </c>
      <c r="E2864" s="3">
        <v>3.2920000549999999</v>
      </c>
      <c r="F2864" s="4">
        <v>260938000</v>
      </c>
      <c r="G2864" s="3">
        <f t="shared" si="176"/>
        <v>0.38999986700000022</v>
      </c>
      <c r="H2864" s="3" t="str">
        <f t="shared" si="178"/>
        <v>Bullish</v>
      </c>
      <c r="I2864" s="3" t="str">
        <f t="shared" si="179"/>
        <v>Decreasing</v>
      </c>
      <c r="J2864" s="3" t="str">
        <f t="shared" si="177"/>
        <v>UnConfirmed Trends</v>
      </c>
      <c r="K2864" s="3"/>
    </row>
    <row r="2865" spans="1:11" x14ac:dyDescent="0.3">
      <c r="A2865" s="1">
        <v>39722</v>
      </c>
      <c r="B2865" s="2">
        <v>3.4790000920000002</v>
      </c>
      <c r="C2865" s="3">
        <v>3.5994999409999999</v>
      </c>
      <c r="D2865" s="3">
        <v>3.4205000399999999</v>
      </c>
      <c r="E2865" s="3">
        <v>3.5889999869999998</v>
      </c>
      <c r="F2865" s="4">
        <v>192444000</v>
      </c>
      <c r="G2865" s="3">
        <f t="shared" si="176"/>
        <v>0.17899990100000007</v>
      </c>
      <c r="H2865" s="3" t="str">
        <f t="shared" si="178"/>
        <v>Bearish</v>
      </c>
      <c r="I2865" s="3" t="str">
        <f t="shared" si="179"/>
        <v>Decreasing</v>
      </c>
      <c r="J2865" s="3" t="str">
        <f t="shared" si="177"/>
        <v>Confirmed Downtrend</v>
      </c>
      <c r="K2865" s="3"/>
    </row>
    <row r="2866" spans="1:11" x14ac:dyDescent="0.3">
      <c r="A2866" s="1">
        <v>39723</v>
      </c>
      <c r="B2866" s="2">
        <v>3.3680000309999998</v>
      </c>
      <c r="C2866" s="3">
        <v>3.4479999540000001</v>
      </c>
      <c r="D2866" s="3">
        <v>3.2704999450000001</v>
      </c>
      <c r="E2866" s="3">
        <v>3.381500006</v>
      </c>
      <c r="F2866" s="4">
        <v>174522000</v>
      </c>
      <c r="G2866" s="3">
        <f t="shared" si="176"/>
        <v>0.17750000900000007</v>
      </c>
      <c r="H2866" s="3" t="str">
        <f t="shared" si="178"/>
        <v>Bearish</v>
      </c>
      <c r="I2866" s="3" t="str">
        <f t="shared" si="179"/>
        <v>Increasing</v>
      </c>
      <c r="J2866" s="3" t="str">
        <f t="shared" si="177"/>
        <v>UnConfirmed Trends</v>
      </c>
      <c r="K2866" s="3"/>
    </row>
    <row r="2867" spans="1:11" x14ac:dyDescent="0.3">
      <c r="A2867" s="1">
        <v>39724</v>
      </c>
      <c r="B2867" s="2">
        <v>3.3499999049999998</v>
      </c>
      <c r="C2867" s="3">
        <v>3.5474998950000001</v>
      </c>
      <c r="D2867" s="3">
        <v>3.3294999600000001</v>
      </c>
      <c r="E2867" s="3">
        <v>3.470999956</v>
      </c>
      <c r="F2867" s="4">
        <v>224562000</v>
      </c>
      <c r="G2867" s="3">
        <f t="shared" si="176"/>
        <v>0.21799993499999992</v>
      </c>
      <c r="H2867" s="3" t="str">
        <f t="shared" si="178"/>
        <v>Bearish</v>
      </c>
      <c r="I2867" s="3" t="str">
        <f t="shared" si="179"/>
        <v>Increasing</v>
      </c>
      <c r="J2867" s="3" t="str">
        <f t="shared" si="177"/>
        <v>UnConfirmed Trends</v>
      </c>
      <c r="K2867" s="3"/>
    </row>
    <row r="2868" spans="1:11" x14ac:dyDescent="0.3">
      <c r="A2868" s="1">
        <v>39727</v>
      </c>
      <c r="B2868" s="2">
        <v>3.2614998819999999</v>
      </c>
      <c r="C2868" s="3">
        <v>3.2945001129999998</v>
      </c>
      <c r="D2868" s="3">
        <v>3.0234999660000001</v>
      </c>
      <c r="E2868" s="3">
        <v>3.2030000689999998</v>
      </c>
      <c r="F2868" s="4">
        <v>267710000</v>
      </c>
      <c r="G2868" s="3">
        <f t="shared" si="176"/>
        <v>0.27100014699999964</v>
      </c>
      <c r="H2868" s="3" t="str">
        <f t="shared" si="178"/>
        <v>Bullish</v>
      </c>
      <c r="I2868" s="3" t="str">
        <f t="shared" si="179"/>
        <v>Decreasing</v>
      </c>
      <c r="J2868" s="3" t="str">
        <f t="shared" si="177"/>
        <v>UnConfirmed Trends</v>
      </c>
      <c r="K2868" s="3"/>
    </row>
    <row r="2869" spans="1:11" x14ac:dyDescent="0.3">
      <c r="A2869" s="1">
        <v>39728</v>
      </c>
      <c r="B2869" s="2">
        <v>2.9260001180000001</v>
      </c>
      <c r="C2869" s="3">
        <v>3.3215000629999998</v>
      </c>
      <c r="D2869" s="3">
        <v>2.9249999519999998</v>
      </c>
      <c r="E2869" s="3">
        <v>3.2894999980000001</v>
      </c>
      <c r="F2869" s="4">
        <v>255120000</v>
      </c>
      <c r="G2869" s="3">
        <f t="shared" si="176"/>
        <v>0.39650011099999993</v>
      </c>
      <c r="H2869" s="3" t="str">
        <f t="shared" si="178"/>
        <v>Bearish</v>
      </c>
      <c r="I2869" s="3" t="str">
        <f t="shared" si="179"/>
        <v>Increasing</v>
      </c>
      <c r="J2869" s="3" t="str">
        <f t="shared" si="177"/>
        <v>UnConfirmed Trends</v>
      </c>
      <c r="K2869" s="3"/>
    </row>
    <row r="2870" spans="1:11" x14ac:dyDescent="0.3">
      <c r="A2870" s="1">
        <v>39729</v>
      </c>
      <c r="B2870" s="2">
        <v>3.0510001180000001</v>
      </c>
      <c r="C2870" s="3">
        <v>3.1375000480000002</v>
      </c>
      <c r="D2870" s="3">
        <v>2.767499924</v>
      </c>
      <c r="E2870" s="3">
        <v>2.7820000650000001</v>
      </c>
      <c r="F2870" s="4">
        <v>286490000</v>
      </c>
      <c r="G2870" s="3">
        <f t="shared" si="176"/>
        <v>0.37000012400000015</v>
      </c>
      <c r="H2870" s="3" t="str">
        <f t="shared" si="178"/>
        <v>Bullish</v>
      </c>
      <c r="I2870" s="3" t="str">
        <f t="shared" si="179"/>
        <v>Decreasing</v>
      </c>
      <c r="J2870" s="3" t="str">
        <f t="shared" si="177"/>
        <v>UnConfirmed Trends</v>
      </c>
      <c r="K2870" s="3"/>
    </row>
    <row r="2871" spans="1:11" x14ac:dyDescent="0.3">
      <c r="A2871" s="1">
        <v>39730</v>
      </c>
      <c r="B2871" s="2">
        <v>2.7999999519999998</v>
      </c>
      <c r="C2871" s="3">
        <v>3.1749999519999998</v>
      </c>
      <c r="D2871" s="3">
        <v>2.7999999519999998</v>
      </c>
      <c r="E2871" s="3">
        <v>3.0985000130000002</v>
      </c>
      <c r="F2871" s="4">
        <v>278618000</v>
      </c>
      <c r="G2871" s="3">
        <f t="shared" si="176"/>
        <v>0.375</v>
      </c>
      <c r="H2871" s="3" t="str">
        <f t="shared" si="178"/>
        <v>Bearish</v>
      </c>
      <c r="I2871" s="3" t="str">
        <f t="shared" si="179"/>
        <v>Increasing</v>
      </c>
      <c r="J2871" s="3" t="str">
        <f t="shared" si="177"/>
        <v>UnConfirmed Trends</v>
      </c>
      <c r="K2871" s="3"/>
    </row>
    <row r="2872" spans="1:11" x14ac:dyDescent="0.3">
      <c r="A2872" s="1">
        <v>39731</v>
      </c>
      <c r="B2872" s="2">
        <v>2.8125</v>
      </c>
      <c r="C2872" s="3">
        <v>2.9874999519999998</v>
      </c>
      <c r="D2872" s="3">
        <v>2.5525000100000002</v>
      </c>
      <c r="E2872" s="3">
        <v>2.6494998930000002</v>
      </c>
      <c r="F2872" s="4">
        <v>360434000</v>
      </c>
      <c r="G2872" s="3">
        <f t="shared" si="176"/>
        <v>0.4349999419999997</v>
      </c>
      <c r="H2872" s="3" t="str">
        <f t="shared" si="178"/>
        <v>Bullish</v>
      </c>
      <c r="I2872" s="3" t="str">
        <f t="shared" si="179"/>
        <v>Decreasing</v>
      </c>
      <c r="J2872" s="3" t="str">
        <f t="shared" si="177"/>
        <v>UnConfirmed Trends</v>
      </c>
      <c r="K2872" s="3"/>
    </row>
    <row r="2873" spans="1:11" x14ac:dyDescent="0.3">
      <c r="A2873" s="1">
        <v>39734</v>
      </c>
      <c r="B2873" s="2">
        <v>3.1010000710000001</v>
      </c>
      <c r="C2873" s="3">
        <v>3.1105000970000001</v>
      </c>
      <c r="D2873" s="3">
        <v>2.868499994</v>
      </c>
      <c r="E2873" s="3">
        <v>2.9479999540000001</v>
      </c>
      <c r="F2873" s="4">
        <v>223896000</v>
      </c>
      <c r="G2873" s="3">
        <f t="shared" si="176"/>
        <v>0.24200010300000008</v>
      </c>
      <c r="H2873" s="3" t="str">
        <f t="shared" si="178"/>
        <v>Bullish</v>
      </c>
      <c r="I2873" s="3" t="str">
        <f t="shared" si="179"/>
        <v>Increasing</v>
      </c>
      <c r="J2873" s="3" t="str">
        <f t="shared" si="177"/>
        <v>Confirmed Uptrend</v>
      </c>
      <c r="K2873" s="3"/>
    </row>
    <row r="2874" spans="1:11" x14ac:dyDescent="0.3">
      <c r="A2874" s="1">
        <v>39735</v>
      </c>
      <c r="B2874" s="2">
        <v>2.7929999830000001</v>
      </c>
      <c r="C2874" s="3">
        <v>3.2000000480000002</v>
      </c>
      <c r="D2874" s="3">
        <v>2.7400000100000002</v>
      </c>
      <c r="E2874" s="3">
        <v>3.1749999519999998</v>
      </c>
      <c r="F2874" s="4">
        <v>346132000</v>
      </c>
      <c r="G2874" s="3">
        <f t="shared" si="176"/>
        <v>0.460000038</v>
      </c>
      <c r="H2874" s="3" t="str">
        <f t="shared" si="178"/>
        <v>Bearish</v>
      </c>
      <c r="I2874" s="3" t="str">
        <f t="shared" si="179"/>
        <v>Decreasing</v>
      </c>
      <c r="J2874" s="3" t="str">
        <f t="shared" si="177"/>
        <v>Confirmed Downtrend</v>
      </c>
      <c r="K2874" s="3"/>
    </row>
    <row r="2875" spans="1:11" x14ac:dyDescent="0.3">
      <c r="A2875" s="1">
        <v>39736</v>
      </c>
      <c r="B2875" s="2">
        <v>2.4360001090000001</v>
      </c>
      <c r="C2875" s="3">
        <v>2.7344999310000002</v>
      </c>
      <c r="D2875" s="3">
        <v>2.4175000190000002</v>
      </c>
      <c r="E2875" s="3">
        <v>2.72300005</v>
      </c>
      <c r="F2875" s="4">
        <v>325152000</v>
      </c>
      <c r="G2875" s="3">
        <f t="shared" si="176"/>
        <v>0.31699991199999999</v>
      </c>
      <c r="H2875" s="3" t="str">
        <f t="shared" si="178"/>
        <v>Bearish</v>
      </c>
      <c r="I2875" s="3" t="str">
        <f t="shared" si="179"/>
        <v>Increasing</v>
      </c>
      <c r="J2875" s="3" t="str">
        <f t="shared" si="177"/>
        <v>UnConfirmed Trends</v>
      </c>
      <c r="K2875" s="3"/>
    </row>
    <row r="2876" spans="1:11" x14ac:dyDescent="0.3">
      <c r="A2876" s="1">
        <v>39737</v>
      </c>
      <c r="B2876" s="2">
        <v>2.5144999029999999</v>
      </c>
      <c r="C2876" s="3">
        <v>2.5350000860000002</v>
      </c>
      <c r="D2876" s="3">
        <v>2.1695001129999998</v>
      </c>
      <c r="E2876" s="3">
        <v>2.3199999330000001</v>
      </c>
      <c r="F2876" s="4">
        <v>441622000</v>
      </c>
      <c r="G2876" s="3">
        <f t="shared" si="176"/>
        <v>0.36549997300000037</v>
      </c>
      <c r="H2876" s="3" t="str">
        <f t="shared" si="178"/>
        <v>Bullish</v>
      </c>
      <c r="I2876" s="3" t="str">
        <f t="shared" si="179"/>
        <v>Decreasing</v>
      </c>
      <c r="J2876" s="3" t="str">
        <f t="shared" si="177"/>
        <v>UnConfirmed Trends</v>
      </c>
      <c r="K2876" s="3"/>
    </row>
    <row r="2877" spans="1:11" x14ac:dyDescent="0.3">
      <c r="A2877" s="1">
        <v>39738</v>
      </c>
      <c r="B2877" s="2">
        <v>2.5325000289999999</v>
      </c>
      <c r="C2877" s="3">
        <v>3.1164999010000001</v>
      </c>
      <c r="D2877" s="3">
        <v>2.4205000399999999</v>
      </c>
      <c r="E2877" s="3">
        <v>2.4414999489999998</v>
      </c>
      <c r="F2877" s="4">
        <v>258928000</v>
      </c>
      <c r="G2877" s="3">
        <f t="shared" si="176"/>
        <v>0.69599986100000022</v>
      </c>
      <c r="H2877" s="3" t="str">
        <f t="shared" si="178"/>
        <v>Bullish</v>
      </c>
      <c r="I2877" s="3" t="str">
        <f t="shared" si="179"/>
        <v>Decreasing</v>
      </c>
      <c r="J2877" s="3" t="str">
        <f t="shared" si="177"/>
        <v>UnConfirmed Trends</v>
      </c>
      <c r="K2877" s="3"/>
    </row>
    <row r="2878" spans="1:11" x14ac:dyDescent="0.3">
      <c r="A2878" s="1">
        <v>39741</v>
      </c>
      <c r="B2878" s="2">
        <v>2.6484999660000001</v>
      </c>
      <c r="C2878" s="3">
        <v>2.6549999710000001</v>
      </c>
      <c r="D2878" s="3">
        <v>2.495500088</v>
      </c>
      <c r="E2878" s="3">
        <v>2.6085000040000001</v>
      </c>
      <c r="F2878" s="4">
        <v>169042000</v>
      </c>
      <c r="G2878" s="3">
        <f t="shared" si="176"/>
        <v>0.15949988300000006</v>
      </c>
      <c r="H2878" s="3" t="str">
        <f t="shared" si="178"/>
        <v>Bullish</v>
      </c>
      <c r="I2878" s="3" t="str">
        <f t="shared" si="179"/>
        <v>Increasing</v>
      </c>
      <c r="J2878" s="3" t="str">
        <f t="shared" si="177"/>
        <v>Confirmed Uptrend</v>
      </c>
      <c r="K2878" s="3"/>
    </row>
    <row r="2879" spans="1:11" x14ac:dyDescent="0.3">
      <c r="A2879" s="1">
        <v>39742</v>
      </c>
      <c r="B2879" s="2">
        <v>2.5114998819999999</v>
      </c>
      <c r="C2879" s="3">
        <v>2.647500038</v>
      </c>
      <c r="D2879" s="3">
        <v>2.4960000510000002</v>
      </c>
      <c r="E2879" s="3">
        <v>2.5929999349999999</v>
      </c>
      <c r="F2879" s="4">
        <v>173392000</v>
      </c>
      <c r="G2879" s="3">
        <f t="shared" si="176"/>
        <v>0.15149998699999978</v>
      </c>
      <c r="H2879" s="3" t="str">
        <f t="shared" si="178"/>
        <v>Bearish</v>
      </c>
      <c r="I2879" s="3" t="str">
        <f t="shared" si="179"/>
        <v>Increasing</v>
      </c>
      <c r="J2879" s="3" t="str">
        <f t="shared" si="177"/>
        <v>UnConfirmed Trends</v>
      </c>
      <c r="K2879" s="3"/>
    </row>
    <row r="2880" spans="1:11" x14ac:dyDescent="0.3">
      <c r="A2880" s="1">
        <v>39743</v>
      </c>
      <c r="B2880" s="2">
        <v>2.4995000360000001</v>
      </c>
      <c r="C2880" s="3">
        <v>2.6235001090000001</v>
      </c>
      <c r="D2880" s="3">
        <v>2.3949999809999998</v>
      </c>
      <c r="E2880" s="3">
        <v>2.5025000569999998</v>
      </c>
      <c r="F2880" s="4">
        <v>390264000</v>
      </c>
      <c r="G2880" s="3">
        <f t="shared" si="176"/>
        <v>0.2285001280000003</v>
      </c>
      <c r="H2880" s="3" t="str">
        <f t="shared" si="178"/>
        <v>Bearish</v>
      </c>
      <c r="I2880" s="3" t="str">
        <f t="shared" si="179"/>
        <v>Increasing</v>
      </c>
      <c r="J2880" s="3" t="str">
        <f t="shared" si="177"/>
        <v>UnConfirmed Trends</v>
      </c>
      <c r="K2880" s="3"/>
    </row>
    <row r="2881" spans="1:11" x14ac:dyDescent="0.3">
      <c r="A2881" s="1">
        <v>39744</v>
      </c>
      <c r="B2881" s="2">
        <v>2.516000032</v>
      </c>
      <c r="C2881" s="3">
        <v>2.5455000399999999</v>
      </c>
      <c r="D2881" s="3">
        <v>2.1654999259999999</v>
      </c>
      <c r="E2881" s="3">
        <v>2.1684999469999999</v>
      </c>
      <c r="F2881" s="4">
        <v>652038000</v>
      </c>
      <c r="G2881" s="3">
        <f t="shared" si="176"/>
        <v>0.380000114</v>
      </c>
      <c r="H2881" s="3" t="str">
        <f t="shared" si="178"/>
        <v>Bullish</v>
      </c>
      <c r="I2881" s="3" t="str">
        <f t="shared" si="179"/>
        <v>Decreasing</v>
      </c>
      <c r="J2881" s="3" t="str">
        <f t="shared" si="177"/>
        <v>UnConfirmed Trends</v>
      </c>
      <c r="K2881" s="3"/>
    </row>
    <row r="2882" spans="1:11" x14ac:dyDescent="0.3">
      <c r="A2882" s="1">
        <v>39745</v>
      </c>
      <c r="B2882" s="2">
        <v>2.4479999540000001</v>
      </c>
      <c r="C2882" s="3">
        <v>2.6159999370000002</v>
      </c>
      <c r="D2882" s="3">
        <v>2.2249999049999998</v>
      </c>
      <c r="E2882" s="3">
        <v>2.2374999519999998</v>
      </c>
      <c r="F2882" s="4">
        <v>392118000</v>
      </c>
      <c r="G2882" s="3">
        <f t="shared" ref="G2882:G2945" si="180">C2882-D2882</f>
        <v>0.39100003200000044</v>
      </c>
      <c r="H2882" s="3" t="str">
        <f t="shared" si="178"/>
        <v>Bullish</v>
      </c>
      <c r="I2882" s="3" t="str">
        <f t="shared" si="179"/>
        <v>Decreasing</v>
      </c>
      <c r="J2882" s="3" t="str">
        <f t="shared" ref="J2882:J2945" si="181">IF(AND(H2882 = "Bullish", I2882 = "Increasing"), "Confirmed Uptrend", IF(AND( H2882 = "Bearish", I2882 = "Decreasing"), "Confirmed Downtrend", "UnConfirmed Trends"))</f>
        <v>UnConfirmed Trends</v>
      </c>
      <c r="K2882" s="3"/>
    </row>
    <row r="2883" spans="1:11" x14ac:dyDescent="0.3">
      <c r="A2883" s="1">
        <v>39748</v>
      </c>
      <c r="B2883" s="2">
        <v>2.4790000920000002</v>
      </c>
      <c r="C2883" s="3">
        <v>2.629499912</v>
      </c>
      <c r="D2883" s="3">
        <v>2.421499968</v>
      </c>
      <c r="E2883" s="3">
        <v>2.4500000480000002</v>
      </c>
      <c r="F2883" s="4">
        <v>235184000</v>
      </c>
      <c r="G2883" s="3">
        <f t="shared" si="180"/>
        <v>0.20799994399999999</v>
      </c>
      <c r="H2883" s="3" t="str">
        <f t="shared" ref="H2883:H2946" si="182">IF(B2883&gt;E2883,"Bullish",IF(B2883&lt;E2883,"Bearish","Neutral"))</f>
        <v>Bullish</v>
      </c>
      <c r="I2883" s="3" t="str">
        <f t="shared" ref="I2883:I2946" si="183">IF(F2884&gt;F2883,"Increasing","Decreasing")</f>
        <v>Increasing</v>
      </c>
      <c r="J2883" s="3" t="str">
        <f t="shared" si="181"/>
        <v>Confirmed Uptrend</v>
      </c>
      <c r="K2883" s="3"/>
    </row>
    <row r="2884" spans="1:11" x14ac:dyDescent="0.3">
      <c r="A2884" s="1">
        <v>39749</v>
      </c>
      <c r="B2884" s="2">
        <v>2.8020000459999999</v>
      </c>
      <c r="C2884" s="3">
        <v>2.8150000569999998</v>
      </c>
      <c r="D2884" s="3">
        <v>2.453500032</v>
      </c>
      <c r="E2884" s="3">
        <v>2.5750000480000002</v>
      </c>
      <c r="F2884" s="4">
        <v>296694000</v>
      </c>
      <c r="G2884" s="3">
        <f t="shared" si="180"/>
        <v>0.36150002499999978</v>
      </c>
      <c r="H2884" s="3" t="str">
        <f t="shared" si="182"/>
        <v>Bullish</v>
      </c>
      <c r="I2884" s="3" t="str">
        <f t="shared" si="183"/>
        <v>Increasing</v>
      </c>
      <c r="J2884" s="3" t="str">
        <f t="shared" si="181"/>
        <v>Confirmed Uptrend</v>
      </c>
      <c r="K2884" s="3"/>
    </row>
    <row r="2885" spans="1:11" x14ac:dyDescent="0.3">
      <c r="A2885" s="1">
        <v>39750</v>
      </c>
      <c r="B2885" s="2">
        <v>2.8445000650000001</v>
      </c>
      <c r="C2885" s="3">
        <v>2.9895000459999999</v>
      </c>
      <c r="D2885" s="3">
        <v>2.7260000710000001</v>
      </c>
      <c r="E2885" s="3">
        <v>2.7764999869999998</v>
      </c>
      <c r="F2885" s="4">
        <v>303926000</v>
      </c>
      <c r="G2885" s="3">
        <f t="shared" si="180"/>
        <v>0.26349997499999978</v>
      </c>
      <c r="H2885" s="3" t="str">
        <f t="shared" si="182"/>
        <v>Bullish</v>
      </c>
      <c r="I2885" s="3" t="str">
        <f t="shared" si="183"/>
        <v>Decreasing</v>
      </c>
      <c r="J2885" s="3" t="str">
        <f t="shared" si="181"/>
        <v>UnConfirmed Trends</v>
      </c>
      <c r="K2885" s="3"/>
    </row>
    <row r="2886" spans="1:11" x14ac:dyDescent="0.3">
      <c r="A2886" s="1">
        <v>39751</v>
      </c>
      <c r="B2886" s="2">
        <v>2.8355000019999999</v>
      </c>
      <c r="C2886" s="3">
        <v>2.9944999220000001</v>
      </c>
      <c r="D2886" s="3">
        <v>2.7539999489999998</v>
      </c>
      <c r="E2886" s="3">
        <v>2.9379999639999999</v>
      </c>
      <c r="F2886" s="4">
        <v>222514000</v>
      </c>
      <c r="G2886" s="3">
        <f t="shared" si="180"/>
        <v>0.24049997300000037</v>
      </c>
      <c r="H2886" s="3" t="str">
        <f t="shared" si="182"/>
        <v>Bearish</v>
      </c>
      <c r="I2886" s="3" t="str">
        <f t="shared" si="183"/>
        <v>Decreasing</v>
      </c>
      <c r="J2886" s="3" t="str">
        <f t="shared" si="181"/>
        <v>Confirmed Downtrend</v>
      </c>
      <c r="K2886" s="3"/>
    </row>
    <row r="2887" spans="1:11" x14ac:dyDescent="0.3">
      <c r="A2887" s="1">
        <v>39752</v>
      </c>
      <c r="B2887" s="2">
        <v>2.8619999890000001</v>
      </c>
      <c r="C2887" s="3">
        <v>2.8624999519999998</v>
      </c>
      <c r="D2887" s="3">
        <v>2.7504999639999999</v>
      </c>
      <c r="E2887" s="3">
        <v>2.8004999160000001</v>
      </c>
      <c r="F2887" s="4">
        <v>170692000</v>
      </c>
      <c r="G2887" s="3">
        <f t="shared" si="180"/>
        <v>0.11199998799999999</v>
      </c>
      <c r="H2887" s="3" t="str">
        <f t="shared" si="182"/>
        <v>Bullish</v>
      </c>
      <c r="I2887" s="3" t="str">
        <f t="shared" si="183"/>
        <v>Decreasing</v>
      </c>
      <c r="J2887" s="3" t="str">
        <f t="shared" si="181"/>
        <v>UnConfirmed Trends</v>
      </c>
      <c r="K2887" s="3"/>
    </row>
    <row r="2888" spans="1:11" x14ac:dyDescent="0.3">
      <c r="A2888" s="1">
        <v>39755</v>
      </c>
      <c r="B2888" s="2">
        <v>2.7885000710000001</v>
      </c>
      <c r="C2888" s="3">
        <v>2.8624999519999998</v>
      </c>
      <c r="D2888" s="3">
        <v>2.7509999280000001</v>
      </c>
      <c r="E2888" s="3">
        <v>2.817500114</v>
      </c>
      <c r="F2888" s="4">
        <v>143402000</v>
      </c>
      <c r="G2888" s="3">
        <f t="shared" si="180"/>
        <v>0.1115000239999997</v>
      </c>
      <c r="H2888" s="3" t="str">
        <f t="shared" si="182"/>
        <v>Bearish</v>
      </c>
      <c r="I2888" s="3" t="str">
        <f t="shared" si="183"/>
        <v>Increasing</v>
      </c>
      <c r="J2888" s="3" t="str">
        <f t="shared" si="181"/>
        <v>UnConfirmed Trends</v>
      </c>
      <c r="K2888" s="3"/>
    </row>
    <row r="2889" spans="1:11" x14ac:dyDescent="0.3">
      <c r="A2889" s="1">
        <v>39756</v>
      </c>
      <c r="B2889" s="2">
        <v>2.9224998950000001</v>
      </c>
      <c r="C2889" s="3">
        <v>2.9365000719999999</v>
      </c>
      <c r="D2889" s="3">
        <v>2.760999918</v>
      </c>
      <c r="E2889" s="3">
        <v>2.8580000399999999</v>
      </c>
      <c r="F2889" s="4">
        <v>153276000</v>
      </c>
      <c r="G2889" s="3">
        <f t="shared" si="180"/>
        <v>0.17550015399999985</v>
      </c>
      <c r="H2889" s="3" t="str">
        <f t="shared" si="182"/>
        <v>Bullish</v>
      </c>
      <c r="I2889" s="3" t="str">
        <f t="shared" si="183"/>
        <v>Increasing</v>
      </c>
      <c r="J2889" s="3" t="str">
        <f t="shared" si="181"/>
        <v>Confirmed Uptrend</v>
      </c>
      <c r="K2889" s="3"/>
    </row>
    <row r="2890" spans="1:11" x14ac:dyDescent="0.3">
      <c r="A2890" s="1">
        <v>39757</v>
      </c>
      <c r="B2890" s="2">
        <v>2.5989999770000001</v>
      </c>
      <c r="C2890" s="3">
        <v>2.9000000950000002</v>
      </c>
      <c r="D2890" s="3">
        <v>2.5810000899999999</v>
      </c>
      <c r="E2890" s="3">
        <v>2.8735001090000001</v>
      </c>
      <c r="F2890" s="4">
        <v>229968000</v>
      </c>
      <c r="G2890" s="3">
        <f t="shared" si="180"/>
        <v>0.31900000500000036</v>
      </c>
      <c r="H2890" s="3" t="str">
        <f t="shared" si="182"/>
        <v>Bearish</v>
      </c>
      <c r="I2890" s="3" t="str">
        <f t="shared" si="183"/>
        <v>Increasing</v>
      </c>
      <c r="J2890" s="3" t="str">
        <f t="shared" si="181"/>
        <v>UnConfirmed Trends</v>
      </c>
      <c r="K2890" s="3"/>
    </row>
    <row r="2891" spans="1:11" x14ac:dyDescent="0.3">
      <c r="A2891" s="1">
        <v>39758</v>
      </c>
      <c r="B2891" s="2">
        <v>2.3610000609999999</v>
      </c>
      <c r="C2891" s="3">
        <v>2.5520000459999999</v>
      </c>
      <c r="D2891" s="3">
        <v>2.3150000569999998</v>
      </c>
      <c r="E2891" s="3">
        <v>2.4900000100000002</v>
      </c>
      <c r="F2891" s="4">
        <v>309756000</v>
      </c>
      <c r="G2891" s="3">
        <f t="shared" si="180"/>
        <v>0.23699998900000008</v>
      </c>
      <c r="H2891" s="3" t="str">
        <f t="shared" si="182"/>
        <v>Bearish</v>
      </c>
      <c r="I2891" s="3" t="str">
        <f t="shared" si="183"/>
        <v>Decreasing</v>
      </c>
      <c r="J2891" s="3" t="str">
        <f t="shared" si="181"/>
        <v>Confirmed Downtrend</v>
      </c>
      <c r="K2891" s="3"/>
    </row>
    <row r="2892" spans="1:11" x14ac:dyDescent="0.3">
      <c r="A2892" s="1">
        <v>39759</v>
      </c>
      <c r="B2892" s="2">
        <v>2.4605000019999999</v>
      </c>
      <c r="C2892" s="3">
        <v>2.4895000459999999</v>
      </c>
      <c r="D2892" s="3">
        <v>2.3505001069999998</v>
      </c>
      <c r="E2892" s="3">
        <v>2.3880000109999999</v>
      </c>
      <c r="F2892" s="4">
        <v>148792000</v>
      </c>
      <c r="G2892" s="3">
        <f t="shared" si="180"/>
        <v>0.13899993900000007</v>
      </c>
      <c r="H2892" s="3" t="str">
        <f t="shared" si="182"/>
        <v>Bullish</v>
      </c>
      <c r="I2892" s="3" t="str">
        <f t="shared" si="183"/>
        <v>Increasing</v>
      </c>
      <c r="J2892" s="3" t="str">
        <f t="shared" si="181"/>
        <v>Confirmed Uptrend</v>
      </c>
      <c r="K2892" s="3"/>
    </row>
    <row r="2893" spans="1:11" x14ac:dyDescent="0.3">
      <c r="A2893" s="1">
        <v>39762</v>
      </c>
      <c r="B2893" s="2">
        <v>2.4230000970000001</v>
      </c>
      <c r="C2893" s="3">
        <v>2.5339999199999999</v>
      </c>
      <c r="D2893" s="3">
        <v>2.3429999349999999</v>
      </c>
      <c r="E2893" s="3">
        <v>2.4990000719999999</v>
      </c>
      <c r="F2893" s="4">
        <v>179298000</v>
      </c>
      <c r="G2893" s="3">
        <f t="shared" si="180"/>
        <v>0.19099998499999993</v>
      </c>
      <c r="H2893" s="3" t="str">
        <f t="shared" si="182"/>
        <v>Bearish</v>
      </c>
      <c r="I2893" s="3" t="str">
        <f t="shared" si="183"/>
        <v>Increasing</v>
      </c>
      <c r="J2893" s="3" t="str">
        <f t="shared" si="181"/>
        <v>UnConfirmed Trends</v>
      </c>
      <c r="K2893" s="3"/>
    </row>
    <row r="2894" spans="1:11" x14ac:dyDescent="0.3">
      <c r="A2894" s="1">
        <v>39763</v>
      </c>
      <c r="B2894" s="2">
        <v>2.3150000569999998</v>
      </c>
      <c r="C2894" s="3">
        <v>2.4030001159999999</v>
      </c>
      <c r="D2894" s="3">
        <v>2.2404999729999999</v>
      </c>
      <c r="E2894" s="3">
        <v>2.3550000190000002</v>
      </c>
      <c r="F2894" s="4">
        <v>198784000</v>
      </c>
      <c r="G2894" s="3">
        <f t="shared" si="180"/>
        <v>0.16250014299999993</v>
      </c>
      <c r="H2894" s="3" t="str">
        <f t="shared" si="182"/>
        <v>Bearish</v>
      </c>
      <c r="I2894" s="3" t="str">
        <f t="shared" si="183"/>
        <v>Increasing</v>
      </c>
      <c r="J2894" s="3" t="str">
        <f t="shared" si="181"/>
        <v>UnConfirmed Trends</v>
      </c>
      <c r="K2894" s="3"/>
    </row>
    <row r="2895" spans="1:11" x14ac:dyDescent="0.3">
      <c r="A2895" s="1">
        <v>39764</v>
      </c>
      <c r="B2895" s="2">
        <v>2.0780000689999998</v>
      </c>
      <c r="C2895" s="3">
        <v>2.2720000740000001</v>
      </c>
      <c r="D2895" s="3">
        <v>2.045000076</v>
      </c>
      <c r="E2895" s="3">
        <v>2.1995000839999999</v>
      </c>
      <c r="F2895" s="4">
        <v>295372000</v>
      </c>
      <c r="G2895" s="3">
        <f t="shared" si="180"/>
        <v>0.22699999800000015</v>
      </c>
      <c r="H2895" s="3" t="str">
        <f t="shared" si="182"/>
        <v>Bearish</v>
      </c>
      <c r="I2895" s="3" t="str">
        <f t="shared" si="183"/>
        <v>Increasing</v>
      </c>
      <c r="J2895" s="3" t="str">
        <f t="shared" si="181"/>
        <v>UnConfirmed Trends</v>
      </c>
      <c r="K2895" s="3"/>
    </row>
    <row r="2896" spans="1:11" x14ac:dyDescent="0.3">
      <c r="A2896" s="1">
        <v>39765</v>
      </c>
      <c r="B2896" s="2">
        <v>2.2465000150000001</v>
      </c>
      <c r="C2896" s="3">
        <v>2.25</v>
      </c>
      <c r="D2896" s="3">
        <v>1.924000025</v>
      </c>
      <c r="E2896" s="3">
        <v>2.0699999330000001</v>
      </c>
      <c r="F2896" s="4">
        <v>338706000</v>
      </c>
      <c r="G2896" s="3">
        <f t="shared" si="180"/>
        <v>0.325999975</v>
      </c>
      <c r="H2896" s="3" t="str">
        <f t="shared" si="182"/>
        <v>Bullish</v>
      </c>
      <c r="I2896" s="3" t="str">
        <f t="shared" si="183"/>
        <v>Decreasing</v>
      </c>
      <c r="J2896" s="3" t="str">
        <f t="shared" si="181"/>
        <v>UnConfirmed Trends</v>
      </c>
      <c r="K2896" s="3"/>
    </row>
    <row r="2897" spans="1:11" x14ac:dyDescent="0.3">
      <c r="A2897" s="1">
        <v>39766</v>
      </c>
      <c r="B2897" s="2">
        <v>2.0875000950000002</v>
      </c>
      <c r="C2897" s="3">
        <v>2.2249999049999998</v>
      </c>
      <c r="D2897" s="3">
        <v>2.0750000480000002</v>
      </c>
      <c r="E2897" s="3">
        <v>2.1805000309999998</v>
      </c>
      <c r="F2897" s="4">
        <v>238994000</v>
      </c>
      <c r="G2897" s="3">
        <f t="shared" si="180"/>
        <v>0.14999985699999963</v>
      </c>
      <c r="H2897" s="3" t="str">
        <f t="shared" si="182"/>
        <v>Bearish</v>
      </c>
      <c r="I2897" s="3" t="str">
        <f t="shared" si="183"/>
        <v>Decreasing</v>
      </c>
      <c r="J2897" s="3" t="str">
        <f t="shared" si="181"/>
        <v>Confirmed Downtrend</v>
      </c>
      <c r="K2897" s="3"/>
    </row>
    <row r="2898" spans="1:11" x14ac:dyDescent="0.3">
      <c r="A2898" s="1">
        <v>39769</v>
      </c>
      <c r="B2898" s="2">
        <v>1.9845000509999999</v>
      </c>
      <c r="C2898" s="3">
        <v>2.0629999639999999</v>
      </c>
      <c r="D2898" s="3">
        <v>1.953500032</v>
      </c>
      <c r="E2898" s="3">
        <v>1.9954999689999999</v>
      </c>
      <c r="F2898" s="4">
        <v>214236000</v>
      </c>
      <c r="G2898" s="3">
        <f t="shared" si="180"/>
        <v>0.10949993199999986</v>
      </c>
      <c r="H2898" s="3" t="str">
        <f t="shared" si="182"/>
        <v>Bearish</v>
      </c>
      <c r="I2898" s="3" t="str">
        <f t="shared" si="183"/>
        <v>Increasing</v>
      </c>
      <c r="J2898" s="3" t="str">
        <f t="shared" si="181"/>
        <v>UnConfirmed Trends</v>
      </c>
      <c r="K2898" s="3"/>
    </row>
    <row r="2899" spans="1:11" x14ac:dyDescent="0.3">
      <c r="A2899" s="1">
        <v>39770</v>
      </c>
      <c r="B2899" s="2">
        <v>1.9220000509999999</v>
      </c>
      <c r="C2899" s="3">
        <v>2.0329999920000001</v>
      </c>
      <c r="D2899" s="3">
        <v>1.8040000199999999</v>
      </c>
      <c r="E2899" s="3">
        <v>1.986500025</v>
      </c>
      <c r="F2899" s="4">
        <v>300984000</v>
      </c>
      <c r="G2899" s="3">
        <f t="shared" si="180"/>
        <v>0.22899997200000022</v>
      </c>
      <c r="H2899" s="3" t="str">
        <f t="shared" si="182"/>
        <v>Bearish</v>
      </c>
      <c r="I2899" s="3" t="str">
        <f t="shared" si="183"/>
        <v>Decreasing</v>
      </c>
      <c r="J2899" s="3" t="str">
        <f t="shared" si="181"/>
        <v>Confirmed Downtrend</v>
      </c>
      <c r="K2899" s="3"/>
    </row>
    <row r="2900" spans="1:11" x14ac:dyDescent="0.3">
      <c r="A2900" s="1">
        <v>39771</v>
      </c>
      <c r="B2900" s="2">
        <v>1.7920000549999999</v>
      </c>
      <c r="C2900" s="3">
        <v>1.9500000479999999</v>
      </c>
      <c r="D2900" s="3">
        <v>1.7875000240000001</v>
      </c>
      <c r="E2900" s="3">
        <v>1.8984999659999999</v>
      </c>
      <c r="F2900" s="4">
        <v>250422000</v>
      </c>
      <c r="G2900" s="3">
        <f t="shared" si="180"/>
        <v>0.16250002399999985</v>
      </c>
      <c r="H2900" s="3" t="str">
        <f t="shared" si="182"/>
        <v>Bearish</v>
      </c>
      <c r="I2900" s="3" t="str">
        <f t="shared" si="183"/>
        <v>Increasing</v>
      </c>
      <c r="J2900" s="3" t="str">
        <f t="shared" si="181"/>
        <v>UnConfirmed Trends</v>
      </c>
      <c r="K2900" s="3"/>
    </row>
    <row r="2901" spans="1:11" x14ac:dyDescent="0.3">
      <c r="A2901" s="1">
        <v>39772</v>
      </c>
      <c r="B2901" s="2">
        <v>1.75150001</v>
      </c>
      <c r="C2901" s="3">
        <v>1.9859999420000001</v>
      </c>
      <c r="D2901" s="3">
        <v>1.733999968</v>
      </c>
      <c r="E2901" s="3">
        <v>1.764500022</v>
      </c>
      <c r="F2901" s="4">
        <v>368478000</v>
      </c>
      <c r="G2901" s="3">
        <f t="shared" si="180"/>
        <v>0.25199997400000007</v>
      </c>
      <c r="H2901" s="3" t="str">
        <f t="shared" si="182"/>
        <v>Bearish</v>
      </c>
      <c r="I2901" s="3" t="str">
        <f t="shared" si="183"/>
        <v>Decreasing</v>
      </c>
      <c r="J2901" s="3" t="str">
        <f t="shared" si="181"/>
        <v>Confirmed Downtrend</v>
      </c>
      <c r="K2901" s="3"/>
    </row>
    <row r="2902" spans="1:11" x14ac:dyDescent="0.3">
      <c r="A2902" s="1">
        <v>39773</v>
      </c>
      <c r="B2902" s="2">
        <v>1.8934999699999999</v>
      </c>
      <c r="C2902" s="3">
        <v>1.9500000479999999</v>
      </c>
      <c r="D2902" s="3">
        <v>1.786000013</v>
      </c>
      <c r="E2902" s="3">
        <v>1.819499969</v>
      </c>
      <c r="F2902" s="4">
        <v>300854000</v>
      </c>
      <c r="G2902" s="3">
        <f t="shared" si="180"/>
        <v>0.16400003499999993</v>
      </c>
      <c r="H2902" s="3" t="str">
        <f t="shared" si="182"/>
        <v>Bullish</v>
      </c>
      <c r="I2902" s="3" t="str">
        <f t="shared" si="183"/>
        <v>Decreasing</v>
      </c>
      <c r="J2902" s="3" t="str">
        <f t="shared" si="181"/>
        <v>UnConfirmed Trends</v>
      </c>
      <c r="K2902" s="3"/>
    </row>
    <row r="2903" spans="1:11" x14ac:dyDescent="0.3">
      <c r="A2903" s="1">
        <v>39776</v>
      </c>
      <c r="B2903" s="2">
        <v>2.125</v>
      </c>
      <c r="C2903" s="3">
        <v>2.1719999310000002</v>
      </c>
      <c r="D2903" s="3">
        <v>1.934999943</v>
      </c>
      <c r="E2903" s="3">
        <v>1.9394999740000001</v>
      </c>
      <c r="F2903" s="4">
        <v>290994000</v>
      </c>
      <c r="G2903" s="3">
        <f t="shared" si="180"/>
        <v>0.23699998800000022</v>
      </c>
      <c r="H2903" s="3" t="str">
        <f t="shared" si="182"/>
        <v>Bullish</v>
      </c>
      <c r="I2903" s="3" t="str">
        <f t="shared" si="183"/>
        <v>Decreasing</v>
      </c>
      <c r="J2903" s="3" t="str">
        <f t="shared" si="181"/>
        <v>UnConfirmed Trends</v>
      </c>
      <c r="K2903" s="3"/>
    </row>
    <row r="2904" spans="1:11" x14ac:dyDescent="0.3">
      <c r="A2904" s="1">
        <v>39777</v>
      </c>
      <c r="B2904" s="2">
        <v>2.1094999310000002</v>
      </c>
      <c r="C2904" s="3">
        <v>2.1445000169999999</v>
      </c>
      <c r="D2904" s="3">
        <v>1.9804999830000001</v>
      </c>
      <c r="E2904" s="3">
        <v>2.1045000549999999</v>
      </c>
      <c r="F2904" s="4">
        <v>260300000</v>
      </c>
      <c r="G2904" s="3">
        <f t="shared" si="180"/>
        <v>0.16400003399999985</v>
      </c>
      <c r="H2904" s="3" t="str">
        <f t="shared" si="182"/>
        <v>Bullish</v>
      </c>
      <c r="I2904" s="3" t="str">
        <f t="shared" si="183"/>
        <v>Increasing</v>
      </c>
      <c r="J2904" s="3" t="str">
        <f t="shared" si="181"/>
        <v>Confirmed Uptrend</v>
      </c>
      <c r="K2904" s="3"/>
    </row>
    <row r="2905" spans="1:11" x14ac:dyDescent="0.3">
      <c r="A2905" s="1">
        <v>39778</v>
      </c>
      <c r="B2905" s="2">
        <v>2.1979999540000001</v>
      </c>
      <c r="C2905" s="3">
        <v>2.2000000480000002</v>
      </c>
      <c r="D2905" s="3">
        <v>2.0144999029999999</v>
      </c>
      <c r="E2905" s="3">
        <v>2.0434999469999999</v>
      </c>
      <c r="F2905" s="4">
        <v>268794000</v>
      </c>
      <c r="G2905" s="3">
        <f t="shared" si="180"/>
        <v>0.18550014500000023</v>
      </c>
      <c r="H2905" s="3" t="str">
        <f t="shared" si="182"/>
        <v>Bullish</v>
      </c>
      <c r="I2905" s="3" t="str">
        <f t="shared" si="183"/>
        <v>Decreasing</v>
      </c>
      <c r="J2905" s="3" t="str">
        <f t="shared" si="181"/>
        <v>UnConfirmed Trends</v>
      </c>
      <c r="K2905" s="3"/>
    </row>
    <row r="2906" spans="1:11" x14ac:dyDescent="0.3">
      <c r="A2906" s="1">
        <v>39780</v>
      </c>
      <c r="B2906" s="2">
        <v>2.1349999899999998</v>
      </c>
      <c r="C2906" s="3">
        <v>2.204999924</v>
      </c>
      <c r="D2906" s="3">
        <v>2.1110000609999999</v>
      </c>
      <c r="E2906" s="3">
        <v>2.2014999390000001</v>
      </c>
      <c r="F2906" s="4">
        <v>69620000</v>
      </c>
      <c r="G2906" s="3">
        <f t="shared" si="180"/>
        <v>9.3999863000000072E-2</v>
      </c>
      <c r="H2906" s="3" t="str">
        <f t="shared" si="182"/>
        <v>Bearish</v>
      </c>
      <c r="I2906" s="3" t="str">
        <f t="shared" si="183"/>
        <v>Increasing</v>
      </c>
      <c r="J2906" s="3" t="str">
        <f t="shared" si="181"/>
        <v>UnConfirmed Trends</v>
      </c>
      <c r="K2906" s="3"/>
    </row>
    <row r="2907" spans="1:11" x14ac:dyDescent="0.3">
      <c r="A2907" s="1">
        <v>39783</v>
      </c>
      <c r="B2907" s="2">
        <v>2.0234999660000001</v>
      </c>
      <c r="C2907" s="3">
        <v>2.1630001069999998</v>
      </c>
      <c r="D2907" s="3">
        <v>2.0190000530000001</v>
      </c>
      <c r="E2907" s="3">
        <v>2.0999999049999998</v>
      </c>
      <c r="F2907" s="4">
        <v>223578000</v>
      </c>
      <c r="G2907" s="3">
        <f t="shared" si="180"/>
        <v>0.14400005399999971</v>
      </c>
      <c r="H2907" s="3" t="str">
        <f t="shared" si="182"/>
        <v>Bearish</v>
      </c>
      <c r="I2907" s="3" t="str">
        <f t="shared" si="183"/>
        <v>Decreasing</v>
      </c>
      <c r="J2907" s="3" t="str">
        <f t="shared" si="181"/>
        <v>Confirmed Downtrend</v>
      </c>
      <c r="K2907" s="3"/>
    </row>
    <row r="2908" spans="1:11" x14ac:dyDescent="0.3">
      <c r="A2908" s="1">
        <v>39784</v>
      </c>
      <c r="B2908" s="2">
        <v>2.0594999789999999</v>
      </c>
      <c r="C2908" s="3">
        <v>2.0855000019999999</v>
      </c>
      <c r="D2908" s="3">
        <v>1.9409999849999999</v>
      </c>
      <c r="E2908" s="3">
        <v>2.0694999690000002</v>
      </c>
      <c r="F2908" s="4">
        <v>174274000</v>
      </c>
      <c r="G2908" s="3">
        <f t="shared" si="180"/>
        <v>0.14450001699999993</v>
      </c>
      <c r="H2908" s="3" t="str">
        <f t="shared" si="182"/>
        <v>Bearish</v>
      </c>
      <c r="I2908" s="3" t="str">
        <f t="shared" si="183"/>
        <v>Increasing</v>
      </c>
      <c r="J2908" s="3" t="str">
        <f t="shared" si="181"/>
        <v>UnConfirmed Trends</v>
      </c>
      <c r="K2908" s="3"/>
    </row>
    <row r="2909" spans="1:11" x14ac:dyDescent="0.3">
      <c r="A2909" s="1">
        <v>39785</v>
      </c>
      <c r="B2909" s="2">
        <v>2.2604999540000001</v>
      </c>
      <c r="C2909" s="3">
        <v>2.2939999100000001</v>
      </c>
      <c r="D2909" s="3">
        <v>2.0025000569999998</v>
      </c>
      <c r="E2909" s="3">
        <v>2.0079998969999999</v>
      </c>
      <c r="F2909" s="4">
        <v>313512000</v>
      </c>
      <c r="G2909" s="3">
        <f t="shared" si="180"/>
        <v>0.29149985300000036</v>
      </c>
      <c r="H2909" s="3" t="str">
        <f t="shared" si="182"/>
        <v>Bullish</v>
      </c>
      <c r="I2909" s="3" t="str">
        <f t="shared" si="183"/>
        <v>Increasing</v>
      </c>
      <c r="J2909" s="3" t="str">
        <f t="shared" si="181"/>
        <v>Confirmed Uptrend</v>
      </c>
      <c r="K2909" s="3"/>
    </row>
    <row r="2910" spans="1:11" x14ac:dyDescent="0.3">
      <c r="A2910" s="1">
        <v>39786</v>
      </c>
      <c r="B2910" s="2">
        <v>2.3659999370000002</v>
      </c>
      <c r="C2910" s="3">
        <v>2.5250000950000002</v>
      </c>
      <c r="D2910" s="3">
        <v>2.2874999049999998</v>
      </c>
      <c r="E2910" s="3">
        <v>2.2969999310000002</v>
      </c>
      <c r="F2910" s="4">
        <v>395646000</v>
      </c>
      <c r="G2910" s="3">
        <f t="shared" si="180"/>
        <v>0.23750019000000044</v>
      </c>
      <c r="H2910" s="3" t="str">
        <f t="shared" si="182"/>
        <v>Bullish</v>
      </c>
      <c r="I2910" s="3" t="str">
        <f t="shared" si="183"/>
        <v>Decreasing</v>
      </c>
      <c r="J2910" s="3" t="str">
        <f t="shared" si="181"/>
        <v>UnConfirmed Trends</v>
      </c>
      <c r="K2910" s="3"/>
    </row>
    <row r="2911" spans="1:11" x14ac:dyDescent="0.3">
      <c r="A2911" s="1">
        <v>39787</v>
      </c>
      <c r="B2911" s="2">
        <v>2.4130001069999998</v>
      </c>
      <c r="C2911" s="3">
        <v>2.4244999890000001</v>
      </c>
      <c r="D2911" s="3">
        <v>2.164999962</v>
      </c>
      <c r="E2911" s="3">
        <v>2.2945001129999998</v>
      </c>
      <c r="F2911" s="4">
        <v>292176000</v>
      </c>
      <c r="G2911" s="3">
        <f t="shared" si="180"/>
        <v>0.25950002700000008</v>
      </c>
      <c r="H2911" s="3" t="str">
        <f t="shared" si="182"/>
        <v>Bullish</v>
      </c>
      <c r="I2911" s="3" t="str">
        <f t="shared" si="183"/>
        <v>Decreasing</v>
      </c>
      <c r="J2911" s="3" t="str">
        <f t="shared" si="181"/>
        <v>UnConfirmed Trends</v>
      </c>
      <c r="K2911" s="3"/>
    </row>
    <row r="2912" spans="1:11" x14ac:dyDescent="0.3">
      <c r="A2912" s="1">
        <v>39790</v>
      </c>
      <c r="B2912" s="2">
        <v>2.5704998969999999</v>
      </c>
      <c r="C2912" s="3">
        <v>2.6070001129999998</v>
      </c>
      <c r="D2912" s="3">
        <v>2.3680000309999998</v>
      </c>
      <c r="E2912" s="3">
        <v>2.4574999809999998</v>
      </c>
      <c r="F2912" s="4">
        <v>218814000</v>
      </c>
      <c r="G2912" s="3">
        <f t="shared" si="180"/>
        <v>0.239000082</v>
      </c>
      <c r="H2912" s="3" t="str">
        <f t="shared" si="182"/>
        <v>Bullish</v>
      </c>
      <c r="I2912" s="3" t="str">
        <f t="shared" si="183"/>
        <v>Increasing</v>
      </c>
      <c r="J2912" s="3" t="str">
        <f t="shared" si="181"/>
        <v>Confirmed Uptrend</v>
      </c>
      <c r="K2912" s="3"/>
    </row>
    <row r="2913" spans="1:11" x14ac:dyDescent="0.3">
      <c r="A2913" s="1">
        <v>39791</v>
      </c>
      <c r="B2913" s="2">
        <v>2.5625</v>
      </c>
      <c r="C2913" s="3">
        <v>2.7239999770000001</v>
      </c>
      <c r="D2913" s="3">
        <v>2.4849998950000001</v>
      </c>
      <c r="E2913" s="3">
        <v>2.4904999729999999</v>
      </c>
      <c r="F2913" s="4">
        <v>266296000</v>
      </c>
      <c r="G2913" s="3">
        <f t="shared" si="180"/>
        <v>0.239000082</v>
      </c>
      <c r="H2913" s="3" t="str">
        <f t="shared" si="182"/>
        <v>Bullish</v>
      </c>
      <c r="I2913" s="3" t="str">
        <f t="shared" si="183"/>
        <v>Decreasing</v>
      </c>
      <c r="J2913" s="3" t="str">
        <f t="shared" si="181"/>
        <v>UnConfirmed Trends</v>
      </c>
      <c r="K2913" s="3"/>
    </row>
    <row r="2914" spans="1:11" x14ac:dyDescent="0.3">
      <c r="A2914" s="1">
        <v>39792</v>
      </c>
      <c r="B2914" s="2">
        <v>2.4849998950000001</v>
      </c>
      <c r="C2914" s="3">
        <v>2.5750000480000002</v>
      </c>
      <c r="D2914" s="3">
        <v>2.4170000549999999</v>
      </c>
      <c r="E2914" s="3">
        <v>2.5729999540000001</v>
      </c>
      <c r="F2914" s="4">
        <v>155076000</v>
      </c>
      <c r="G2914" s="3">
        <f t="shared" si="180"/>
        <v>0.15799999300000023</v>
      </c>
      <c r="H2914" s="3" t="str">
        <f t="shared" si="182"/>
        <v>Bearish</v>
      </c>
      <c r="I2914" s="3" t="str">
        <f t="shared" si="183"/>
        <v>Decreasing</v>
      </c>
      <c r="J2914" s="3" t="str">
        <f t="shared" si="181"/>
        <v>Confirmed Downtrend</v>
      </c>
      <c r="K2914" s="3"/>
    </row>
    <row r="2915" spans="1:11" x14ac:dyDescent="0.3">
      <c r="A2915" s="1">
        <v>39793</v>
      </c>
      <c r="B2915" s="2">
        <v>2.4124999049999998</v>
      </c>
      <c r="C2915" s="3">
        <v>2.5244998930000002</v>
      </c>
      <c r="D2915" s="3">
        <v>2.408499956</v>
      </c>
      <c r="E2915" s="3">
        <v>2.466500044</v>
      </c>
      <c r="F2915" s="4">
        <v>151672000</v>
      </c>
      <c r="G2915" s="3">
        <f t="shared" si="180"/>
        <v>0.11599993700000022</v>
      </c>
      <c r="H2915" s="3" t="str">
        <f t="shared" si="182"/>
        <v>Bearish</v>
      </c>
      <c r="I2915" s="3" t="str">
        <f t="shared" si="183"/>
        <v>Increasing</v>
      </c>
      <c r="J2915" s="3" t="str">
        <f t="shared" si="181"/>
        <v>UnConfirmed Trends</v>
      </c>
      <c r="K2915" s="3"/>
    </row>
    <row r="2916" spans="1:11" x14ac:dyDescent="0.3">
      <c r="A2916" s="1">
        <v>39794</v>
      </c>
      <c r="B2916" s="2">
        <v>2.5625</v>
      </c>
      <c r="C2916" s="3">
        <v>2.569000006</v>
      </c>
      <c r="D2916" s="3">
        <v>2.3759999280000001</v>
      </c>
      <c r="E2916" s="3">
        <v>2.3759999280000001</v>
      </c>
      <c r="F2916" s="4">
        <v>173296000</v>
      </c>
      <c r="G2916" s="3">
        <f t="shared" si="180"/>
        <v>0.19300007799999985</v>
      </c>
      <c r="H2916" s="3" t="str">
        <f t="shared" si="182"/>
        <v>Bullish</v>
      </c>
      <c r="I2916" s="3" t="str">
        <f t="shared" si="183"/>
        <v>Decreasing</v>
      </c>
      <c r="J2916" s="3" t="str">
        <f t="shared" si="181"/>
        <v>UnConfirmed Trends</v>
      </c>
      <c r="K2916" s="3"/>
    </row>
    <row r="2917" spans="1:11" x14ac:dyDescent="0.3">
      <c r="A2917" s="1">
        <v>39797</v>
      </c>
      <c r="B2917" s="2">
        <v>2.442500114</v>
      </c>
      <c r="C2917" s="3">
        <v>2.5474998950000001</v>
      </c>
      <c r="D2917" s="3">
        <v>2.4075000289999999</v>
      </c>
      <c r="E2917" s="3">
        <v>2.5325000289999999</v>
      </c>
      <c r="F2917" s="4">
        <v>145708000</v>
      </c>
      <c r="G2917" s="3">
        <f t="shared" si="180"/>
        <v>0.13999986600000014</v>
      </c>
      <c r="H2917" s="3" t="str">
        <f t="shared" si="182"/>
        <v>Bearish</v>
      </c>
      <c r="I2917" s="3" t="str">
        <f t="shared" si="183"/>
        <v>Increasing</v>
      </c>
      <c r="J2917" s="3" t="str">
        <f t="shared" si="181"/>
        <v>UnConfirmed Trends</v>
      </c>
      <c r="K2917" s="3"/>
    </row>
    <row r="2918" spans="1:11" x14ac:dyDescent="0.3">
      <c r="A2918" s="1">
        <v>39798</v>
      </c>
      <c r="B2918" s="2">
        <v>2.631500006</v>
      </c>
      <c r="C2918" s="3">
        <v>2.6480000019999999</v>
      </c>
      <c r="D2918" s="3">
        <v>2.46449995</v>
      </c>
      <c r="E2918" s="3">
        <v>2.4809999469999999</v>
      </c>
      <c r="F2918" s="4">
        <v>177258000</v>
      </c>
      <c r="G2918" s="3">
        <f t="shared" si="180"/>
        <v>0.18350005199999986</v>
      </c>
      <c r="H2918" s="3" t="str">
        <f t="shared" si="182"/>
        <v>Bullish</v>
      </c>
      <c r="I2918" s="3" t="str">
        <f t="shared" si="183"/>
        <v>Increasing</v>
      </c>
      <c r="J2918" s="3" t="str">
        <f t="shared" si="181"/>
        <v>Confirmed Uptrend</v>
      </c>
      <c r="K2918" s="3"/>
    </row>
    <row r="2919" spans="1:11" x14ac:dyDescent="0.3">
      <c r="A2919" s="1">
        <v>39799</v>
      </c>
      <c r="B2919" s="2">
        <v>2.6589999199999999</v>
      </c>
      <c r="C2919" s="3">
        <v>2.7385001180000001</v>
      </c>
      <c r="D2919" s="3">
        <v>2.5764999390000001</v>
      </c>
      <c r="E2919" s="3">
        <v>2.6129999160000001</v>
      </c>
      <c r="F2919" s="4">
        <v>183662000</v>
      </c>
      <c r="G2919" s="3">
        <f t="shared" si="180"/>
        <v>0.16200017900000008</v>
      </c>
      <c r="H2919" s="3" t="str">
        <f t="shared" si="182"/>
        <v>Bullish</v>
      </c>
      <c r="I2919" s="3" t="str">
        <f t="shared" si="183"/>
        <v>Decreasing</v>
      </c>
      <c r="J2919" s="3" t="str">
        <f t="shared" si="181"/>
        <v>UnConfirmed Trends</v>
      </c>
      <c r="K2919" s="3"/>
    </row>
    <row r="2920" spans="1:11" x14ac:dyDescent="0.3">
      <c r="A2920" s="1">
        <v>39800</v>
      </c>
      <c r="B2920" s="2">
        <v>2.6040000920000002</v>
      </c>
      <c r="C2920" s="3">
        <v>2.7425000669999999</v>
      </c>
      <c r="D2920" s="3">
        <v>2.5599999430000002</v>
      </c>
      <c r="E2920" s="3">
        <v>2.6500000950000002</v>
      </c>
      <c r="F2920" s="4">
        <v>150362000</v>
      </c>
      <c r="G2920" s="3">
        <f t="shared" si="180"/>
        <v>0.18250012399999971</v>
      </c>
      <c r="H2920" s="3" t="str">
        <f t="shared" si="182"/>
        <v>Bearish</v>
      </c>
      <c r="I2920" s="3" t="str">
        <f t="shared" si="183"/>
        <v>Increasing</v>
      </c>
      <c r="J2920" s="3" t="str">
        <f t="shared" si="181"/>
        <v>UnConfirmed Trends</v>
      </c>
      <c r="K2920" s="3"/>
    </row>
    <row r="2921" spans="1:11" x14ac:dyDescent="0.3">
      <c r="A2921" s="1">
        <v>39801</v>
      </c>
      <c r="B2921" s="2">
        <v>2.5780000689999998</v>
      </c>
      <c r="C2921" s="3">
        <v>2.6494998930000002</v>
      </c>
      <c r="D2921" s="3">
        <v>2.5460000040000001</v>
      </c>
      <c r="E2921" s="3">
        <v>2.5794999600000001</v>
      </c>
      <c r="F2921" s="4">
        <v>219264000</v>
      </c>
      <c r="G2921" s="3">
        <f t="shared" si="180"/>
        <v>0.10349988900000007</v>
      </c>
      <c r="H2921" s="3" t="str">
        <f t="shared" si="182"/>
        <v>Bearish</v>
      </c>
      <c r="I2921" s="3" t="str">
        <f t="shared" si="183"/>
        <v>Decreasing</v>
      </c>
      <c r="J2921" s="3" t="str">
        <f t="shared" si="181"/>
        <v>Confirmed Downtrend</v>
      </c>
      <c r="K2921" s="3"/>
    </row>
    <row r="2922" spans="1:11" x14ac:dyDescent="0.3">
      <c r="A2922" s="1">
        <v>39804</v>
      </c>
      <c r="B2922" s="2">
        <v>2.4920001030000001</v>
      </c>
      <c r="C2922" s="3">
        <v>2.607500076</v>
      </c>
      <c r="D2922" s="3">
        <v>2.4235000609999999</v>
      </c>
      <c r="E2922" s="3">
        <v>2.579999924</v>
      </c>
      <c r="F2922" s="4">
        <v>178500000</v>
      </c>
      <c r="G2922" s="3">
        <f t="shared" si="180"/>
        <v>0.18400001500000007</v>
      </c>
      <c r="H2922" s="3" t="str">
        <f t="shared" si="182"/>
        <v>Bearish</v>
      </c>
      <c r="I2922" s="3" t="str">
        <f t="shared" si="183"/>
        <v>Decreasing</v>
      </c>
      <c r="J2922" s="3" t="str">
        <f t="shared" si="181"/>
        <v>Confirmed Downtrend</v>
      </c>
      <c r="K2922" s="3"/>
    </row>
    <row r="2923" spans="1:11" x14ac:dyDescent="0.3">
      <c r="A2923" s="1">
        <v>39805</v>
      </c>
      <c r="B2923" s="2">
        <v>2.5539999010000001</v>
      </c>
      <c r="C2923" s="3">
        <v>2.5804998870000002</v>
      </c>
      <c r="D2923" s="3">
        <v>2.5060000420000001</v>
      </c>
      <c r="E2923" s="3">
        <v>2.5060000420000001</v>
      </c>
      <c r="F2923" s="4">
        <v>116908000</v>
      </c>
      <c r="G2923" s="3">
        <f t="shared" si="180"/>
        <v>7.4499845000000064E-2</v>
      </c>
      <c r="H2923" s="3" t="str">
        <f t="shared" si="182"/>
        <v>Bullish</v>
      </c>
      <c r="I2923" s="3" t="str">
        <f t="shared" si="183"/>
        <v>Decreasing</v>
      </c>
      <c r="J2923" s="3" t="str">
        <f t="shared" si="181"/>
        <v>UnConfirmed Trends</v>
      </c>
      <c r="K2923" s="3"/>
    </row>
    <row r="2924" spans="1:11" x14ac:dyDescent="0.3">
      <c r="A2924" s="1">
        <v>39806</v>
      </c>
      <c r="B2924" s="2">
        <v>2.5720000270000001</v>
      </c>
      <c r="C2924" s="3">
        <v>2.5975000860000002</v>
      </c>
      <c r="D2924" s="3">
        <v>2.5504999160000001</v>
      </c>
      <c r="E2924" s="3">
        <v>2.5829999450000001</v>
      </c>
      <c r="F2924" s="4">
        <v>32910000</v>
      </c>
      <c r="G2924" s="3">
        <f t="shared" si="180"/>
        <v>4.7000170000000008E-2</v>
      </c>
      <c r="H2924" s="3" t="str">
        <f t="shared" si="182"/>
        <v>Bearish</v>
      </c>
      <c r="I2924" s="3" t="str">
        <f t="shared" si="183"/>
        <v>Increasing</v>
      </c>
      <c r="J2924" s="3" t="str">
        <f t="shared" si="181"/>
        <v>UnConfirmed Trends</v>
      </c>
      <c r="K2924" s="3"/>
    </row>
    <row r="2925" spans="1:11" x14ac:dyDescent="0.3">
      <c r="A2925" s="1">
        <v>39808</v>
      </c>
      <c r="B2925" s="2">
        <v>2.5889999869999998</v>
      </c>
      <c r="C2925" s="3">
        <v>2.6974999899999998</v>
      </c>
      <c r="D2925" s="3">
        <v>2.5775001049999999</v>
      </c>
      <c r="E2925" s="3">
        <v>2.6895000929999999</v>
      </c>
      <c r="F2925" s="4">
        <v>136946000</v>
      </c>
      <c r="G2925" s="3">
        <f t="shared" si="180"/>
        <v>0.11999988499999992</v>
      </c>
      <c r="H2925" s="3" t="str">
        <f t="shared" si="182"/>
        <v>Bearish</v>
      </c>
      <c r="I2925" s="3" t="str">
        <f t="shared" si="183"/>
        <v>Decreasing</v>
      </c>
      <c r="J2925" s="3" t="str">
        <f t="shared" si="181"/>
        <v>Confirmed Downtrend</v>
      </c>
      <c r="K2925" s="3"/>
    </row>
    <row r="2926" spans="1:11" x14ac:dyDescent="0.3">
      <c r="A2926" s="1">
        <v>39811</v>
      </c>
      <c r="B2926" s="2">
        <v>2.4700000289999999</v>
      </c>
      <c r="C2926" s="3">
        <v>2.5885000229999999</v>
      </c>
      <c r="D2926" s="3">
        <v>2.4279999729999999</v>
      </c>
      <c r="E2926" s="3">
        <v>2.5715000629999998</v>
      </c>
      <c r="F2926" s="4">
        <v>130158000</v>
      </c>
      <c r="G2926" s="3">
        <f t="shared" si="180"/>
        <v>0.16050005000000001</v>
      </c>
      <c r="H2926" s="3" t="str">
        <f t="shared" si="182"/>
        <v>Bearish</v>
      </c>
      <c r="I2926" s="3" t="str">
        <f t="shared" si="183"/>
        <v>Increasing</v>
      </c>
      <c r="J2926" s="3" t="str">
        <f t="shared" si="181"/>
        <v>UnConfirmed Trends</v>
      </c>
      <c r="K2926" s="3"/>
    </row>
    <row r="2927" spans="1:11" x14ac:dyDescent="0.3">
      <c r="A2927" s="1">
        <v>39812</v>
      </c>
      <c r="B2927" s="2">
        <v>2.5380001069999998</v>
      </c>
      <c r="C2927" s="3">
        <v>2.5604999070000001</v>
      </c>
      <c r="D2927" s="3">
        <v>2.4370000360000001</v>
      </c>
      <c r="E2927" s="3">
        <v>2.4755001069999998</v>
      </c>
      <c r="F2927" s="4">
        <v>132026000</v>
      </c>
      <c r="G2927" s="3">
        <f t="shared" si="180"/>
        <v>0.12349987099999993</v>
      </c>
      <c r="H2927" s="3" t="str">
        <f t="shared" si="182"/>
        <v>Bullish</v>
      </c>
      <c r="I2927" s="3" t="str">
        <f t="shared" si="183"/>
        <v>Increasing</v>
      </c>
      <c r="J2927" s="3" t="str">
        <f t="shared" si="181"/>
        <v>Confirmed Uptrend</v>
      </c>
      <c r="K2927" s="3"/>
    </row>
    <row r="2928" spans="1:11" x14ac:dyDescent="0.3">
      <c r="A2928" s="1">
        <v>39813</v>
      </c>
      <c r="B2928" s="2">
        <v>2.5639998909999999</v>
      </c>
      <c r="C2928" s="3">
        <v>2.5845000740000001</v>
      </c>
      <c r="D2928" s="3">
        <v>2.495500088</v>
      </c>
      <c r="E2928" s="3">
        <v>2.5369999409999999</v>
      </c>
      <c r="F2928" s="4">
        <v>155844000</v>
      </c>
      <c r="G2928" s="3">
        <f t="shared" si="180"/>
        <v>8.8999986000000142E-2</v>
      </c>
      <c r="H2928" s="3" t="str">
        <f t="shared" si="182"/>
        <v>Bullish</v>
      </c>
      <c r="I2928" s="3" t="str">
        <f t="shared" si="183"/>
        <v>Decreasing</v>
      </c>
      <c r="J2928" s="3" t="str">
        <f t="shared" si="181"/>
        <v>UnConfirmed Trends</v>
      </c>
      <c r="K2928" s="3"/>
    </row>
    <row r="2929" spans="1:11" x14ac:dyDescent="0.3">
      <c r="A2929" s="1">
        <v>39815</v>
      </c>
      <c r="B2929" s="2">
        <v>2.7179999349999999</v>
      </c>
      <c r="C2929" s="3">
        <v>2.7265000339999999</v>
      </c>
      <c r="D2929" s="3">
        <v>2.5534999370000002</v>
      </c>
      <c r="E2929" s="3">
        <v>2.567500114</v>
      </c>
      <c r="F2929" s="4">
        <v>145928000</v>
      </c>
      <c r="G2929" s="3">
        <f t="shared" si="180"/>
        <v>0.17300009699999963</v>
      </c>
      <c r="H2929" s="3" t="str">
        <f t="shared" si="182"/>
        <v>Bullish</v>
      </c>
      <c r="I2929" s="3" t="str">
        <f t="shared" si="183"/>
        <v>Increasing</v>
      </c>
      <c r="J2929" s="3" t="str">
        <f t="shared" si="181"/>
        <v>Confirmed Uptrend</v>
      </c>
      <c r="K2929" s="3"/>
    </row>
    <row r="2930" spans="1:11" x14ac:dyDescent="0.3">
      <c r="A2930" s="1">
        <v>39818</v>
      </c>
      <c r="B2930" s="2">
        <v>2.7030000689999998</v>
      </c>
      <c r="C2930" s="3">
        <v>2.7869999409999999</v>
      </c>
      <c r="D2930" s="3">
        <v>2.6514999869999998</v>
      </c>
      <c r="E2930" s="3">
        <v>2.7864999770000001</v>
      </c>
      <c r="F2930" s="4">
        <v>190196000</v>
      </c>
      <c r="G2930" s="3">
        <f t="shared" si="180"/>
        <v>0.13549995400000014</v>
      </c>
      <c r="H2930" s="3" t="str">
        <f t="shared" si="182"/>
        <v>Bearish</v>
      </c>
      <c r="I2930" s="3" t="str">
        <f t="shared" si="183"/>
        <v>Increasing</v>
      </c>
      <c r="J2930" s="3" t="str">
        <f t="shared" si="181"/>
        <v>UnConfirmed Trends</v>
      </c>
      <c r="K2930" s="3"/>
    </row>
    <row r="2931" spans="1:11" x14ac:dyDescent="0.3">
      <c r="A2931" s="1">
        <v>39819</v>
      </c>
      <c r="B2931" s="2">
        <v>2.8680000309999998</v>
      </c>
      <c r="C2931" s="3">
        <v>2.9110000130000002</v>
      </c>
      <c r="D2931" s="3">
        <v>2.6875</v>
      </c>
      <c r="E2931" s="3">
        <v>2.727499962</v>
      </c>
      <c r="F2931" s="4">
        <v>221602000</v>
      </c>
      <c r="G2931" s="3">
        <f t="shared" si="180"/>
        <v>0.22350001300000022</v>
      </c>
      <c r="H2931" s="3" t="str">
        <f t="shared" si="182"/>
        <v>Bullish</v>
      </c>
      <c r="I2931" s="3" t="str">
        <f t="shared" si="183"/>
        <v>Decreasing</v>
      </c>
      <c r="J2931" s="3" t="str">
        <f t="shared" si="181"/>
        <v>UnConfirmed Trends</v>
      </c>
      <c r="K2931" s="3"/>
    </row>
    <row r="2932" spans="1:11" x14ac:dyDescent="0.3">
      <c r="A2932" s="1">
        <v>39820</v>
      </c>
      <c r="B2932" s="2">
        <v>2.8099999430000002</v>
      </c>
      <c r="C2932" s="3">
        <v>2.8475000860000002</v>
      </c>
      <c r="D2932" s="3">
        <v>2.767499924</v>
      </c>
      <c r="E2932" s="3">
        <v>2.8145000929999999</v>
      </c>
      <c r="F2932" s="4">
        <v>158854000</v>
      </c>
      <c r="G2932" s="3">
        <f t="shared" si="180"/>
        <v>8.0000162000000152E-2</v>
      </c>
      <c r="H2932" s="3" t="str">
        <f t="shared" si="182"/>
        <v>Bearish</v>
      </c>
      <c r="I2932" s="3" t="str">
        <f t="shared" si="183"/>
        <v>Decreasing</v>
      </c>
      <c r="J2932" s="3" t="str">
        <f t="shared" si="181"/>
        <v>Confirmed Downtrend</v>
      </c>
      <c r="K2932" s="3"/>
    </row>
    <row r="2933" spans="1:11" x14ac:dyDescent="0.3">
      <c r="A2933" s="1">
        <v>39821</v>
      </c>
      <c r="B2933" s="2">
        <v>2.8580000399999999</v>
      </c>
      <c r="C2933" s="3">
        <v>2.8659999370000002</v>
      </c>
      <c r="D2933" s="3">
        <v>2.7290000920000002</v>
      </c>
      <c r="E2933" s="3">
        <v>2.7495000360000001</v>
      </c>
      <c r="F2933" s="4">
        <v>131558000</v>
      </c>
      <c r="G2933" s="3">
        <f t="shared" si="180"/>
        <v>0.13699984500000006</v>
      </c>
      <c r="H2933" s="3" t="str">
        <f t="shared" si="182"/>
        <v>Bullish</v>
      </c>
      <c r="I2933" s="3" t="str">
        <f t="shared" si="183"/>
        <v>Increasing</v>
      </c>
      <c r="J2933" s="3" t="str">
        <f t="shared" si="181"/>
        <v>Confirmed Uptrend</v>
      </c>
      <c r="K2933" s="3"/>
    </row>
    <row r="2934" spans="1:11" x14ac:dyDescent="0.3">
      <c r="A2934" s="1">
        <v>39822</v>
      </c>
      <c r="B2934" s="2">
        <v>2.7755000590000001</v>
      </c>
      <c r="C2934" s="3">
        <v>2.8499999049999998</v>
      </c>
      <c r="D2934" s="3">
        <v>2.7349998950000001</v>
      </c>
      <c r="E2934" s="3">
        <v>2.845999956</v>
      </c>
      <c r="F2934" s="4">
        <v>133682000</v>
      </c>
      <c r="G2934" s="3">
        <f t="shared" si="180"/>
        <v>0.11500000999999971</v>
      </c>
      <c r="H2934" s="3" t="str">
        <f t="shared" si="182"/>
        <v>Bearish</v>
      </c>
      <c r="I2934" s="3" t="str">
        <f t="shared" si="183"/>
        <v>Increasing</v>
      </c>
      <c r="J2934" s="3" t="str">
        <f t="shared" si="181"/>
        <v>UnConfirmed Trends</v>
      </c>
      <c r="K2934" s="3"/>
    </row>
    <row r="2935" spans="1:11" x14ac:dyDescent="0.3">
      <c r="A2935" s="1">
        <v>39825</v>
      </c>
      <c r="B2935" s="2">
        <v>2.595999956</v>
      </c>
      <c r="C2935" s="3">
        <v>2.7149999139999998</v>
      </c>
      <c r="D2935" s="3">
        <v>2.5434999469999999</v>
      </c>
      <c r="E2935" s="3">
        <v>2.7060000899999999</v>
      </c>
      <c r="F2935" s="4">
        <v>191126000</v>
      </c>
      <c r="G2935" s="3">
        <f t="shared" si="180"/>
        <v>0.17149996699999992</v>
      </c>
      <c r="H2935" s="3" t="str">
        <f t="shared" si="182"/>
        <v>Bearish</v>
      </c>
      <c r="I2935" s="3" t="str">
        <f t="shared" si="183"/>
        <v>Decreasing</v>
      </c>
      <c r="J2935" s="3" t="str">
        <f t="shared" si="181"/>
        <v>Confirmed Downtrend</v>
      </c>
      <c r="K2935" s="3"/>
    </row>
    <row r="2936" spans="1:11" x14ac:dyDescent="0.3">
      <c r="A2936" s="1">
        <v>39826</v>
      </c>
      <c r="B2936" s="2">
        <v>2.5724999899999998</v>
      </c>
      <c r="C2936" s="3">
        <v>2.6644999980000001</v>
      </c>
      <c r="D2936" s="3">
        <v>2.5374999049999998</v>
      </c>
      <c r="E2936" s="3">
        <v>2.5480000970000001</v>
      </c>
      <c r="F2936" s="4">
        <v>157664000</v>
      </c>
      <c r="G2936" s="3">
        <f t="shared" si="180"/>
        <v>0.12700009300000037</v>
      </c>
      <c r="H2936" s="3" t="str">
        <f t="shared" si="182"/>
        <v>Bullish</v>
      </c>
      <c r="I2936" s="3" t="str">
        <f t="shared" si="183"/>
        <v>Increasing</v>
      </c>
      <c r="J2936" s="3" t="str">
        <f t="shared" si="181"/>
        <v>Confirmed Uptrend</v>
      </c>
      <c r="K2936" s="3"/>
    </row>
    <row r="2937" spans="1:11" x14ac:dyDescent="0.3">
      <c r="A2937" s="1">
        <v>39827</v>
      </c>
      <c r="B2937" s="2">
        <v>2.4244999890000001</v>
      </c>
      <c r="C2937" s="3">
        <v>2.505000114</v>
      </c>
      <c r="D2937" s="3">
        <v>2.4070000650000001</v>
      </c>
      <c r="E2937" s="3">
        <v>2.505000114</v>
      </c>
      <c r="F2937" s="4">
        <v>208852000</v>
      </c>
      <c r="G2937" s="3">
        <f t="shared" si="180"/>
        <v>9.8000048999999922E-2</v>
      </c>
      <c r="H2937" s="3" t="str">
        <f t="shared" si="182"/>
        <v>Bearish</v>
      </c>
      <c r="I2937" s="3" t="str">
        <f t="shared" si="183"/>
        <v>Increasing</v>
      </c>
      <c r="J2937" s="3" t="str">
        <f t="shared" si="181"/>
        <v>UnConfirmed Trends</v>
      </c>
      <c r="K2937" s="3"/>
    </row>
    <row r="2938" spans="1:11" x14ac:dyDescent="0.3">
      <c r="A2938" s="1">
        <v>39828</v>
      </c>
      <c r="B2938" s="2">
        <v>2.5720000270000001</v>
      </c>
      <c r="C2938" s="3">
        <v>2.6115000249999998</v>
      </c>
      <c r="D2938" s="3">
        <v>2.381500006</v>
      </c>
      <c r="E2938" s="3">
        <v>2.4279999729999999</v>
      </c>
      <c r="F2938" s="4">
        <v>232346000</v>
      </c>
      <c r="G2938" s="3">
        <f t="shared" si="180"/>
        <v>0.23000001899999978</v>
      </c>
      <c r="H2938" s="3" t="str">
        <f t="shared" si="182"/>
        <v>Bullish</v>
      </c>
      <c r="I2938" s="3" t="str">
        <f t="shared" si="183"/>
        <v>Decreasing</v>
      </c>
      <c r="J2938" s="3" t="str">
        <f t="shared" si="181"/>
        <v>UnConfirmed Trends</v>
      </c>
      <c r="K2938" s="3"/>
    </row>
    <row r="2939" spans="1:11" x14ac:dyDescent="0.3">
      <c r="A2939" s="1">
        <v>39829</v>
      </c>
      <c r="B2939" s="2">
        <v>2.5794999600000001</v>
      </c>
      <c r="C2939" s="3">
        <v>2.6164999010000001</v>
      </c>
      <c r="D2939" s="3">
        <v>2.4765000339999999</v>
      </c>
      <c r="E2939" s="3">
        <v>2.5899999139999998</v>
      </c>
      <c r="F2939" s="4">
        <v>165164000</v>
      </c>
      <c r="G2939" s="3">
        <f t="shared" si="180"/>
        <v>0.13999986700000022</v>
      </c>
      <c r="H2939" s="3" t="str">
        <f t="shared" si="182"/>
        <v>Bearish</v>
      </c>
      <c r="I2939" s="3" t="str">
        <f t="shared" si="183"/>
        <v>Decreasing</v>
      </c>
      <c r="J2939" s="3" t="str">
        <f t="shared" si="181"/>
        <v>Confirmed Downtrend</v>
      </c>
      <c r="K2939" s="3"/>
    </row>
    <row r="2940" spans="1:11" x14ac:dyDescent="0.3">
      <c r="A2940" s="1">
        <v>39833</v>
      </c>
      <c r="B2940" s="2">
        <v>2.4219999310000002</v>
      </c>
      <c r="C2940" s="3">
        <v>2.585000038</v>
      </c>
      <c r="D2940" s="3">
        <v>2.4135000710000001</v>
      </c>
      <c r="E2940" s="3">
        <v>2.5374999049999998</v>
      </c>
      <c r="F2940" s="4">
        <v>135344000</v>
      </c>
      <c r="G2940" s="3">
        <f t="shared" si="180"/>
        <v>0.17149996699999992</v>
      </c>
      <c r="H2940" s="3" t="str">
        <f t="shared" si="182"/>
        <v>Bearish</v>
      </c>
      <c r="I2940" s="3" t="str">
        <f t="shared" si="183"/>
        <v>Decreasing</v>
      </c>
      <c r="J2940" s="3" t="str">
        <f t="shared" si="181"/>
        <v>Confirmed Downtrend</v>
      </c>
      <c r="K2940" s="3"/>
    </row>
    <row r="2941" spans="1:11" x14ac:dyDescent="0.3">
      <c r="A2941" s="1">
        <v>39834</v>
      </c>
      <c r="B2941" s="2">
        <v>2.52699995</v>
      </c>
      <c r="C2941" s="3">
        <v>2.5344998840000001</v>
      </c>
      <c r="D2941" s="3">
        <v>2.4124999049999998</v>
      </c>
      <c r="E2941" s="3">
        <v>2.4655001159999999</v>
      </c>
      <c r="F2941" s="4">
        <v>116590000</v>
      </c>
      <c r="G2941" s="3">
        <f t="shared" si="180"/>
        <v>0.12199997900000037</v>
      </c>
      <c r="H2941" s="3" t="str">
        <f t="shared" si="182"/>
        <v>Bullish</v>
      </c>
      <c r="I2941" s="3" t="str">
        <f t="shared" si="183"/>
        <v>Increasing</v>
      </c>
      <c r="J2941" s="3" t="str">
        <f t="shared" si="181"/>
        <v>Confirmed Uptrend</v>
      </c>
      <c r="K2941" s="3"/>
    </row>
    <row r="2942" spans="1:11" x14ac:dyDescent="0.3">
      <c r="A2942" s="1">
        <v>39835</v>
      </c>
      <c r="B2942" s="2">
        <v>2.4969999789999999</v>
      </c>
      <c r="C2942" s="3">
        <v>2.5439999100000001</v>
      </c>
      <c r="D2942" s="3">
        <v>2.4130001069999998</v>
      </c>
      <c r="E2942" s="3">
        <v>2.470999956</v>
      </c>
      <c r="F2942" s="4">
        <v>142666000</v>
      </c>
      <c r="G2942" s="3">
        <f t="shared" si="180"/>
        <v>0.13099980300000036</v>
      </c>
      <c r="H2942" s="3" t="str">
        <f t="shared" si="182"/>
        <v>Bullish</v>
      </c>
      <c r="I2942" s="3" t="str">
        <f t="shared" si="183"/>
        <v>Decreasing</v>
      </c>
      <c r="J2942" s="3" t="str">
        <f t="shared" si="181"/>
        <v>UnConfirmed Trends</v>
      </c>
      <c r="K2942" s="3"/>
    </row>
    <row r="2943" spans="1:11" x14ac:dyDescent="0.3">
      <c r="A2943" s="1">
        <v>39836</v>
      </c>
      <c r="B2943" s="2">
        <v>2.5315001009999998</v>
      </c>
      <c r="C2943" s="3">
        <v>2.5710000989999999</v>
      </c>
      <c r="D2943" s="3">
        <v>2.4224998950000001</v>
      </c>
      <c r="E2943" s="3">
        <v>2.4449999330000001</v>
      </c>
      <c r="F2943" s="4">
        <v>115866000</v>
      </c>
      <c r="G2943" s="3">
        <f t="shared" si="180"/>
        <v>0.14850020399999986</v>
      </c>
      <c r="H2943" s="3" t="str">
        <f t="shared" si="182"/>
        <v>Bullish</v>
      </c>
      <c r="I2943" s="3" t="str">
        <f t="shared" si="183"/>
        <v>Increasing</v>
      </c>
      <c r="J2943" s="3" t="str">
        <f t="shared" si="181"/>
        <v>Confirmed Uptrend</v>
      </c>
      <c r="K2943" s="3"/>
    </row>
    <row r="2944" spans="1:11" x14ac:dyDescent="0.3">
      <c r="A2944" s="1">
        <v>39839</v>
      </c>
      <c r="B2944" s="2">
        <v>2.4814999100000001</v>
      </c>
      <c r="C2944" s="3">
        <v>2.5445001129999998</v>
      </c>
      <c r="D2944" s="3">
        <v>2.4260001180000001</v>
      </c>
      <c r="E2944" s="3">
        <v>2.5090000629999998</v>
      </c>
      <c r="F2944" s="4">
        <v>143114000</v>
      </c>
      <c r="G2944" s="3">
        <f t="shared" si="180"/>
        <v>0.11849999499999964</v>
      </c>
      <c r="H2944" s="3" t="str">
        <f t="shared" si="182"/>
        <v>Bearish</v>
      </c>
      <c r="I2944" s="3" t="str">
        <f t="shared" si="183"/>
        <v>Increasing</v>
      </c>
      <c r="J2944" s="3" t="str">
        <f t="shared" si="181"/>
        <v>UnConfirmed Trends</v>
      </c>
      <c r="K2944" s="3"/>
    </row>
    <row r="2945" spans="1:11" x14ac:dyDescent="0.3">
      <c r="A2945" s="1">
        <v>39840</v>
      </c>
      <c r="B2945" s="2">
        <v>2.4219999310000002</v>
      </c>
      <c r="C2945" s="3">
        <v>2.5209999079999998</v>
      </c>
      <c r="D2945" s="3">
        <v>2.385999918</v>
      </c>
      <c r="E2945" s="3">
        <v>2.4649999139999998</v>
      </c>
      <c r="F2945" s="4">
        <v>174764000</v>
      </c>
      <c r="G2945" s="3">
        <f t="shared" si="180"/>
        <v>0.13499998999999985</v>
      </c>
      <c r="H2945" s="3" t="str">
        <f t="shared" si="182"/>
        <v>Bearish</v>
      </c>
      <c r="I2945" s="3" t="str">
        <f t="shared" si="183"/>
        <v>Decreasing</v>
      </c>
      <c r="J2945" s="3" t="str">
        <f t="shared" si="181"/>
        <v>Confirmed Downtrend</v>
      </c>
      <c r="K2945" s="3"/>
    </row>
    <row r="2946" spans="1:11" x14ac:dyDescent="0.3">
      <c r="A2946" s="1">
        <v>39841</v>
      </c>
      <c r="B2946" s="2">
        <v>2.5179998870000002</v>
      </c>
      <c r="C2946" s="3">
        <v>2.5745000839999999</v>
      </c>
      <c r="D2946" s="3">
        <v>2.448499918</v>
      </c>
      <c r="E2946" s="3">
        <v>2.4860000609999999</v>
      </c>
      <c r="F2946" s="4">
        <v>161132000</v>
      </c>
      <c r="G2946" s="3">
        <f t="shared" ref="G2946:G3009" si="184">C2946-D2946</f>
        <v>0.12600016599999986</v>
      </c>
      <c r="H2946" s="3" t="str">
        <f t="shared" si="182"/>
        <v>Bullish</v>
      </c>
      <c r="I2946" s="3" t="str">
        <f t="shared" si="183"/>
        <v>Increasing</v>
      </c>
      <c r="J2946" s="3" t="str">
        <f t="shared" ref="J2946:J3009" si="185">IF(AND(H2946 = "Bullish", I2946 = "Increasing"), "Confirmed Uptrend", IF(AND( H2946 = "Bearish", I2946 = "Decreasing"), "Confirmed Downtrend", "UnConfirmed Trends"))</f>
        <v>Confirmed Uptrend</v>
      </c>
      <c r="K2946" s="3"/>
    </row>
    <row r="2947" spans="1:11" x14ac:dyDescent="0.3">
      <c r="A2947" s="1">
        <v>39842</v>
      </c>
      <c r="B2947" s="2">
        <v>2.5</v>
      </c>
      <c r="C2947" s="3">
        <v>2.5924999710000001</v>
      </c>
      <c r="D2947" s="3">
        <v>2.4570000169999999</v>
      </c>
      <c r="E2947" s="3">
        <v>2.4979999070000001</v>
      </c>
      <c r="F2947" s="4">
        <v>359336000</v>
      </c>
      <c r="G2947" s="3">
        <f t="shared" si="184"/>
        <v>0.13549995400000014</v>
      </c>
      <c r="H2947" s="3" t="str">
        <f t="shared" ref="H2947:H3010" si="186">IF(B2947&gt;E2947,"Bullish",IF(B2947&lt;E2947,"Bearish","Neutral"))</f>
        <v>Bullish</v>
      </c>
      <c r="I2947" s="3" t="str">
        <f t="shared" ref="I2947:I3010" si="187">IF(F2948&gt;F2947,"Increasing","Decreasing")</f>
        <v>Increasing</v>
      </c>
      <c r="J2947" s="3" t="str">
        <f t="shared" si="185"/>
        <v>Confirmed Uptrend</v>
      </c>
      <c r="K2947" s="3"/>
    </row>
    <row r="2948" spans="1:11" x14ac:dyDescent="0.3">
      <c r="A2948" s="1">
        <v>39843</v>
      </c>
      <c r="B2948" s="2">
        <v>2.9409999849999999</v>
      </c>
      <c r="C2948" s="3">
        <v>2.9869999890000001</v>
      </c>
      <c r="D2948" s="3">
        <v>2.8619999890000001</v>
      </c>
      <c r="E2948" s="3">
        <v>2.8680000309999998</v>
      </c>
      <c r="F2948" s="4">
        <v>795662000</v>
      </c>
      <c r="G2948" s="3">
        <f t="shared" si="184"/>
        <v>0.125</v>
      </c>
      <c r="H2948" s="3" t="str">
        <f t="shared" si="186"/>
        <v>Bullish</v>
      </c>
      <c r="I2948" s="3" t="str">
        <f t="shared" si="187"/>
        <v>Decreasing</v>
      </c>
      <c r="J2948" s="3" t="str">
        <f t="shared" si="185"/>
        <v>UnConfirmed Trends</v>
      </c>
      <c r="K2948" s="3"/>
    </row>
    <row r="2949" spans="1:11" x14ac:dyDescent="0.3">
      <c r="A2949" s="1">
        <v>39846</v>
      </c>
      <c r="B2949" s="2">
        <v>3.057499886</v>
      </c>
      <c r="C2949" s="3">
        <v>3.0999999049999998</v>
      </c>
      <c r="D2949" s="3">
        <v>2.9065001009999998</v>
      </c>
      <c r="E2949" s="3">
        <v>2.9284999370000002</v>
      </c>
      <c r="F2949" s="4">
        <v>386486000</v>
      </c>
      <c r="G2949" s="3">
        <f t="shared" si="184"/>
        <v>0.193499804</v>
      </c>
      <c r="H2949" s="3" t="str">
        <f t="shared" si="186"/>
        <v>Bullish</v>
      </c>
      <c r="I2949" s="3" t="str">
        <f t="shared" si="187"/>
        <v>Decreasing</v>
      </c>
      <c r="J2949" s="3" t="str">
        <f t="shared" si="185"/>
        <v>UnConfirmed Trends</v>
      </c>
      <c r="K2949" s="3"/>
    </row>
    <row r="2950" spans="1:11" x14ac:dyDescent="0.3">
      <c r="A2950" s="1">
        <v>39847</v>
      </c>
      <c r="B2950" s="2">
        <v>3.1795001030000001</v>
      </c>
      <c r="C2950" s="3">
        <v>3.210000038</v>
      </c>
      <c r="D2950" s="3">
        <v>3</v>
      </c>
      <c r="E2950" s="3">
        <v>3.0434999469999999</v>
      </c>
      <c r="F2950" s="4">
        <v>293892000</v>
      </c>
      <c r="G2950" s="3">
        <f t="shared" si="184"/>
        <v>0.210000038</v>
      </c>
      <c r="H2950" s="3" t="str">
        <f t="shared" si="186"/>
        <v>Bullish</v>
      </c>
      <c r="I2950" s="3" t="str">
        <f t="shared" si="187"/>
        <v>Decreasing</v>
      </c>
      <c r="J2950" s="3" t="str">
        <f t="shared" si="185"/>
        <v>UnConfirmed Trends</v>
      </c>
      <c r="K2950" s="3"/>
    </row>
    <row r="2951" spans="1:11" x14ac:dyDescent="0.3">
      <c r="A2951" s="1">
        <v>39848</v>
      </c>
      <c r="B2951" s="2">
        <v>3.0529999729999999</v>
      </c>
      <c r="C2951" s="3">
        <v>3.1719999310000002</v>
      </c>
      <c r="D2951" s="3">
        <v>3.0415000920000002</v>
      </c>
      <c r="E2951" s="3">
        <v>3.1689999100000001</v>
      </c>
      <c r="F2951" s="4">
        <v>274526000</v>
      </c>
      <c r="G2951" s="3">
        <f t="shared" si="184"/>
        <v>0.13049983900000006</v>
      </c>
      <c r="H2951" s="3" t="str">
        <f t="shared" si="186"/>
        <v>Bearish</v>
      </c>
      <c r="I2951" s="3" t="str">
        <f t="shared" si="187"/>
        <v>Decreasing</v>
      </c>
      <c r="J2951" s="3" t="str">
        <f t="shared" si="185"/>
        <v>Confirmed Downtrend</v>
      </c>
      <c r="K2951" s="3"/>
    </row>
    <row r="2952" spans="1:11" x14ac:dyDescent="0.3">
      <c r="A2952" s="1">
        <v>39849</v>
      </c>
      <c r="B2952" s="2">
        <v>3.1589999199999999</v>
      </c>
      <c r="C2952" s="3">
        <v>3.1905000210000001</v>
      </c>
      <c r="D2952" s="3">
        <v>3.0315001009999998</v>
      </c>
      <c r="E2952" s="3">
        <v>3.057499886</v>
      </c>
      <c r="F2952" s="4">
        <v>203392000</v>
      </c>
      <c r="G2952" s="3">
        <f t="shared" si="184"/>
        <v>0.15899992000000029</v>
      </c>
      <c r="H2952" s="3" t="str">
        <f t="shared" si="186"/>
        <v>Bullish</v>
      </c>
      <c r="I2952" s="3" t="str">
        <f t="shared" si="187"/>
        <v>Increasing</v>
      </c>
      <c r="J2952" s="3" t="str">
        <f t="shared" si="185"/>
        <v>Confirmed Uptrend</v>
      </c>
      <c r="K2952" s="3"/>
    </row>
    <row r="2953" spans="1:11" x14ac:dyDescent="0.3">
      <c r="A2953" s="1">
        <v>39850</v>
      </c>
      <c r="B2953" s="2">
        <v>3.3275001049999999</v>
      </c>
      <c r="C2953" s="3">
        <v>3.3499999049999998</v>
      </c>
      <c r="D2953" s="3">
        <v>3.1589999199999999</v>
      </c>
      <c r="E2953" s="3">
        <v>3.1589999199999999</v>
      </c>
      <c r="F2953" s="4">
        <v>240898000</v>
      </c>
      <c r="G2953" s="3">
        <f t="shared" si="184"/>
        <v>0.19099998499999993</v>
      </c>
      <c r="H2953" s="3" t="str">
        <f t="shared" si="186"/>
        <v>Bullish</v>
      </c>
      <c r="I2953" s="3" t="str">
        <f t="shared" si="187"/>
        <v>Decreasing</v>
      </c>
      <c r="J2953" s="3" t="str">
        <f t="shared" si="185"/>
        <v>UnConfirmed Trends</v>
      </c>
      <c r="K2953" s="3"/>
    </row>
    <row r="2954" spans="1:11" x14ac:dyDescent="0.3">
      <c r="A2954" s="1">
        <v>39853</v>
      </c>
      <c r="B2954" s="2">
        <v>3.3355000019999999</v>
      </c>
      <c r="C2954" s="3">
        <v>3.3680000309999998</v>
      </c>
      <c r="D2954" s="3">
        <v>3.2690000530000001</v>
      </c>
      <c r="E2954" s="3">
        <v>3.3280000689999998</v>
      </c>
      <c r="F2954" s="4">
        <v>188752000</v>
      </c>
      <c r="G2954" s="3">
        <f t="shared" si="184"/>
        <v>9.8999977999999711E-2</v>
      </c>
      <c r="H2954" s="3" t="str">
        <f t="shared" si="186"/>
        <v>Bullish</v>
      </c>
      <c r="I2954" s="3" t="str">
        <f t="shared" si="187"/>
        <v>Increasing</v>
      </c>
      <c r="J2954" s="3" t="str">
        <f t="shared" si="185"/>
        <v>Confirmed Uptrend</v>
      </c>
      <c r="K2954" s="3"/>
    </row>
    <row r="2955" spans="1:11" x14ac:dyDescent="0.3">
      <c r="A2955" s="1">
        <v>39854</v>
      </c>
      <c r="B2955" s="2">
        <v>3.1654999259999999</v>
      </c>
      <c r="C2955" s="3">
        <v>3.3615000249999998</v>
      </c>
      <c r="D2955" s="3">
        <v>3.1535000800000001</v>
      </c>
      <c r="E2955" s="3">
        <v>3.307499886</v>
      </c>
      <c r="F2955" s="4">
        <v>214012000</v>
      </c>
      <c r="G2955" s="3">
        <f t="shared" si="184"/>
        <v>0.20799994499999963</v>
      </c>
      <c r="H2955" s="3" t="str">
        <f t="shared" si="186"/>
        <v>Bearish</v>
      </c>
      <c r="I2955" s="3" t="str">
        <f t="shared" si="187"/>
        <v>Decreasing</v>
      </c>
      <c r="J2955" s="3" t="str">
        <f t="shared" si="185"/>
        <v>Confirmed Downtrend</v>
      </c>
      <c r="K2955" s="3"/>
    </row>
    <row r="2956" spans="1:11" x14ac:dyDescent="0.3">
      <c r="A2956" s="1">
        <v>39855</v>
      </c>
      <c r="B2956" s="2">
        <v>3.2174999710000001</v>
      </c>
      <c r="C2956" s="3">
        <v>3.244999886</v>
      </c>
      <c r="D2956" s="3">
        <v>3.1124999519999998</v>
      </c>
      <c r="E2956" s="3">
        <v>3.1549999710000001</v>
      </c>
      <c r="F2956" s="4">
        <v>166946000</v>
      </c>
      <c r="G2956" s="3">
        <f t="shared" si="184"/>
        <v>0.13249993400000015</v>
      </c>
      <c r="H2956" s="3" t="str">
        <f t="shared" si="186"/>
        <v>Bullish</v>
      </c>
      <c r="I2956" s="3" t="str">
        <f t="shared" si="187"/>
        <v>Decreasing</v>
      </c>
      <c r="J2956" s="3" t="str">
        <f t="shared" si="185"/>
        <v>UnConfirmed Trends</v>
      </c>
      <c r="K2956" s="3"/>
    </row>
    <row r="2957" spans="1:11" x14ac:dyDescent="0.3">
      <c r="A2957" s="1">
        <v>39856</v>
      </c>
      <c r="B2957" s="2">
        <v>3.1979999540000001</v>
      </c>
      <c r="C2957" s="3">
        <v>3.2125000950000002</v>
      </c>
      <c r="D2957" s="3">
        <v>3.0855000019999999</v>
      </c>
      <c r="E2957" s="3">
        <v>3.1624999049999998</v>
      </c>
      <c r="F2957" s="4">
        <v>161910000</v>
      </c>
      <c r="G2957" s="3">
        <f t="shared" si="184"/>
        <v>0.12700009300000037</v>
      </c>
      <c r="H2957" s="3" t="str">
        <f t="shared" si="186"/>
        <v>Bullish</v>
      </c>
      <c r="I2957" s="3" t="str">
        <f t="shared" si="187"/>
        <v>Decreasing</v>
      </c>
      <c r="J2957" s="3" t="str">
        <f t="shared" si="185"/>
        <v>UnConfirmed Trends</v>
      </c>
      <c r="K2957" s="3"/>
    </row>
    <row r="2958" spans="1:11" x14ac:dyDescent="0.3">
      <c r="A2958" s="1">
        <v>39857</v>
      </c>
      <c r="B2958" s="2">
        <v>3.1630001069999998</v>
      </c>
      <c r="C2958" s="3">
        <v>3.233999968</v>
      </c>
      <c r="D2958" s="3">
        <v>3.1435000899999999</v>
      </c>
      <c r="E2958" s="3">
        <v>3.198499918</v>
      </c>
      <c r="F2958" s="4">
        <v>82618000</v>
      </c>
      <c r="G2958" s="3">
        <f t="shared" si="184"/>
        <v>9.0499878000000145E-2</v>
      </c>
      <c r="H2958" s="3" t="str">
        <f t="shared" si="186"/>
        <v>Bearish</v>
      </c>
      <c r="I2958" s="3" t="str">
        <f t="shared" si="187"/>
        <v>Increasing</v>
      </c>
      <c r="J2958" s="3" t="str">
        <f t="shared" si="185"/>
        <v>UnConfirmed Trends</v>
      </c>
      <c r="K2958" s="3"/>
    </row>
    <row r="2959" spans="1:11" x14ac:dyDescent="0.3">
      <c r="A2959" s="1">
        <v>39861</v>
      </c>
      <c r="B2959" s="2">
        <v>3.0834999079999998</v>
      </c>
      <c r="C2959" s="3">
        <v>3.1324999330000001</v>
      </c>
      <c r="D2959" s="3">
        <v>3.0590000150000001</v>
      </c>
      <c r="E2959" s="3">
        <v>3.0834999079999998</v>
      </c>
      <c r="F2959" s="4">
        <v>142522000</v>
      </c>
      <c r="G2959" s="3">
        <f t="shared" si="184"/>
        <v>7.3499917999999997E-2</v>
      </c>
      <c r="H2959" s="3" t="str">
        <f t="shared" si="186"/>
        <v>Neutral</v>
      </c>
      <c r="I2959" s="3" t="str">
        <f t="shared" si="187"/>
        <v>Increasing</v>
      </c>
      <c r="J2959" s="3" t="str">
        <f t="shared" si="185"/>
        <v>UnConfirmed Trends</v>
      </c>
      <c r="K2959" s="3"/>
    </row>
    <row r="2960" spans="1:11" x14ac:dyDescent="0.3">
      <c r="A2960" s="1">
        <v>39862</v>
      </c>
      <c r="B2960" s="2">
        <v>3.1175000669999999</v>
      </c>
      <c r="C2960" s="3">
        <v>3.1389999390000001</v>
      </c>
      <c r="D2960" s="3">
        <v>3.0260000229999999</v>
      </c>
      <c r="E2960" s="3">
        <v>3.1135001180000001</v>
      </c>
      <c r="F2960" s="4">
        <v>147320000</v>
      </c>
      <c r="G2960" s="3">
        <f t="shared" si="184"/>
        <v>0.11299991600000014</v>
      </c>
      <c r="H2960" s="3" t="str">
        <f t="shared" si="186"/>
        <v>Bullish</v>
      </c>
      <c r="I2960" s="3" t="str">
        <f t="shared" si="187"/>
        <v>Decreasing</v>
      </c>
      <c r="J2960" s="3" t="str">
        <f t="shared" si="185"/>
        <v>UnConfirmed Trends</v>
      </c>
      <c r="K2960" s="3"/>
    </row>
    <row r="2961" spans="1:11" x14ac:dyDescent="0.3">
      <c r="A2961" s="1">
        <v>39863</v>
      </c>
      <c r="B2961" s="2">
        <v>3.0975000860000002</v>
      </c>
      <c r="C2961" s="3">
        <v>3.2090001109999999</v>
      </c>
      <c r="D2961" s="3">
        <v>3.0834999079999998</v>
      </c>
      <c r="E2961" s="3">
        <v>3.1419999600000001</v>
      </c>
      <c r="F2961" s="4">
        <v>135378000</v>
      </c>
      <c r="G2961" s="3">
        <f t="shared" si="184"/>
        <v>0.12550020300000009</v>
      </c>
      <c r="H2961" s="3" t="str">
        <f t="shared" si="186"/>
        <v>Bearish</v>
      </c>
      <c r="I2961" s="3" t="str">
        <f t="shared" si="187"/>
        <v>Increasing</v>
      </c>
      <c r="J2961" s="3" t="str">
        <f t="shared" si="185"/>
        <v>UnConfirmed Trends</v>
      </c>
      <c r="K2961" s="3"/>
    </row>
    <row r="2962" spans="1:11" x14ac:dyDescent="0.3">
      <c r="A2962" s="1">
        <v>39864</v>
      </c>
      <c r="B2962" s="2">
        <v>3.1930000779999999</v>
      </c>
      <c r="C2962" s="3">
        <v>3.2074999809999998</v>
      </c>
      <c r="D2962" s="3">
        <v>3.0420000549999999</v>
      </c>
      <c r="E2962" s="3">
        <v>3.0534999370000002</v>
      </c>
      <c r="F2962" s="4">
        <v>187090000</v>
      </c>
      <c r="G2962" s="3">
        <f t="shared" si="184"/>
        <v>0.16549992599999985</v>
      </c>
      <c r="H2962" s="3" t="str">
        <f t="shared" si="186"/>
        <v>Bullish</v>
      </c>
      <c r="I2962" s="3" t="str">
        <f t="shared" si="187"/>
        <v>Decreasing</v>
      </c>
      <c r="J2962" s="3" t="str">
        <f t="shared" si="185"/>
        <v>UnConfirmed Trends</v>
      </c>
      <c r="K2962" s="3"/>
    </row>
    <row r="2963" spans="1:11" x14ac:dyDescent="0.3">
      <c r="A2963" s="1">
        <v>39867</v>
      </c>
      <c r="B2963" s="2">
        <v>3.0855000019999999</v>
      </c>
      <c r="C2963" s="3">
        <v>3.245500088</v>
      </c>
      <c r="D2963" s="3">
        <v>3.0759999750000002</v>
      </c>
      <c r="E2963" s="3">
        <v>3.2079999450000001</v>
      </c>
      <c r="F2963" s="4">
        <v>146720000</v>
      </c>
      <c r="G2963" s="3">
        <f t="shared" si="184"/>
        <v>0.16950011299999979</v>
      </c>
      <c r="H2963" s="3" t="str">
        <f t="shared" si="186"/>
        <v>Bearish</v>
      </c>
      <c r="I2963" s="3" t="str">
        <f t="shared" si="187"/>
        <v>Increasing</v>
      </c>
      <c r="J2963" s="3" t="str">
        <f t="shared" si="185"/>
        <v>UnConfirmed Trends</v>
      </c>
      <c r="K2963" s="3"/>
    </row>
    <row r="2964" spans="1:11" x14ac:dyDescent="0.3">
      <c r="A2964" s="1">
        <v>39868</v>
      </c>
      <c r="B2964" s="2">
        <v>3.2799999710000001</v>
      </c>
      <c r="C2964" s="3">
        <v>3.3050000669999999</v>
      </c>
      <c r="D2964" s="3">
        <v>3.0945000650000001</v>
      </c>
      <c r="E2964" s="3">
        <v>3.0985000130000002</v>
      </c>
      <c r="F2964" s="4">
        <v>205428000</v>
      </c>
      <c r="G2964" s="3">
        <f t="shared" si="184"/>
        <v>0.21050000199999985</v>
      </c>
      <c r="H2964" s="3" t="str">
        <f t="shared" si="186"/>
        <v>Bullish</v>
      </c>
      <c r="I2964" s="3" t="str">
        <f t="shared" si="187"/>
        <v>Decreasing</v>
      </c>
      <c r="J2964" s="3" t="str">
        <f t="shared" si="185"/>
        <v>UnConfirmed Trends</v>
      </c>
      <c r="K2964" s="3"/>
    </row>
    <row r="2965" spans="1:11" x14ac:dyDescent="0.3">
      <c r="A2965" s="1">
        <v>39869</v>
      </c>
      <c r="B2965" s="2">
        <v>3.1854999070000001</v>
      </c>
      <c r="C2965" s="3">
        <v>3.2874999049999998</v>
      </c>
      <c r="D2965" s="3">
        <v>3.141000032</v>
      </c>
      <c r="E2965" s="3">
        <v>3.244999886</v>
      </c>
      <c r="F2965" s="4">
        <v>182442000</v>
      </c>
      <c r="G2965" s="3">
        <f t="shared" si="184"/>
        <v>0.14649987299999978</v>
      </c>
      <c r="H2965" s="3" t="str">
        <f t="shared" si="186"/>
        <v>Bearish</v>
      </c>
      <c r="I2965" s="3" t="str">
        <f t="shared" si="187"/>
        <v>Decreasing</v>
      </c>
      <c r="J2965" s="3" t="str">
        <f t="shared" si="185"/>
        <v>Confirmed Downtrend</v>
      </c>
      <c r="K2965" s="3"/>
    </row>
    <row r="2966" spans="1:11" x14ac:dyDescent="0.3">
      <c r="A2966" s="1">
        <v>39870</v>
      </c>
      <c r="B2966" s="2">
        <v>3.1170001030000001</v>
      </c>
      <c r="C2966" s="3">
        <v>3.2365000249999998</v>
      </c>
      <c r="D2966" s="3">
        <v>3.1170001030000001</v>
      </c>
      <c r="E2966" s="3">
        <v>3.2060000899999999</v>
      </c>
      <c r="F2966" s="4">
        <v>145506000</v>
      </c>
      <c r="G2966" s="3">
        <f t="shared" si="184"/>
        <v>0.1194999219999997</v>
      </c>
      <c r="H2966" s="3" t="str">
        <f t="shared" si="186"/>
        <v>Bearish</v>
      </c>
      <c r="I2966" s="3" t="str">
        <f t="shared" si="187"/>
        <v>Increasing</v>
      </c>
      <c r="J2966" s="3" t="str">
        <f t="shared" si="185"/>
        <v>UnConfirmed Trends</v>
      </c>
      <c r="K2966" s="3"/>
    </row>
    <row r="2967" spans="1:11" x14ac:dyDescent="0.3">
      <c r="A2967" s="1">
        <v>39871</v>
      </c>
      <c r="B2967" s="2">
        <v>3.2395000459999999</v>
      </c>
      <c r="C2967" s="3">
        <v>3.2539999489999998</v>
      </c>
      <c r="D2967" s="3">
        <v>3.0469999310000002</v>
      </c>
      <c r="E2967" s="3">
        <v>3.0629999639999999</v>
      </c>
      <c r="F2967" s="4">
        <v>229766000</v>
      </c>
      <c r="G2967" s="3">
        <f t="shared" si="184"/>
        <v>0.20700001799999956</v>
      </c>
      <c r="H2967" s="3" t="str">
        <f t="shared" si="186"/>
        <v>Bullish</v>
      </c>
      <c r="I2967" s="3" t="str">
        <f t="shared" si="187"/>
        <v>Decreasing</v>
      </c>
      <c r="J2967" s="3" t="str">
        <f t="shared" si="185"/>
        <v>UnConfirmed Trends</v>
      </c>
      <c r="K2967" s="3"/>
    </row>
    <row r="2968" spans="1:11" x14ac:dyDescent="0.3">
      <c r="A2968" s="1">
        <v>39874</v>
      </c>
      <c r="B2968" s="2">
        <v>3.0994999409999999</v>
      </c>
      <c r="C2968" s="3">
        <v>3.2760000229999999</v>
      </c>
      <c r="D2968" s="3">
        <v>3.0755000109999999</v>
      </c>
      <c r="E2968" s="3">
        <v>3.1970000270000001</v>
      </c>
      <c r="F2968" s="4">
        <v>210238000</v>
      </c>
      <c r="G2968" s="3">
        <f t="shared" si="184"/>
        <v>0.20050001200000001</v>
      </c>
      <c r="H2968" s="3" t="str">
        <f t="shared" si="186"/>
        <v>Bearish</v>
      </c>
      <c r="I2968" s="3" t="str">
        <f t="shared" si="187"/>
        <v>Decreasing</v>
      </c>
      <c r="J2968" s="3" t="str">
        <f t="shared" si="185"/>
        <v>Confirmed Downtrend</v>
      </c>
      <c r="K2968" s="3"/>
    </row>
    <row r="2969" spans="1:11" x14ac:dyDescent="0.3">
      <c r="A2969" s="1">
        <v>39875</v>
      </c>
      <c r="B2969" s="2">
        <v>3.085000038</v>
      </c>
      <c r="C2969" s="3">
        <v>3.1644999980000001</v>
      </c>
      <c r="D2969" s="3">
        <v>3.0650000569999998</v>
      </c>
      <c r="E2969" s="3">
        <v>3.1375000480000002</v>
      </c>
      <c r="F2969" s="4">
        <v>193832000</v>
      </c>
      <c r="G2969" s="3">
        <f t="shared" si="184"/>
        <v>9.9499941000000369E-2</v>
      </c>
      <c r="H2969" s="3" t="str">
        <f t="shared" si="186"/>
        <v>Bearish</v>
      </c>
      <c r="I2969" s="3" t="str">
        <f t="shared" si="187"/>
        <v>Increasing</v>
      </c>
      <c r="J2969" s="3" t="str">
        <f t="shared" si="185"/>
        <v>UnConfirmed Trends</v>
      </c>
      <c r="K2969" s="3"/>
    </row>
    <row r="2970" spans="1:11" x14ac:dyDescent="0.3">
      <c r="A2970" s="1">
        <v>39876</v>
      </c>
      <c r="B2970" s="2">
        <v>3.2404999729999999</v>
      </c>
      <c r="C2970" s="3">
        <v>3.2894999980000001</v>
      </c>
      <c r="D2970" s="3">
        <v>3.119999886</v>
      </c>
      <c r="E2970" s="3">
        <v>3.1400001049999999</v>
      </c>
      <c r="F2970" s="4">
        <v>239218000</v>
      </c>
      <c r="G2970" s="3">
        <f t="shared" si="184"/>
        <v>0.16950011200000015</v>
      </c>
      <c r="H2970" s="3" t="str">
        <f t="shared" si="186"/>
        <v>Bullish</v>
      </c>
      <c r="I2970" s="3" t="str">
        <f t="shared" si="187"/>
        <v>Decreasing</v>
      </c>
      <c r="J2970" s="3" t="str">
        <f t="shared" si="185"/>
        <v>UnConfirmed Trends</v>
      </c>
      <c r="K2970" s="3"/>
    </row>
    <row r="2971" spans="1:11" x14ac:dyDescent="0.3">
      <c r="A2971" s="1">
        <v>39877</v>
      </c>
      <c r="B2971" s="2">
        <v>3.2385001180000001</v>
      </c>
      <c r="C2971" s="3">
        <v>3.289999962</v>
      </c>
      <c r="D2971" s="3">
        <v>3.1800000669999999</v>
      </c>
      <c r="E2971" s="3">
        <v>3.2060000899999999</v>
      </c>
      <c r="F2971" s="4">
        <v>235406000</v>
      </c>
      <c r="G2971" s="3">
        <f t="shared" si="184"/>
        <v>0.10999989500000007</v>
      </c>
      <c r="H2971" s="3" t="str">
        <f t="shared" si="186"/>
        <v>Bullish</v>
      </c>
      <c r="I2971" s="3" t="str">
        <f t="shared" si="187"/>
        <v>Increasing</v>
      </c>
      <c r="J2971" s="3" t="str">
        <f t="shared" si="185"/>
        <v>Confirmed Uptrend</v>
      </c>
      <c r="K2971" s="3"/>
    </row>
    <row r="2972" spans="1:11" x14ac:dyDescent="0.3">
      <c r="A2972" s="1">
        <v>39878</v>
      </c>
      <c r="B2972" s="2">
        <v>3.0845000740000001</v>
      </c>
      <c r="C2972" s="3">
        <v>3.2750000950000002</v>
      </c>
      <c r="D2972" s="3">
        <v>2.9909999370000002</v>
      </c>
      <c r="E2972" s="3">
        <v>3.2599999899999998</v>
      </c>
      <c r="F2972" s="4">
        <v>301876000</v>
      </c>
      <c r="G2972" s="3">
        <f t="shared" si="184"/>
        <v>0.284000158</v>
      </c>
      <c r="H2972" s="3" t="str">
        <f t="shared" si="186"/>
        <v>Bearish</v>
      </c>
      <c r="I2972" s="3" t="str">
        <f t="shared" si="187"/>
        <v>Decreasing</v>
      </c>
      <c r="J2972" s="3" t="str">
        <f t="shared" si="185"/>
        <v>Confirmed Downtrend</v>
      </c>
      <c r="K2972" s="3"/>
    </row>
    <row r="2973" spans="1:11" x14ac:dyDescent="0.3">
      <c r="A2973" s="1">
        <v>39881</v>
      </c>
      <c r="B2973" s="2">
        <v>3.0244998930000002</v>
      </c>
      <c r="C2973" s="3">
        <v>3.2014999390000001</v>
      </c>
      <c r="D2973" s="3">
        <v>3.0074999330000001</v>
      </c>
      <c r="E2973" s="3">
        <v>3.1099998950000001</v>
      </c>
      <c r="F2973" s="4">
        <v>271228000</v>
      </c>
      <c r="G2973" s="3">
        <f t="shared" si="184"/>
        <v>0.194000006</v>
      </c>
      <c r="H2973" s="3" t="str">
        <f t="shared" si="186"/>
        <v>Bearish</v>
      </c>
      <c r="I2973" s="3" t="str">
        <f t="shared" si="187"/>
        <v>Increasing</v>
      </c>
      <c r="J2973" s="3" t="str">
        <f t="shared" si="185"/>
        <v>UnConfirmed Trends</v>
      </c>
      <c r="K2973" s="3"/>
    </row>
    <row r="2974" spans="1:11" x14ac:dyDescent="0.3">
      <c r="A2974" s="1">
        <v>39882</v>
      </c>
      <c r="B2974" s="2">
        <v>3.28550005</v>
      </c>
      <c r="C2974" s="3">
        <v>3.295000076</v>
      </c>
      <c r="D2974" s="3">
        <v>3.0889999869999998</v>
      </c>
      <c r="E2974" s="3">
        <v>3.1245000360000001</v>
      </c>
      <c r="F2974" s="4">
        <v>308714000</v>
      </c>
      <c r="G2974" s="3">
        <f t="shared" si="184"/>
        <v>0.20600008900000022</v>
      </c>
      <c r="H2974" s="3" t="str">
        <f t="shared" si="186"/>
        <v>Bullish</v>
      </c>
      <c r="I2974" s="3" t="str">
        <f t="shared" si="187"/>
        <v>Decreasing</v>
      </c>
      <c r="J2974" s="3" t="str">
        <f t="shared" si="185"/>
        <v>UnConfirmed Trends</v>
      </c>
      <c r="K2974" s="3"/>
    </row>
    <row r="2975" spans="1:11" x14ac:dyDescent="0.3">
      <c r="A2975" s="1">
        <v>39883</v>
      </c>
      <c r="B2975" s="2">
        <v>3.4270000459999999</v>
      </c>
      <c r="C2975" s="3">
        <v>3.4684998990000002</v>
      </c>
      <c r="D2975" s="3">
        <v>3.2634999750000002</v>
      </c>
      <c r="E2975" s="3">
        <v>3.3120000360000001</v>
      </c>
      <c r="F2975" s="4">
        <v>277634000</v>
      </c>
      <c r="G2975" s="3">
        <f t="shared" si="184"/>
        <v>0.204999924</v>
      </c>
      <c r="H2975" s="3" t="str">
        <f t="shared" si="186"/>
        <v>Bullish</v>
      </c>
      <c r="I2975" s="3" t="str">
        <f t="shared" si="187"/>
        <v>Decreasing</v>
      </c>
      <c r="J2975" s="3" t="str">
        <f t="shared" si="185"/>
        <v>UnConfirmed Trends</v>
      </c>
      <c r="K2975" s="3"/>
    </row>
    <row r="2976" spans="1:11" x14ac:dyDescent="0.3">
      <c r="A2976" s="1">
        <v>39884</v>
      </c>
      <c r="B2976" s="2">
        <v>3.4790000920000002</v>
      </c>
      <c r="C2976" s="3">
        <v>3.493499994</v>
      </c>
      <c r="D2976" s="3">
        <v>3.3624999519999998</v>
      </c>
      <c r="E2976" s="3">
        <v>3.4175000190000002</v>
      </c>
      <c r="F2976" s="4">
        <v>226978000</v>
      </c>
      <c r="G2976" s="3">
        <f t="shared" si="184"/>
        <v>0.13100004200000015</v>
      </c>
      <c r="H2976" s="3" t="str">
        <f t="shared" si="186"/>
        <v>Bullish</v>
      </c>
      <c r="I2976" s="3" t="str">
        <f t="shared" si="187"/>
        <v>Decreasing</v>
      </c>
      <c r="J2976" s="3" t="str">
        <f t="shared" si="185"/>
        <v>UnConfirmed Trends</v>
      </c>
      <c r="K2976" s="3"/>
    </row>
    <row r="2977" spans="1:11" x14ac:dyDescent="0.3">
      <c r="A2977" s="1">
        <v>39885</v>
      </c>
      <c r="B2977" s="2">
        <v>3.4314999579999999</v>
      </c>
      <c r="C2977" s="3">
        <v>3.4869999890000001</v>
      </c>
      <c r="D2977" s="3">
        <v>3.3764998909999999</v>
      </c>
      <c r="E2977" s="3">
        <v>3.4820001129999998</v>
      </c>
      <c r="F2977" s="4">
        <v>178068000</v>
      </c>
      <c r="G2977" s="3">
        <f t="shared" si="184"/>
        <v>0.11050009800000016</v>
      </c>
      <c r="H2977" s="3" t="str">
        <f t="shared" si="186"/>
        <v>Bearish</v>
      </c>
      <c r="I2977" s="3" t="str">
        <f t="shared" si="187"/>
        <v>Increasing</v>
      </c>
      <c r="J2977" s="3" t="str">
        <f t="shared" si="185"/>
        <v>UnConfirmed Trends</v>
      </c>
      <c r="K2977" s="3"/>
    </row>
    <row r="2978" spans="1:11" x14ac:dyDescent="0.3">
      <c r="A2978" s="1">
        <v>39888</v>
      </c>
      <c r="B2978" s="2">
        <v>3.3489999770000001</v>
      </c>
      <c r="C2978" s="3">
        <v>3.46449995</v>
      </c>
      <c r="D2978" s="3">
        <v>3.3340001109999999</v>
      </c>
      <c r="E2978" s="3">
        <v>3.4279999729999999</v>
      </c>
      <c r="F2978" s="4">
        <v>188746000</v>
      </c>
      <c r="G2978" s="3">
        <f t="shared" si="184"/>
        <v>0.13049983900000006</v>
      </c>
      <c r="H2978" s="3" t="str">
        <f t="shared" si="186"/>
        <v>Bearish</v>
      </c>
      <c r="I2978" s="3" t="str">
        <f t="shared" si="187"/>
        <v>Increasing</v>
      </c>
      <c r="J2978" s="3" t="str">
        <f t="shared" si="185"/>
        <v>UnConfirmed Trends</v>
      </c>
      <c r="K2978" s="3"/>
    </row>
    <row r="2979" spans="1:11" x14ac:dyDescent="0.3">
      <c r="A2979" s="1">
        <v>39889</v>
      </c>
      <c r="B2979" s="2">
        <v>3.567500114</v>
      </c>
      <c r="C2979" s="3">
        <v>3.5855000019999999</v>
      </c>
      <c r="D2979" s="3">
        <v>3.3499999049999998</v>
      </c>
      <c r="E2979" s="3">
        <v>3.368499994</v>
      </c>
      <c r="F2979" s="4">
        <v>238056000</v>
      </c>
      <c r="G2979" s="3">
        <f t="shared" si="184"/>
        <v>0.23550009700000007</v>
      </c>
      <c r="H2979" s="3" t="str">
        <f t="shared" si="186"/>
        <v>Bullish</v>
      </c>
      <c r="I2979" s="3" t="str">
        <f t="shared" si="187"/>
        <v>Decreasing</v>
      </c>
      <c r="J2979" s="3" t="str">
        <f t="shared" si="185"/>
        <v>UnConfirmed Trends</v>
      </c>
      <c r="K2979" s="3"/>
    </row>
    <row r="2980" spans="1:11" x14ac:dyDescent="0.3">
      <c r="A2980" s="1">
        <v>39890</v>
      </c>
      <c r="B2980" s="2">
        <v>3.5625</v>
      </c>
      <c r="C2980" s="3">
        <v>3.6954998969999999</v>
      </c>
      <c r="D2980" s="3">
        <v>3.506500006</v>
      </c>
      <c r="E2980" s="3">
        <v>3.5485000609999999</v>
      </c>
      <c r="F2980" s="4">
        <v>208034000</v>
      </c>
      <c r="G2980" s="3">
        <f t="shared" si="184"/>
        <v>0.18899989099999992</v>
      </c>
      <c r="H2980" s="3" t="str">
        <f t="shared" si="186"/>
        <v>Bullish</v>
      </c>
      <c r="I2980" s="3" t="str">
        <f t="shared" si="187"/>
        <v>Decreasing</v>
      </c>
      <c r="J2980" s="3" t="str">
        <f t="shared" si="185"/>
        <v>UnConfirmed Trends</v>
      </c>
      <c r="K2980" s="3"/>
    </row>
    <row r="2981" spans="1:11" x14ac:dyDescent="0.3">
      <c r="A2981" s="1">
        <v>39891</v>
      </c>
      <c r="B2981" s="2">
        <v>3.505000114</v>
      </c>
      <c r="C2981" s="3">
        <v>3.5954999920000001</v>
      </c>
      <c r="D2981" s="3">
        <v>3.4619998930000002</v>
      </c>
      <c r="E2981" s="3">
        <v>3.5699999330000001</v>
      </c>
      <c r="F2981" s="4">
        <v>176382000</v>
      </c>
      <c r="G2981" s="3">
        <f t="shared" si="184"/>
        <v>0.13350009899999993</v>
      </c>
      <c r="H2981" s="3" t="str">
        <f t="shared" si="186"/>
        <v>Bearish</v>
      </c>
      <c r="I2981" s="3" t="str">
        <f t="shared" si="187"/>
        <v>Decreasing</v>
      </c>
      <c r="J2981" s="3" t="str">
        <f t="shared" si="185"/>
        <v>Confirmed Downtrend</v>
      </c>
      <c r="K2981" s="3"/>
    </row>
    <row r="2982" spans="1:11" x14ac:dyDescent="0.3">
      <c r="A2982" s="1">
        <v>39892</v>
      </c>
      <c r="B2982" s="2">
        <v>3.4979999070000001</v>
      </c>
      <c r="C2982" s="3">
        <v>3.5445001129999998</v>
      </c>
      <c r="D2982" s="3">
        <v>3.4539999959999999</v>
      </c>
      <c r="E2982" s="3">
        <v>3.5195000169999999</v>
      </c>
      <c r="F2982" s="4">
        <v>169362000</v>
      </c>
      <c r="G2982" s="3">
        <f t="shared" si="184"/>
        <v>9.0500116999999936E-2</v>
      </c>
      <c r="H2982" s="3" t="str">
        <f t="shared" si="186"/>
        <v>Bearish</v>
      </c>
      <c r="I2982" s="3" t="str">
        <f t="shared" si="187"/>
        <v>Increasing</v>
      </c>
      <c r="J2982" s="3" t="str">
        <f t="shared" si="185"/>
        <v>UnConfirmed Trends</v>
      </c>
      <c r="K2982" s="3"/>
    </row>
    <row r="2983" spans="1:11" x14ac:dyDescent="0.3">
      <c r="A2983" s="1">
        <v>39895</v>
      </c>
      <c r="B2983" s="2">
        <v>3.779000044</v>
      </c>
      <c r="C2983" s="3">
        <v>3.7804999349999999</v>
      </c>
      <c r="D2983" s="3">
        <v>3.5350000860000002</v>
      </c>
      <c r="E2983" s="3">
        <v>3.5680000779999999</v>
      </c>
      <c r="F2983" s="4">
        <v>172248000</v>
      </c>
      <c r="G2983" s="3">
        <f t="shared" si="184"/>
        <v>0.24549984899999977</v>
      </c>
      <c r="H2983" s="3" t="str">
        <f t="shared" si="186"/>
        <v>Bullish</v>
      </c>
      <c r="I2983" s="3" t="str">
        <f t="shared" si="187"/>
        <v>Decreasing</v>
      </c>
      <c r="J2983" s="3" t="str">
        <f t="shared" si="185"/>
        <v>UnConfirmed Trends</v>
      </c>
      <c r="K2983" s="3"/>
    </row>
    <row r="2984" spans="1:11" x14ac:dyDescent="0.3">
      <c r="A2984" s="1">
        <v>39896</v>
      </c>
      <c r="B2984" s="2">
        <v>3.6405000689999998</v>
      </c>
      <c r="C2984" s="3">
        <v>3.75</v>
      </c>
      <c r="D2984" s="3">
        <v>3.6154999729999999</v>
      </c>
      <c r="E2984" s="3">
        <v>3.7425000669999999</v>
      </c>
      <c r="F2984" s="4">
        <v>149158000</v>
      </c>
      <c r="G2984" s="3">
        <f t="shared" si="184"/>
        <v>0.13450002700000008</v>
      </c>
      <c r="H2984" s="3" t="str">
        <f t="shared" si="186"/>
        <v>Bearish</v>
      </c>
      <c r="I2984" s="3" t="str">
        <f t="shared" si="187"/>
        <v>Increasing</v>
      </c>
      <c r="J2984" s="3" t="str">
        <f t="shared" si="185"/>
        <v>UnConfirmed Trends</v>
      </c>
      <c r="K2984" s="3"/>
    </row>
    <row r="2985" spans="1:11" x14ac:dyDescent="0.3">
      <c r="A2985" s="1">
        <v>39897</v>
      </c>
      <c r="B2985" s="2">
        <v>3.619999886</v>
      </c>
      <c r="C2985" s="3">
        <v>3.6974999899999998</v>
      </c>
      <c r="D2985" s="3">
        <v>3.4920001030000001</v>
      </c>
      <c r="E2985" s="3">
        <v>3.6545000079999999</v>
      </c>
      <c r="F2985" s="4">
        <v>157912000</v>
      </c>
      <c r="G2985" s="3">
        <f t="shared" si="184"/>
        <v>0.20549988699999977</v>
      </c>
      <c r="H2985" s="3" t="str">
        <f t="shared" si="186"/>
        <v>Bearish</v>
      </c>
      <c r="I2985" s="3" t="str">
        <f t="shared" si="187"/>
        <v>Decreasing</v>
      </c>
      <c r="J2985" s="3" t="str">
        <f t="shared" si="185"/>
        <v>Confirmed Downtrend</v>
      </c>
      <c r="K2985" s="3"/>
    </row>
    <row r="2986" spans="1:11" x14ac:dyDescent="0.3">
      <c r="A2986" s="1">
        <v>39898</v>
      </c>
      <c r="B2986" s="2">
        <v>3.6844999789999999</v>
      </c>
      <c r="C2986" s="3">
        <v>3.7490000719999999</v>
      </c>
      <c r="D2986" s="3">
        <v>3.6319999690000002</v>
      </c>
      <c r="E2986" s="3">
        <v>3.6735000609999999</v>
      </c>
      <c r="F2986" s="4">
        <v>133154000</v>
      </c>
      <c r="G2986" s="3">
        <f t="shared" si="184"/>
        <v>0.11700010299999963</v>
      </c>
      <c r="H2986" s="3" t="str">
        <f t="shared" si="186"/>
        <v>Bullish</v>
      </c>
      <c r="I2986" s="3" t="str">
        <f t="shared" si="187"/>
        <v>Increasing</v>
      </c>
      <c r="J2986" s="3" t="str">
        <f t="shared" si="185"/>
        <v>Confirmed Uptrend</v>
      </c>
      <c r="K2986" s="3"/>
    </row>
    <row r="2987" spans="1:11" x14ac:dyDescent="0.3">
      <c r="A2987" s="1">
        <v>39899</v>
      </c>
      <c r="B2987" s="2">
        <v>3.5260000229999999</v>
      </c>
      <c r="C2987" s="3">
        <v>3.6145000459999999</v>
      </c>
      <c r="D2987" s="3">
        <v>3.505000114</v>
      </c>
      <c r="E2987" s="3">
        <v>3.5804998870000002</v>
      </c>
      <c r="F2987" s="4">
        <v>171376000</v>
      </c>
      <c r="G2987" s="3">
        <f t="shared" si="184"/>
        <v>0.10949993199999986</v>
      </c>
      <c r="H2987" s="3" t="str">
        <f t="shared" si="186"/>
        <v>Bearish</v>
      </c>
      <c r="I2987" s="3" t="str">
        <f t="shared" si="187"/>
        <v>Decreasing</v>
      </c>
      <c r="J2987" s="3" t="str">
        <f t="shared" si="185"/>
        <v>Confirmed Downtrend</v>
      </c>
      <c r="K2987" s="3"/>
    </row>
    <row r="2988" spans="1:11" x14ac:dyDescent="0.3">
      <c r="A2988" s="1">
        <v>39902</v>
      </c>
      <c r="B2988" s="2">
        <v>3.5720000270000001</v>
      </c>
      <c r="C2988" s="3">
        <v>3.5834999079999998</v>
      </c>
      <c r="D2988" s="3">
        <v>3.4874999519999998</v>
      </c>
      <c r="E2988" s="3">
        <v>3.5199999809999998</v>
      </c>
      <c r="F2988" s="4">
        <v>167462000</v>
      </c>
      <c r="G2988" s="3">
        <f t="shared" si="184"/>
        <v>9.5999955999999997E-2</v>
      </c>
      <c r="H2988" s="3" t="str">
        <f t="shared" si="186"/>
        <v>Bullish</v>
      </c>
      <c r="I2988" s="3" t="str">
        <f t="shared" si="187"/>
        <v>Increasing</v>
      </c>
      <c r="J2988" s="3" t="str">
        <f t="shared" si="185"/>
        <v>Confirmed Uptrend</v>
      </c>
      <c r="K2988" s="3"/>
    </row>
    <row r="2989" spans="1:11" x14ac:dyDescent="0.3">
      <c r="A2989" s="1">
        <v>39903</v>
      </c>
      <c r="B2989" s="2">
        <v>3.6719999310000002</v>
      </c>
      <c r="C2989" s="3">
        <v>3.7249999049999998</v>
      </c>
      <c r="D2989" s="3">
        <v>3.6059999469999999</v>
      </c>
      <c r="E2989" s="3">
        <v>3.6305000779999999</v>
      </c>
      <c r="F2989" s="4">
        <v>178364000</v>
      </c>
      <c r="G2989" s="3">
        <f t="shared" si="184"/>
        <v>0.11899995799999985</v>
      </c>
      <c r="H2989" s="3" t="str">
        <f t="shared" si="186"/>
        <v>Bullish</v>
      </c>
      <c r="I2989" s="3" t="str">
        <f t="shared" si="187"/>
        <v>Decreasing</v>
      </c>
      <c r="J2989" s="3" t="str">
        <f t="shared" si="185"/>
        <v>UnConfirmed Trends</v>
      </c>
      <c r="K2989" s="3"/>
    </row>
    <row r="2990" spans="1:11" x14ac:dyDescent="0.3">
      <c r="A2990" s="1">
        <v>39904</v>
      </c>
      <c r="B2990" s="2">
        <v>3.6749999519999998</v>
      </c>
      <c r="C2990" s="3">
        <v>3.754499912</v>
      </c>
      <c r="D2990" s="3">
        <v>3.5855000019999999</v>
      </c>
      <c r="E2990" s="3">
        <v>3.6510000229999999</v>
      </c>
      <c r="F2990" s="4">
        <v>140828000</v>
      </c>
      <c r="G2990" s="3">
        <f t="shared" si="184"/>
        <v>0.16899991000000014</v>
      </c>
      <c r="H2990" s="3" t="str">
        <f t="shared" si="186"/>
        <v>Bullish</v>
      </c>
      <c r="I2990" s="3" t="str">
        <f t="shared" si="187"/>
        <v>Increasing</v>
      </c>
      <c r="J2990" s="3" t="str">
        <f t="shared" si="185"/>
        <v>Confirmed Uptrend</v>
      </c>
      <c r="K2990" s="3"/>
    </row>
    <row r="2991" spans="1:11" x14ac:dyDescent="0.3">
      <c r="A2991" s="1">
        <v>39905</v>
      </c>
      <c r="B2991" s="2">
        <v>3.816999912</v>
      </c>
      <c r="C2991" s="3">
        <v>3.8619999890000001</v>
      </c>
      <c r="D2991" s="3">
        <v>3.6719999310000002</v>
      </c>
      <c r="E2991" s="3">
        <v>3.6814999579999999</v>
      </c>
      <c r="F2991" s="4">
        <v>221338000</v>
      </c>
      <c r="G2991" s="3">
        <f t="shared" si="184"/>
        <v>0.19000005799999986</v>
      </c>
      <c r="H2991" s="3" t="str">
        <f t="shared" si="186"/>
        <v>Bullish</v>
      </c>
      <c r="I2991" s="3" t="str">
        <f t="shared" si="187"/>
        <v>Decreasing</v>
      </c>
      <c r="J2991" s="3" t="str">
        <f t="shared" si="185"/>
        <v>UnConfirmed Trends</v>
      </c>
      <c r="K2991" s="3"/>
    </row>
    <row r="2992" spans="1:11" x14ac:dyDescent="0.3">
      <c r="A2992" s="1">
        <v>39906</v>
      </c>
      <c r="B2992" s="2">
        <v>3.908499956</v>
      </c>
      <c r="C2992" s="3">
        <v>3.9159998890000001</v>
      </c>
      <c r="D2992" s="3">
        <v>3.7750000950000002</v>
      </c>
      <c r="E2992" s="3">
        <v>3.8210000989999999</v>
      </c>
      <c r="F2992" s="4">
        <v>116198000</v>
      </c>
      <c r="G2992" s="3">
        <f t="shared" si="184"/>
        <v>0.14099979399999985</v>
      </c>
      <c r="H2992" s="3" t="str">
        <f t="shared" si="186"/>
        <v>Bullish</v>
      </c>
      <c r="I2992" s="3" t="str">
        <f t="shared" si="187"/>
        <v>Decreasing</v>
      </c>
      <c r="J2992" s="3" t="str">
        <f t="shared" si="185"/>
        <v>UnConfirmed Trends</v>
      </c>
      <c r="K2992" s="3"/>
    </row>
    <row r="2993" spans="1:11" x14ac:dyDescent="0.3">
      <c r="A2993" s="1">
        <v>39909</v>
      </c>
      <c r="B2993" s="2">
        <v>3.8994998930000002</v>
      </c>
      <c r="C2993" s="3">
        <v>3.9179999830000001</v>
      </c>
      <c r="D2993" s="3">
        <v>3.7999999519999998</v>
      </c>
      <c r="E2993" s="3">
        <v>3.8629999160000001</v>
      </c>
      <c r="F2993" s="4">
        <v>115026000</v>
      </c>
      <c r="G2993" s="3">
        <f t="shared" si="184"/>
        <v>0.11800003100000023</v>
      </c>
      <c r="H2993" s="3" t="str">
        <f t="shared" si="186"/>
        <v>Bullish</v>
      </c>
      <c r="I2993" s="3" t="str">
        <f t="shared" si="187"/>
        <v>Decreasing</v>
      </c>
      <c r="J2993" s="3" t="str">
        <f t="shared" si="185"/>
        <v>UnConfirmed Trends</v>
      </c>
      <c r="K2993" s="3"/>
    </row>
    <row r="2994" spans="1:11" x14ac:dyDescent="0.3">
      <c r="A2994" s="1">
        <v>39910</v>
      </c>
      <c r="B2994" s="2">
        <v>3.7755000590000001</v>
      </c>
      <c r="C2994" s="3">
        <v>3.8540000920000002</v>
      </c>
      <c r="D2994" s="3">
        <v>3.7439999579999999</v>
      </c>
      <c r="E2994" s="3">
        <v>3.8485000130000002</v>
      </c>
      <c r="F2994" s="4">
        <v>114976000</v>
      </c>
      <c r="G2994" s="3">
        <f t="shared" si="184"/>
        <v>0.1100001340000003</v>
      </c>
      <c r="H2994" s="3" t="str">
        <f t="shared" si="186"/>
        <v>Bearish</v>
      </c>
      <c r="I2994" s="3" t="str">
        <f t="shared" si="187"/>
        <v>Decreasing</v>
      </c>
      <c r="J2994" s="3" t="str">
        <f t="shared" si="185"/>
        <v>Confirmed Downtrend</v>
      </c>
      <c r="K2994" s="3"/>
    </row>
    <row r="2995" spans="1:11" x14ac:dyDescent="0.3">
      <c r="A2995" s="1">
        <v>39911</v>
      </c>
      <c r="B2995" s="2">
        <v>3.8489999770000001</v>
      </c>
      <c r="C2995" s="3">
        <v>3.8554999830000001</v>
      </c>
      <c r="D2995" s="3">
        <v>3.7284998890000001</v>
      </c>
      <c r="E2995" s="3">
        <v>3.796499968</v>
      </c>
      <c r="F2995" s="4">
        <v>113060000</v>
      </c>
      <c r="G2995" s="3">
        <f t="shared" si="184"/>
        <v>0.12700009400000001</v>
      </c>
      <c r="H2995" s="3" t="str">
        <f t="shared" si="186"/>
        <v>Bullish</v>
      </c>
      <c r="I2995" s="3" t="str">
        <f t="shared" si="187"/>
        <v>Increasing</v>
      </c>
      <c r="J2995" s="3" t="str">
        <f t="shared" si="185"/>
        <v>Confirmed Uptrend</v>
      </c>
      <c r="K2995" s="3"/>
    </row>
    <row r="2996" spans="1:11" x14ac:dyDescent="0.3">
      <c r="A2996" s="1">
        <v>39912</v>
      </c>
      <c r="B2996" s="2">
        <v>3.9885001180000001</v>
      </c>
      <c r="C2996" s="3">
        <v>4</v>
      </c>
      <c r="D2996" s="3">
        <v>3.8629999160000001</v>
      </c>
      <c r="E2996" s="3">
        <v>3.8754999639999999</v>
      </c>
      <c r="F2996" s="4">
        <v>141646000</v>
      </c>
      <c r="G2996" s="3">
        <f t="shared" si="184"/>
        <v>0.13700008399999986</v>
      </c>
      <c r="H2996" s="3" t="str">
        <f t="shared" si="186"/>
        <v>Bullish</v>
      </c>
      <c r="I2996" s="3" t="str">
        <f t="shared" si="187"/>
        <v>Decreasing</v>
      </c>
      <c r="J2996" s="3" t="str">
        <f t="shared" si="185"/>
        <v>UnConfirmed Trends</v>
      </c>
      <c r="K2996" s="3"/>
    </row>
    <row r="2997" spans="1:11" x14ac:dyDescent="0.3">
      <c r="A2997" s="1">
        <v>39916</v>
      </c>
      <c r="B2997" s="2">
        <v>3.9470000270000001</v>
      </c>
      <c r="C2997" s="3">
        <v>3.9985001090000001</v>
      </c>
      <c r="D2997" s="3">
        <v>3.892499924</v>
      </c>
      <c r="E2997" s="3">
        <v>3.9920001030000001</v>
      </c>
      <c r="F2997" s="4">
        <v>124244000</v>
      </c>
      <c r="G2997" s="3">
        <f t="shared" si="184"/>
        <v>0.10600018500000008</v>
      </c>
      <c r="H2997" s="3" t="str">
        <f t="shared" si="186"/>
        <v>Bearish</v>
      </c>
      <c r="I2997" s="3" t="str">
        <f t="shared" si="187"/>
        <v>Decreasing</v>
      </c>
      <c r="J2997" s="3" t="str">
        <f t="shared" si="185"/>
        <v>Confirmed Downtrend</v>
      </c>
      <c r="K2997" s="3"/>
    </row>
    <row r="2998" spans="1:11" x14ac:dyDescent="0.3">
      <c r="A2998" s="1">
        <v>39917</v>
      </c>
      <c r="B2998" s="2">
        <v>3.8610000609999999</v>
      </c>
      <c r="C2998" s="3">
        <v>3.97300005</v>
      </c>
      <c r="D2998" s="3">
        <v>3.8469998840000001</v>
      </c>
      <c r="E2998" s="3">
        <v>3.9000000950000002</v>
      </c>
      <c r="F2998" s="4">
        <v>123208000</v>
      </c>
      <c r="G2998" s="3">
        <f t="shared" si="184"/>
        <v>0.12600016599999986</v>
      </c>
      <c r="H2998" s="3" t="str">
        <f t="shared" si="186"/>
        <v>Bearish</v>
      </c>
      <c r="I2998" s="3" t="str">
        <f t="shared" si="187"/>
        <v>Increasing</v>
      </c>
      <c r="J2998" s="3" t="str">
        <f t="shared" si="185"/>
        <v>UnConfirmed Trends</v>
      </c>
      <c r="K2998" s="3"/>
    </row>
    <row r="2999" spans="1:11" x14ac:dyDescent="0.3">
      <c r="A2999" s="1">
        <v>39918</v>
      </c>
      <c r="B2999" s="2">
        <v>3.7355000970000001</v>
      </c>
      <c r="C2999" s="3">
        <v>3.7904999259999999</v>
      </c>
      <c r="D2999" s="3">
        <v>3.6754999160000001</v>
      </c>
      <c r="E2999" s="3">
        <v>3.7750000950000002</v>
      </c>
      <c r="F2999" s="4">
        <v>188256000</v>
      </c>
      <c r="G2999" s="3">
        <f t="shared" si="184"/>
        <v>0.11500000999999971</v>
      </c>
      <c r="H2999" s="3" t="str">
        <f t="shared" si="186"/>
        <v>Bearish</v>
      </c>
      <c r="I2999" s="3" t="str">
        <f t="shared" si="187"/>
        <v>Decreasing</v>
      </c>
      <c r="J2999" s="3" t="str">
        <f t="shared" si="185"/>
        <v>Confirmed Downtrend</v>
      </c>
      <c r="K2999" s="3"/>
    </row>
    <row r="3000" spans="1:11" x14ac:dyDescent="0.3">
      <c r="A3000" s="1">
        <v>39919</v>
      </c>
      <c r="B3000" s="2">
        <v>3.8624999519999998</v>
      </c>
      <c r="C3000" s="3">
        <v>3.8740000719999999</v>
      </c>
      <c r="D3000" s="3">
        <v>3.7579998969999999</v>
      </c>
      <c r="E3000" s="3">
        <v>3.7664999959999999</v>
      </c>
      <c r="F3000" s="4">
        <v>149356000</v>
      </c>
      <c r="G3000" s="3">
        <f t="shared" si="184"/>
        <v>0.11600017499999993</v>
      </c>
      <c r="H3000" s="3" t="str">
        <f t="shared" si="186"/>
        <v>Bullish</v>
      </c>
      <c r="I3000" s="3" t="str">
        <f t="shared" si="187"/>
        <v>Decreasing</v>
      </c>
      <c r="J3000" s="3" t="str">
        <f t="shared" si="185"/>
        <v>UnConfirmed Trends</v>
      </c>
      <c r="K3000" s="3"/>
    </row>
    <row r="3001" spans="1:11" x14ac:dyDescent="0.3">
      <c r="A3001" s="1">
        <v>39920</v>
      </c>
      <c r="B3001" s="2">
        <v>3.9024999139999998</v>
      </c>
      <c r="C3001" s="3">
        <v>3.9360001090000001</v>
      </c>
      <c r="D3001" s="3">
        <v>3.7939999100000001</v>
      </c>
      <c r="E3001" s="3">
        <v>3.8389999869999998</v>
      </c>
      <c r="F3001" s="4">
        <v>148520000</v>
      </c>
      <c r="G3001" s="3">
        <f t="shared" si="184"/>
        <v>0.14200019899999994</v>
      </c>
      <c r="H3001" s="3" t="str">
        <f t="shared" si="186"/>
        <v>Bullish</v>
      </c>
      <c r="I3001" s="3" t="str">
        <f t="shared" si="187"/>
        <v>Increasing</v>
      </c>
      <c r="J3001" s="3" t="str">
        <f t="shared" si="185"/>
        <v>Confirmed Uptrend</v>
      </c>
      <c r="K3001" s="3"/>
    </row>
    <row r="3002" spans="1:11" x14ac:dyDescent="0.3">
      <c r="A3002" s="1">
        <v>39923</v>
      </c>
      <c r="B3002" s="2">
        <v>3.8784999849999999</v>
      </c>
      <c r="C3002" s="3">
        <v>3.9895000459999999</v>
      </c>
      <c r="D3002" s="3">
        <v>3.841500044</v>
      </c>
      <c r="E3002" s="3">
        <v>3.9219999310000002</v>
      </c>
      <c r="F3002" s="4">
        <v>173738000</v>
      </c>
      <c r="G3002" s="3">
        <f t="shared" si="184"/>
        <v>0.14800000199999985</v>
      </c>
      <c r="H3002" s="3" t="str">
        <f t="shared" si="186"/>
        <v>Bearish</v>
      </c>
      <c r="I3002" s="3" t="str">
        <f t="shared" si="187"/>
        <v>Decreasing</v>
      </c>
      <c r="J3002" s="3" t="str">
        <f t="shared" si="185"/>
        <v>Confirmed Downtrend</v>
      </c>
      <c r="K3002" s="3"/>
    </row>
    <row r="3003" spans="1:11" x14ac:dyDescent="0.3">
      <c r="A3003" s="1">
        <v>39924</v>
      </c>
      <c r="B3003" s="2">
        <v>3.9370000360000001</v>
      </c>
      <c r="C3003" s="3">
        <v>3.954999924</v>
      </c>
      <c r="D3003" s="3">
        <v>3.8645000459999999</v>
      </c>
      <c r="E3003" s="3">
        <v>3.8664999010000001</v>
      </c>
      <c r="F3003" s="4">
        <v>143244000</v>
      </c>
      <c r="G3003" s="3">
        <f t="shared" si="184"/>
        <v>9.0499878000000145E-2</v>
      </c>
      <c r="H3003" s="3" t="str">
        <f t="shared" si="186"/>
        <v>Bullish</v>
      </c>
      <c r="I3003" s="3" t="str">
        <f t="shared" si="187"/>
        <v>Increasing</v>
      </c>
      <c r="J3003" s="3" t="str">
        <f t="shared" si="185"/>
        <v>Confirmed Uptrend</v>
      </c>
      <c r="K3003" s="3"/>
    </row>
    <row r="3004" spans="1:11" x14ac:dyDescent="0.3">
      <c r="A3004" s="1">
        <v>39925</v>
      </c>
      <c r="B3004" s="2">
        <v>3.960000038</v>
      </c>
      <c r="C3004" s="3">
        <v>4.1090002060000002</v>
      </c>
      <c r="D3004" s="3">
        <v>3.8905000689999998</v>
      </c>
      <c r="E3004" s="3">
        <v>3.908499956</v>
      </c>
      <c r="F3004" s="4">
        <v>175510000</v>
      </c>
      <c r="G3004" s="3">
        <f t="shared" si="184"/>
        <v>0.21850013700000037</v>
      </c>
      <c r="H3004" s="3" t="str">
        <f t="shared" si="186"/>
        <v>Bullish</v>
      </c>
      <c r="I3004" s="3" t="str">
        <f t="shared" si="187"/>
        <v>Increasing</v>
      </c>
      <c r="J3004" s="3" t="str">
        <f t="shared" si="185"/>
        <v>Confirmed Uptrend</v>
      </c>
      <c r="K3004" s="3"/>
    </row>
    <row r="3005" spans="1:11" x14ac:dyDescent="0.3">
      <c r="A3005" s="1">
        <v>39926</v>
      </c>
      <c r="B3005" s="2">
        <v>4.0304999349999999</v>
      </c>
      <c r="C3005" s="3">
        <v>4.103000164</v>
      </c>
      <c r="D3005" s="3">
        <v>3.9539999959999999</v>
      </c>
      <c r="E3005" s="3">
        <v>4.0665001869999999</v>
      </c>
      <c r="F3005" s="4">
        <v>323754000</v>
      </c>
      <c r="G3005" s="3">
        <f t="shared" si="184"/>
        <v>0.14900016800000015</v>
      </c>
      <c r="H3005" s="3" t="str">
        <f t="shared" si="186"/>
        <v>Bearish</v>
      </c>
      <c r="I3005" s="3" t="str">
        <f t="shared" si="187"/>
        <v>Increasing</v>
      </c>
      <c r="J3005" s="3" t="str">
        <f t="shared" si="185"/>
        <v>UnConfirmed Trends</v>
      </c>
      <c r="K3005" s="3"/>
    </row>
    <row r="3006" spans="1:11" x14ac:dyDescent="0.3">
      <c r="A3006" s="1">
        <v>39927</v>
      </c>
      <c r="B3006" s="2">
        <v>4.2230000499999996</v>
      </c>
      <c r="C3006" s="3">
        <v>4.3340001109999999</v>
      </c>
      <c r="D3006" s="3">
        <v>4.0364999770000001</v>
      </c>
      <c r="E3006" s="3">
        <v>4.1015000339999999</v>
      </c>
      <c r="F3006" s="4">
        <v>469686000</v>
      </c>
      <c r="G3006" s="3">
        <f t="shared" si="184"/>
        <v>0.29750013399999986</v>
      </c>
      <c r="H3006" s="3" t="str">
        <f t="shared" si="186"/>
        <v>Bullish</v>
      </c>
      <c r="I3006" s="3" t="str">
        <f t="shared" si="187"/>
        <v>Decreasing</v>
      </c>
      <c r="J3006" s="3" t="str">
        <f t="shared" si="185"/>
        <v>UnConfirmed Trends</v>
      </c>
      <c r="K3006" s="3"/>
    </row>
    <row r="3007" spans="1:11" x14ac:dyDescent="0.3">
      <c r="A3007" s="1">
        <v>39930</v>
      </c>
      <c r="B3007" s="2">
        <v>4.1560001370000004</v>
      </c>
      <c r="C3007" s="3">
        <v>4.2490000720000003</v>
      </c>
      <c r="D3007" s="3">
        <v>4.1104998589999999</v>
      </c>
      <c r="E3007" s="3">
        <v>4.1939997670000002</v>
      </c>
      <c r="F3007" s="4">
        <v>194118000</v>
      </c>
      <c r="G3007" s="3">
        <f t="shared" si="184"/>
        <v>0.13850021300000037</v>
      </c>
      <c r="H3007" s="3" t="str">
        <f t="shared" si="186"/>
        <v>Bearish</v>
      </c>
      <c r="I3007" s="3" t="str">
        <f t="shared" si="187"/>
        <v>Decreasing</v>
      </c>
      <c r="J3007" s="3" t="str">
        <f t="shared" si="185"/>
        <v>Confirmed Downtrend</v>
      </c>
      <c r="K3007" s="3"/>
    </row>
    <row r="3008" spans="1:11" x14ac:dyDescent="0.3">
      <c r="A3008" s="1">
        <v>39931</v>
      </c>
      <c r="B3008" s="2">
        <v>4.1199998860000004</v>
      </c>
      <c r="C3008" s="3">
        <v>4.267499924</v>
      </c>
      <c r="D3008" s="3">
        <v>4.1199998860000004</v>
      </c>
      <c r="E3008" s="3">
        <v>4.1339998250000001</v>
      </c>
      <c r="F3008" s="4">
        <v>158480000</v>
      </c>
      <c r="G3008" s="3">
        <f t="shared" si="184"/>
        <v>0.14750003799999956</v>
      </c>
      <c r="H3008" s="3" t="str">
        <f t="shared" si="186"/>
        <v>Bearish</v>
      </c>
      <c r="I3008" s="3" t="str">
        <f t="shared" si="187"/>
        <v>Increasing</v>
      </c>
      <c r="J3008" s="3" t="str">
        <f t="shared" si="185"/>
        <v>UnConfirmed Trends</v>
      </c>
      <c r="K3008" s="3"/>
    </row>
    <row r="3009" spans="1:11" x14ac:dyDescent="0.3">
      <c r="A3009" s="1">
        <v>39932</v>
      </c>
      <c r="B3009" s="2">
        <v>3.9895000459999999</v>
      </c>
      <c r="C3009" s="3">
        <v>4.1494998929999998</v>
      </c>
      <c r="D3009" s="3">
        <v>3.9630000590000001</v>
      </c>
      <c r="E3009" s="3">
        <v>4.1494998929999998</v>
      </c>
      <c r="F3009" s="4">
        <v>194702000</v>
      </c>
      <c r="G3009" s="3">
        <f t="shared" si="184"/>
        <v>0.1864998339999997</v>
      </c>
      <c r="H3009" s="3" t="str">
        <f t="shared" si="186"/>
        <v>Bearish</v>
      </c>
      <c r="I3009" s="3" t="str">
        <f t="shared" si="187"/>
        <v>Decreasing</v>
      </c>
      <c r="J3009" s="3" t="str">
        <f t="shared" si="185"/>
        <v>Confirmed Downtrend</v>
      </c>
      <c r="K3009" s="3"/>
    </row>
    <row r="3010" spans="1:11" x14ac:dyDescent="0.3">
      <c r="A3010" s="1">
        <v>39933</v>
      </c>
      <c r="B3010" s="2">
        <v>4.0260000229999999</v>
      </c>
      <c r="C3010" s="3">
        <v>4.1335000989999999</v>
      </c>
      <c r="D3010" s="3">
        <v>3.9944999220000001</v>
      </c>
      <c r="E3010" s="3">
        <v>4.0465002060000002</v>
      </c>
      <c r="F3010" s="4">
        <v>170752000</v>
      </c>
      <c r="G3010" s="3">
        <f t="shared" ref="G3010:G3073" si="188">C3010-D3010</f>
        <v>0.13900017699999978</v>
      </c>
      <c r="H3010" s="3" t="str">
        <f t="shared" si="186"/>
        <v>Bearish</v>
      </c>
      <c r="I3010" s="3" t="str">
        <f t="shared" si="187"/>
        <v>Decreasing</v>
      </c>
      <c r="J3010" s="3" t="str">
        <f t="shared" ref="J3010:J3073" si="189">IF(AND(H3010 = "Bullish", I3010 = "Increasing"), "Confirmed Uptrend", IF(AND( H3010 = "Bearish", I3010 = "Decreasing"), "Confirmed Downtrend", "UnConfirmed Trends"))</f>
        <v>Confirmed Downtrend</v>
      </c>
      <c r="K3010" s="3"/>
    </row>
    <row r="3011" spans="1:11" x14ac:dyDescent="0.3">
      <c r="A3011" s="1">
        <v>39934</v>
      </c>
      <c r="B3011" s="2">
        <v>3.9479999540000001</v>
      </c>
      <c r="C3011" s="3">
        <v>4.0190000530000001</v>
      </c>
      <c r="D3011" s="3">
        <v>3.892499924</v>
      </c>
      <c r="E3011" s="3">
        <v>4.0190000530000001</v>
      </c>
      <c r="F3011" s="4">
        <v>122434000</v>
      </c>
      <c r="G3011" s="3">
        <f t="shared" si="188"/>
        <v>0.12650012900000007</v>
      </c>
      <c r="H3011" s="3" t="str">
        <f t="shared" ref="H3011:H3074" si="190">IF(B3011&gt;E3011,"Bullish",IF(B3011&lt;E3011,"Bearish","Neutral"))</f>
        <v>Bearish</v>
      </c>
      <c r="I3011" s="3" t="str">
        <f t="shared" ref="I3011:I3074" si="191">IF(F3012&gt;F3011,"Increasing","Decreasing")</f>
        <v>Increasing</v>
      </c>
      <c r="J3011" s="3" t="str">
        <f t="shared" si="189"/>
        <v>UnConfirmed Trends</v>
      </c>
      <c r="K3011" s="3"/>
    </row>
    <row r="3012" spans="1:11" x14ac:dyDescent="0.3">
      <c r="A3012" s="1">
        <v>39937</v>
      </c>
      <c r="B3012" s="2">
        <v>3.9885001180000001</v>
      </c>
      <c r="C3012" s="3">
        <v>4.0675001139999996</v>
      </c>
      <c r="D3012" s="3">
        <v>3.942500114</v>
      </c>
      <c r="E3012" s="3">
        <v>4.0130000109999999</v>
      </c>
      <c r="F3012" s="4">
        <v>140386000</v>
      </c>
      <c r="G3012" s="3">
        <f t="shared" si="188"/>
        <v>0.12499999999999956</v>
      </c>
      <c r="H3012" s="3" t="str">
        <f t="shared" si="190"/>
        <v>Bearish</v>
      </c>
      <c r="I3012" s="3" t="str">
        <f t="shared" si="191"/>
        <v>Decreasing</v>
      </c>
      <c r="J3012" s="3" t="str">
        <f t="shared" si="189"/>
        <v>Confirmed Downtrend</v>
      </c>
      <c r="K3012" s="3"/>
    </row>
    <row r="3013" spans="1:11" x14ac:dyDescent="0.3">
      <c r="A3013" s="1">
        <v>39938</v>
      </c>
      <c r="B3013" s="2">
        <v>4.0949997900000001</v>
      </c>
      <c r="C3013" s="3">
        <v>4.0999999049999998</v>
      </c>
      <c r="D3013" s="3">
        <v>4.0095000269999996</v>
      </c>
      <c r="E3013" s="3">
        <v>4.0504999159999997</v>
      </c>
      <c r="F3013" s="4">
        <v>117406000</v>
      </c>
      <c r="G3013" s="3">
        <f t="shared" si="188"/>
        <v>9.0499878000000145E-2</v>
      </c>
      <c r="H3013" s="3" t="str">
        <f t="shared" si="190"/>
        <v>Bullish</v>
      </c>
      <c r="I3013" s="3" t="str">
        <f t="shared" si="191"/>
        <v>Increasing</v>
      </c>
      <c r="J3013" s="3" t="str">
        <f t="shared" si="189"/>
        <v>Confirmed Uptrend</v>
      </c>
      <c r="K3013" s="3"/>
    </row>
    <row r="3014" spans="1:11" x14ac:dyDescent="0.3">
      <c r="A3014" s="1">
        <v>39939</v>
      </c>
      <c r="B3014" s="2">
        <v>4.0995001789999996</v>
      </c>
      <c r="C3014" s="3">
        <v>4.1799998279999997</v>
      </c>
      <c r="D3014" s="3">
        <v>3.9830000399999999</v>
      </c>
      <c r="E3014" s="3">
        <v>4.1440000530000001</v>
      </c>
      <c r="F3014" s="4">
        <v>172080000</v>
      </c>
      <c r="G3014" s="3">
        <f t="shared" si="188"/>
        <v>0.19699978799999984</v>
      </c>
      <c r="H3014" s="3" t="str">
        <f t="shared" si="190"/>
        <v>Bearish</v>
      </c>
      <c r="I3014" s="3" t="str">
        <f t="shared" si="191"/>
        <v>Increasing</v>
      </c>
      <c r="J3014" s="3" t="str">
        <f t="shared" si="189"/>
        <v>UnConfirmed Trends</v>
      </c>
      <c r="K3014" s="3"/>
    </row>
    <row r="3015" spans="1:11" x14ac:dyDescent="0.3">
      <c r="A3015" s="1">
        <v>39940</v>
      </c>
      <c r="B3015" s="2">
        <v>3.9639999869999998</v>
      </c>
      <c r="C3015" s="3">
        <v>4.1374998090000004</v>
      </c>
      <c r="D3015" s="3">
        <v>3.8940000530000001</v>
      </c>
      <c r="E3015" s="3">
        <v>4.1364998819999999</v>
      </c>
      <c r="F3015" s="4">
        <v>192642000</v>
      </c>
      <c r="G3015" s="3">
        <f t="shared" si="188"/>
        <v>0.24349975600000029</v>
      </c>
      <c r="H3015" s="3" t="str">
        <f t="shared" si="190"/>
        <v>Bearish</v>
      </c>
      <c r="I3015" s="3" t="str">
        <f t="shared" si="191"/>
        <v>Decreasing</v>
      </c>
      <c r="J3015" s="3" t="str">
        <f t="shared" si="189"/>
        <v>Confirmed Downtrend</v>
      </c>
      <c r="K3015" s="3"/>
    </row>
    <row r="3016" spans="1:11" x14ac:dyDescent="0.3">
      <c r="A3016" s="1">
        <v>39941</v>
      </c>
      <c r="B3016" s="2">
        <v>3.897500038</v>
      </c>
      <c r="C3016" s="3">
        <v>4.0114998819999999</v>
      </c>
      <c r="D3016" s="3">
        <v>3.8155000210000001</v>
      </c>
      <c r="E3016" s="3">
        <v>3.9844999310000002</v>
      </c>
      <c r="F3016" s="4">
        <v>163860000</v>
      </c>
      <c r="G3016" s="3">
        <f t="shared" si="188"/>
        <v>0.19599986099999978</v>
      </c>
      <c r="H3016" s="3" t="str">
        <f t="shared" si="190"/>
        <v>Bearish</v>
      </c>
      <c r="I3016" s="3" t="str">
        <f t="shared" si="191"/>
        <v>Decreasing</v>
      </c>
      <c r="J3016" s="3" t="str">
        <f t="shared" si="189"/>
        <v>Confirmed Downtrend</v>
      </c>
      <c r="K3016" s="3"/>
    </row>
    <row r="3017" spans="1:11" x14ac:dyDescent="0.3">
      <c r="A3017" s="1">
        <v>39944</v>
      </c>
      <c r="B3017" s="2">
        <v>3.9305000309999998</v>
      </c>
      <c r="C3017" s="3">
        <v>3.9925000669999999</v>
      </c>
      <c r="D3017" s="3">
        <v>3.8004999160000001</v>
      </c>
      <c r="E3017" s="3">
        <v>3.8399999139999998</v>
      </c>
      <c r="F3017" s="4">
        <v>137446000</v>
      </c>
      <c r="G3017" s="3">
        <f t="shared" si="188"/>
        <v>0.19200015099999979</v>
      </c>
      <c r="H3017" s="3" t="str">
        <f t="shared" si="190"/>
        <v>Bullish</v>
      </c>
      <c r="I3017" s="3" t="str">
        <f t="shared" si="191"/>
        <v>Decreasing</v>
      </c>
      <c r="J3017" s="3" t="str">
        <f t="shared" si="189"/>
        <v>UnConfirmed Trends</v>
      </c>
      <c r="K3017" s="3"/>
    </row>
    <row r="3018" spans="1:11" x14ac:dyDescent="0.3">
      <c r="A3018" s="1">
        <v>39945</v>
      </c>
      <c r="B3018" s="2">
        <v>3.8965001109999999</v>
      </c>
      <c r="C3018" s="3">
        <v>3.948499918</v>
      </c>
      <c r="D3018" s="3">
        <v>3.8264999390000001</v>
      </c>
      <c r="E3018" s="3">
        <v>3.9349999430000002</v>
      </c>
      <c r="F3018" s="4">
        <v>110974000</v>
      </c>
      <c r="G3018" s="3">
        <f t="shared" si="188"/>
        <v>0.12199997899999993</v>
      </c>
      <c r="H3018" s="3" t="str">
        <f t="shared" si="190"/>
        <v>Bearish</v>
      </c>
      <c r="I3018" s="3" t="str">
        <f t="shared" si="191"/>
        <v>Increasing</v>
      </c>
      <c r="J3018" s="3" t="str">
        <f t="shared" si="189"/>
        <v>UnConfirmed Trends</v>
      </c>
      <c r="K3018" s="3"/>
    </row>
    <row r="3019" spans="1:11" x14ac:dyDescent="0.3">
      <c r="A3019" s="1">
        <v>39946</v>
      </c>
      <c r="B3019" s="2">
        <v>3.7095000740000001</v>
      </c>
      <c r="C3019" s="3">
        <v>3.8324999809999998</v>
      </c>
      <c r="D3019" s="3">
        <v>3.7005000109999999</v>
      </c>
      <c r="E3019" s="3">
        <v>3.8125</v>
      </c>
      <c r="F3019" s="4">
        <v>175410000</v>
      </c>
      <c r="G3019" s="3">
        <f t="shared" si="188"/>
        <v>0.13199996999999986</v>
      </c>
      <c r="H3019" s="3" t="str">
        <f t="shared" si="190"/>
        <v>Bearish</v>
      </c>
      <c r="I3019" s="3" t="str">
        <f t="shared" si="191"/>
        <v>Increasing</v>
      </c>
      <c r="J3019" s="3" t="str">
        <f t="shared" si="189"/>
        <v>UnConfirmed Trends</v>
      </c>
      <c r="K3019" s="3"/>
    </row>
    <row r="3020" spans="1:11" x14ac:dyDescent="0.3">
      <c r="A3020" s="1">
        <v>39947</v>
      </c>
      <c r="B3020" s="2">
        <v>3.7555000779999999</v>
      </c>
      <c r="C3020" s="3">
        <v>3.8029999729999999</v>
      </c>
      <c r="D3020" s="3">
        <v>3.6654999259999999</v>
      </c>
      <c r="E3020" s="3">
        <v>3.6895000929999999</v>
      </c>
      <c r="F3020" s="4">
        <v>186872000</v>
      </c>
      <c r="G3020" s="3">
        <f t="shared" si="188"/>
        <v>0.13750004700000007</v>
      </c>
      <c r="H3020" s="3" t="str">
        <f t="shared" si="190"/>
        <v>Bullish</v>
      </c>
      <c r="I3020" s="3" t="str">
        <f t="shared" si="191"/>
        <v>Decreasing</v>
      </c>
      <c r="J3020" s="3" t="str">
        <f t="shared" si="189"/>
        <v>UnConfirmed Trends</v>
      </c>
      <c r="K3020" s="3"/>
    </row>
    <row r="3021" spans="1:11" x14ac:dyDescent="0.3">
      <c r="A3021" s="1">
        <v>39948</v>
      </c>
      <c r="B3021" s="2">
        <v>3.6800000669999999</v>
      </c>
      <c r="C3021" s="3">
        <v>3.8104999070000001</v>
      </c>
      <c r="D3021" s="3">
        <v>3.6710000040000001</v>
      </c>
      <c r="E3021" s="3">
        <v>3.7269999980000001</v>
      </c>
      <c r="F3021" s="4">
        <v>160234000</v>
      </c>
      <c r="G3021" s="3">
        <f t="shared" si="188"/>
        <v>0.13949990299999993</v>
      </c>
      <c r="H3021" s="3" t="str">
        <f t="shared" si="190"/>
        <v>Bearish</v>
      </c>
      <c r="I3021" s="3" t="str">
        <f t="shared" si="191"/>
        <v>Decreasing</v>
      </c>
      <c r="J3021" s="3" t="str">
        <f t="shared" si="189"/>
        <v>Confirmed Downtrend</v>
      </c>
      <c r="K3021" s="3"/>
    </row>
    <row r="3022" spans="1:11" x14ac:dyDescent="0.3">
      <c r="A3022" s="1">
        <v>39951</v>
      </c>
      <c r="B3022" s="2">
        <v>3.7974998950000001</v>
      </c>
      <c r="C3022" s="3">
        <v>3.7980000970000001</v>
      </c>
      <c r="D3022" s="3">
        <v>3.6549999710000001</v>
      </c>
      <c r="E3022" s="3">
        <v>3.6979999540000001</v>
      </c>
      <c r="F3022" s="4">
        <v>136582000</v>
      </c>
      <c r="G3022" s="3">
        <f t="shared" si="188"/>
        <v>0.14300012600000001</v>
      </c>
      <c r="H3022" s="3" t="str">
        <f t="shared" si="190"/>
        <v>Bullish</v>
      </c>
      <c r="I3022" s="3" t="str">
        <f t="shared" si="191"/>
        <v>Increasing</v>
      </c>
      <c r="J3022" s="3" t="str">
        <f t="shared" si="189"/>
        <v>Confirmed Uptrend</v>
      </c>
      <c r="K3022" s="3"/>
    </row>
    <row r="3023" spans="1:11" x14ac:dyDescent="0.3">
      <c r="A3023" s="1">
        <v>39952</v>
      </c>
      <c r="B3023" s="2">
        <v>3.8935000899999999</v>
      </c>
      <c r="C3023" s="3">
        <v>3.9479999540000001</v>
      </c>
      <c r="D3023" s="3">
        <v>3.7560000420000001</v>
      </c>
      <c r="E3023" s="3">
        <v>3.7715001109999999</v>
      </c>
      <c r="F3023" s="4">
        <v>160578000</v>
      </c>
      <c r="G3023" s="3">
        <f t="shared" si="188"/>
        <v>0.19199991199999999</v>
      </c>
      <c r="H3023" s="3" t="str">
        <f t="shared" si="190"/>
        <v>Bullish</v>
      </c>
      <c r="I3023" s="3" t="str">
        <f t="shared" si="191"/>
        <v>Decreasing</v>
      </c>
      <c r="J3023" s="3" t="str">
        <f t="shared" si="189"/>
        <v>UnConfirmed Trends</v>
      </c>
      <c r="K3023" s="3"/>
    </row>
    <row r="3024" spans="1:11" x14ac:dyDescent="0.3">
      <c r="A3024" s="1">
        <v>39953</v>
      </c>
      <c r="B3024" s="2">
        <v>3.8984999660000001</v>
      </c>
      <c r="C3024" s="3">
        <v>4.0555000310000002</v>
      </c>
      <c r="D3024" s="3">
        <v>3.8710000510000002</v>
      </c>
      <c r="E3024" s="3">
        <v>3.9249999519999998</v>
      </c>
      <c r="F3024" s="4">
        <v>147020000</v>
      </c>
      <c r="G3024" s="3">
        <f t="shared" si="188"/>
        <v>0.18449998000000001</v>
      </c>
      <c r="H3024" s="3" t="str">
        <f t="shared" si="190"/>
        <v>Bearish</v>
      </c>
      <c r="I3024" s="3" t="str">
        <f t="shared" si="191"/>
        <v>Decreasing</v>
      </c>
      <c r="J3024" s="3" t="str">
        <f t="shared" si="189"/>
        <v>Confirmed Downtrend</v>
      </c>
      <c r="K3024" s="3"/>
    </row>
    <row r="3025" spans="1:11" x14ac:dyDescent="0.3">
      <c r="A3025" s="1">
        <v>39954</v>
      </c>
      <c r="B3025" s="2">
        <v>3.7980000970000001</v>
      </c>
      <c r="C3025" s="3">
        <v>3.8984999660000001</v>
      </c>
      <c r="D3025" s="3">
        <v>3.7699999809999998</v>
      </c>
      <c r="E3025" s="3">
        <v>3.8375000950000002</v>
      </c>
      <c r="F3025" s="4">
        <v>112810000</v>
      </c>
      <c r="G3025" s="3">
        <f t="shared" si="188"/>
        <v>0.12849998500000037</v>
      </c>
      <c r="H3025" s="3" t="str">
        <f t="shared" si="190"/>
        <v>Bearish</v>
      </c>
      <c r="I3025" s="3" t="str">
        <f t="shared" si="191"/>
        <v>Decreasing</v>
      </c>
      <c r="J3025" s="3" t="str">
        <f t="shared" si="189"/>
        <v>Confirmed Downtrend</v>
      </c>
      <c r="K3025" s="3"/>
    </row>
    <row r="3026" spans="1:11" x14ac:dyDescent="0.3">
      <c r="A3026" s="1">
        <v>39955</v>
      </c>
      <c r="B3026" s="2">
        <v>3.7820000650000001</v>
      </c>
      <c r="C3026" s="3">
        <v>3.8519999980000001</v>
      </c>
      <c r="D3026" s="3">
        <v>3.7509999280000001</v>
      </c>
      <c r="E3026" s="3">
        <v>3.8050000669999999</v>
      </c>
      <c r="F3026" s="4">
        <v>69694000</v>
      </c>
      <c r="G3026" s="3">
        <f t="shared" si="188"/>
        <v>0.10100007</v>
      </c>
      <c r="H3026" s="3" t="str">
        <f t="shared" si="190"/>
        <v>Bearish</v>
      </c>
      <c r="I3026" s="3" t="str">
        <f t="shared" si="191"/>
        <v>Increasing</v>
      </c>
      <c r="J3026" s="3" t="str">
        <f t="shared" si="189"/>
        <v>UnConfirmed Trends</v>
      </c>
      <c r="K3026" s="3"/>
    </row>
    <row r="3027" spans="1:11" x14ac:dyDescent="0.3">
      <c r="A3027" s="1">
        <v>39959</v>
      </c>
      <c r="B3027" s="2">
        <v>3.9195001129999998</v>
      </c>
      <c r="C3027" s="3">
        <v>3.9240000249999998</v>
      </c>
      <c r="D3027" s="3">
        <v>3.727499962</v>
      </c>
      <c r="E3027" s="3">
        <v>3.7514998909999999</v>
      </c>
      <c r="F3027" s="4">
        <v>133992000</v>
      </c>
      <c r="G3027" s="3">
        <f t="shared" si="188"/>
        <v>0.19650006299999978</v>
      </c>
      <c r="H3027" s="3" t="str">
        <f t="shared" si="190"/>
        <v>Bullish</v>
      </c>
      <c r="I3027" s="3" t="str">
        <f t="shared" si="191"/>
        <v>Decreasing</v>
      </c>
      <c r="J3027" s="3" t="str">
        <f t="shared" si="189"/>
        <v>UnConfirmed Trends</v>
      </c>
      <c r="K3027" s="3"/>
    </row>
    <row r="3028" spans="1:11" x14ac:dyDescent="0.3">
      <c r="A3028" s="1">
        <v>39960</v>
      </c>
      <c r="B3028" s="2">
        <v>3.8550000190000002</v>
      </c>
      <c r="C3028" s="3">
        <v>3.9749999049999998</v>
      </c>
      <c r="D3028" s="3">
        <v>3.8375000950000002</v>
      </c>
      <c r="E3028" s="3">
        <v>3.9254999160000001</v>
      </c>
      <c r="F3028" s="4">
        <v>111342000</v>
      </c>
      <c r="G3028" s="3">
        <f t="shared" si="188"/>
        <v>0.13749980999999956</v>
      </c>
      <c r="H3028" s="3" t="str">
        <f t="shared" si="190"/>
        <v>Bearish</v>
      </c>
      <c r="I3028" s="3" t="str">
        <f t="shared" si="191"/>
        <v>Decreasing</v>
      </c>
      <c r="J3028" s="3" t="str">
        <f t="shared" si="189"/>
        <v>Confirmed Downtrend</v>
      </c>
      <c r="K3028" s="3"/>
    </row>
    <row r="3029" spans="1:11" x14ac:dyDescent="0.3">
      <c r="A3029" s="1">
        <v>39961</v>
      </c>
      <c r="B3029" s="2">
        <v>3.8824999330000001</v>
      </c>
      <c r="C3029" s="3">
        <v>3.954999924</v>
      </c>
      <c r="D3029" s="3">
        <v>3.7939999100000001</v>
      </c>
      <c r="E3029" s="3">
        <v>3.8849999899999998</v>
      </c>
      <c r="F3029" s="4">
        <v>98862000</v>
      </c>
      <c r="G3029" s="3">
        <f t="shared" si="188"/>
        <v>0.16100001399999986</v>
      </c>
      <c r="H3029" s="3" t="str">
        <f t="shared" si="190"/>
        <v>Bearish</v>
      </c>
      <c r="I3029" s="3" t="str">
        <f t="shared" si="191"/>
        <v>Increasing</v>
      </c>
      <c r="J3029" s="3" t="str">
        <f t="shared" si="189"/>
        <v>UnConfirmed Trends</v>
      </c>
      <c r="K3029" s="3"/>
    </row>
    <row r="3030" spans="1:11" x14ac:dyDescent="0.3">
      <c r="A3030" s="1">
        <v>39962</v>
      </c>
      <c r="B3030" s="2">
        <v>3.8994998930000002</v>
      </c>
      <c r="C3030" s="3">
        <v>3.9005000590000001</v>
      </c>
      <c r="D3030" s="3">
        <v>3.8199999330000001</v>
      </c>
      <c r="E3030" s="3">
        <v>3.885999918</v>
      </c>
      <c r="F3030" s="4">
        <v>101444000</v>
      </c>
      <c r="G3030" s="3">
        <f t="shared" si="188"/>
        <v>8.0500126000000005E-2</v>
      </c>
      <c r="H3030" s="3" t="str">
        <f t="shared" si="190"/>
        <v>Bullish</v>
      </c>
      <c r="I3030" s="3" t="str">
        <f t="shared" si="191"/>
        <v>Increasing</v>
      </c>
      <c r="J3030" s="3" t="str">
        <f t="shared" si="189"/>
        <v>Confirmed Uptrend</v>
      </c>
      <c r="K3030" s="3"/>
    </row>
    <row r="3031" spans="1:11" x14ac:dyDescent="0.3">
      <c r="A3031" s="1">
        <v>39965</v>
      </c>
      <c r="B3031" s="2">
        <v>4.1525001530000001</v>
      </c>
      <c r="C3031" s="3">
        <v>4.2399997709999999</v>
      </c>
      <c r="D3031" s="3">
        <v>3.8745000360000001</v>
      </c>
      <c r="E3031" s="3">
        <v>3.91050005</v>
      </c>
      <c r="F3031" s="4">
        <v>215930000</v>
      </c>
      <c r="G3031" s="3">
        <f t="shared" si="188"/>
        <v>0.36549973499999977</v>
      </c>
      <c r="H3031" s="3" t="str">
        <f t="shared" si="190"/>
        <v>Bullish</v>
      </c>
      <c r="I3031" s="3" t="str">
        <f t="shared" si="191"/>
        <v>Decreasing</v>
      </c>
      <c r="J3031" s="3" t="str">
        <f t="shared" si="189"/>
        <v>UnConfirmed Trends</v>
      </c>
      <c r="K3031" s="3"/>
    </row>
    <row r="3032" spans="1:11" x14ac:dyDescent="0.3">
      <c r="A3032" s="1">
        <v>39966</v>
      </c>
      <c r="B3032" s="2">
        <v>4.2465000149999996</v>
      </c>
      <c r="C3032" s="3">
        <v>4.2725000380000004</v>
      </c>
      <c r="D3032" s="3">
        <v>4.1050000190000002</v>
      </c>
      <c r="E3032" s="3">
        <v>4.1209998130000001</v>
      </c>
      <c r="F3032" s="4">
        <v>187940000</v>
      </c>
      <c r="G3032" s="3">
        <f t="shared" si="188"/>
        <v>0.16750001900000022</v>
      </c>
      <c r="H3032" s="3" t="str">
        <f t="shared" si="190"/>
        <v>Bullish</v>
      </c>
      <c r="I3032" s="3" t="str">
        <f t="shared" si="191"/>
        <v>Decreasing</v>
      </c>
      <c r="J3032" s="3" t="str">
        <f t="shared" si="189"/>
        <v>UnConfirmed Trends</v>
      </c>
      <c r="K3032" s="3"/>
    </row>
    <row r="3033" spans="1:11" x14ac:dyDescent="0.3">
      <c r="A3033" s="1">
        <v>39967</v>
      </c>
      <c r="B3033" s="2">
        <v>4.2839999200000003</v>
      </c>
      <c r="C3033" s="3">
        <v>4.2855000499999996</v>
      </c>
      <c r="D3033" s="3">
        <v>4.1564998629999996</v>
      </c>
      <c r="E3033" s="3">
        <v>4.165500164</v>
      </c>
      <c r="F3033" s="4">
        <v>152068000</v>
      </c>
      <c r="G3033" s="3">
        <f t="shared" si="188"/>
        <v>0.12900018699999993</v>
      </c>
      <c r="H3033" s="3" t="str">
        <f t="shared" si="190"/>
        <v>Bullish</v>
      </c>
      <c r="I3033" s="3" t="str">
        <f t="shared" si="191"/>
        <v>Decreasing</v>
      </c>
      <c r="J3033" s="3" t="str">
        <f t="shared" si="189"/>
        <v>UnConfirmed Trends</v>
      </c>
      <c r="K3033" s="3"/>
    </row>
    <row r="3034" spans="1:11" x14ac:dyDescent="0.3">
      <c r="A3034" s="1">
        <v>39968</v>
      </c>
      <c r="B3034" s="2">
        <v>4.2760000229999999</v>
      </c>
      <c r="C3034" s="3">
        <v>4.3200001720000003</v>
      </c>
      <c r="D3034" s="3">
        <v>4.2284998890000001</v>
      </c>
      <c r="E3034" s="3">
        <v>4.2709999080000003</v>
      </c>
      <c r="F3034" s="4">
        <v>109308000</v>
      </c>
      <c r="G3034" s="3">
        <f t="shared" si="188"/>
        <v>9.1500283000000238E-2</v>
      </c>
      <c r="H3034" s="3" t="str">
        <f t="shared" si="190"/>
        <v>Bullish</v>
      </c>
      <c r="I3034" s="3" t="str">
        <f t="shared" si="191"/>
        <v>Increasing</v>
      </c>
      <c r="J3034" s="3" t="str">
        <f t="shared" si="189"/>
        <v>Confirmed Uptrend</v>
      </c>
      <c r="K3034" s="3"/>
    </row>
    <row r="3035" spans="1:11" x14ac:dyDescent="0.3">
      <c r="A3035" s="1">
        <v>39969</v>
      </c>
      <c r="B3035" s="2">
        <v>4.3779997829999999</v>
      </c>
      <c r="C3035" s="3">
        <v>4.3975000380000004</v>
      </c>
      <c r="D3035" s="3">
        <v>4.2649998660000001</v>
      </c>
      <c r="E3035" s="3">
        <v>4.3144998550000002</v>
      </c>
      <c r="F3035" s="4">
        <v>165270000</v>
      </c>
      <c r="G3035" s="3">
        <f t="shared" si="188"/>
        <v>0.1325001720000003</v>
      </c>
      <c r="H3035" s="3" t="str">
        <f t="shared" si="190"/>
        <v>Bullish</v>
      </c>
      <c r="I3035" s="3" t="str">
        <f t="shared" si="191"/>
        <v>Decreasing</v>
      </c>
      <c r="J3035" s="3" t="str">
        <f t="shared" si="189"/>
        <v>UnConfirmed Trends</v>
      </c>
      <c r="K3035" s="3"/>
    </row>
    <row r="3036" spans="1:11" x14ac:dyDescent="0.3">
      <c r="A3036" s="1">
        <v>39972</v>
      </c>
      <c r="B3036" s="2">
        <v>4.3179998399999997</v>
      </c>
      <c r="C3036" s="3">
        <v>4.3590002060000002</v>
      </c>
      <c r="D3036" s="3">
        <v>4.2554998399999997</v>
      </c>
      <c r="E3036" s="3">
        <v>4.3375000950000002</v>
      </c>
      <c r="F3036" s="4">
        <v>112042000</v>
      </c>
      <c r="G3036" s="3">
        <f t="shared" si="188"/>
        <v>0.10350036600000045</v>
      </c>
      <c r="H3036" s="3" t="str">
        <f t="shared" si="190"/>
        <v>Bearish</v>
      </c>
      <c r="I3036" s="3" t="str">
        <f t="shared" si="191"/>
        <v>Decreasing</v>
      </c>
      <c r="J3036" s="3" t="str">
        <f t="shared" si="189"/>
        <v>Confirmed Downtrend</v>
      </c>
      <c r="K3036" s="3"/>
    </row>
    <row r="3037" spans="1:11" x14ac:dyDescent="0.3">
      <c r="A3037" s="1">
        <v>39973</v>
      </c>
      <c r="B3037" s="2">
        <v>4.3540000919999997</v>
      </c>
      <c r="C3037" s="3">
        <v>4.3835000989999999</v>
      </c>
      <c r="D3037" s="3">
        <v>4.3084998130000001</v>
      </c>
      <c r="E3037" s="3">
        <v>4.3464999200000003</v>
      </c>
      <c r="F3037" s="4">
        <v>89502000</v>
      </c>
      <c r="G3037" s="3">
        <f t="shared" si="188"/>
        <v>7.5000285999999861E-2</v>
      </c>
      <c r="H3037" s="3" t="str">
        <f t="shared" si="190"/>
        <v>Bullish</v>
      </c>
      <c r="I3037" s="3" t="str">
        <f t="shared" si="191"/>
        <v>Increasing</v>
      </c>
      <c r="J3037" s="3" t="str">
        <f t="shared" si="189"/>
        <v>Confirmed Uptrend</v>
      </c>
      <c r="K3037" s="3"/>
    </row>
    <row r="3038" spans="1:11" x14ac:dyDescent="0.3">
      <c r="A3038" s="1">
        <v>39974</v>
      </c>
      <c r="B3038" s="2">
        <v>4.3295001979999999</v>
      </c>
      <c r="C3038" s="3">
        <v>4.4279999730000004</v>
      </c>
      <c r="D3038" s="3">
        <v>4.2414999010000001</v>
      </c>
      <c r="E3038" s="3">
        <v>4.3790001869999999</v>
      </c>
      <c r="F3038" s="4">
        <v>121472000</v>
      </c>
      <c r="G3038" s="3">
        <f t="shared" si="188"/>
        <v>0.18650007200000029</v>
      </c>
      <c r="H3038" s="3" t="str">
        <f t="shared" si="190"/>
        <v>Bearish</v>
      </c>
      <c r="I3038" s="3" t="str">
        <f t="shared" si="191"/>
        <v>Decreasing</v>
      </c>
      <c r="J3038" s="3" t="str">
        <f t="shared" si="189"/>
        <v>Confirmed Downtrend</v>
      </c>
      <c r="K3038" s="3"/>
    </row>
    <row r="3039" spans="1:11" x14ac:dyDescent="0.3">
      <c r="A3039" s="1">
        <v>39975</v>
      </c>
      <c r="B3039" s="2">
        <v>4.2845001219999999</v>
      </c>
      <c r="C3039" s="3">
        <v>4.3744997980000004</v>
      </c>
      <c r="D3039" s="3">
        <v>4.2525000569999998</v>
      </c>
      <c r="E3039" s="3">
        <v>4.3150000569999998</v>
      </c>
      <c r="F3039" s="4">
        <v>100194000</v>
      </c>
      <c r="G3039" s="3">
        <f t="shared" si="188"/>
        <v>0.12199974100000066</v>
      </c>
      <c r="H3039" s="3" t="str">
        <f t="shared" si="190"/>
        <v>Bearish</v>
      </c>
      <c r="I3039" s="3" t="str">
        <f t="shared" si="191"/>
        <v>Increasing</v>
      </c>
      <c r="J3039" s="3" t="str">
        <f t="shared" si="189"/>
        <v>UnConfirmed Trends</v>
      </c>
      <c r="K3039" s="3"/>
    </row>
    <row r="3040" spans="1:11" x14ac:dyDescent="0.3">
      <c r="A3040" s="1">
        <v>39976</v>
      </c>
      <c r="B3040" s="2">
        <v>4.2039999960000003</v>
      </c>
      <c r="C3040" s="3">
        <v>4.2600002290000001</v>
      </c>
      <c r="D3040" s="3">
        <v>4.1005001070000002</v>
      </c>
      <c r="E3040" s="3">
        <v>4.2515001300000002</v>
      </c>
      <c r="F3040" s="4">
        <v>124460000</v>
      </c>
      <c r="G3040" s="3">
        <f t="shared" si="188"/>
        <v>0.15950012199999986</v>
      </c>
      <c r="H3040" s="3" t="str">
        <f t="shared" si="190"/>
        <v>Bearish</v>
      </c>
      <c r="I3040" s="3" t="str">
        <f t="shared" si="191"/>
        <v>Decreasing</v>
      </c>
      <c r="J3040" s="3" t="str">
        <f t="shared" si="189"/>
        <v>Confirmed Downtrend</v>
      </c>
      <c r="K3040" s="3"/>
    </row>
    <row r="3041" spans="1:11" x14ac:dyDescent="0.3">
      <c r="A3041" s="1">
        <v>39979</v>
      </c>
      <c r="B3041" s="2">
        <v>4.1589999200000003</v>
      </c>
      <c r="C3041" s="3">
        <v>4.1649999619999996</v>
      </c>
      <c r="D3041" s="3">
        <v>4.0500001909999996</v>
      </c>
      <c r="E3041" s="3">
        <v>4.1414999960000003</v>
      </c>
      <c r="F3041" s="4">
        <v>108036000</v>
      </c>
      <c r="G3041" s="3">
        <f t="shared" si="188"/>
        <v>0.11499977099999992</v>
      </c>
      <c r="H3041" s="3" t="str">
        <f t="shared" si="190"/>
        <v>Bullish</v>
      </c>
      <c r="I3041" s="3" t="str">
        <f t="shared" si="191"/>
        <v>Increasing</v>
      </c>
      <c r="J3041" s="3" t="str">
        <f t="shared" si="189"/>
        <v>Confirmed Uptrend</v>
      </c>
      <c r="K3041" s="3"/>
    </row>
    <row r="3042" spans="1:11" x14ac:dyDescent="0.3">
      <c r="A3042" s="1">
        <v>39980</v>
      </c>
      <c r="B3042" s="2">
        <v>4.107500076</v>
      </c>
      <c r="C3042" s="3">
        <v>4.1975002290000001</v>
      </c>
      <c r="D3042" s="3">
        <v>4.0640001300000002</v>
      </c>
      <c r="E3042" s="3">
        <v>4.1849999430000002</v>
      </c>
      <c r="F3042" s="4">
        <v>109316000</v>
      </c>
      <c r="G3042" s="3">
        <f t="shared" si="188"/>
        <v>0.13350009899999993</v>
      </c>
      <c r="H3042" s="3" t="str">
        <f t="shared" si="190"/>
        <v>Bearish</v>
      </c>
      <c r="I3042" s="3" t="str">
        <f t="shared" si="191"/>
        <v>Increasing</v>
      </c>
      <c r="J3042" s="3" t="str">
        <f t="shared" si="189"/>
        <v>UnConfirmed Trends</v>
      </c>
      <c r="K3042" s="3"/>
    </row>
    <row r="3043" spans="1:11" x14ac:dyDescent="0.3">
      <c r="A3043" s="1">
        <v>39981</v>
      </c>
      <c r="B3043" s="2">
        <v>4.1325001720000003</v>
      </c>
      <c r="C3043" s="3">
        <v>4.2150001530000001</v>
      </c>
      <c r="D3043" s="3">
        <v>4.0320000650000001</v>
      </c>
      <c r="E3043" s="3">
        <v>4.125</v>
      </c>
      <c r="F3043" s="4">
        <v>155702000</v>
      </c>
      <c r="G3043" s="3">
        <f t="shared" si="188"/>
        <v>0.18300008800000001</v>
      </c>
      <c r="H3043" s="3" t="str">
        <f t="shared" si="190"/>
        <v>Bullish</v>
      </c>
      <c r="I3043" s="3" t="str">
        <f t="shared" si="191"/>
        <v>Decreasing</v>
      </c>
      <c r="J3043" s="3" t="str">
        <f t="shared" si="189"/>
        <v>UnConfirmed Trends</v>
      </c>
      <c r="K3043" s="3"/>
    </row>
    <row r="3044" spans="1:11" x14ac:dyDescent="0.3">
      <c r="A3044" s="1">
        <v>39982</v>
      </c>
      <c r="B3044" s="2">
        <v>4.079999924</v>
      </c>
      <c r="C3044" s="3">
        <v>4.1475000380000004</v>
      </c>
      <c r="D3044" s="3">
        <v>4.0500001909999996</v>
      </c>
      <c r="E3044" s="3">
        <v>4.1405000689999998</v>
      </c>
      <c r="F3044" s="4">
        <v>109062000</v>
      </c>
      <c r="G3044" s="3">
        <f t="shared" si="188"/>
        <v>9.7499847000000806E-2</v>
      </c>
      <c r="H3044" s="3" t="str">
        <f t="shared" si="190"/>
        <v>Bearish</v>
      </c>
      <c r="I3044" s="3" t="str">
        <f t="shared" si="191"/>
        <v>Decreasing</v>
      </c>
      <c r="J3044" s="3" t="str">
        <f t="shared" si="189"/>
        <v>Confirmed Downtrend</v>
      </c>
      <c r="K3044" s="3"/>
    </row>
    <row r="3045" spans="1:11" x14ac:dyDescent="0.3">
      <c r="A3045" s="1">
        <v>39983</v>
      </c>
      <c r="B3045" s="2">
        <v>4.1479997629999996</v>
      </c>
      <c r="C3045" s="3">
        <v>4.1729998589999999</v>
      </c>
      <c r="D3045" s="3">
        <v>4.0749998090000004</v>
      </c>
      <c r="E3045" s="3">
        <v>4.107500076</v>
      </c>
      <c r="F3045" s="4">
        <v>108764000</v>
      </c>
      <c r="G3045" s="3">
        <f t="shared" si="188"/>
        <v>9.8000049999999561E-2</v>
      </c>
      <c r="H3045" s="3" t="str">
        <f t="shared" si="190"/>
        <v>Bullish</v>
      </c>
      <c r="I3045" s="3" t="str">
        <f t="shared" si="191"/>
        <v>Increasing</v>
      </c>
      <c r="J3045" s="3" t="str">
        <f t="shared" si="189"/>
        <v>Confirmed Uptrend</v>
      </c>
      <c r="K3045" s="3"/>
    </row>
    <row r="3046" spans="1:11" x14ac:dyDescent="0.3">
      <c r="A3046" s="1">
        <v>39986</v>
      </c>
      <c r="B3046" s="2">
        <v>3.9574999809999998</v>
      </c>
      <c r="C3046" s="3">
        <v>4.1215000149999996</v>
      </c>
      <c r="D3046" s="3">
        <v>3.9279999729999999</v>
      </c>
      <c r="E3046" s="3">
        <v>4.120500088</v>
      </c>
      <c r="F3046" s="4">
        <v>194888000</v>
      </c>
      <c r="G3046" s="3">
        <f t="shared" si="188"/>
        <v>0.19350004199999971</v>
      </c>
      <c r="H3046" s="3" t="str">
        <f t="shared" si="190"/>
        <v>Bearish</v>
      </c>
      <c r="I3046" s="3" t="str">
        <f t="shared" si="191"/>
        <v>Decreasing</v>
      </c>
      <c r="J3046" s="3" t="str">
        <f t="shared" si="189"/>
        <v>Confirmed Downtrend</v>
      </c>
      <c r="K3046" s="3"/>
    </row>
    <row r="3047" spans="1:11" x14ac:dyDescent="0.3">
      <c r="A3047" s="1">
        <v>39987</v>
      </c>
      <c r="B3047" s="2">
        <v>3.8840000629999998</v>
      </c>
      <c r="C3047" s="3">
        <v>3.954999924</v>
      </c>
      <c r="D3047" s="3">
        <v>3.8125</v>
      </c>
      <c r="E3047" s="3">
        <v>3.948499918</v>
      </c>
      <c r="F3047" s="4">
        <v>148310000</v>
      </c>
      <c r="G3047" s="3">
        <f t="shared" si="188"/>
        <v>0.142499924</v>
      </c>
      <c r="H3047" s="3" t="str">
        <f t="shared" si="190"/>
        <v>Bearish</v>
      </c>
      <c r="I3047" s="3" t="str">
        <f t="shared" si="191"/>
        <v>Decreasing</v>
      </c>
      <c r="J3047" s="3" t="str">
        <f t="shared" si="189"/>
        <v>Confirmed Downtrend</v>
      </c>
      <c r="K3047" s="3"/>
    </row>
    <row r="3048" spans="1:11" x14ac:dyDescent="0.3">
      <c r="A3048" s="1">
        <v>39988</v>
      </c>
      <c r="B3048" s="2">
        <v>3.9635000229999999</v>
      </c>
      <c r="C3048" s="3">
        <v>4.0265002250000004</v>
      </c>
      <c r="D3048" s="3">
        <v>3.8900001049999999</v>
      </c>
      <c r="E3048" s="3">
        <v>3.9000000950000002</v>
      </c>
      <c r="F3048" s="4">
        <v>121628000</v>
      </c>
      <c r="G3048" s="3">
        <f t="shared" si="188"/>
        <v>0.13650012000000045</v>
      </c>
      <c r="H3048" s="3" t="str">
        <f t="shared" si="190"/>
        <v>Bullish</v>
      </c>
      <c r="I3048" s="3" t="str">
        <f t="shared" si="191"/>
        <v>Increasing</v>
      </c>
      <c r="J3048" s="3" t="str">
        <f t="shared" si="189"/>
        <v>Confirmed Uptrend</v>
      </c>
      <c r="K3048" s="3"/>
    </row>
    <row r="3049" spans="1:11" x14ac:dyDescent="0.3">
      <c r="A3049" s="1">
        <v>39989</v>
      </c>
      <c r="B3049" s="2">
        <v>4.1100001339999999</v>
      </c>
      <c r="C3049" s="3">
        <v>4.1114997860000004</v>
      </c>
      <c r="D3049" s="3">
        <v>3.9514999390000001</v>
      </c>
      <c r="E3049" s="3">
        <v>3.954999924</v>
      </c>
      <c r="F3049" s="4">
        <v>147208000</v>
      </c>
      <c r="G3049" s="3">
        <f t="shared" si="188"/>
        <v>0.15999984700000036</v>
      </c>
      <c r="H3049" s="3" t="str">
        <f t="shared" si="190"/>
        <v>Bullish</v>
      </c>
      <c r="I3049" s="3" t="str">
        <f t="shared" si="191"/>
        <v>Increasing</v>
      </c>
      <c r="J3049" s="3" t="str">
        <f t="shared" si="189"/>
        <v>Confirmed Uptrend</v>
      </c>
      <c r="K3049" s="3"/>
    </row>
    <row r="3050" spans="1:11" x14ac:dyDescent="0.3">
      <c r="A3050" s="1">
        <v>39990</v>
      </c>
      <c r="B3050" s="2">
        <v>4.1939997670000002</v>
      </c>
      <c r="C3050" s="3">
        <v>4.2069997790000002</v>
      </c>
      <c r="D3050" s="3">
        <v>4.0564999579999999</v>
      </c>
      <c r="E3050" s="3">
        <v>4.0949997900000001</v>
      </c>
      <c r="F3050" s="4">
        <v>175506000</v>
      </c>
      <c r="G3050" s="3">
        <f t="shared" si="188"/>
        <v>0.15049982100000037</v>
      </c>
      <c r="H3050" s="3" t="str">
        <f t="shared" si="190"/>
        <v>Bullish</v>
      </c>
      <c r="I3050" s="3" t="str">
        <f t="shared" si="191"/>
        <v>Decreasing</v>
      </c>
      <c r="J3050" s="3" t="str">
        <f t="shared" si="189"/>
        <v>UnConfirmed Trends</v>
      </c>
      <c r="K3050" s="3"/>
    </row>
    <row r="3051" spans="1:11" x14ac:dyDescent="0.3">
      <c r="A3051" s="1">
        <v>39993</v>
      </c>
      <c r="B3051" s="2">
        <v>4.1515002250000004</v>
      </c>
      <c r="C3051" s="3">
        <v>4.2100000380000004</v>
      </c>
      <c r="D3051" s="3">
        <v>4.120500088</v>
      </c>
      <c r="E3051" s="3">
        <v>4.1935000420000001</v>
      </c>
      <c r="F3051" s="4">
        <v>125406000</v>
      </c>
      <c r="G3051" s="3">
        <f t="shared" si="188"/>
        <v>8.9499950000000439E-2</v>
      </c>
      <c r="H3051" s="3" t="str">
        <f t="shared" si="190"/>
        <v>Bearish</v>
      </c>
      <c r="I3051" s="3" t="str">
        <f t="shared" si="191"/>
        <v>Increasing</v>
      </c>
      <c r="J3051" s="3" t="str">
        <f t="shared" si="189"/>
        <v>UnConfirmed Trends</v>
      </c>
      <c r="K3051" s="3"/>
    </row>
    <row r="3052" spans="1:11" x14ac:dyDescent="0.3">
      <c r="A3052" s="1">
        <v>39994</v>
      </c>
      <c r="B3052" s="2">
        <v>4.183000088</v>
      </c>
      <c r="C3052" s="3">
        <v>4.2459998130000001</v>
      </c>
      <c r="D3052" s="3">
        <v>4.1234998699999998</v>
      </c>
      <c r="E3052" s="3">
        <v>4.1810002329999998</v>
      </c>
      <c r="F3052" s="4">
        <v>159696000</v>
      </c>
      <c r="G3052" s="3">
        <f t="shared" si="188"/>
        <v>0.12249994300000022</v>
      </c>
      <c r="H3052" s="3" t="str">
        <f t="shared" si="190"/>
        <v>Bullish</v>
      </c>
      <c r="I3052" s="3" t="str">
        <f t="shared" si="191"/>
        <v>Decreasing</v>
      </c>
      <c r="J3052" s="3" t="str">
        <f t="shared" si="189"/>
        <v>UnConfirmed Trends</v>
      </c>
      <c r="K3052" s="3"/>
    </row>
    <row r="3053" spans="1:11" x14ac:dyDescent="0.3">
      <c r="A3053" s="1">
        <v>39995</v>
      </c>
      <c r="B3053" s="2">
        <v>4.079999924</v>
      </c>
      <c r="C3053" s="3">
        <v>4.2249999049999998</v>
      </c>
      <c r="D3053" s="3">
        <v>4.0685000420000001</v>
      </c>
      <c r="E3053" s="3">
        <v>4.2210001950000002</v>
      </c>
      <c r="F3053" s="4">
        <v>139624000</v>
      </c>
      <c r="G3053" s="3">
        <f t="shared" si="188"/>
        <v>0.15649986299999963</v>
      </c>
      <c r="H3053" s="3" t="str">
        <f t="shared" si="190"/>
        <v>Bearish</v>
      </c>
      <c r="I3053" s="3" t="str">
        <f t="shared" si="191"/>
        <v>Increasing</v>
      </c>
      <c r="J3053" s="3" t="str">
        <f t="shared" si="189"/>
        <v>UnConfirmed Trends</v>
      </c>
      <c r="K3053" s="3"/>
    </row>
    <row r="3054" spans="1:11" x14ac:dyDescent="0.3">
      <c r="A3054" s="1">
        <v>39996</v>
      </c>
      <c r="B3054" s="2">
        <v>3.9660000800000001</v>
      </c>
      <c r="C3054" s="3">
        <v>4.0685000420000001</v>
      </c>
      <c r="D3054" s="3">
        <v>3.9254999160000001</v>
      </c>
      <c r="E3054" s="3">
        <v>4.0555000310000002</v>
      </c>
      <c r="F3054" s="4">
        <v>144372000</v>
      </c>
      <c r="G3054" s="3">
        <f t="shared" si="188"/>
        <v>0.14300012600000001</v>
      </c>
      <c r="H3054" s="3" t="str">
        <f t="shared" si="190"/>
        <v>Bearish</v>
      </c>
      <c r="I3054" s="3" t="str">
        <f t="shared" si="191"/>
        <v>Increasing</v>
      </c>
      <c r="J3054" s="3" t="str">
        <f t="shared" si="189"/>
        <v>UnConfirmed Trends</v>
      </c>
      <c r="K3054" s="3"/>
    </row>
    <row r="3055" spans="1:11" x14ac:dyDescent="0.3">
      <c r="A3055" s="1">
        <v>40000</v>
      </c>
      <c r="B3055" s="2">
        <v>3.9049999710000001</v>
      </c>
      <c r="C3055" s="3">
        <v>3.9444999690000002</v>
      </c>
      <c r="D3055" s="3">
        <v>3.8269999029999999</v>
      </c>
      <c r="E3055" s="3">
        <v>3.9224998950000001</v>
      </c>
      <c r="F3055" s="4">
        <v>147376000</v>
      </c>
      <c r="G3055" s="3">
        <f t="shared" si="188"/>
        <v>0.11750006600000029</v>
      </c>
      <c r="H3055" s="3" t="str">
        <f t="shared" si="190"/>
        <v>Bearish</v>
      </c>
      <c r="I3055" s="3" t="str">
        <f t="shared" si="191"/>
        <v>Decreasing</v>
      </c>
      <c r="J3055" s="3" t="str">
        <f t="shared" si="189"/>
        <v>Confirmed Downtrend</v>
      </c>
      <c r="K3055" s="3"/>
    </row>
    <row r="3056" spans="1:11" x14ac:dyDescent="0.3">
      <c r="A3056" s="1">
        <v>40001</v>
      </c>
      <c r="B3056" s="2">
        <v>3.7815001009999998</v>
      </c>
      <c r="C3056" s="3">
        <v>3.9344999789999999</v>
      </c>
      <c r="D3056" s="3">
        <v>3.7704999450000001</v>
      </c>
      <c r="E3056" s="3">
        <v>3.926500082</v>
      </c>
      <c r="F3056" s="4">
        <v>129830000</v>
      </c>
      <c r="G3056" s="3">
        <f t="shared" si="188"/>
        <v>0.16400003399999985</v>
      </c>
      <c r="H3056" s="3" t="str">
        <f t="shared" si="190"/>
        <v>Bearish</v>
      </c>
      <c r="I3056" s="3" t="str">
        <f t="shared" si="191"/>
        <v>Increasing</v>
      </c>
      <c r="J3056" s="3" t="str">
        <f t="shared" si="189"/>
        <v>UnConfirmed Trends</v>
      </c>
      <c r="K3056" s="3"/>
    </row>
    <row r="3057" spans="1:11" x14ac:dyDescent="0.3">
      <c r="A3057" s="1">
        <v>40002</v>
      </c>
      <c r="B3057" s="2">
        <v>3.8680000309999998</v>
      </c>
      <c r="C3057" s="3">
        <v>3.8965001109999999</v>
      </c>
      <c r="D3057" s="3">
        <v>3.7850000860000002</v>
      </c>
      <c r="E3057" s="3">
        <v>3.8229999540000001</v>
      </c>
      <c r="F3057" s="4">
        <v>170814000</v>
      </c>
      <c r="G3057" s="3">
        <f t="shared" si="188"/>
        <v>0.11150002499999978</v>
      </c>
      <c r="H3057" s="3" t="str">
        <f t="shared" si="190"/>
        <v>Bullish</v>
      </c>
      <c r="I3057" s="3" t="str">
        <f t="shared" si="191"/>
        <v>Decreasing</v>
      </c>
      <c r="J3057" s="3" t="str">
        <f t="shared" si="189"/>
        <v>UnConfirmed Trends</v>
      </c>
      <c r="K3057" s="3"/>
    </row>
    <row r="3058" spans="1:11" x14ac:dyDescent="0.3">
      <c r="A3058" s="1">
        <v>40003</v>
      </c>
      <c r="B3058" s="2">
        <v>3.9049999710000001</v>
      </c>
      <c r="C3058" s="3">
        <v>3.9270000459999999</v>
      </c>
      <c r="D3058" s="3">
        <v>3.8410000800000001</v>
      </c>
      <c r="E3058" s="3">
        <v>3.9124999049999998</v>
      </c>
      <c r="F3058" s="4">
        <v>127190000</v>
      </c>
      <c r="G3058" s="3">
        <f t="shared" si="188"/>
        <v>8.5999965999999706E-2</v>
      </c>
      <c r="H3058" s="3" t="str">
        <f t="shared" si="190"/>
        <v>Bearish</v>
      </c>
      <c r="I3058" s="3" t="str">
        <f t="shared" si="191"/>
        <v>Decreasing</v>
      </c>
      <c r="J3058" s="3" t="str">
        <f t="shared" si="189"/>
        <v>Confirmed Downtrend</v>
      </c>
      <c r="K3058" s="3"/>
    </row>
    <row r="3059" spans="1:11" x14ac:dyDescent="0.3">
      <c r="A3059" s="1">
        <v>40004</v>
      </c>
      <c r="B3059" s="2">
        <v>3.881500006</v>
      </c>
      <c r="C3059" s="3">
        <v>3.9409999849999999</v>
      </c>
      <c r="D3059" s="3">
        <v>3.8085000510000002</v>
      </c>
      <c r="E3059" s="3">
        <v>3.8759999280000001</v>
      </c>
      <c r="F3059" s="4">
        <v>119522000</v>
      </c>
      <c r="G3059" s="3">
        <f t="shared" si="188"/>
        <v>0.13249993399999971</v>
      </c>
      <c r="H3059" s="3" t="str">
        <f t="shared" si="190"/>
        <v>Bullish</v>
      </c>
      <c r="I3059" s="3" t="str">
        <f t="shared" si="191"/>
        <v>Increasing</v>
      </c>
      <c r="J3059" s="3" t="str">
        <f t="shared" si="189"/>
        <v>Confirmed Uptrend</v>
      </c>
      <c r="K3059" s="3"/>
    </row>
    <row r="3060" spans="1:11" x14ac:dyDescent="0.3">
      <c r="A3060" s="1">
        <v>40007</v>
      </c>
      <c r="B3060" s="2">
        <v>4.0735001559999997</v>
      </c>
      <c r="C3060" s="3">
        <v>4.0824999809999998</v>
      </c>
      <c r="D3060" s="3">
        <v>3.9005000590000001</v>
      </c>
      <c r="E3060" s="3">
        <v>3.9035000800000001</v>
      </c>
      <c r="F3060" s="4">
        <v>161004000</v>
      </c>
      <c r="G3060" s="3">
        <f t="shared" si="188"/>
        <v>0.1819999219999997</v>
      </c>
      <c r="H3060" s="3" t="str">
        <f t="shared" si="190"/>
        <v>Bullish</v>
      </c>
      <c r="I3060" s="3" t="str">
        <f t="shared" si="191"/>
        <v>Decreasing</v>
      </c>
      <c r="J3060" s="3" t="str">
        <f t="shared" si="189"/>
        <v>UnConfirmed Trends</v>
      </c>
      <c r="K3060" s="3"/>
    </row>
    <row r="3061" spans="1:11" x14ac:dyDescent="0.3">
      <c r="A3061" s="1">
        <v>40008</v>
      </c>
      <c r="B3061" s="2">
        <v>4.0974998469999999</v>
      </c>
      <c r="C3061" s="3">
        <v>4.1209998130000001</v>
      </c>
      <c r="D3061" s="3">
        <v>4.0209999080000003</v>
      </c>
      <c r="E3061" s="3">
        <v>4.0739998819999999</v>
      </c>
      <c r="F3061" s="4">
        <v>90872000</v>
      </c>
      <c r="G3061" s="3">
        <f t="shared" si="188"/>
        <v>9.9999904999999778E-2</v>
      </c>
      <c r="H3061" s="3" t="str">
        <f t="shared" si="190"/>
        <v>Bullish</v>
      </c>
      <c r="I3061" s="3" t="str">
        <f t="shared" si="191"/>
        <v>Increasing</v>
      </c>
      <c r="J3061" s="3" t="str">
        <f t="shared" si="189"/>
        <v>Confirmed Uptrend</v>
      </c>
      <c r="K3061" s="3"/>
    </row>
    <row r="3062" spans="1:11" x14ac:dyDescent="0.3">
      <c r="A3062" s="1">
        <v>40009</v>
      </c>
      <c r="B3062" s="2">
        <v>4.2274999619999996</v>
      </c>
      <c r="C3062" s="3">
        <v>4.2319998740000004</v>
      </c>
      <c r="D3062" s="3">
        <v>4.1389999389999996</v>
      </c>
      <c r="E3062" s="3">
        <v>4.1500000950000002</v>
      </c>
      <c r="F3062" s="4">
        <v>126780000</v>
      </c>
      <c r="G3062" s="3">
        <f t="shared" si="188"/>
        <v>9.2999935000000811E-2</v>
      </c>
      <c r="H3062" s="3" t="str">
        <f t="shared" si="190"/>
        <v>Bullish</v>
      </c>
      <c r="I3062" s="3" t="str">
        <f t="shared" si="191"/>
        <v>Decreasing</v>
      </c>
      <c r="J3062" s="3" t="str">
        <f t="shared" si="189"/>
        <v>UnConfirmed Trends</v>
      </c>
      <c r="K3062" s="3"/>
    </row>
    <row r="3063" spans="1:11" x14ac:dyDescent="0.3">
      <c r="A3063" s="1">
        <v>40010</v>
      </c>
      <c r="B3063" s="2">
        <v>4.3055000310000002</v>
      </c>
      <c r="C3063" s="3">
        <v>4.3119997980000004</v>
      </c>
      <c r="D3063" s="3">
        <v>4.1859998699999998</v>
      </c>
      <c r="E3063" s="3">
        <v>4.2210001950000002</v>
      </c>
      <c r="F3063" s="4">
        <v>107238000</v>
      </c>
      <c r="G3063" s="3">
        <f t="shared" si="188"/>
        <v>0.12599992800000059</v>
      </c>
      <c r="H3063" s="3" t="str">
        <f t="shared" si="190"/>
        <v>Bullish</v>
      </c>
      <c r="I3063" s="3" t="str">
        <f t="shared" si="191"/>
        <v>Decreasing</v>
      </c>
      <c r="J3063" s="3" t="str">
        <f t="shared" si="189"/>
        <v>UnConfirmed Trends</v>
      </c>
      <c r="K3063" s="3"/>
    </row>
    <row r="3064" spans="1:11" x14ac:dyDescent="0.3">
      <c r="A3064" s="1">
        <v>40011</v>
      </c>
      <c r="B3064" s="2">
        <v>4.2925000190000002</v>
      </c>
      <c r="C3064" s="3">
        <v>4.3249998090000004</v>
      </c>
      <c r="D3064" s="3">
        <v>4.2600002290000001</v>
      </c>
      <c r="E3064" s="3">
        <v>4.2899999619999996</v>
      </c>
      <c r="F3064" s="4">
        <v>101032000</v>
      </c>
      <c r="G3064" s="3">
        <f t="shared" si="188"/>
        <v>6.4999580000000279E-2</v>
      </c>
      <c r="H3064" s="3" t="str">
        <f t="shared" si="190"/>
        <v>Bullish</v>
      </c>
      <c r="I3064" s="3" t="str">
        <f t="shared" si="191"/>
        <v>Increasing</v>
      </c>
      <c r="J3064" s="3" t="str">
        <f t="shared" si="189"/>
        <v>Confirmed Uptrend</v>
      </c>
      <c r="K3064" s="3"/>
    </row>
    <row r="3065" spans="1:11" x14ac:dyDescent="0.3">
      <c r="A3065" s="1">
        <v>40014</v>
      </c>
      <c r="B3065" s="2">
        <v>4.4114999770000001</v>
      </c>
      <c r="C3065" s="3">
        <v>4.4439997670000002</v>
      </c>
      <c r="D3065" s="3">
        <v>4.3130002019999996</v>
      </c>
      <c r="E3065" s="3">
        <v>4.3134999279999997</v>
      </c>
      <c r="F3065" s="4">
        <v>121132000</v>
      </c>
      <c r="G3065" s="3">
        <f t="shared" si="188"/>
        <v>0.13099956500000065</v>
      </c>
      <c r="H3065" s="3" t="str">
        <f t="shared" si="190"/>
        <v>Bullish</v>
      </c>
      <c r="I3065" s="3" t="str">
        <f t="shared" si="191"/>
        <v>Increasing</v>
      </c>
      <c r="J3065" s="3" t="str">
        <f t="shared" si="189"/>
        <v>Confirmed Uptrend</v>
      </c>
      <c r="K3065" s="3"/>
    </row>
    <row r="3066" spans="1:11" x14ac:dyDescent="0.3">
      <c r="A3066" s="1">
        <v>40015</v>
      </c>
      <c r="B3066" s="2">
        <v>4.4505000109999999</v>
      </c>
      <c r="C3066" s="3">
        <v>4.4505000109999999</v>
      </c>
      <c r="D3066" s="3">
        <v>4.3699998860000004</v>
      </c>
      <c r="E3066" s="3">
        <v>4.4260001180000001</v>
      </c>
      <c r="F3066" s="4">
        <v>154572000</v>
      </c>
      <c r="G3066" s="3">
        <f t="shared" si="188"/>
        <v>8.0500124999999478E-2</v>
      </c>
      <c r="H3066" s="3" t="str">
        <f t="shared" si="190"/>
        <v>Bullish</v>
      </c>
      <c r="I3066" s="3" t="str">
        <f t="shared" si="191"/>
        <v>Decreasing</v>
      </c>
      <c r="J3066" s="3" t="str">
        <f t="shared" si="189"/>
        <v>UnConfirmed Trends</v>
      </c>
      <c r="K3066" s="3"/>
    </row>
    <row r="3067" spans="1:11" x14ac:dyDescent="0.3">
      <c r="A3067" s="1">
        <v>40016</v>
      </c>
      <c r="B3067" s="2">
        <v>4.4394998550000002</v>
      </c>
      <c r="C3067" s="3">
        <v>4.4615001679999997</v>
      </c>
      <c r="D3067" s="3">
        <v>4.3889999389999996</v>
      </c>
      <c r="E3067" s="3">
        <v>4.4324998860000004</v>
      </c>
      <c r="F3067" s="4">
        <v>106592000</v>
      </c>
      <c r="G3067" s="3">
        <f t="shared" si="188"/>
        <v>7.2500229000000083E-2</v>
      </c>
      <c r="H3067" s="3" t="str">
        <f t="shared" si="190"/>
        <v>Bullish</v>
      </c>
      <c r="I3067" s="3" t="str">
        <f t="shared" si="191"/>
        <v>Increasing</v>
      </c>
      <c r="J3067" s="3" t="str">
        <f t="shared" si="189"/>
        <v>Confirmed Uptrend</v>
      </c>
      <c r="K3067" s="3"/>
    </row>
    <row r="3068" spans="1:11" x14ac:dyDescent="0.3">
      <c r="A3068" s="1">
        <v>40017</v>
      </c>
      <c r="B3068" s="2">
        <v>4.6935000420000001</v>
      </c>
      <c r="C3068" s="3">
        <v>4.7199997900000001</v>
      </c>
      <c r="D3068" s="3">
        <v>4.4794998169999998</v>
      </c>
      <c r="E3068" s="3">
        <v>4.4920001029999996</v>
      </c>
      <c r="F3068" s="4">
        <v>383242000</v>
      </c>
      <c r="G3068" s="3">
        <f t="shared" si="188"/>
        <v>0.24049997300000037</v>
      </c>
      <c r="H3068" s="3" t="str">
        <f t="shared" si="190"/>
        <v>Bullish</v>
      </c>
      <c r="I3068" s="3" t="str">
        <f t="shared" si="191"/>
        <v>Increasing</v>
      </c>
      <c r="J3068" s="3" t="str">
        <f t="shared" si="189"/>
        <v>Confirmed Uptrend</v>
      </c>
      <c r="K3068" s="3"/>
    </row>
    <row r="3069" spans="1:11" x14ac:dyDescent="0.3">
      <c r="A3069" s="1">
        <v>40018</v>
      </c>
      <c r="B3069" s="2">
        <v>4.3245000840000003</v>
      </c>
      <c r="C3069" s="3">
        <v>4.4450001720000003</v>
      </c>
      <c r="D3069" s="3">
        <v>4.2750000950000002</v>
      </c>
      <c r="E3069" s="3">
        <v>4.3800001139999996</v>
      </c>
      <c r="F3069" s="4">
        <v>384092000</v>
      </c>
      <c r="G3069" s="3">
        <f t="shared" si="188"/>
        <v>0.17000007700000008</v>
      </c>
      <c r="H3069" s="3" t="str">
        <f t="shared" si="190"/>
        <v>Bearish</v>
      </c>
      <c r="I3069" s="3" t="str">
        <f t="shared" si="191"/>
        <v>Decreasing</v>
      </c>
      <c r="J3069" s="3" t="str">
        <f t="shared" si="189"/>
        <v>Confirmed Downtrend</v>
      </c>
      <c r="K3069" s="3"/>
    </row>
    <row r="3070" spans="1:11" x14ac:dyDescent="0.3">
      <c r="A3070" s="1">
        <v>40021</v>
      </c>
      <c r="B3070" s="2">
        <v>4.2119998929999998</v>
      </c>
      <c r="C3070" s="3">
        <v>4.3245000840000003</v>
      </c>
      <c r="D3070" s="3">
        <v>4.1779999730000004</v>
      </c>
      <c r="E3070" s="3">
        <v>4.3119997980000004</v>
      </c>
      <c r="F3070" s="4">
        <v>225586000</v>
      </c>
      <c r="G3070" s="3">
        <f t="shared" si="188"/>
        <v>0.14650011099999993</v>
      </c>
      <c r="H3070" s="3" t="str">
        <f t="shared" si="190"/>
        <v>Bearish</v>
      </c>
      <c r="I3070" s="3" t="str">
        <f t="shared" si="191"/>
        <v>Decreasing</v>
      </c>
      <c r="J3070" s="3" t="str">
        <f t="shared" si="189"/>
        <v>Confirmed Downtrend</v>
      </c>
      <c r="K3070" s="3"/>
    </row>
    <row r="3071" spans="1:11" x14ac:dyDescent="0.3">
      <c r="A3071" s="1">
        <v>40022</v>
      </c>
      <c r="B3071" s="2">
        <v>4.2490000720000003</v>
      </c>
      <c r="C3071" s="3">
        <v>4.2820000650000001</v>
      </c>
      <c r="D3071" s="3">
        <v>4.1300001139999996</v>
      </c>
      <c r="E3071" s="3">
        <v>4.191999912</v>
      </c>
      <c r="F3071" s="4">
        <v>175498000</v>
      </c>
      <c r="G3071" s="3">
        <f t="shared" si="188"/>
        <v>0.15199995100000052</v>
      </c>
      <c r="H3071" s="3" t="str">
        <f t="shared" si="190"/>
        <v>Bullish</v>
      </c>
      <c r="I3071" s="3" t="str">
        <f t="shared" si="191"/>
        <v>Decreasing</v>
      </c>
      <c r="J3071" s="3" t="str">
        <f t="shared" si="189"/>
        <v>UnConfirmed Trends</v>
      </c>
      <c r="K3071" s="3"/>
    </row>
    <row r="3072" spans="1:11" x14ac:dyDescent="0.3">
      <c r="A3072" s="1">
        <v>40023</v>
      </c>
      <c r="B3072" s="2">
        <v>4.2170000080000003</v>
      </c>
      <c r="C3072" s="3">
        <v>4.2750000950000002</v>
      </c>
      <c r="D3072" s="3">
        <v>4.1760001180000001</v>
      </c>
      <c r="E3072" s="3">
        <v>4.2234997749999996</v>
      </c>
      <c r="F3072" s="4">
        <v>130058000</v>
      </c>
      <c r="G3072" s="3">
        <f t="shared" si="188"/>
        <v>9.8999977000000072E-2</v>
      </c>
      <c r="H3072" s="3" t="str">
        <f t="shared" si="190"/>
        <v>Bearish</v>
      </c>
      <c r="I3072" s="3" t="str">
        <f t="shared" si="191"/>
        <v>Increasing</v>
      </c>
      <c r="J3072" s="3" t="str">
        <f t="shared" si="189"/>
        <v>UnConfirmed Trends</v>
      </c>
      <c r="K3072" s="3"/>
    </row>
    <row r="3073" spans="1:11" x14ac:dyDescent="0.3">
      <c r="A3073" s="1">
        <v>40024</v>
      </c>
      <c r="B3073" s="2">
        <v>4.3045001029999996</v>
      </c>
      <c r="C3073" s="3">
        <v>4.3625001909999996</v>
      </c>
      <c r="D3073" s="3">
        <v>4.2585000989999999</v>
      </c>
      <c r="E3073" s="3">
        <v>4.2820000650000001</v>
      </c>
      <c r="F3073" s="4">
        <v>145064000</v>
      </c>
      <c r="G3073" s="3">
        <f t="shared" si="188"/>
        <v>0.10400009199999971</v>
      </c>
      <c r="H3073" s="3" t="str">
        <f t="shared" si="190"/>
        <v>Bullish</v>
      </c>
      <c r="I3073" s="3" t="str">
        <f t="shared" si="191"/>
        <v>Decreasing</v>
      </c>
      <c r="J3073" s="3" t="str">
        <f t="shared" si="189"/>
        <v>UnConfirmed Trends</v>
      </c>
      <c r="K3073" s="3"/>
    </row>
    <row r="3074" spans="1:11" x14ac:dyDescent="0.3">
      <c r="A3074" s="1">
        <v>40025</v>
      </c>
      <c r="B3074" s="2">
        <v>4.2880001070000002</v>
      </c>
      <c r="C3074" s="3">
        <v>4.3375000950000002</v>
      </c>
      <c r="D3074" s="3">
        <v>4.2309999469999999</v>
      </c>
      <c r="E3074" s="3">
        <v>4.2880001070000002</v>
      </c>
      <c r="F3074" s="4">
        <v>117738000</v>
      </c>
      <c r="G3074" s="3">
        <f t="shared" ref="G3074:G3137" si="192">C3074-D3074</f>
        <v>0.10650014800000029</v>
      </c>
      <c r="H3074" s="3" t="str">
        <f t="shared" si="190"/>
        <v>Neutral</v>
      </c>
      <c r="I3074" s="3" t="str">
        <f t="shared" si="191"/>
        <v>Increasing</v>
      </c>
      <c r="J3074" s="3" t="str">
        <f t="shared" ref="J3074:J3137" si="193">IF(AND(H3074 = "Bullish", I3074 = "Increasing"), "Confirmed Uptrend", IF(AND( H3074 = "Bearish", I3074 = "Decreasing"), "Confirmed Downtrend", "UnConfirmed Trends"))</f>
        <v>UnConfirmed Trends</v>
      </c>
      <c r="K3074" s="3"/>
    </row>
    <row r="3075" spans="1:11" x14ac:dyDescent="0.3">
      <c r="A3075" s="1">
        <v>40028</v>
      </c>
      <c r="B3075" s="2">
        <v>4.3720002170000001</v>
      </c>
      <c r="C3075" s="3">
        <v>4.4099998469999999</v>
      </c>
      <c r="D3075" s="3">
        <v>4.3280000689999998</v>
      </c>
      <c r="E3075" s="3">
        <v>4.3280000689999998</v>
      </c>
      <c r="F3075" s="4">
        <v>133260000</v>
      </c>
      <c r="G3075" s="3">
        <f t="shared" si="192"/>
        <v>8.1999778000000134E-2</v>
      </c>
      <c r="H3075" s="3" t="str">
        <f t="shared" ref="H3075:H3138" si="194">IF(B3075&gt;E3075,"Bullish",IF(B3075&lt;E3075,"Bearish","Neutral"))</f>
        <v>Bullish</v>
      </c>
      <c r="I3075" s="3" t="str">
        <f t="shared" ref="I3075:I3138" si="195">IF(F3076&gt;F3075,"Increasing","Decreasing")</f>
        <v>Decreasing</v>
      </c>
      <c r="J3075" s="3" t="str">
        <f t="shared" si="193"/>
        <v>UnConfirmed Trends</v>
      </c>
      <c r="K3075" s="3"/>
    </row>
    <row r="3076" spans="1:11" x14ac:dyDescent="0.3">
      <c r="A3076" s="1">
        <v>40029</v>
      </c>
      <c r="B3076" s="2">
        <v>4.2899999619999996</v>
      </c>
      <c r="C3076" s="3">
        <v>4.3740000720000003</v>
      </c>
      <c r="D3076" s="3">
        <v>4.2465000149999996</v>
      </c>
      <c r="E3076" s="3">
        <v>4.3740000720000003</v>
      </c>
      <c r="F3076" s="4">
        <v>123558000</v>
      </c>
      <c r="G3076" s="3">
        <f t="shared" si="192"/>
        <v>0.12750005700000067</v>
      </c>
      <c r="H3076" s="3" t="str">
        <f t="shared" si="194"/>
        <v>Bearish</v>
      </c>
      <c r="I3076" s="3" t="str">
        <f t="shared" si="195"/>
        <v>Increasing</v>
      </c>
      <c r="J3076" s="3" t="str">
        <f t="shared" si="193"/>
        <v>UnConfirmed Trends</v>
      </c>
      <c r="K3076" s="3"/>
    </row>
    <row r="3077" spans="1:11" x14ac:dyDescent="0.3">
      <c r="A3077" s="1">
        <v>40030</v>
      </c>
      <c r="B3077" s="2">
        <v>4.2144999500000004</v>
      </c>
      <c r="C3077" s="3">
        <v>4.2874999049999998</v>
      </c>
      <c r="D3077" s="3">
        <v>4.1510000229999999</v>
      </c>
      <c r="E3077" s="3">
        <v>4.2820000650000001</v>
      </c>
      <c r="F3077" s="4">
        <v>145588000</v>
      </c>
      <c r="G3077" s="3">
        <f t="shared" si="192"/>
        <v>0.13649988199999985</v>
      </c>
      <c r="H3077" s="3" t="str">
        <f t="shared" si="194"/>
        <v>Bearish</v>
      </c>
      <c r="I3077" s="3" t="str">
        <f t="shared" si="195"/>
        <v>Decreasing</v>
      </c>
      <c r="J3077" s="3" t="str">
        <f t="shared" si="193"/>
        <v>Confirmed Downtrend</v>
      </c>
      <c r="K3077" s="3"/>
    </row>
    <row r="3078" spans="1:11" x14ac:dyDescent="0.3">
      <c r="A3078" s="1">
        <v>40031</v>
      </c>
      <c r="B3078" s="2">
        <v>4.2234997749999996</v>
      </c>
      <c r="C3078" s="3">
        <v>4.2420001029999996</v>
      </c>
      <c r="D3078" s="3">
        <v>4.1525001530000001</v>
      </c>
      <c r="E3078" s="3">
        <v>4.2154998780000001</v>
      </c>
      <c r="F3078" s="4">
        <v>93860000</v>
      </c>
      <c r="G3078" s="3">
        <f t="shared" si="192"/>
        <v>8.9499949999999551E-2</v>
      </c>
      <c r="H3078" s="3" t="str">
        <f t="shared" si="194"/>
        <v>Bullish</v>
      </c>
      <c r="I3078" s="3" t="str">
        <f t="shared" si="195"/>
        <v>Increasing</v>
      </c>
      <c r="J3078" s="3" t="str">
        <f t="shared" si="193"/>
        <v>Confirmed Uptrend</v>
      </c>
      <c r="K3078" s="3"/>
    </row>
    <row r="3079" spans="1:11" x14ac:dyDescent="0.3">
      <c r="A3079" s="1">
        <v>40032</v>
      </c>
      <c r="B3079" s="2">
        <v>4.2659997939999998</v>
      </c>
      <c r="C3079" s="3">
        <v>4.2979998589999999</v>
      </c>
      <c r="D3079" s="3">
        <v>4.204999924</v>
      </c>
      <c r="E3079" s="3">
        <v>4.204999924</v>
      </c>
      <c r="F3079" s="4">
        <v>112560000</v>
      </c>
      <c r="G3079" s="3">
        <f t="shared" si="192"/>
        <v>9.2999934999999923E-2</v>
      </c>
      <c r="H3079" s="3" t="str">
        <f t="shared" si="194"/>
        <v>Bullish</v>
      </c>
      <c r="I3079" s="3" t="str">
        <f t="shared" si="195"/>
        <v>Decreasing</v>
      </c>
      <c r="J3079" s="3" t="str">
        <f t="shared" si="193"/>
        <v>UnConfirmed Trends</v>
      </c>
      <c r="K3079" s="3"/>
    </row>
    <row r="3080" spans="1:11" x14ac:dyDescent="0.3">
      <c r="A3080" s="1">
        <v>40035</v>
      </c>
      <c r="B3080" s="2">
        <v>4.2220001219999999</v>
      </c>
      <c r="C3080" s="3">
        <v>4.2734999660000001</v>
      </c>
      <c r="D3080" s="3">
        <v>4.1634998320000003</v>
      </c>
      <c r="E3080" s="3">
        <v>4.2505002019999996</v>
      </c>
      <c r="F3080" s="4">
        <v>88812000</v>
      </c>
      <c r="G3080" s="3">
        <f t="shared" si="192"/>
        <v>0.11000013399999986</v>
      </c>
      <c r="H3080" s="3" t="str">
        <f t="shared" si="194"/>
        <v>Bearish</v>
      </c>
      <c r="I3080" s="3" t="str">
        <f t="shared" si="195"/>
        <v>Increasing</v>
      </c>
      <c r="J3080" s="3" t="str">
        <f t="shared" si="193"/>
        <v>UnConfirmed Trends</v>
      </c>
      <c r="K3080" s="3"/>
    </row>
    <row r="3081" spans="1:11" x14ac:dyDescent="0.3">
      <c r="A3081" s="1">
        <v>40036</v>
      </c>
      <c r="B3081" s="2">
        <v>4.1779999730000004</v>
      </c>
      <c r="C3081" s="3">
        <v>4.2199997900000001</v>
      </c>
      <c r="D3081" s="3">
        <v>4.1224999430000002</v>
      </c>
      <c r="E3081" s="3">
        <v>4.1820001600000003</v>
      </c>
      <c r="F3081" s="4">
        <v>100500000</v>
      </c>
      <c r="G3081" s="3">
        <f t="shared" si="192"/>
        <v>9.7499846999999917E-2</v>
      </c>
      <c r="H3081" s="3" t="str">
        <f t="shared" si="194"/>
        <v>Bearish</v>
      </c>
      <c r="I3081" s="3" t="str">
        <f t="shared" si="195"/>
        <v>Increasing</v>
      </c>
      <c r="J3081" s="3" t="str">
        <f t="shared" si="193"/>
        <v>UnConfirmed Trends</v>
      </c>
      <c r="K3081" s="3"/>
    </row>
    <row r="3082" spans="1:11" x14ac:dyDescent="0.3">
      <c r="A3082" s="1">
        <v>40037</v>
      </c>
      <c r="B3082" s="2">
        <v>4.2979998589999999</v>
      </c>
      <c r="C3082" s="3">
        <v>4.329999924</v>
      </c>
      <c r="D3082" s="3">
        <v>4.1690001490000004</v>
      </c>
      <c r="E3082" s="3">
        <v>4.1710000039999997</v>
      </c>
      <c r="F3082" s="4">
        <v>112388000</v>
      </c>
      <c r="G3082" s="3">
        <f t="shared" si="192"/>
        <v>0.16099977499999962</v>
      </c>
      <c r="H3082" s="3" t="str">
        <f t="shared" si="194"/>
        <v>Bullish</v>
      </c>
      <c r="I3082" s="3" t="str">
        <f t="shared" si="195"/>
        <v>Increasing</v>
      </c>
      <c r="J3082" s="3" t="str">
        <f t="shared" si="193"/>
        <v>Confirmed Uptrend</v>
      </c>
      <c r="K3082" s="3"/>
    </row>
    <row r="3083" spans="1:11" x14ac:dyDescent="0.3">
      <c r="A3083" s="1">
        <v>40038</v>
      </c>
      <c r="B3083" s="2">
        <v>4.2300000190000002</v>
      </c>
      <c r="C3083" s="3">
        <v>4.3185000420000001</v>
      </c>
      <c r="D3083" s="3">
        <v>4.2034997939999998</v>
      </c>
      <c r="E3083" s="3">
        <v>4.2859997749999996</v>
      </c>
      <c r="F3083" s="4">
        <v>114248000</v>
      </c>
      <c r="G3083" s="3">
        <f t="shared" si="192"/>
        <v>0.1150002480000003</v>
      </c>
      <c r="H3083" s="3" t="str">
        <f t="shared" si="194"/>
        <v>Bearish</v>
      </c>
      <c r="I3083" s="3" t="str">
        <f t="shared" si="195"/>
        <v>Decreasing</v>
      </c>
      <c r="J3083" s="3" t="str">
        <f t="shared" si="193"/>
        <v>Confirmed Downtrend</v>
      </c>
      <c r="K3083" s="3"/>
    </row>
    <row r="3084" spans="1:11" x14ac:dyDescent="0.3">
      <c r="A3084" s="1">
        <v>40039</v>
      </c>
      <c r="B3084" s="2">
        <v>4.1789999010000001</v>
      </c>
      <c r="C3084" s="3">
        <v>4.2084999080000003</v>
      </c>
      <c r="D3084" s="3">
        <v>4.1389999389999996</v>
      </c>
      <c r="E3084" s="3">
        <v>4.2055001259999996</v>
      </c>
      <c r="F3084" s="4">
        <v>98494000</v>
      </c>
      <c r="G3084" s="3">
        <f t="shared" si="192"/>
        <v>6.9499969000000661E-2</v>
      </c>
      <c r="H3084" s="3" t="str">
        <f t="shared" si="194"/>
        <v>Bearish</v>
      </c>
      <c r="I3084" s="3" t="str">
        <f t="shared" si="195"/>
        <v>Increasing</v>
      </c>
      <c r="J3084" s="3" t="str">
        <f t="shared" si="193"/>
        <v>UnConfirmed Trends</v>
      </c>
      <c r="K3084" s="3"/>
    </row>
    <row r="3085" spans="1:11" x14ac:dyDescent="0.3">
      <c r="A3085" s="1">
        <v>40042</v>
      </c>
      <c r="B3085" s="2">
        <v>4.0529999730000004</v>
      </c>
      <c r="C3085" s="3">
        <v>4.0890002250000004</v>
      </c>
      <c r="D3085" s="3">
        <v>4.0124998090000004</v>
      </c>
      <c r="E3085" s="3">
        <v>4.058000088</v>
      </c>
      <c r="F3085" s="4">
        <v>137772000</v>
      </c>
      <c r="G3085" s="3">
        <f t="shared" si="192"/>
        <v>7.6500416000000016E-2</v>
      </c>
      <c r="H3085" s="3" t="str">
        <f t="shared" si="194"/>
        <v>Bearish</v>
      </c>
      <c r="I3085" s="3" t="str">
        <f t="shared" si="195"/>
        <v>Decreasing</v>
      </c>
      <c r="J3085" s="3" t="str">
        <f t="shared" si="193"/>
        <v>Confirmed Downtrend</v>
      </c>
      <c r="K3085" s="3"/>
    </row>
    <row r="3086" spans="1:11" x14ac:dyDescent="0.3">
      <c r="A3086" s="1">
        <v>40043</v>
      </c>
      <c r="B3086" s="2">
        <v>4.1059999469999999</v>
      </c>
      <c r="C3086" s="3">
        <v>4.1345000269999996</v>
      </c>
      <c r="D3086" s="3">
        <v>4.0395002370000004</v>
      </c>
      <c r="E3086" s="3">
        <v>4.0704998970000004</v>
      </c>
      <c r="F3086" s="4">
        <v>117688000</v>
      </c>
      <c r="G3086" s="3">
        <f t="shared" si="192"/>
        <v>9.4999789999999251E-2</v>
      </c>
      <c r="H3086" s="3" t="str">
        <f t="shared" si="194"/>
        <v>Bullish</v>
      </c>
      <c r="I3086" s="3" t="str">
        <f t="shared" si="195"/>
        <v>Decreasing</v>
      </c>
      <c r="J3086" s="3" t="str">
        <f t="shared" si="193"/>
        <v>UnConfirmed Trends</v>
      </c>
      <c r="K3086" s="3"/>
    </row>
    <row r="3087" spans="1:11" x14ac:dyDescent="0.3">
      <c r="A3087" s="1">
        <v>40044</v>
      </c>
      <c r="B3087" s="2">
        <v>4.1500000950000002</v>
      </c>
      <c r="C3087" s="3">
        <v>4.1500000950000002</v>
      </c>
      <c r="D3087" s="3">
        <v>4.0244998929999998</v>
      </c>
      <c r="E3087" s="3">
        <v>4.0454998020000001</v>
      </c>
      <c r="F3087" s="4">
        <v>103412000</v>
      </c>
      <c r="G3087" s="3">
        <f t="shared" si="192"/>
        <v>0.12550020200000045</v>
      </c>
      <c r="H3087" s="3" t="str">
        <f t="shared" si="194"/>
        <v>Bullish</v>
      </c>
      <c r="I3087" s="3" t="str">
        <f t="shared" si="195"/>
        <v>Increasing</v>
      </c>
      <c r="J3087" s="3" t="str">
        <f t="shared" si="193"/>
        <v>Confirmed Uptrend</v>
      </c>
      <c r="K3087" s="3"/>
    </row>
    <row r="3088" spans="1:11" x14ac:dyDescent="0.3">
      <c r="A3088" s="1">
        <v>40045</v>
      </c>
      <c r="B3088" s="2">
        <v>4.2045001979999999</v>
      </c>
      <c r="C3088" s="3">
        <v>4.2175002099999999</v>
      </c>
      <c r="D3088" s="3">
        <v>4.1329998970000004</v>
      </c>
      <c r="E3088" s="3">
        <v>4.1490001679999997</v>
      </c>
      <c r="F3088" s="4">
        <v>107500000</v>
      </c>
      <c r="G3088" s="3">
        <f t="shared" si="192"/>
        <v>8.4500312999999494E-2</v>
      </c>
      <c r="H3088" s="3" t="str">
        <f t="shared" si="194"/>
        <v>Bullish</v>
      </c>
      <c r="I3088" s="3" t="str">
        <f t="shared" si="195"/>
        <v>Increasing</v>
      </c>
      <c r="J3088" s="3" t="str">
        <f t="shared" si="193"/>
        <v>Confirmed Uptrend</v>
      </c>
      <c r="K3088" s="3"/>
    </row>
    <row r="3089" spans="1:11" x14ac:dyDescent="0.3">
      <c r="A3089" s="1">
        <v>40046</v>
      </c>
      <c r="B3089" s="2">
        <v>4.25</v>
      </c>
      <c r="C3089" s="3">
        <v>4.2529997829999999</v>
      </c>
      <c r="D3089" s="3">
        <v>4.1770000459999999</v>
      </c>
      <c r="E3089" s="3">
        <v>4.2389998440000003</v>
      </c>
      <c r="F3089" s="4">
        <v>122614000</v>
      </c>
      <c r="G3089" s="3">
        <f t="shared" si="192"/>
        <v>7.5999737000000067E-2</v>
      </c>
      <c r="H3089" s="3" t="str">
        <f t="shared" si="194"/>
        <v>Bullish</v>
      </c>
      <c r="I3089" s="3" t="str">
        <f t="shared" si="195"/>
        <v>Decreasing</v>
      </c>
      <c r="J3089" s="3" t="str">
        <f t="shared" si="193"/>
        <v>UnConfirmed Trends</v>
      </c>
      <c r="K3089" s="3"/>
    </row>
    <row r="3090" spans="1:11" x14ac:dyDescent="0.3">
      <c r="A3090" s="1">
        <v>40049</v>
      </c>
      <c r="B3090" s="2">
        <v>4.2249999049999998</v>
      </c>
      <c r="C3090" s="3">
        <v>4.2795000080000003</v>
      </c>
      <c r="D3090" s="3">
        <v>4.2119998929999998</v>
      </c>
      <c r="E3090" s="3">
        <v>4.2585000989999999</v>
      </c>
      <c r="F3090" s="4">
        <v>94464000</v>
      </c>
      <c r="G3090" s="3">
        <f t="shared" si="192"/>
        <v>6.7500115000000527E-2</v>
      </c>
      <c r="H3090" s="3" t="str">
        <f t="shared" si="194"/>
        <v>Bearish</v>
      </c>
      <c r="I3090" s="3" t="str">
        <f t="shared" si="195"/>
        <v>Increasing</v>
      </c>
      <c r="J3090" s="3" t="str">
        <f t="shared" si="193"/>
        <v>UnConfirmed Trends</v>
      </c>
      <c r="K3090" s="3"/>
    </row>
    <row r="3091" spans="1:11" x14ac:dyDescent="0.3">
      <c r="A3091" s="1">
        <v>40050</v>
      </c>
      <c r="B3091" s="2">
        <v>4.209499836</v>
      </c>
      <c r="C3091" s="3">
        <v>4.316999912</v>
      </c>
      <c r="D3091" s="3">
        <v>4.1975002290000001</v>
      </c>
      <c r="E3091" s="3">
        <v>4.2329998020000001</v>
      </c>
      <c r="F3091" s="4">
        <v>95820000</v>
      </c>
      <c r="G3091" s="3">
        <f t="shared" si="192"/>
        <v>0.11949968299999991</v>
      </c>
      <c r="H3091" s="3" t="str">
        <f t="shared" si="194"/>
        <v>Bearish</v>
      </c>
      <c r="I3091" s="3" t="str">
        <f t="shared" si="195"/>
        <v>Decreasing</v>
      </c>
      <c r="J3091" s="3" t="str">
        <f t="shared" si="193"/>
        <v>Confirmed Downtrend</v>
      </c>
      <c r="K3091" s="3"/>
    </row>
    <row r="3092" spans="1:11" x14ac:dyDescent="0.3">
      <c r="A3092" s="1">
        <v>40051</v>
      </c>
      <c r="B3092" s="2">
        <v>4.1999998090000004</v>
      </c>
      <c r="C3092" s="3">
        <v>4.2379999159999997</v>
      </c>
      <c r="D3092" s="3">
        <v>4.1690001490000004</v>
      </c>
      <c r="E3092" s="3">
        <v>4.204999924</v>
      </c>
      <c r="F3092" s="4">
        <v>72276000</v>
      </c>
      <c r="G3092" s="3">
        <f t="shared" si="192"/>
        <v>6.8999766999999324E-2</v>
      </c>
      <c r="H3092" s="3" t="str">
        <f t="shared" si="194"/>
        <v>Bearish</v>
      </c>
      <c r="I3092" s="3" t="str">
        <f t="shared" si="195"/>
        <v>Increasing</v>
      </c>
      <c r="J3092" s="3" t="str">
        <f t="shared" si="193"/>
        <v>UnConfirmed Trends</v>
      </c>
      <c r="K3092" s="3"/>
    </row>
    <row r="3093" spans="1:11" x14ac:dyDescent="0.3">
      <c r="A3093" s="1">
        <v>40052</v>
      </c>
      <c r="B3093" s="2">
        <v>4.2154998780000001</v>
      </c>
      <c r="C3093" s="3">
        <v>4.2424998279999997</v>
      </c>
      <c r="D3093" s="3">
        <v>4.1570000650000001</v>
      </c>
      <c r="E3093" s="3">
        <v>4.2005000109999999</v>
      </c>
      <c r="F3093" s="4">
        <v>79954000</v>
      </c>
      <c r="G3093" s="3">
        <f t="shared" si="192"/>
        <v>8.5499762999999618E-2</v>
      </c>
      <c r="H3093" s="3" t="str">
        <f t="shared" si="194"/>
        <v>Bullish</v>
      </c>
      <c r="I3093" s="3" t="str">
        <f t="shared" si="195"/>
        <v>Increasing</v>
      </c>
      <c r="J3093" s="3" t="str">
        <f t="shared" si="193"/>
        <v>Confirmed Uptrend</v>
      </c>
      <c r="K3093" s="3"/>
    </row>
    <row r="3094" spans="1:11" x14ac:dyDescent="0.3">
      <c r="A3094" s="1">
        <v>40053</v>
      </c>
      <c r="B3094" s="2">
        <v>4.1380000109999999</v>
      </c>
      <c r="C3094" s="3">
        <v>4.2494997980000004</v>
      </c>
      <c r="D3094" s="3">
        <v>4.1284999850000004</v>
      </c>
      <c r="E3094" s="3">
        <v>4.2389998440000003</v>
      </c>
      <c r="F3094" s="4">
        <v>92414000</v>
      </c>
      <c r="G3094" s="3">
        <f t="shared" si="192"/>
        <v>0.12099981300000007</v>
      </c>
      <c r="H3094" s="3" t="str">
        <f t="shared" si="194"/>
        <v>Bearish</v>
      </c>
      <c r="I3094" s="3" t="str">
        <f t="shared" si="195"/>
        <v>Increasing</v>
      </c>
      <c r="J3094" s="3" t="str">
        <f t="shared" si="193"/>
        <v>UnConfirmed Trends</v>
      </c>
      <c r="K3094" s="3"/>
    </row>
    <row r="3095" spans="1:11" x14ac:dyDescent="0.3">
      <c r="A3095" s="1">
        <v>40056</v>
      </c>
      <c r="B3095" s="2">
        <v>4.0595002170000001</v>
      </c>
      <c r="C3095" s="3">
        <v>4.0974998469999999</v>
      </c>
      <c r="D3095" s="3">
        <v>4.017499924</v>
      </c>
      <c r="E3095" s="3">
        <v>4.0964999200000003</v>
      </c>
      <c r="F3095" s="4">
        <v>105276000</v>
      </c>
      <c r="G3095" s="3">
        <f t="shared" si="192"/>
        <v>7.9999922999999917E-2</v>
      </c>
      <c r="H3095" s="3" t="str">
        <f t="shared" si="194"/>
        <v>Bearish</v>
      </c>
      <c r="I3095" s="3" t="str">
        <f t="shared" si="195"/>
        <v>Increasing</v>
      </c>
      <c r="J3095" s="3" t="str">
        <f t="shared" si="193"/>
        <v>UnConfirmed Trends</v>
      </c>
      <c r="K3095" s="3"/>
    </row>
    <row r="3096" spans="1:11" x14ac:dyDescent="0.3">
      <c r="A3096" s="1">
        <v>40057</v>
      </c>
      <c r="B3096" s="2">
        <v>3.9579999450000001</v>
      </c>
      <c r="C3096" s="3">
        <v>4.1209998130000001</v>
      </c>
      <c r="D3096" s="3">
        <v>3.9500000480000002</v>
      </c>
      <c r="E3096" s="3">
        <v>4.0370001789999996</v>
      </c>
      <c r="F3096" s="4">
        <v>124916000</v>
      </c>
      <c r="G3096" s="3">
        <f t="shared" si="192"/>
        <v>0.17099976499999991</v>
      </c>
      <c r="H3096" s="3" t="str">
        <f t="shared" si="194"/>
        <v>Bearish</v>
      </c>
      <c r="I3096" s="3" t="str">
        <f t="shared" si="195"/>
        <v>Increasing</v>
      </c>
      <c r="J3096" s="3" t="str">
        <f t="shared" si="193"/>
        <v>UnConfirmed Trends</v>
      </c>
      <c r="K3096" s="3"/>
    </row>
    <row r="3097" spans="1:11" x14ac:dyDescent="0.3">
      <c r="A3097" s="1">
        <v>40058</v>
      </c>
      <c r="B3097" s="2">
        <v>3.9070000650000001</v>
      </c>
      <c r="C3097" s="3">
        <v>4.0075001720000003</v>
      </c>
      <c r="D3097" s="3">
        <v>3.8900001049999999</v>
      </c>
      <c r="E3097" s="3">
        <v>3.9519999029999999</v>
      </c>
      <c r="F3097" s="4">
        <v>130254000</v>
      </c>
      <c r="G3097" s="3">
        <f t="shared" si="192"/>
        <v>0.11750006700000037</v>
      </c>
      <c r="H3097" s="3" t="str">
        <f t="shared" si="194"/>
        <v>Bearish</v>
      </c>
      <c r="I3097" s="3" t="str">
        <f t="shared" si="195"/>
        <v>Decreasing</v>
      </c>
      <c r="J3097" s="3" t="str">
        <f t="shared" si="193"/>
        <v>Confirmed Downtrend</v>
      </c>
      <c r="K3097" s="3"/>
    </row>
    <row r="3098" spans="1:11" x14ac:dyDescent="0.3">
      <c r="A3098" s="1">
        <v>40059</v>
      </c>
      <c r="B3098" s="2">
        <v>3.9230000970000001</v>
      </c>
      <c r="C3098" s="3">
        <v>3.9479999540000001</v>
      </c>
      <c r="D3098" s="3">
        <v>3.8754999639999999</v>
      </c>
      <c r="E3098" s="3">
        <v>3.9195001129999998</v>
      </c>
      <c r="F3098" s="4">
        <v>82804000</v>
      </c>
      <c r="G3098" s="3">
        <f t="shared" si="192"/>
        <v>7.2499990000000292E-2</v>
      </c>
      <c r="H3098" s="3" t="str">
        <f t="shared" si="194"/>
        <v>Bullish</v>
      </c>
      <c r="I3098" s="3" t="str">
        <f t="shared" si="195"/>
        <v>Increasing</v>
      </c>
      <c r="J3098" s="3" t="str">
        <f t="shared" si="193"/>
        <v>Confirmed Uptrend</v>
      </c>
      <c r="K3098" s="3"/>
    </row>
    <row r="3099" spans="1:11" x14ac:dyDescent="0.3">
      <c r="A3099" s="1">
        <v>40060</v>
      </c>
      <c r="B3099" s="2">
        <v>3.9435000420000001</v>
      </c>
      <c r="C3099" s="3">
        <v>3.989000082</v>
      </c>
      <c r="D3099" s="3">
        <v>3.881500006</v>
      </c>
      <c r="E3099" s="3">
        <v>3.9135000710000001</v>
      </c>
      <c r="F3099" s="4">
        <v>93430000</v>
      </c>
      <c r="G3099" s="3">
        <f t="shared" si="192"/>
        <v>0.107500076</v>
      </c>
      <c r="H3099" s="3" t="str">
        <f t="shared" si="194"/>
        <v>Bullish</v>
      </c>
      <c r="I3099" s="3" t="str">
        <f t="shared" si="195"/>
        <v>Increasing</v>
      </c>
      <c r="J3099" s="3" t="str">
        <f t="shared" si="193"/>
        <v>Confirmed Uptrend</v>
      </c>
      <c r="K3099" s="3"/>
    </row>
    <row r="3100" spans="1:11" x14ac:dyDescent="0.3">
      <c r="A3100" s="1">
        <v>40064</v>
      </c>
      <c r="B3100" s="2">
        <v>4.045000076</v>
      </c>
      <c r="C3100" s="3">
        <v>4.0520000459999999</v>
      </c>
      <c r="D3100" s="3">
        <v>3.9435000420000001</v>
      </c>
      <c r="E3100" s="3">
        <v>3.9930000309999998</v>
      </c>
      <c r="F3100" s="4">
        <v>140752000</v>
      </c>
      <c r="G3100" s="3">
        <f t="shared" si="192"/>
        <v>0.10850000399999971</v>
      </c>
      <c r="H3100" s="3" t="str">
        <f t="shared" si="194"/>
        <v>Bullish</v>
      </c>
      <c r="I3100" s="3" t="str">
        <f t="shared" si="195"/>
        <v>Decreasing</v>
      </c>
      <c r="J3100" s="3" t="str">
        <f t="shared" si="193"/>
        <v>UnConfirmed Trends</v>
      </c>
      <c r="K3100" s="3"/>
    </row>
    <row r="3101" spans="1:11" x14ac:dyDescent="0.3">
      <c r="A3101" s="1">
        <v>40065</v>
      </c>
      <c r="B3101" s="2">
        <v>4.1119999890000001</v>
      </c>
      <c r="C3101" s="3">
        <v>4.1314997670000002</v>
      </c>
      <c r="D3101" s="3">
        <v>4.0250000950000002</v>
      </c>
      <c r="E3101" s="3">
        <v>4.0300002099999999</v>
      </c>
      <c r="F3101" s="4">
        <v>135524000</v>
      </c>
      <c r="G3101" s="3">
        <f t="shared" si="192"/>
        <v>0.10649967199999999</v>
      </c>
      <c r="H3101" s="3" t="str">
        <f t="shared" si="194"/>
        <v>Bullish</v>
      </c>
      <c r="I3101" s="3" t="str">
        <f t="shared" si="195"/>
        <v>Increasing</v>
      </c>
      <c r="J3101" s="3" t="str">
        <f t="shared" si="193"/>
        <v>Confirmed Uptrend</v>
      </c>
      <c r="K3101" s="3"/>
    </row>
    <row r="3102" spans="1:11" x14ac:dyDescent="0.3">
      <c r="A3102" s="1">
        <v>40066</v>
      </c>
      <c r="B3102" s="2">
        <v>4.1925001139999996</v>
      </c>
      <c r="C3102" s="3">
        <v>4.2034997939999998</v>
      </c>
      <c r="D3102" s="3">
        <v>4.1149997709999999</v>
      </c>
      <c r="E3102" s="3">
        <v>4.1164999010000001</v>
      </c>
      <c r="F3102" s="4">
        <v>140462000</v>
      </c>
      <c r="G3102" s="3">
        <f t="shared" si="192"/>
        <v>8.8500022999999928E-2</v>
      </c>
      <c r="H3102" s="3" t="str">
        <f t="shared" si="194"/>
        <v>Bullish</v>
      </c>
      <c r="I3102" s="3" t="str">
        <f t="shared" si="195"/>
        <v>Decreasing</v>
      </c>
      <c r="J3102" s="3" t="str">
        <f t="shared" si="193"/>
        <v>UnConfirmed Trends</v>
      </c>
      <c r="K3102" s="3"/>
    </row>
    <row r="3103" spans="1:11" x14ac:dyDescent="0.3">
      <c r="A3103" s="1">
        <v>40067</v>
      </c>
      <c r="B3103" s="2">
        <v>4.2270002370000004</v>
      </c>
      <c r="C3103" s="3">
        <v>4.2449998860000004</v>
      </c>
      <c r="D3103" s="3">
        <v>4.1880002019999996</v>
      </c>
      <c r="E3103" s="3">
        <v>4.2220001219999999</v>
      </c>
      <c r="F3103" s="4">
        <v>120138000</v>
      </c>
      <c r="G3103" s="3">
        <f t="shared" si="192"/>
        <v>5.6999684000000883E-2</v>
      </c>
      <c r="H3103" s="3" t="str">
        <f t="shared" si="194"/>
        <v>Bullish</v>
      </c>
      <c r="I3103" s="3" t="str">
        <f t="shared" si="195"/>
        <v>Decreasing</v>
      </c>
      <c r="J3103" s="3" t="str">
        <f t="shared" si="193"/>
        <v>UnConfirmed Trends</v>
      </c>
      <c r="K3103" s="3"/>
    </row>
    <row r="3104" spans="1:11" x14ac:dyDescent="0.3">
      <c r="A3104" s="1">
        <v>40070</v>
      </c>
      <c r="B3104" s="2">
        <v>4.1929998399999997</v>
      </c>
      <c r="C3104" s="3">
        <v>4.2284998890000001</v>
      </c>
      <c r="D3104" s="3">
        <v>4.1729998589999999</v>
      </c>
      <c r="E3104" s="3">
        <v>4.1904997829999999</v>
      </c>
      <c r="F3104" s="4">
        <v>71440000</v>
      </c>
      <c r="G3104" s="3">
        <f t="shared" si="192"/>
        <v>5.5500030000000145E-2</v>
      </c>
      <c r="H3104" s="3" t="str">
        <f t="shared" si="194"/>
        <v>Bullish</v>
      </c>
      <c r="I3104" s="3" t="str">
        <f t="shared" si="195"/>
        <v>Increasing</v>
      </c>
      <c r="J3104" s="3" t="str">
        <f t="shared" si="193"/>
        <v>Confirmed Uptrend</v>
      </c>
      <c r="K3104" s="3"/>
    </row>
    <row r="3105" spans="1:11" x14ac:dyDescent="0.3">
      <c r="A3105" s="1">
        <v>40071</v>
      </c>
      <c r="B3105" s="2">
        <v>4.1774997709999999</v>
      </c>
      <c r="C3105" s="3">
        <v>4.2204999919999997</v>
      </c>
      <c r="D3105" s="3">
        <v>4.1395001410000001</v>
      </c>
      <c r="E3105" s="3">
        <v>4.2084999080000003</v>
      </c>
      <c r="F3105" s="4">
        <v>88936000</v>
      </c>
      <c r="G3105" s="3">
        <f t="shared" si="192"/>
        <v>8.0999850999999623E-2</v>
      </c>
      <c r="H3105" s="3" t="str">
        <f t="shared" si="194"/>
        <v>Bearish</v>
      </c>
      <c r="I3105" s="3" t="str">
        <f t="shared" si="195"/>
        <v>Increasing</v>
      </c>
      <c r="J3105" s="3" t="str">
        <f t="shared" si="193"/>
        <v>UnConfirmed Trends</v>
      </c>
      <c r="K3105" s="3"/>
    </row>
    <row r="3106" spans="1:11" x14ac:dyDescent="0.3">
      <c r="A3106" s="1">
        <v>40072</v>
      </c>
      <c r="B3106" s="2">
        <v>4.5349998469999999</v>
      </c>
      <c r="C3106" s="3">
        <v>4.5489997860000004</v>
      </c>
      <c r="D3106" s="3">
        <v>4.295000076</v>
      </c>
      <c r="E3106" s="3">
        <v>4.2954998020000001</v>
      </c>
      <c r="F3106" s="4">
        <v>262286000</v>
      </c>
      <c r="G3106" s="3">
        <f t="shared" si="192"/>
        <v>0.25399971000000043</v>
      </c>
      <c r="H3106" s="3" t="str">
        <f t="shared" si="194"/>
        <v>Bullish</v>
      </c>
      <c r="I3106" s="3" t="str">
        <f t="shared" si="195"/>
        <v>Decreasing</v>
      </c>
      <c r="J3106" s="3" t="str">
        <f t="shared" si="193"/>
        <v>UnConfirmed Trends</v>
      </c>
      <c r="K3106" s="3"/>
    </row>
    <row r="3107" spans="1:11" x14ac:dyDescent="0.3">
      <c r="A3107" s="1">
        <v>40073</v>
      </c>
      <c r="B3107" s="2">
        <v>4.521999836</v>
      </c>
      <c r="C3107" s="3">
        <v>4.5595002170000001</v>
      </c>
      <c r="D3107" s="3">
        <v>4.4499998090000004</v>
      </c>
      <c r="E3107" s="3">
        <v>4.5374999049999998</v>
      </c>
      <c r="F3107" s="4">
        <v>157454000</v>
      </c>
      <c r="G3107" s="3">
        <f t="shared" si="192"/>
        <v>0.10950040799999972</v>
      </c>
      <c r="H3107" s="3" t="str">
        <f t="shared" si="194"/>
        <v>Bearish</v>
      </c>
      <c r="I3107" s="3" t="str">
        <f t="shared" si="195"/>
        <v>Decreasing</v>
      </c>
      <c r="J3107" s="3" t="str">
        <f t="shared" si="193"/>
        <v>Confirmed Downtrend</v>
      </c>
      <c r="K3107" s="3"/>
    </row>
    <row r="3108" spans="1:11" x14ac:dyDescent="0.3">
      <c r="A3108" s="1">
        <v>40074</v>
      </c>
      <c r="B3108" s="2">
        <v>4.5139999389999996</v>
      </c>
      <c r="C3108" s="3">
        <v>4.5500001909999996</v>
      </c>
      <c r="D3108" s="3">
        <v>4.4734997749999996</v>
      </c>
      <c r="E3108" s="3">
        <v>4.5370001789999996</v>
      </c>
      <c r="F3108" s="4">
        <v>135390000</v>
      </c>
      <c r="G3108" s="3">
        <f t="shared" si="192"/>
        <v>7.6500416000000016E-2</v>
      </c>
      <c r="H3108" s="3" t="str">
        <f t="shared" si="194"/>
        <v>Bearish</v>
      </c>
      <c r="I3108" s="3" t="str">
        <f t="shared" si="195"/>
        <v>Decreasing</v>
      </c>
      <c r="J3108" s="3" t="str">
        <f t="shared" si="193"/>
        <v>Confirmed Downtrend</v>
      </c>
      <c r="K3108" s="3"/>
    </row>
    <row r="3109" spans="1:11" x14ac:dyDescent="0.3">
      <c r="A3109" s="1">
        <v>40077</v>
      </c>
      <c r="B3109" s="2">
        <v>4.5279998780000001</v>
      </c>
      <c r="C3109" s="3">
        <v>4.5380001070000002</v>
      </c>
      <c r="D3109" s="3">
        <v>4.4239997860000004</v>
      </c>
      <c r="E3109" s="3">
        <v>4.4844999310000002</v>
      </c>
      <c r="F3109" s="4">
        <v>84186000</v>
      </c>
      <c r="G3109" s="3">
        <f t="shared" si="192"/>
        <v>0.11400032099999979</v>
      </c>
      <c r="H3109" s="3" t="str">
        <f t="shared" si="194"/>
        <v>Bullish</v>
      </c>
      <c r="I3109" s="3" t="str">
        <f t="shared" si="195"/>
        <v>Increasing</v>
      </c>
      <c r="J3109" s="3" t="str">
        <f t="shared" si="193"/>
        <v>Confirmed Uptrend</v>
      </c>
      <c r="K3109" s="3"/>
    </row>
    <row r="3110" spans="1:11" x14ac:dyDescent="0.3">
      <c r="A3110" s="1">
        <v>40078</v>
      </c>
      <c r="B3110" s="2">
        <v>4.6875</v>
      </c>
      <c r="C3110" s="3">
        <v>4.709499836</v>
      </c>
      <c r="D3110" s="3">
        <v>4.5549998279999997</v>
      </c>
      <c r="E3110" s="3">
        <v>4.5729999540000001</v>
      </c>
      <c r="F3110" s="4">
        <v>165298000</v>
      </c>
      <c r="G3110" s="3">
        <f t="shared" si="192"/>
        <v>0.1545000080000003</v>
      </c>
      <c r="H3110" s="3" t="str">
        <f t="shared" si="194"/>
        <v>Bullish</v>
      </c>
      <c r="I3110" s="3" t="str">
        <f t="shared" si="195"/>
        <v>Decreasing</v>
      </c>
      <c r="J3110" s="3" t="str">
        <f t="shared" si="193"/>
        <v>UnConfirmed Trends</v>
      </c>
      <c r="K3110" s="3"/>
    </row>
    <row r="3111" spans="1:11" x14ac:dyDescent="0.3">
      <c r="A3111" s="1">
        <v>40079</v>
      </c>
      <c r="B3111" s="2">
        <v>4.6189999579999999</v>
      </c>
      <c r="C3111" s="3">
        <v>4.7249999049999998</v>
      </c>
      <c r="D3111" s="3">
        <v>4.6110000610000004</v>
      </c>
      <c r="E3111" s="3">
        <v>4.6409997939999998</v>
      </c>
      <c r="F3111" s="4">
        <v>113706000</v>
      </c>
      <c r="G3111" s="3">
        <f t="shared" si="192"/>
        <v>0.11399984399999941</v>
      </c>
      <c r="H3111" s="3" t="str">
        <f t="shared" si="194"/>
        <v>Bearish</v>
      </c>
      <c r="I3111" s="3" t="str">
        <f t="shared" si="195"/>
        <v>Decreasing</v>
      </c>
      <c r="J3111" s="3" t="str">
        <f t="shared" si="193"/>
        <v>Confirmed Downtrend</v>
      </c>
      <c r="K3111" s="3"/>
    </row>
    <row r="3112" spans="1:11" x14ac:dyDescent="0.3">
      <c r="A3112" s="1">
        <v>40080</v>
      </c>
      <c r="B3112" s="2">
        <v>4.6055002209999998</v>
      </c>
      <c r="C3112" s="3">
        <v>4.6354999540000001</v>
      </c>
      <c r="D3112" s="3">
        <v>4.5384998320000003</v>
      </c>
      <c r="E3112" s="3">
        <v>4.5999999049999998</v>
      </c>
      <c r="F3112" s="4">
        <v>101502000</v>
      </c>
      <c r="G3112" s="3">
        <f t="shared" si="192"/>
        <v>9.7000121999999855E-2</v>
      </c>
      <c r="H3112" s="3" t="str">
        <f t="shared" si="194"/>
        <v>Bullish</v>
      </c>
      <c r="I3112" s="3" t="str">
        <f t="shared" si="195"/>
        <v>Decreasing</v>
      </c>
      <c r="J3112" s="3" t="str">
        <f t="shared" si="193"/>
        <v>UnConfirmed Trends</v>
      </c>
      <c r="K3112" s="3"/>
    </row>
    <row r="3113" spans="1:11" x14ac:dyDescent="0.3">
      <c r="A3113" s="1">
        <v>40081</v>
      </c>
      <c r="B3113" s="2">
        <v>4.5260000229999999</v>
      </c>
      <c r="C3113" s="3">
        <v>4.6125001909999996</v>
      </c>
      <c r="D3113" s="3">
        <v>4.4875001909999996</v>
      </c>
      <c r="E3113" s="3">
        <v>4.5720000269999996</v>
      </c>
      <c r="F3113" s="4">
        <v>85136000</v>
      </c>
      <c r="G3113" s="3">
        <f t="shared" si="192"/>
        <v>0.125</v>
      </c>
      <c r="H3113" s="3" t="str">
        <f t="shared" si="194"/>
        <v>Bearish</v>
      </c>
      <c r="I3113" s="3" t="str">
        <f t="shared" si="195"/>
        <v>Decreasing</v>
      </c>
      <c r="J3113" s="3" t="str">
        <f t="shared" si="193"/>
        <v>Confirmed Downtrend</v>
      </c>
      <c r="K3113" s="3"/>
    </row>
    <row r="3114" spans="1:11" x14ac:dyDescent="0.3">
      <c r="A3114" s="1">
        <v>40084</v>
      </c>
      <c r="B3114" s="2">
        <v>4.6104998589999999</v>
      </c>
      <c r="C3114" s="3">
        <v>4.6405000689999998</v>
      </c>
      <c r="D3114" s="3">
        <v>4.5300002099999999</v>
      </c>
      <c r="E3114" s="3">
        <v>4.5520000459999999</v>
      </c>
      <c r="F3114" s="4">
        <v>70160000</v>
      </c>
      <c r="G3114" s="3">
        <f t="shared" si="192"/>
        <v>0.11049985899999992</v>
      </c>
      <c r="H3114" s="3" t="str">
        <f t="shared" si="194"/>
        <v>Bullish</v>
      </c>
      <c r="I3114" s="3" t="str">
        <f t="shared" si="195"/>
        <v>Increasing</v>
      </c>
      <c r="J3114" s="3" t="str">
        <f t="shared" si="193"/>
        <v>Confirmed Uptrend</v>
      </c>
      <c r="K3114" s="3"/>
    </row>
    <row r="3115" spans="1:11" x14ac:dyDescent="0.3">
      <c r="A3115" s="1">
        <v>40085</v>
      </c>
      <c r="B3115" s="2">
        <v>4.5859999660000001</v>
      </c>
      <c r="C3115" s="3">
        <v>4.6164999010000001</v>
      </c>
      <c r="D3115" s="3">
        <v>4.5050001139999996</v>
      </c>
      <c r="E3115" s="3">
        <v>4.5980000499999996</v>
      </c>
      <c r="F3115" s="4">
        <v>87878000</v>
      </c>
      <c r="G3115" s="3">
        <f t="shared" si="192"/>
        <v>0.11149978700000052</v>
      </c>
      <c r="H3115" s="3" t="str">
        <f t="shared" si="194"/>
        <v>Bearish</v>
      </c>
      <c r="I3115" s="3" t="str">
        <f t="shared" si="195"/>
        <v>Increasing</v>
      </c>
      <c r="J3115" s="3" t="str">
        <f t="shared" si="193"/>
        <v>UnConfirmed Trends</v>
      </c>
      <c r="K3115" s="3"/>
    </row>
    <row r="3116" spans="1:11" x14ac:dyDescent="0.3">
      <c r="A3116" s="1">
        <v>40086</v>
      </c>
      <c r="B3116" s="2">
        <v>4.6680002209999998</v>
      </c>
      <c r="C3116" s="3">
        <v>4.7084999080000003</v>
      </c>
      <c r="D3116" s="3">
        <v>4.5714998250000001</v>
      </c>
      <c r="E3116" s="3">
        <v>4.6129999159999997</v>
      </c>
      <c r="F3116" s="4">
        <v>170784000</v>
      </c>
      <c r="G3116" s="3">
        <f t="shared" si="192"/>
        <v>0.13700008300000022</v>
      </c>
      <c r="H3116" s="3" t="str">
        <f t="shared" si="194"/>
        <v>Bullish</v>
      </c>
      <c r="I3116" s="3" t="str">
        <f t="shared" si="195"/>
        <v>Decreasing</v>
      </c>
      <c r="J3116" s="3" t="str">
        <f t="shared" si="193"/>
        <v>UnConfirmed Trends</v>
      </c>
      <c r="K3116" s="3"/>
    </row>
    <row r="3117" spans="1:11" x14ac:dyDescent="0.3">
      <c r="A3117" s="1">
        <v>40087</v>
      </c>
      <c r="B3117" s="2">
        <v>4.5520000459999999</v>
      </c>
      <c r="C3117" s="3">
        <v>4.6449999809999998</v>
      </c>
      <c r="D3117" s="3">
        <v>4.5184998509999996</v>
      </c>
      <c r="E3117" s="3">
        <v>4.625</v>
      </c>
      <c r="F3117" s="4">
        <v>132902000</v>
      </c>
      <c r="G3117" s="3">
        <f t="shared" si="192"/>
        <v>0.12650013000000015</v>
      </c>
      <c r="H3117" s="3" t="str">
        <f t="shared" si="194"/>
        <v>Bearish</v>
      </c>
      <c r="I3117" s="3" t="str">
        <f t="shared" si="195"/>
        <v>Decreasing</v>
      </c>
      <c r="J3117" s="3" t="str">
        <f t="shared" si="193"/>
        <v>Confirmed Downtrend</v>
      </c>
      <c r="K3117" s="3"/>
    </row>
    <row r="3118" spans="1:11" x14ac:dyDescent="0.3">
      <c r="A3118" s="1">
        <v>40088</v>
      </c>
      <c r="B3118" s="2">
        <v>4.4924998279999997</v>
      </c>
      <c r="C3118" s="3">
        <v>4.5570001600000003</v>
      </c>
      <c r="D3118" s="3">
        <v>4.4790000919999997</v>
      </c>
      <c r="E3118" s="3">
        <v>4.5025000569999998</v>
      </c>
      <c r="F3118" s="4">
        <v>100788000</v>
      </c>
      <c r="G3118" s="3">
        <f t="shared" si="192"/>
        <v>7.8000068000000589E-2</v>
      </c>
      <c r="H3118" s="3" t="str">
        <f t="shared" si="194"/>
        <v>Bearish</v>
      </c>
      <c r="I3118" s="3" t="str">
        <f t="shared" si="195"/>
        <v>Increasing</v>
      </c>
      <c r="J3118" s="3" t="str">
        <f t="shared" si="193"/>
        <v>UnConfirmed Trends</v>
      </c>
      <c r="K3118" s="3"/>
    </row>
    <row r="3119" spans="1:11" x14ac:dyDescent="0.3">
      <c r="A3119" s="1">
        <v>40091</v>
      </c>
      <c r="B3119" s="2">
        <v>4.4334998130000001</v>
      </c>
      <c r="C3119" s="3">
        <v>4.5465002060000002</v>
      </c>
      <c r="D3119" s="3">
        <v>4.4134998320000003</v>
      </c>
      <c r="E3119" s="3">
        <v>4.5124998090000004</v>
      </c>
      <c r="F3119" s="4">
        <v>140570000</v>
      </c>
      <c r="G3119" s="3">
        <f t="shared" si="192"/>
        <v>0.13300037399999987</v>
      </c>
      <c r="H3119" s="3" t="str">
        <f t="shared" si="194"/>
        <v>Bearish</v>
      </c>
      <c r="I3119" s="3" t="str">
        <f t="shared" si="195"/>
        <v>Decreasing</v>
      </c>
      <c r="J3119" s="3" t="str">
        <f t="shared" si="193"/>
        <v>Confirmed Downtrend</v>
      </c>
      <c r="K3119" s="3"/>
    </row>
    <row r="3120" spans="1:11" x14ac:dyDescent="0.3">
      <c r="A3120" s="1">
        <v>40092</v>
      </c>
      <c r="B3120" s="2">
        <v>4.5454998020000001</v>
      </c>
      <c r="C3120" s="3">
        <v>4.5539999010000001</v>
      </c>
      <c r="D3120" s="3">
        <v>4.420000076</v>
      </c>
      <c r="E3120" s="3">
        <v>4.4664998049999998</v>
      </c>
      <c r="F3120" s="4">
        <v>139274000</v>
      </c>
      <c r="G3120" s="3">
        <f t="shared" si="192"/>
        <v>0.13399982500000007</v>
      </c>
      <c r="H3120" s="3" t="str">
        <f t="shared" si="194"/>
        <v>Bullish</v>
      </c>
      <c r="I3120" s="3" t="str">
        <f t="shared" si="195"/>
        <v>Increasing</v>
      </c>
      <c r="J3120" s="3" t="str">
        <f t="shared" si="193"/>
        <v>Confirmed Uptrend</v>
      </c>
      <c r="K3120" s="3"/>
    </row>
    <row r="3121" spans="1:11" x14ac:dyDescent="0.3">
      <c r="A3121" s="1">
        <v>40093</v>
      </c>
      <c r="B3121" s="2">
        <v>4.6985001559999997</v>
      </c>
      <c r="C3121" s="3">
        <v>4.7239999770000001</v>
      </c>
      <c r="D3121" s="3">
        <v>4.5574998860000004</v>
      </c>
      <c r="E3121" s="3">
        <v>4.5749998090000004</v>
      </c>
      <c r="F3121" s="4">
        <v>148902000</v>
      </c>
      <c r="G3121" s="3">
        <f t="shared" si="192"/>
        <v>0.16650009099999963</v>
      </c>
      <c r="H3121" s="3" t="str">
        <f t="shared" si="194"/>
        <v>Bullish</v>
      </c>
      <c r="I3121" s="3" t="str">
        <f t="shared" si="195"/>
        <v>Increasing</v>
      </c>
      <c r="J3121" s="3" t="str">
        <f t="shared" si="193"/>
        <v>Confirmed Uptrend</v>
      </c>
      <c r="K3121" s="3"/>
    </row>
    <row r="3122" spans="1:11" x14ac:dyDescent="0.3">
      <c r="A3122" s="1">
        <v>40094</v>
      </c>
      <c r="B3122" s="2">
        <v>4.7610001559999997</v>
      </c>
      <c r="C3122" s="3">
        <v>4.8359999660000001</v>
      </c>
      <c r="D3122" s="3">
        <v>4.7115001679999997</v>
      </c>
      <c r="E3122" s="3">
        <v>4.7399997709999999</v>
      </c>
      <c r="F3122" s="4">
        <v>193486000</v>
      </c>
      <c r="G3122" s="3">
        <f t="shared" si="192"/>
        <v>0.12449979800000044</v>
      </c>
      <c r="H3122" s="3" t="str">
        <f t="shared" si="194"/>
        <v>Bullish</v>
      </c>
      <c r="I3122" s="3" t="str">
        <f t="shared" si="195"/>
        <v>Decreasing</v>
      </c>
      <c r="J3122" s="3" t="str">
        <f t="shared" si="193"/>
        <v>UnConfirmed Trends</v>
      </c>
      <c r="K3122" s="3"/>
    </row>
    <row r="3123" spans="1:11" x14ac:dyDescent="0.3">
      <c r="A3123" s="1">
        <v>40095</v>
      </c>
      <c r="B3123" s="2">
        <v>4.7855000499999996</v>
      </c>
      <c r="C3123" s="3">
        <v>4.7975001339999999</v>
      </c>
      <c r="D3123" s="3">
        <v>4.7129998210000004</v>
      </c>
      <c r="E3123" s="3">
        <v>4.75</v>
      </c>
      <c r="F3123" s="4">
        <v>93880000</v>
      </c>
      <c r="G3123" s="3">
        <f t="shared" si="192"/>
        <v>8.4500312999999494E-2</v>
      </c>
      <c r="H3123" s="3" t="str">
        <f t="shared" si="194"/>
        <v>Bullish</v>
      </c>
      <c r="I3123" s="3" t="str">
        <f t="shared" si="195"/>
        <v>Increasing</v>
      </c>
      <c r="J3123" s="3" t="str">
        <f t="shared" si="193"/>
        <v>Confirmed Uptrend</v>
      </c>
      <c r="K3123" s="3"/>
    </row>
    <row r="3124" spans="1:11" x14ac:dyDescent="0.3">
      <c r="A3124" s="1">
        <v>40098</v>
      </c>
      <c r="B3124" s="2">
        <v>4.6799998279999997</v>
      </c>
      <c r="C3124" s="3">
        <v>4.8125</v>
      </c>
      <c r="D3124" s="3">
        <v>4.6535000799999997</v>
      </c>
      <c r="E3124" s="3">
        <v>4.8084998130000001</v>
      </c>
      <c r="F3124" s="4">
        <v>111828000</v>
      </c>
      <c r="G3124" s="3">
        <f t="shared" si="192"/>
        <v>0.15899992000000029</v>
      </c>
      <c r="H3124" s="3" t="str">
        <f t="shared" si="194"/>
        <v>Bearish</v>
      </c>
      <c r="I3124" s="3" t="str">
        <f t="shared" si="195"/>
        <v>Decreasing</v>
      </c>
      <c r="J3124" s="3" t="str">
        <f t="shared" si="193"/>
        <v>Confirmed Downtrend</v>
      </c>
      <c r="K3124" s="3"/>
    </row>
    <row r="3125" spans="1:11" x14ac:dyDescent="0.3">
      <c r="A3125" s="1">
        <v>40099</v>
      </c>
      <c r="B3125" s="2">
        <v>4.7414999010000001</v>
      </c>
      <c r="C3125" s="3">
        <v>4.7624998090000004</v>
      </c>
      <c r="D3125" s="3">
        <v>4.6840000149999996</v>
      </c>
      <c r="E3125" s="3">
        <v>4.6915001869999999</v>
      </c>
      <c r="F3125" s="4">
        <v>94400000</v>
      </c>
      <c r="G3125" s="3">
        <f t="shared" si="192"/>
        <v>7.8499794000000733E-2</v>
      </c>
      <c r="H3125" s="3" t="str">
        <f t="shared" si="194"/>
        <v>Bullish</v>
      </c>
      <c r="I3125" s="3" t="str">
        <f t="shared" si="195"/>
        <v>Increasing</v>
      </c>
      <c r="J3125" s="3" t="str">
        <f t="shared" si="193"/>
        <v>Confirmed Uptrend</v>
      </c>
      <c r="K3125" s="3"/>
    </row>
    <row r="3126" spans="1:11" x14ac:dyDescent="0.3">
      <c r="A3126" s="1">
        <v>40100</v>
      </c>
      <c r="B3126" s="2">
        <v>4.8730001449999998</v>
      </c>
      <c r="C3126" s="3">
        <v>4.8909997939999998</v>
      </c>
      <c r="D3126" s="3">
        <v>4.8010001180000001</v>
      </c>
      <c r="E3126" s="3">
        <v>4.8109998699999998</v>
      </c>
      <c r="F3126" s="4">
        <v>111136000</v>
      </c>
      <c r="G3126" s="3">
        <f t="shared" si="192"/>
        <v>8.9999675999999695E-2</v>
      </c>
      <c r="H3126" s="3" t="str">
        <f t="shared" si="194"/>
        <v>Bullish</v>
      </c>
      <c r="I3126" s="3" t="str">
        <f t="shared" si="195"/>
        <v>Increasing</v>
      </c>
      <c r="J3126" s="3" t="str">
        <f t="shared" si="193"/>
        <v>Confirmed Uptrend</v>
      </c>
      <c r="K3126" s="3"/>
    </row>
    <row r="3127" spans="1:11" x14ac:dyDescent="0.3">
      <c r="A3127" s="1">
        <v>40101</v>
      </c>
      <c r="B3127" s="2">
        <v>4.8004999159999997</v>
      </c>
      <c r="C3127" s="3">
        <v>4.853000164</v>
      </c>
      <c r="D3127" s="3">
        <v>4.7540001869999999</v>
      </c>
      <c r="E3127" s="3">
        <v>4.7564997670000002</v>
      </c>
      <c r="F3127" s="4">
        <v>124842000</v>
      </c>
      <c r="G3127" s="3">
        <f t="shared" si="192"/>
        <v>9.8999977000000072E-2</v>
      </c>
      <c r="H3127" s="3" t="str">
        <f t="shared" si="194"/>
        <v>Bullish</v>
      </c>
      <c r="I3127" s="3" t="str">
        <f t="shared" si="195"/>
        <v>Increasing</v>
      </c>
      <c r="J3127" s="3" t="str">
        <f t="shared" si="193"/>
        <v>Confirmed Uptrend</v>
      </c>
      <c r="K3127" s="3"/>
    </row>
    <row r="3128" spans="1:11" x14ac:dyDescent="0.3">
      <c r="A3128" s="1">
        <v>40102</v>
      </c>
      <c r="B3128" s="2">
        <v>4.7659997939999998</v>
      </c>
      <c r="C3128" s="3">
        <v>4.8060002329999998</v>
      </c>
      <c r="D3128" s="3">
        <v>4.6805000310000002</v>
      </c>
      <c r="E3128" s="3">
        <v>4.7649998660000001</v>
      </c>
      <c r="F3128" s="4">
        <v>140768000</v>
      </c>
      <c r="G3128" s="3">
        <f t="shared" si="192"/>
        <v>0.12550020199999956</v>
      </c>
      <c r="H3128" s="3" t="str">
        <f t="shared" si="194"/>
        <v>Bullish</v>
      </c>
      <c r="I3128" s="3" t="str">
        <f t="shared" si="195"/>
        <v>Decreasing</v>
      </c>
      <c r="J3128" s="3" t="str">
        <f t="shared" si="193"/>
        <v>UnConfirmed Trends</v>
      </c>
      <c r="K3128" s="3"/>
    </row>
    <row r="3129" spans="1:11" x14ac:dyDescent="0.3">
      <c r="A3129" s="1">
        <v>40105</v>
      </c>
      <c r="B3129" s="2">
        <v>4.7340002060000002</v>
      </c>
      <c r="C3129" s="3">
        <v>4.8140001300000002</v>
      </c>
      <c r="D3129" s="3">
        <v>4.7125000950000002</v>
      </c>
      <c r="E3129" s="3">
        <v>4.767499924</v>
      </c>
      <c r="F3129" s="4">
        <v>120348000</v>
      </c>
      <c r="G3129" s="3">
        <f t="shared" si="192"/>
        <v>0.10150003499999993</v>
      </c>
      <c r="H3129" s="3" t="str">
        <f t="shared" si="194"/>
        <v>Bearish</v>
      </c>
      <c r="I3129" s="3" t="str">
        <f t="shared" si="195"/>
        <v>Increasing</v>
      </c>
      <c r="J3129" s="3" t="str">
        <f t="shared" si="193"/>
        <v>UnConfirmed Trends</v>
      </c>
      <c r="K3129" s="3"/>
    </row>
    <row r="3130" spans="1:11" x14ac:dyDescent="0.3">
      <c r="A3130" s="1">
        <v>40106</v>
      </c>
      <c r="B3130" s="2">
        <v>4.7490000720000003</v>
      </c>
      <c r="C3130" s="3">
        <v>4.8049998279999997</v>
      </c>
      <c r="D3130" s="3">
        <v>4.7135000229999999</v>
      </c>
      <c r="E3130" s="3">
        <v>4.7954998020000001</v>
      </c>
      <c r="F3130" s="4">
        <v>155552000</v>
      </c>
      <c r="G3130" s="3">
        <f t="shared" si="192"/>
        <v>9.1499804999999768E-2</v>
      </c>
      <c r="H3130" s="3" t="str">
        <f t="shared" si="194"/>
        <v>Bearish</v>
      </c>
      <c r="I3130" s="3" t="str">
        <f t="shared" si="195"/>
        <v>Decreasing</v>
      </c>
      <c r="J3130" s="3" t="str">
        <f t="shared" si="193"/>
        <v>Confirmed Downtrend</v>
      </c>
      <c r="K3130" s="3"/>
    </row>
    <row r="3131" spans="1:11" x14ac:dyDescent="0.3">
      <c r="A3131" s="1">
        <v>40107</v>
      </c>
      <c r="B3131" s="2">
        <v>4.6710000039999997</v>
      </c>
      <c r="C3131" s="3">
        <v>4.8315000530000001</v>
      </c>
      <c r="D3131" s="3">
        <v>4.6455001830000002</v>
      </c>
      <c r="E3131" s="3">
        <v>4.7635002139999996</v>
      </c>
      <c r="F3131" s="4">
        <v>155224000</v>
      </c>
      <c r="G3131" s="3">
        <f t="shared" si="192"/>
        <v>0.18599986999999985</v>
      </c>
      <c r="H3131" s="3" t="str">
        <f t="shared" si="194"/>
        <v>Bearish</v>
      </c>
      <c r="I3131" s="3" t="str">
        <f t="shared" si="195"/>
        <v>Increasing</v>
      </c>
      <c r="J3131" s="3" t="str">
        <f t="shared" si="193"/>
        <v>UnConfirmed Trends</v>
      </c>
      <c r="K3131" s="3"/>
    </row>
    <row r="3132" spans="1:11" x14ac:dyDescent="0.3">
      <c r="A3132" s="1">
        <v>40108</v>
      </c>
      <c r="B3132" s="2">
        <v>4.6725001339999999</v>
      </c>
      <c r="C3132" s="3">
        <v>4.704999924</v>
      </c>
      <c r="D3132" s="3">
        <v>4.5850000380000004</v>
      </c>
      <c r="E3132" s="3">
        <v>4.683000088</v>
      </c>
      <c r="F3132" s="4">
        <v>330370000</v>
      </c>
      <c r="G3132" s="3">
        <f t="shared" si="192"/>
        <v>0.11999988599999956</v>
      </c>
      <c r="H3132" s="3" t="str">
        <f t="shared" si="194"/>
        <v>Bearish</v>
      </c>
      <c r="I3132" s="3" t="str">
        <f t="shared" si="195"/>
        <v>Increasing</v>
      </c>
      <c r="J3132" s="3" t="str">
        <f t="shared" si="193"/>
        <v>UnConfirmed Trends</v>
      </c>
      <c r="K3132" s="3"/>
    </row>
    <row r="3133" spans="1:11" x14ac:dyDescent="0.3">
      <c r="A3133" s="1">
        <v>40109</v>
      </c>
      <c r="B3133" s="2">
        <v>5.9244999890000001</v>
      </c>
      <c r="C3133" s="3">
        <v>5.982500076</v>
      </c>
      <c r="D3133" s="3">
        <v>5.5310001370000004</v>
      </c>
      <c r="E3133" s="3">
        <v>5.5524997709999999</v>
      </c>
      <c r="F3133" s="4">
        <v>1166116000</v>
      </c>
      <c r="G3133" s="3">
        <f t="shared" si="192"/>
        <v>0.45149993899999963</v>
      </c>
      <c r="H3133" s="3" t="str">
        <f t="shared" si="194"/>
        <v>Bullish</v>
      </c>
      <c r="I3133" s="3" t="str">
        <f t="shared" si="195"/>
        <v>Decreasing</v>
      </c>
      <c r="J3133" s="3" t="str">
        <f t="shared" si="193"/>
        <v>UnConfirmed Trends</v>
      </c>
      <c r="K3133" s="3"/>
    </row>
    <row r="3134" spans="1:11" x14ac:dyDescent="0.3">
      <c r="A3134" s="1">
        <v>40112</v>
      </c>
      <c r="B3134" s="2">
        <v>6.2319998740000004</v>
      </c>
      <c r="C3134" s="3">
        <v>6.2839999200000003</v>
      </c>
      <c r="D3134" s="3">
        <v>5.9244999890000001</v>
      </c>
      <c r="E3134" s="3">
        <v>5.9604997629999996</v>
      </c>
      <c r="F3134" s="4">
        <v>645424000</v>
      </c>
      <c r="G3134" s="3">
        <f t="shared" si="192"/>
        <v>0.35949993100000022</v>
      </c>
      <c r="H3134" s="3" t="str">
        <f t="shared" si="194"/>
        <v>Bullish</v>
      </c>
      <c r="I3134" s="3" t="str">
        <f t="shared" si="195"/>
        <v>Decreasing</v>
      </c>
      <c r="J3134" s="3" t="str">
        <f t="shared" si="193"/>
        <v>UnConfirmed Trends</v>
      </c>
      <c r="K3134" s="3"/>
    </row>
    <row r="3135" spans="1:11" x14ac:dyDescent="0.3">
      <c r="A3135" s="1">
        <v>40113</v>
      </c>
      <c r="B3135" s="2">
        <v>6.1034998890000001</v>
      </c>
      <c r="C3135" s="3">
        <v>6.2129998210000004</v>
      </c>
      <c r="D3135" s="3">
        <v>5.9710001950000002</v>
      </c>
      <c r="E3135" s="3">
        <v>6.1465001109999999</v>
      </c>
      <c r="F3135" s="4">
        <v>406084000</v>
      </c>
      <c r="G3135" s="3">
        <f t="shared" si="192"/>
        <v>0.24199962600000013</v>
      </c>
      <c r="H3135" s="3" t="str">
        <f t="shared" si="194"/>
        <v>Bearish</v>
      </c>
      <c r="I3135" s="3" t="str">
        <f t="shared" si="195"/>
        <v>Decreasing</v>
      </c>
      <c r="J3135" s="3" t="str">
        <f t="shared" si="193"/>
        <v>Confirmed Downtrend</v>
      </c>
      <c r="K3135" s="3"/>
    </row>
    <row r="3136" spans="1:11" x14ac:dyDescent="0.3">
      <c r="A3136" s="1">
        <v>40114</v>
      </c>
      <c r="B3136" s="2">
        <v>6.0819997790000002</v>
      </c>
      <c r="C3136" s="3">
        <v>6.2560000420000001</v>
      </c>
      <c r="D3136" s="3">
        <v>6.0380001070000002</v>
      </c>
      <c r="E3136" s="3">
        <v>6.0784997939999998</v>
      </c>
      <c r="F3136" s="4">
        <v>337754000</v>
      </c>
      <c r="G3136" s="3">
        <f t="shared" si="192"/>
        <v>0.21799993499999992</v>
      </c>
      <c r="H3136" s="3" t="str">
        <f t="shared" si="194"/>
        <v>Bullish</v>
      </c>
      <c r="I3136" s="3" t="str">
        <f t="shared" si="195"/>
        <v>Decreasing</v>
      </c>
      <c r="J3136" s="3" t="str">
        <f t="shared" si="193"/>
        <v>UnConfirmed Trends</v>
      </c>
      <c r="K3136" s="3"/>
    </row>
    <row r="3137" spans="1:11" x14ac:dyDescent="0.3">
      <c r="A3137" s="1">
        <v>40115</v>
      </c>
      <c r="B3137" s="2">
        <v>6.1290001869999999</v>
      </c>
      <c r="C3137" s="3">
        <v>6.2150001530000001</v>
      </c>
      <c r="D3137" s="3">
        <v>6.0060000420000001</v>
      </c>
      <c r="E3137" s="3">
        <v>6.1950001720000003</v>
      </c>
      <c r="F3137" s="4">
        <v>256436000</v>
      </c>
      <c r="G3137" s="3">
        <f t="shared" si="192"/>
        <v>0.20900011099999993</v>
      </c>
      <c r="H3137" s="3" t="str">
        <f t="shared" si="194"/>
        <v>Bearish</v>
      </c>
      <c r="I3137" s="3" t="str">
        <f t="shared" si="195"/>
        <v>Increasing</v>
      </c>
      <c r="J3137" s="3" t="str">
        <f t="shared" si="193"/>
        <v>UnConfirmed Trends</v>
      </c>
      <c r="K3137" s="3"/>
    </row>
    <row r="3138" spans="1:11" x14ac:dyDescent="0.3">
      <c r="A3138" s="1">
        <v>40116</v>
      </c>
      <c r="B3138" s="2">
        <v>5.9404997829999999</v>
      </c>
      <c r="C3138" s="3">
        <v>6.1449999809999998</v>
      </c>
      <c r="D3138" s="3">
        <v>5.9105000499999996</v>
      </c>
      <c r="E3138" s="3">
        <v>6.0984997749999996</v>
      </c>
      <c r="F3138" s="4">
        <v>266244000</v>
      </c>
      <c r="G3138" s="3">
        <f t="shared" ref="G3138:G3201" si="196">C3138-D3138</f>
        <v>0.23449993100000022</v>
      </c>
      <c r="H3138" s="3" t="str">
        <f t="shared" si="194"/>
        <v>Bearish</v>
      </c>
      <c r="I3138" s="3" t="str">
        <f t="shared" si="195"/>
        <v>Decreasing</v>
      </c>
      <c r="J3138" s="3" t="str">
        <f t="shared" ref="J3138:J3201" si="197">IF(AND(H3138 = "Bullish", I3138 = "Increasing"), "Confirmed Uptrend", IF(AND( H3138 = "Bearish", I3138 = "Decreasing"), "Confirmed Downtrend", "UnConfirmed Trends"))</f>
        <v>Confirmed Downtrend</v>
      </c>
      <c r="K3138" s="3"/>
    </row>
    <row r="3139" spans="1:11" x14ac:dyDescent="0.3">
      <c r="A3139" s="1">
        <v>40119</v>
      </c>
      <c r="B3139" s="2">
        <v>5.941999912</v>
      </c>
      <c r="C3139" s="3">
        <v>5.9749999049999998</v>
      </c>
      <c r="D3139" s="3">
        <v>5.8354997629999996</v>
      </c>
      <c r="E3139" s="3">
        <v>5.933000088</v>
      </c>
      <c r="F3139" s="4">
        <v>225600000</v>
      </c>
      <c r="G3139" s="3">
        <f t="shared" si="196"/>
        <v>0.13950014200000016</v>
      </c>
      <c r="H3139" s="3" t="str">
        <f t="shared" ref="H3139:H3202" si="198">IF(B3139&gt;E3139,"Bullish",IF(B3139&lt;E3139,"Bearish","Neutral"))</f>
        <v>Bullish</v>
      </c>
      <c r="I3139" s="3" t="str">
        <f t="shared" ref="I3139:I3202" si="199">IF(F3140&gt;F3139,"Increasing","Decreasing")</f>
        <v>Decreasing</v>
      </c>
      <c r="J3139" s="3" t="str">
        <f t="shared" si="197"/>
        <v>UnConfirmed Trends</v>
      </c>
      <c r="K3139" s="3"/>
    </row>
    <row r="3140" spans="1:11" x14ac:dyDescent="0.3">
      <c r="A3140" s="1">
        <v>40120</v>
      </c>
      <c r="B3140" s="2">
        <v>5.9184999469999999</v>
      </c>
      <c r="C3140" s="3">
        <v>5.9439997670000002</v>
      </c>
      <c r="D3140" s="3">
        <v>5.8315000530000001</v>
      </c>
      <c r="E3140" s="3">
        <v>5.8835000989999999</v>
      </c>
      <c r="F3140" s="4">
        <v>189570000</v>
      </c>
      <c r="G3140" s="3">
        <f t="shared" si="196"/>
        <v>0.11249971400000014</v>
      </c>
      <c r="H3140" s="3" t="str">
        <f t="shared" si="198"/>
        <v>Bullish</v>
      </c>
      <c r="I3140" s="3" t="str">
        <f t="shared" si="199"/>
        <v>Decreasing</v>
      </c>
      <c r="J3140" s="3" t="str">
        <f t="shared" si="197"/>
        <v>UnConfirmed Trends</v>
      </c>
      <c r="K3140" s="3"/>
    </row>
    <row r="3141" spans="1:11" x14ac:dyDescent="0.3">
      <c r="A3141" s="1">
        <v>40121</v>
      </c>
      <c r="B3141" s="2">
        <v>5.8550000190000002</v>
      </c>
      <c r="C3141" s="3">
        <v>5.9625000950000002</v>
      </c>
      <c r="D3141" s="3">
        <v>5.8379998210000004</v>
      </c>
      <c r="E3141" s="3">
        <v>5.9499998090000004</v>
      </c>
      <c r="F3141" s="4">
        <v>152350000</v>
      </c>
      <c r="G3141" s="3">
        <f t="shared" si="196"/>
        <v>0.12450027399999986</v>
      </c>
      <c r="H3141" s="3" t="str">
        <f t="shared" si="198"/>
        <v>Bearish</v>
      </c>
      <c r="I3141" s="3" t="str">
        <f t="shared" si="199"/>
        <v>Increasing</v>
      </c>
      <c r="J3141" s="3" t="str">
        <f t="shared" si="197"/>
        <v>UnConfirmed Trends</v>
      </c>
      <c r="K3141" s="3"/>
    </row>
    <row r="3142" spans="1:11" x14ac:dyDescent="0.3">
      <c r="A3142" s="1">
        <v>40122</v>
      </c>
      <c r="B3142" s="2">
        <v>6.0304999349999999</v>
      </c>
      <c r="C3142" s="3">
        <v>6.0475001339999999</v>
      </c>
      <c r="D3142" s="3">
        <v>5.8125</v>
      </c>
      <c r="E3142" s="3">
        <v>5.8730001449999998</v>
      </c>
      <c r="F3142" s="4">
        <v>181736000</v>
      </c>
      <c r="G3142" s="3">
        <f t="shared" si="196"/>
        <v>0.23500013399999986</v>
      </c>
      <c r="H3142" s="3" t="str">
        <f t="shared" si="198"/>
        <v>Bullish</v>
      </c>
      <c r="I3142" s="3" t="str">
        <f t="shared" si="199"/>
        <v>Increasing</v>
      </c>
      <c r="J3142" s="3" t="str">
        <f t="shared" si="197"/>
        <v>Confirmed Uptrend</v>
      </c>
      <c r="K3142" s="3"/>
    </row>
    <row r="3143" spans="1:11" x14ac:dyDescent="0.3">
      <c r="A3143" s="1">
        <v>40123</v>
      </c>
      <c r="B3143" s="2">
        <v>6.3099999430000002</v>
      </c>
      <c r="C3143" s="3">
        <v>6.3489999770000001</v>
      </c>
      <c r="D3143" s="3">
        <v>6.1335000989999999</v>
      </c>
      <c r="E3143" s="3">
        <v>6.1500000950000002</v>
      </c>
      <c r="F3143" s="4">
        <v>264520000</v>
      </c>
      <c r="G3143" s="3">
        <f t="shared" si="196"/>
        <v>0.21549987800000014</v>
      </c>
      <c r="H3143" s="3" t="str">
        <f t="shared" si="198"/>
        <v>Bullish</v>
      </c>
      <c r="I3143" s="3" t="str">
        <f t="shared" si="199"/>
        <v>Decreasing</v>
      </c>
      <c r="J3143" s="3" t="str">
        <f t="shared" si="197"/>
        <v>UnConfirmed Trends</v>
      </c>
      <c r="K3143" s="3"/>
    </row>
    <row r="3144" spans="1:11" x14ac:dyDescent="0.3">
      <c r="A3144" s="1">
        <v>40126</v>
      </c>
      <c r="B3144" s="2">
        <v>6.3334999080000003</v>
      </c>
      <c r="C3144" s="3">
        <v>6.4159998890000001</v>
      </c>
      <c r="D3144" s="3">
        <v>6.2795000080000003</v>
      </c>
      <c r="E3144" s="3">
        <v>6.3555002209999998</v>
      </c>
      <c r="F3144" s="4">
        <v>172484000</v>
      </c>
      <c r="G3144" s="3">
        <f t="shared" si="196"/>
        <v>0.13649988099999977</v>
      </c>
      <c r="H3144" s="3" t="str">
        <f t="shared" si="198"/>
        <v>Bearish</v>
      </c>
      <c r="I3144" s="3" t="str">
        <f t="shared" si="199"/>
        <v>Increasing</v>
      </c>
      <c r="J3144" s="3" t="str">
        <f t="shared" si="197"/>
        <v>UnConfirmed Trends</v>
      </c>
      <c r="K3144" s="3"/>
    </row>
    <row r="3145" spans="1:11" x14ac:dyDescent="0.3">
      <c r="A3145" s="1">
        <v>40127</v>
      </c>
      <c r="B3145" s="2">
        <v>6.5075001720000003</v>
      </c>
      <c r="C3145" s="3">
        <v>6.5304999349999999</v>
      </c>
      <c r="D3145" s="3">
        <v>6.3000001909999996</v>
      </c>
      <c r="E3145" s="3">
        <v>6.3400001530000001</v>
      </c>
      <c r="F3145" s="4">
        <v>210586000</v>
      </c>
      <c r="G3145" s="3">
        <f t="shared" si="196"/>
        <v>0.23049974400000028</v>
      </c>
      <c r="H3145" s="3" t="str">
        <f t="shared" si="198"/>
        <v>Bullish</v>
      </c>
      <c r="I3145" s="3" t="str">
        <f t="shared" si="199"/>
        <v>Decreasing</v>
      </c>
      <c r="J3145" s="3" t="str">
        <f t="shared" si="197"/>
        <v>UnConfirmed Trends</v>
      </c>
      <c r="K3145" s="3"/>
    </row>
    <row r="3146" spans="1:11" x14ac:dyDescent="0.3">
      <c r="A3146" s="1">
        <v>40128</v>
      </c>
      <c r="B3146" s="2">
        <v>6.495500088</v>
      </c>
      <c r="C3146" s="3">
        <v>6.5654997829999999</v>
      </c>
      <c r="D3146" s="3">
        <v>6.4165000919999997</v>
      </c>
      <c r="E3146" s="3">
        <v>6.5539999010000001</v>
      </c>
      <c r="F3146" s="4">
        <v>148684000</v>
      </c>
      <c r="G3146" s="3">
        <f t="shared" si="196"/>
        <v>0.14899969100000021</v>
      </c>
      <c r="H3146" s="3" t="str">
        <f t="shared" si="198"/>
        <v>Bearish</v>
      </c>
      <c r="I3146" s="3" t="str">
        <f t="shared" si="199"/>
        <v>Decreasing</v>
      </c>
      <c r="J3146" s="3" t="str">
        <f t="shared" si="197"/>
        <v>Confirmed Downtrend</v>
      </c>
      <c r="K3146" s="3"/>
    </row>
    <row r="3147" spans="1:11" x14ac:dyDescent="0.3">
      <c r="A3147" s="1">
        <v>40129</v>
      </c>
      <c r="B3147" s="2">
        <v>6.5265002250000004</v>
      </c>
      <c r="C3147" s="3">
        <v>6.607500076</v>
      </c>
      <c r="D3147" s="3">
        <v>6.4990000720000003</v>
      </c>
      <c r="E3147" s="3">
        <v>6.4990000720000003</v>
      </c>
      <c r="F3147" s="4">
        <v>144202000</v>
      </c>
      <c r="G3147" s="3">
        <f t="shared" si="196"/>
        <v>0.10850000399999971</v>
      </c>
      <c r="H3147" s="3" t="str">
        <f t="shared" si="198"/>
        <v>Bullish</v>
      </c>
      <c r="I3147" s="3" t="str">
        <f t="shared" si="199"/>
        <v>Increasing</v>
      </c>
      <c r="J3147" s="3" t="str">
        <f t="shared" si="197"/>
        <v>Confirmed Uptrend</v>
      </c>
      <c r="K3147" s="3"/>
    </row>
    <row r="3148" spans="1:11" x14ac:dyDescent="0.3">
      <c r="A3148" s="1">
        <v>40130</v>
      </c>
      <c r="B3148" s="2">
        <v>6.6484999660000001</v>
      </c>
      <c r="C3148" s="3">
        <v>6.6494998929999998</v>
      </c>
      <c r="D3148" s="3">
        <v>6.4875001909999996</v>
      </c>
      <c r="E3148" s="3">
        <v>6.558000088</v>
      </c>
      <c r="F3148" s="4">
        <v>147536000</v>
      </c>
      <c r="G3148" s="3">
        <f t="shared" si="196"/>
        <v>0.16199970200000013</v>
      </c>
      <c r="H3148" s="3" t="str">
        <f t="shared" si="198"/>
        <v>Bullish</v>
      </c>
      <c r="I3148" s="3" t="str">
        <f t="shared" si="199"/>
        <v>Increasing</v>
      </c>
      <c r="J3148" s="3" t="str">
        <f t="shared" si="197"/>
        <v>Confirmed Uptrend</v>
      </c>
      <c r="K3148" s="3"/>
    </row>
    <row r="3149" spans="1:11" x14ac:dyDescent="0.3">
      <c r="A3149" s="1">
        <v>40133</v>
      </c>
      <c r="B3149" s="2">
        <v>6.5795001979999999</v>
      </c>
      <c r="C3149" s="3">
        <v>6.728000164</v>
      </c>
      <c r="D3149" s="3">
        <v>6.5489997860000004</v>
      </c>
      <c r="E3149" s="3">
        <v>6.6059999469999999</v>
      </c>
      <c r="F3149" s="4">
        <v>180366000</v>
      </c>
      <c r="G3149" s="3">
        <f t="shared" si="196"/>
        <v>0.17900037799999957</v>
      </c>
      <c r="H3149" s="3" t="str">
        <f t="shared" si="198"/>
        <v>Bearish</v>
      </c>
      <c r="I3149" s="3" t="str">
        <f t="shared" si="199"/>
        <v>Decreasing</v>
      </c>
      <c r="J3149" s="3" t="str">
        <f t="shared" si="197"/>
        <v>Confirmed Downtrend</v>
      </c>
      <c r="K3149" s="3"/>
    </row>
    <row r="3150" spans="1:11" x14ac:dyDescent="0.3">
      <c r="A3150" s="1">
        <v>40134</v>
      </c>
      <c r="B3150" s="2">
        <v>6.5625</v>
      </c>
      <c r="C3150" s="3">
        <v>6.5925002099999999</v>
      </c>
      <c r="D3150" s="3">
        <v>6.4660000799999997</v>
      </c>
      <c r="E3150" s="3">
        <v>6.5700001720000003</v>
      </c>
      <c r="F3150" s="4">
        <v>154960000</v>
      </c>
      <c r="G3150" s="3">
        <f t="shared" si="196"/>
        <v>0.12650013000000015</v>
      </c>
      <c r="H3150" s="3" t="str">
        <f t="shared" si="198"/>
        <v>Bearish</v>
      </c>
      <c r="I3150" s="3" t="str">
        <f t="shared" si="199"/>
        <v>Decreasing</v>
      </c>
      <c r="J3150" s="3" t="str">
        <f t="shared" si="197"/>
        <v>Confirmed Downtrend</v>
      </c>
      <c r="K3150" s="3"/>
    </row>
    <row r="3151" spans="1:11" x14ac:dyDescent="0.3">
      <c r="A3151" s="1">
        <v>40135</v>
      </c>
      <c r="B3151" s="2">
        <v>6.5644998550000002</v>
      </c>
      <c r="C3151" s="3">
        <v>6.5704998970000004</v>
      </c>
      <c r="D3151" s="3">
        <v>6.4765000339999999</v>
      </c>
      <c r="E3151" s="3">
        <v>6.545000076</v>
      </c>
      <c r="F3151" s="4">
        <v>104270000</v>
      </c>
      <c r="G3151" s="3">
        <f t="shared" si="196"/>
        <v>9.3999863000000516E-2</v>
      </c>
      <c r="H3151" s="3" t="str">
        <f t="shared" si="198"/>
        <v>Bullish</v>
      </c>
      <c r="I3151" s="3" t="str">
        <f t="shared" si="199"/>
        <v>Increasing</v>
      </c>
      <c r="J3151" s="3" t="str">
        <f t="shared" si="197"/>
        <v>Confirmed Uptrend</v>
      </c>
      <c r="K3151" s="3"/>
    </row>
    <row r="3152" spans="1:11" x14ac:dyDescent="0.3">
      <c r="A3152" s="1">
        <v>40136</v>
      </c>
      <c r="B3152" s="2">
        <v>6.4495000840000003</v>
      </c>
      <c r="C3152" s="3">
        <v>6.5269999500000004</v>
      </c>
      <c r="D3152" s="3">
        <v>6.4239997860000004</v>
      </c>
      <c r="E3152" s="3">
        <v>6.5269999500000004</v>
      </c>
      <c r="F3152" s="4">
        <v>119964000</v>
      </c>
      <c r="G3152" s="3">
        <f t="shared" si="196"/>
        <v>0.10300016400000001</v>
      </c>
      <c r="H3152" s="3" t="str">
        <f t="shared" si="198"/>
        <v>Bearish</v>
      </c>
      <c r="I3152" s="3" t="str">
        <f t="shared" si="199"/>
        <v>Increasing</v>
      </c>
      <c r="J3152" s="3" t="str">
        <f t="shared" si="197"/>
        <v>UnConfirmed Trends</v>
      </c>
      <c r="K3152" s="3"/>
    </row>
    <row r="3153" spans="1:11" x14ac:dyDescent="0.3">
      <c r="A3153" s="1">
        <v>40137</v>
      </c>
      <c r="B3153" s="2">
        <v>6.4829998020000001</v>
      </c>
      <c r="C3153" s="3">
        <v>6.4994997980000004</v>
      </c>
      <c r="D3153" s="3">
        <v>6.370500088</v>
      </c>
      <c r="E3153" s="3">
        <v>6.3880000109999999</v>
      </c>
      <c r="F3153" s="4">
        <v>133052000</v>
      </c>
      <c r="G3153" s="3">
        <f t="shared" si="196"/>
        <v>0.12899971000000043</v>
      </c>
      <c r="H3153" s="3" t="str">
        <f t="shared" si="198"/>
        <v>Bullish</v>
      </c>
      <c r="I3153" s="3" t="str">
        <f t="shared" si="199"/>
        <v>Increasing</v>
      </c>
      <c r="J3153" s="3" t="str">
        <f t="shared" si="197"/>
        <v>Confirmed Uptrend</v>
      </c>
      <c r="K3153" s="3"/>
    </row>
    <row r="3154" spans="1:11" x14ac:dyDescent="0.3">
      <c r="A3154" s="1">
        <v>40140</v>
      </c>
      <c r="B3154" s="2">
        <v>6.6500000950000002</v>
      </c>
      <c r="C3154" s="3">
        <v>6.6500000950000002</v>
      </c>
      <c r="D3154" s="3">
        <v>6.5500001909999996</v>
      </c>
      <c r="E3154" s="3">
        <v>6.5524997709999999</v>
      </c>
      <c r="F3154" s="4">
        <v>137562000</v>
      </c>
      <c r="G3154" s="3">
        <f t="shared" si="196"/>
        <v>9.9999904000000583E-2</v>
      </c>
      <c r="H3154" s="3" t="str">
        <f t="shared" si="198"/>
        <v>Bullish</v>
      </c>
      <c r="I3154" s="3" t="str">
        <f t="shared" si="199"/>
        <v>Increasing</v>
      </c>
      <c r="J3154" s="3" t="str">
        <f t="shared" si="197"/>
        <v>Confirmed Uptrend</v>
      </c>
      <c r="K3154" s="3"/>
    </row>
    <row r="3155" spans="1:11" x14ac:dyDescent="0.3">
      <c r="A3155" s="1">
        <v>40141</v>
      </c>
      <c r="B3155" s="2">
        <v>6.646999836</v>
      </c>
      <c r="C3155" s="3">
        <v>6.7164998049999998</v>
      </c>
      <c r="D3155" s="3">
        <v>6.6110000610000004</v>
      </c>
      <c r="E3155" s="3">
        <v>6.6785001749999999</v>
      </c>
      <c r="F3155" s="4">
        <v>146394000</v>
      </c>
      <c r="G3155" s="3">
        <f t="shared" si="196"/>
        <v>0.1054997439999994</v>
      </c>
      <c r="H3155" s="3" t="str">
        <f t="shared" si="198"/>
        <v>Bearish</v>
      </c>
      <c r="I3155" s="3" t="str">
        <f t="shared" si="199"/>
        <v>Decreasing</v>
      </c>
      <c r="J3155" s="3" t="str">
        <f t="shared" si="197"/>
        <v>Confirmed Downtrend</v>
      </c>
      <c r="K3155" s="3"/>
    </row>
    <row r="3156" spans="1:11" x14ac:dyDescent="0.3">
      <c r="A3156" s="1">
        <v>40142</v>
      </c>
      <c r="B3156" s="2">
        <v>6.7014999389999996</v>
      </c>
      <c r="C3156" s="3">
        <v>6.7100000380000004</v>
      </c>
      <c r="D3156" s="3">
        <v>6.6199998860000004</v>
      </c>
      <c r="E3156" s="3">
        <v>6.665500164</v>
      </c>
      <c r="F3156" s="4">
        <v>101424000</v>
      </c>
      <c r="G3156" s="3">
        <f t="shared" si="196"/>
        <v>9.0000152E-2</v>
      </c>
      <c r="H3156" s="3" t="str">
        <f t="shared" si="198"/>
        <v>Bullish</v>
      </c>
      <c r="I3156" s="3" t="str">
        <f t="shared" si="199"/>
        <v>Decreasing</v>
      </c>
      <c r="J3156" s="3" t="str">
        <f t="shared" si="197"/>
        <v>UnConfirmed Trends</v>
      </c>
      <c r="K3156" s="3"/>
    </row>
    <row r="3157" spans="1:11" x14ac:dyDescent="0.3">
      <c r="A3157" s="1">
        <v>40144</v>
      </c>
      <c r="B3157" s="2">
        <v>6.5869998929999998</v>
      </c>
      <c r="C3157" s="3">
        <v>6.6500000950000002</v>
      </c>
      <c r="D3157" s="3">
        <v>6.4939999579999999</v>
      </c>
      <c r="E3157" s="3">
        <v>6.5149998660000001</v>
      </c>
      <c r="F3157" s="4">
        <v>88452000</v>
      </c>
      <c r="G3157" s="3">
        <f t="shared" si="196"/>
        <v>0.15600013700000037</v>
      </c>
      <c r="H3157" s="3" t="str">
        <f t="shared" si="198"/>
        <v>Bullish</v>
      </c>
      <c r="I3157" s="3" t="str">
        <f t="shared" si="199"/>
        <v>Increasing</v>
      </c>
      <c r="J3157" s="3" t="str">
        <f t="shared" si="197"/>
        <v>Confirmed Uptrend</v>
      </c>
      <c r="K3157" s="3"/>
    </row>
    <row r="3158" spans="1:11" x14ac:dyDescent="0.3">
      <c r="A3158" s="1">
        <v>40147</v>
      </c>
      <c r="B3158" s="2">
        <v>6.7954998020000001</v>
      </c>
      <c r="C3158" s="3">
        <v>6.8039999010000001</v>
      </c>
      <c r="D3158" s="3">
        <v>6.6079998020000001</v>
      </c>
      <c r="E3158" s="3">
        <v>6.6094999310000002</v>
      </c>
      <c r="F3158" s="4">
        <v>202390000</v>
      </c>
      <c r="G3158" s="3">
        <f t="shared" si="196"/>
        <v>0.19600009899999993</v>
      </c>
      <c r="H3158" s="3" t="str">
        <f t="shared" si="198"/>
        <v>Bullish</v>
      </c>
      <c r="I3158" s="3" t="str">
        <f t="shared" si="199"/>
        <v>Decreasing</v>
      </c>
      <c r="J3158" s="3" t="str">
        <f t="shared" si="197"/>
        <v>UnConfirmed Trends</v>
      </c>
      <c r="K3158" s="3"/>
    </row>
    <row r="3159" spans="1:11" x14ac:dyDescent="0.3">
      <c r="A3159" s="1">
        <v>40148</v>
      </c>
      <c r="B3159" s="2">
        <v>6.9250001909999996</v>
      </c>
      <c r="C3159" s="3">
        <v>6.9675002099999999</v>
      </c>
      <c r="D3159" s="3">
        <v>6.7874999049999998</v>
      </c>
      <c r="E3159" s="3">
        <v>6.8470001219999999</v>
      </c>
      <c r="F3159" s="4">
        <v>193152000</v>
      </c>
      <c r="G3159" s="3">
        <f t="shared" si="196"/>
        <v>0.18000030500000008</v>
      </c>
      <c r="H3159" s="3" t="str">
        <f t="shared" si="198"/>
        <v>Bullish</v>
      </c>
      <c r="I3159" s="3" t="str">
        <f t="shared" si="199"/>
        <v>Increasing</v>
      </c>
      <c r="J3159" s="3" t="str">
        <f t="shared" si="197"/>
        <v>Confirmed Uptrend</v>
      </c>
      <c r="K3159" s="3"/>
    </row>
    <row r="3160" spans="1:11" x14ac:dyDescent="0.3">
      <c r="A3160" s="1">
        <v>40149</v>
      </c>
      <c r="B3160" s="2">
        <v>7.1125001909999996</v>
      </c>
      <c r="C3160" s="3">
        <v>7.1335000989999999</v>
      </c>
      <c r="D3160" s="3">
        <v>6.9479999540000001</v>
      </c>
      <c r="E3160" s="3">
        <v>6.9574999809999998</v>
      </c>
      <c r="F3160" s="4">
        <v>235960000</v>
      </c>
      <c r="G3160" s="3">
        <f t="shared" si="196"/>
        <v>0.18550014499999978</v>
      </c>
      <c r="H3160" s="3" t="str">
        <f t="shared" si="198"/>
        <v>Bullish</v>
      </c>
      <c r="I3160" s="3" t="str">
        <f t="shared" si="199"/>
        <v>Increasing</v>
      </c>
      <c r="J3160" s="3" t="str">
        <f t="shared" si="197"/>
        <v>Confirmed Uptrend</v>
      </c>
      <c r="K3160" s="3"/>
    </row>
    <row r="3161" spans="1:11" x14ac:dyDescent="0.3">
      <c r="A3161" s="1">
        <v>40150</v>
      </c>
      <c r="B3161" s="2">
        <v>7.0584998130000001</v>
      </c>
      <c r="C3161" s="3">
        <v>7.2954998020000001</v>
      </c>
      <c r="D3161" s="3">
        <v>7.0384998320000003</v>
      </c>
      <c r="E3161" s="3">
        <v>7.1810002329999998</v>
      </c>
      <c r="F3161" s="4">
        <v>330470000</v>
      </c>
      <c r="G3161" s="3">
        <f t="shared" si="196"/>
        <v>0.25699996999999986</v>
      </c>
      <c r="H3161" s="3" t="str">
        <f t="shared" si="198"/>
        <v>Bearish</v>
      </c>
      <c r="I3161" s="3" t="str">
        <f t="shared" si="199"/>
        <v>Decreasing</v>
      </c>
      <c r="J3161" s="3" t="str">
        <f t="shared" si="197"/>
        <v>Confirmed Downtrend</v>
      </c>
      <c r="K3161" s="3"/>
    </row>
    <row r="3162" spans="1:11" x14ac:dyDescent="0.3">
      <c r="A3162" s="1">
        <v>40151</v>
      </c>
      <c r="B3162" s="2">
        <v>6.8790001869999999</v>
      </c>
      <c r="C3162" s="3">
        <v>7.1725001339999999</v>
      </c>
      <c r="D3162" s="3">
        <v>6.7554998399999997</v>
      </c>
      <c r="E3162" s="3">
        <v>7.1710000039999997</v>
      </c>
      <c r="F3162" s="4">
        <v>296548000</v>
      </c>
      <c r="G3162" s="3">
        <f t="shared" si="196"/>
        <v>0.41700029400000016</v>
      </c>
      <c r="H3162" s="3" t="str">
        <f t="shared" si="198"/>
        <v>Bearish</v>
      </c>
      <c r="I3162" s="3" t="str">
        <f t="shared" si="199"/>
        <v>Decreasing</v>
      </c>
      <c r="J3162" s="3" t="str">
        <f t="shared" si="197"/>
        <v>Confirmed Downtrend</v>
      </c>
      <c r="K3162" s="3"/>
    </row>
    <row r="3163" spans="1:11" x14ac:dyDescent="0.3">
      <c r="A3163" s="1">
        <v>40154</v>
      </c>
      <c r="B3163" s="2">
        <v>6.7104997629999996</v>
      </c>
      <c r="C3163" s="3">
        <v>6.9499998090000004</v>
      </c>
      <c r="D3163" s="3">
        <v>6.691999912</v>
      </c>
      <c r="E3163" s="3">
        <v>6.9000000950000002</v>
      </c>
      <c r="F3163" s="4">
        <v>156740000</v>
      </c>
      <c r="G3163" s="3">
        <f t="shared" si="196"/>
        <v>0.25799989700000037</v>
      </c>
      <c r="H3163" s="3" t="str">
        <f t="shared" si="198"/>
        <v>Bearish</v>
      </c>
      <c r="I3163" s="3" t="str">
        <f t="shared" si="199"/>
        <v>Increasing</v>
      </c>
      <c r="J3163" s="3" t="str">
        <f t="shared" si="197"/>
        <v>UnConfirmed Trends</v>
      </c>
      <c r="K3163" s="3"/>
    </row>
    <row r="3164" spans="1:11" x14ac:dyDescent="0.3">
      <c r="A3164" s="1">
        <v>40155</v>
      </c>
      <c r="B3164" s="2">
        <v>6.7055001259999996</v>
      </c>
      <c r="C3164" s="3">
        <v>6.8039999010000001</v>
      </c>
      <c r="D3164" s="3">
        <v>6.6434998509999996</v>
      </c>
      <c r="E3164" s="3">
        <v>6.7150001530000001</v>
      </c>
      <c r="F3164" s="4">
        <v>160056000</v>
      </c>
      <c r="G3164" s="3">
        <f t="shared" si="196"/>
        <v>0.16050005000000045</v>
      </c>
      <c r="H3164" s="3" t="str">
        <f t="shared" si="198"/>
        <v>Bearish</v>
      </c>
      <c r="I3164" s="3" t="str">
        <f t="shared" si="199"/>
        <v>Increasing</v>
      </c>
      <c r="J3164" s="3" t="str">
        <f t="shared" si="197"/>
        <v>UnConfirmed Trends</v>
      </c>
      <c r="K3164" s="3"/>
    </row>
    <row r="3165" spans="1:11" x14ac:dyDescent="0.3">
      <c r="A3165" s="1">
        <v>40156</v>
      </c>
      <c r="B3165" s="2">
        <v>6.5654997829999999</v>
      </c>
      <c r="C3165" s="3">
        <v>6.7354998589999999</v>
      </c>
      <c r="D3165" s="3">
        <v>6.4910001749999999</v>
      </c>
      <c r="E3165" s="3">
        <v>6.7300000190000002</v>
      </c>
      <c r="F3165" s="4">
        <v>252658000</v>
      </c>
      <c r="G3165" s="3">
        <f t="shared" si="196"/>
        <v>0.24449968399999999</v>
      </c>
      <c r="H3165" s="3" t="str">
        <f t="shared" si="198"/>
        <v>Bearish</v>
      </c>
      <c r="I3165" s="3" t="str">
        <f t="shared" si="199"/>
        <v>Decreasing</v>
      </c>
      <c r="J3165" s="3" t="str">
        <f t="shared" si="197"/>
        <v>Confirmed Downtrend</v>
      </c>
      <c r="K3165" s="3"/>
    </row>
    <row r="3166" spans="1:11" x14ac:dyDescent="0.3">
      <c r="A3166" s="1">
        <v>40157</v>
      </c>
      <c r="B3166" s="2">
        <v>6.7690000530000001</v>
      </c>
      <c r="C3166" s="3">
        <v>6.8095002170000001</v>
      </c>
      <c r="D3166" s="3">
        <v>6.6199998860000004</v>
      </c>
      <c r="E3166" s="3">
        <v>6.620500088</v>
      </c>
      <c r="F3166" s="4">
        <v>226872000</v>
      </c>
      <c r="G3166" s="3">
        <f t="shared" si="196"/>
        <v>0.18950033099999963</v>
      </c>
      <c r="H3166" s="3" t="str">
        <f t="shared" si="198"/>
        <v>Bullish</v>
      </c>
      <c r="I3166" s="3" t="str">
        <f t="shared" si="199"/>
        <v>Decreasing</v>
      </c>
      <c r="J3166" s="3" t="str">
        <f t="shared" si="197"/>
        <v>UnConfirmed Trends</v>
      </c>
      <c r="K3166" s="3"/>
    </row>
    <row r="3167" spans="1:11" x14ac:dyDescent="0.3">
      <c r="A3167" s="1">
        <v>40158</v>
      </c>
      <c r="B3167" s="2">
        <v>6.7074999809999998</v>
      </c>
      <c r="C3167" s="3">
        <v>6.8144998550000002</v>
      </c>
      <c r="D3167" s="3">
        <v>6.6599998469999999</v>
      </c>
      <c r="E3167" s="3">
        <v>6.8035001749999999</v>
      </c>
      <c r="F3167" s="4">
        <v>160934000</v>
      </c>
      <c r="G3167" s="3">
        <f t="shared" si="196"/>
        <v>0.1545000080000003</v>
      </c>
      <c r="H3167" s="3" t="str">
        <f t="shared" si="198"/>
        <v>Bearish</v>
      </c>
      <c r="I3167" s="3" t="str">
        <f t="shared" si="199"/>
        <v>Increasing</v>
      </c>
      <c r="J3167" s="3" t="str">
        <f t="shared" si="197"/>
        <v>UnConfirmed Trends</v>
      </c>
      <c r="K3167" s="3"/>
    </row>
    <row r="3168" spans="1:11" x14ac:dyDescent="0.3">
      <c r="A3168" s="1">
        <v>40161</v>
      </c>
      <c r="B3168" s="2">
        <v>6.5689997670000002</v>
      </c>
      <c r="C3168" s="3">
        <v>6.6304998399999997</v>
      </c>
      <c r="D3168" s="3">
        <v>6.4675002099999999</v>
      </c>
      <c r="E3168" s="3">
        <v>6.625</v>
      </c>
      <c r="F3168" s="4">
        <v>200458000</v>
      </c>
      <c r="G3168" s="3">
        <f t="shared" si="196"/>
        <v>0.16299962999999984</v>
      </c>
      <c r="H3168" s="3" t="str">
        <f t="shared" si="198"/>
        <v>Bearish</v>
      </c>
      <c r="I3168" s="3" t="str">
        <f t="shared" si="199"/>
        <v>Decreasing</v>
      </c>
      <c r="J3168" s="3" t="str">
        <f t="shared" si="197"/>
        <v>Confirmed Downtrend</v>
      </c>
      <c r="K3168" s="3"/>
    </row>
    <row r="3169" spans="1:11" x14ac:dyDescent="0.3">
      <c r="A3169" s="1">
        <v>40162</v>
      </c>
      <c r="B3169" s="2">
        <v>6.5114998819999999</v>
      </c>
      <c r="C3169" s="3">
        <v>6.6230001449999998</v>
      </c>
      <c r="D3169" s="3">
        <v>6.4794998169999998</v>
      </c>
      <c r="E3169" s="3">
        <v>6.5380001070000002</v>
      </c>
      <c r="F3169" s="4">
        <v>148576000</v>
      </c>
      <c r="G3169" s="3">
        <f t="shared" si="196"/>
        <v>0.14350032800000001</v>
      </c>
      <c r="H3169" s="3" t="str">
        <f t="shared" si="198"/>
        <v>Bearish</v>
      </c>
      <c r="I3169" s="3" t="str">
        <f t="shared" si="199"/>
        <v>Increasing</v>
      </c>
      <c r="J3169" s="3" t="str">
        <f t="shared" si="197"/>
        <v>UnConfirmed Trends</v>
      </c>
      <c r="K3169" s="3"/>
    </row>
    <row r="3170" spans="1:11" x14ac:dyDescent="0.3">
      <c r="A3170" s="1">
        <v>40163</v>
      </c>
      <c r="B3170" s="2">
        <v>6.4180002209999998</v>
      </c>
      <c r="C3170" s="3">
        <v>6.5725002290000001</v>
      </c>
      <c r="D3170" s="3">
        <v>6.3825001720000003</v>
      </c>
      <c r="E3170" s="3">
        <v>6.5465002060000002</v>
      </c>
      <c r="F3170" s="4">
        <v>205226000</v>
      </c>
      <c r="G3170" s="3">
        <f t="shared" si="196"/>
        <v>0.19000005699999978</v>
      </c>
      <c r="H3170" s="3" t="str">
        <f t="shared" si="198"/>
        <v>Bearish</v>
      </c>
      <c r="I3170" s="3" t="str">
        <f t="shared" si="199"/>
        <v>Decreasing</v>
      </c>
      <c r="J3170" s="3" t="str">
        <f t="shared" si="197"/>
        <v>Confirmed Downtrend</v>
      </c>
      <c r="K3170" s="3"/>
    </row>
    <row r="3171" spans="1:11" x14ac:dyDescent="0.3">
      <c r="A3171" s="1">
        <v>40164</v>
      </c>
      <c r="B3171" s="2">
        <v>6.3454999919999997</v>
      </c>
      <c r="C3171" s="3">
        <v>6.5040001869999999</v>
      </c>
      <c r="D3171" s="3">
        <v>6.3449997900000001</v>
      </c>
      <c r="E3171" s="3">
        <v>6.4679999349999999</v>
      </c>
      <c r="F3171" s="4">
        <v>169530000</v>
      </c>
      <c r="G3171" s="3">
        <f t="shared" si="196"/>
        <v>0.15900039699999979</v>
      </c>
      <c r="H3171" s="3" t="str">
        <f t="shared" si="198"/>
        <v>Bearish</v>
      </c>
      <c r="I3171" s="3" t="str">
        <f t="shared" si="199"/>
        <v>Increasing</v>
      </c>
      <c r="J3171" s="3" t="str">
        <f t="shared" si="197"/>
        <v>UnConfirmed Trends</v>
      </c>
      <c r="K3171" s="3"/>
    </row>
    <row r="3172" spans="1:11" x14ac:dyDescent="0.3">
      <c r="A3172" s="1">
        <v>40165</v>
      </c>
      <c r="B3172" s="2">
        <v>6.4239997860000004</v>
      </c>
      <c r="C3172" s="3">
        <v>6.4394998550000002</v>
      </c>
      <c r="D3172" s="3">
        <v>6.2824997900000001</v>
      </c>
      <c r="E3172" s="3">
        <v>6.3955001830000002</v>
      </c>
      <c r="F3172" s="4">
        <v>192108000</v>
      </c>
      <c r="G3172" s="3">
        <f t="shared" si="196"/>
        <v>0.15700006500000008</v>
      </c>
      <c r="H3172" s="3" t="str">
        <f t="shared" si="198"/>
        <v>Bullish</v>
      </c>
      <c r="I3172" s="3" t="str">
        <f t="shared" si="199"/>
        <v>Decreasing</v>
      </c>
      <c r="J3172" s="3" t="str">
        <f t="shared" si="197"/>
        <v>UnConfirmed Trends</v>
      </c>
      <c r="K3172" s="3"/>
    </row>
    <row r="3173" spans="1:11" x14ac:dyDescent="0.3">
      <c r="A3173" s="1">
        <v>40168</v>
      </c>
      <c r="B3173" s="2">
        <v>6.6395001410000001</v>
      </c>
      <c r="C3173" s="3">
        <v>6.6599998469999999</v>
      </c>
      <c r="D3173" s="3">
        <v>6.5095000269999996</v>
      </c>
      <c r="E3173" s="3">
        <v>6.5240001679999997</v>
      </c>
      <c r="F3173" s="4">
        <v>189472000</v>
      </c>
      <c r="G3173" s="3">
        <f t="shared" si="196"/>
        <v>0.15049982000000028</v>
      </c>
      <c r="H3173" s="3" t="str">
        <f t="shared" si="198"/>
        <v>Bullish</v>
      </c>
      <c r="I3173" s="3" t="str">
        <f t="shared" si="199"/>
        <v>Decreasing</v>
      </c>
      <c r="J3173" s="3" t="str">
        <f t="shared" si="197"/>
        <v>UnConfirmed Trends</v>
      </c>
      <c r="K3173" s="3"/>
    </row>
    <row r="3174" spans="1:11" x14ac:dyDescent="0.3">
      <c r="A3174" s="1">
        <v>40169</v>
      </c>
      <c r="B3174" s="2">
        <v>6.6875</v>
      </c>
      <c r="C3174" s="3">
        <v>6.7994999890000001</v>
      </c>
      <c r="D3174" s="3">
        <v>6.6325001720000003</v>
      </c>
      <c r="E3174" s="3">
        <v>6.6880002019999996</v>
      </c>
      <c r="F3174" s="4">
        <v>165150000</v>
      </c>
      <c r="G3174" s="3">
        <f t="shared" si="196"/>
        <v>0.16699981699999977</v>
      </c>
      <c r="H3174" s="3" t="str">
        <f t="shared" si="198"/>
        <v>Bearish</v>
      </c>
      <c r="I3174" s="3" t="str">
        <f t="shared" si="199"/>
        <v>Increasing</v>
      </c>
      <c r="J3174" s="3" t="str">
        <f t="shared" si="197"/>
        <v>UnConfirmed Trends</v>
      </c>
      <c r="K3174" s="3"/>
    </row>
    <row r="3175" spans="1:11" x14ac:dyDescent="0.3">
      <c r="A3175" s="1">
        <v>40170</v>
      </c>
      <c r="B3175" s="2">
        <v>6.9470000269999996</v>
      </c>
      <c r="C3175" s="3">
        <v>6.9524998660000001</v>
      </c>
      <c r="D3175" s="3">
        <v>6.7175002099999999</v>
      </c>
      <c r="E3175" s="3">
        <v>6.7399997709999999</v>
      </c>
      <c r="F3175" s="4">
        <v>190922000</v>
      </c>
      <c r="G3175" s="3">
        <f t="shared" si="196"/>
        <v>0.23499965600000028</v>
      </c>
      <c r="H3175" s="3" t="str">
        <f t="shared" si="198"/>
        <v>Bullish</v>
      </c>
      <c r="I3175" s="3" t="str">
        <f t="shared" si="199"/>
        <v>Decreasing</v>
      </c>
      <c r="J3175" s="3" t="str">
        <f t="shared" si="197"/>
        <v>UnConfirmed Trends</v>
      </c>
      <c r="K3175" s="3"/>
    </row>
    <row r="3176" spans="1:11" x14ac:dyDescent="0.3">
      <c r="A3176" s="1">
        <v>40171</v>
      </c>
      <c r="B3176" s="2">
        <v>6.9235000610000004</v>
      </c>
      <c r="C3176" s="3">
        <v>6.9850001339999999</v>
      </c>
      <c r="D3176" s="3">
        <v>6.8769998550000002</v>
      </c>
      <c r="E3176" s="3">
        <v>6.9600000380000004</v>
      </c>
      <c r="F3176" s="4">
        <v>102576000</v>
      </c>
      <c r="G3176" s="3">
        <f t="shared" si="196"/>
        <v>0.10800027899999964</v>
      </c>
      <c r="H3176" s="3" t="str">
        <f t="shared" si="198"/>
        <v>Bearish</v>
      </c>
      <c r="I3176" s="3" t="str">
        <f t="shared" si="199"/>
        <v>Increasing</v>
      </c>
      <c r="J3176" s="3" t="str">
        <f t="shared" si="197"/>
        <v>UnConfirmed Trends</v>
      </c>
      <c r="K3176" s="3"/>
    </row>
    <row r="3177" spans="1:11" x14ac:dyDescent="0.3">
      <c r="A3177" s="1">
        <v>40175</v>
      </c>
      <c r="B3177" s="2">
        <v>6.9654998780000001</v>
      </c>
      <c r="C3177" s="3">
        <v>7.0989999770000001</v>
      </c>
      <c r="D3177" s="3">
        <v>6.9264998440000003</v>
      </c>
      <c r="E3177" s="3">
        <v>6.9875001909999996</v>
      </c>
      <c r="F3177" s="4">
        <v>175278000</v>
      </c>
      <c r="G3177" s="3">
        <f t="shared" si="196"/>
        <v>0.17250013299999978</v>
      </c>
      <c r="H3177" s="3" t="str">
        <f t="shared" si="198"/>
        <v>Bearish</v>
      </c>
      <c r="I3177" s="3" t="str">
        <f t="shared" si="199"/>
        <v>Decreasing</v>
      </c>
      <c r="J3177" s="3" t="str">
        <f t="shared" si="197"/>
        <v>Confirmed Downtrend</v>
      </c>
      <c r="K3177" s="3"/>
    </row>
    <row r="3178" spans="1:11" x14ac:dyDescent="0.3">
      <c r="A3178" s="1">
        <v>40176</v>
      </c>
      <c r="B3178" s="2">
        <v>6.9704999919999997</v>
      </c>
      <c r="C3178" s="3">
        <v>7.1290001869999999</v>
      </c>
      <c r="D3178" s="3">
        <v>6.9274997709999999</v>
      </c>
      <c r="E3178" s="3">
        <v>7.0644998550000002</v>
      </c>
      <c r="F3178" s="4">
        <v>168012000</v>
      </c>
      <c r="G3178" s="3">
        <f t="shared" si="196"/>
        <v>0.20150041600000002</v>
      </c>
      <c r="H3178" s="3" t="str">
        <f t="shared" si="198"/>
        <v>Bearish</v>
      </c>
      <c r="I3178" s="3" t="str">
        <f t="shared" si="199"/>
        <v>Decreasing</v>
      </c>
      <c r="J3178" s="3" t="str">
        <f t="shared" si="197"/>
        <v>Confirmed Downtrend</v>
      </c>
      <c r="K3178" s="3"/>
    </row>
    <row r="3179" spans="1:11" x14ac:dyDescent="0.3">
      <c r="A3179" s="1">
        <v>40177</v>
      </c>
      <c r="B3179" s="2">
        <v>6.8245000840000003</v>
      </c>
      <c r="C3179" s="3">
        <v>6.920000076</v>
      </c>
      <c r="D3179" s="3">
        <v>6.7639999389999996</v>
      </c>
      <c r="E3179" s="3">
        <v>6.920000076</v>
      </c>
      <c r="F3179" s="4">
        <v>138264000</v>
      </c>
      <c r="G3179" s="3">
        <f t="shared" si="196"/>
        <v>0.15600013700000037</v>
      </c>
      <c r="H3179" s="3" t="str">
        <f t="shared" si="198"/>
        <v>Bearish</v>
      </c>
      <c r="I3179" s="3" t="str">
        <f t="shared" si="199"/>
        <v>Decreasing</v>
      </c>
      <c r="J3179" s="3" t="str">
        <f t="shared" si="197"/>
        <v>Confirmed Downtrend</v>
      </c>
      <c r="K3179" s="3"/>
    </row>
    <row r="3180" spans="1:11" x14ac:dyDescent="0.3">
      <c r="A3180" s="1">
        <v>40178</v>
      </c>
      <c r="B3180" s="2">
        <v>6.7259998320000003</v>
      </c>
      <c r="C3180" s="3">
        <v>6.8639998440000003</v>
      </c>
      <c r="D3180" s="3">
        <v>6.7259998320000003</v>
      </c>
      <c r="E3180" s="3">
        <v>6.8544998169999998</v>
      </c>
      <c r="F3180" s="4">
        <v>90460000</v>
      </c>
      <c r="G3180" s="3">
        <f t="shared" si="196"/>
        <v>0.13800001200000001</v>
      </c>
      <c r="H3180" s="3" t="str">
        <f t="shared" si="198"/>
        <v>Bearish</v>
      </c>
      <c r="I3180" s="3" t="str">
        <f t="shared" si="199"/>
        <v>Increasing</v>
      </c>
      <c r="J3180" s="3" t="str">
        <f t="shared" si="197"/>
        <v>UnConfirmed Trends</v>
      </c>
      <c r="K3180" s="3"/>
    </row>
    <row r="3181" spans="1:11" x14ac:dyDescent="0.3">
      <c r="A3181" s="1">
        <v>40182</v>
      </c>
      <c r="B3181" s="2">
        <v>6.6950001720000003</v>
      </c>
      <c r="C3181" s="3">
        <v>6.8305001259999996</v>
      </c>
      <c r="D3181" s="3">
        <v>6.6570000650000001</v>
      </c>
      <c r="E3181" s="3">
        <v>6.8125</v>
      </c>
      <c r="F3181" s="4">
        <v>151998000</v>
      </c>
      <c r="G3181" s="3">
        <f t="shared" si="196"/>
        <v>0.17350006099999948</v>
      </c>
      <c r="H3181" s="3" t="str">
        <f t="shared" si="198"/>
        <v>Bearish</v>
      </c>
      <c r="I3181" s="3" t="str">
        <f t="shared" si="199"/>
        <v>Increasing</v>
      </c>
      <c r="J3181" s="3" t="str">
        <f t="shared" si="197"/>
        <v>UnConfirmed Trends</v>
      </c>
      <c r="K3181" s="3"/>
    </row>
    <row r="3182" spans="1:11" x14ac:dyDescent="0.3">
      <c r="A3182" s="1">
        <v>40183</v>
      </c>
      <c r="B3182" s="2">
        <v>6.7344999310000002</v>
      </c>
      <c r="C3182" s="3">
        <v>6.7740001679999997</v>
      </c>
      <c r="D3182" s="3">
        <v>6.5904998780000001</v>
      </c>
      <c r="E3182" s="3">
        <v>6.6715002060000002</v>
      </c>
      <c r="F3182" s="4">
        <v>177038000</v>
      </c>
      <c r="G3182" s="3">
        <f t="shared" si="196"/>
        <v>0.18350028999999957</v>
      </c>
      <c r="H3182" s="3" t="str">
        <f t="shared" si="198"/>
        <v>Bullish</v>
      </c>
      <c r="I3182" s="3" t="str">
        <f t="shared" si="199"/>
        <v>Decreasing</v>
      </c>
      <c r="J3182" s="3" t="str">
        <f t="shared" si="197"/>
        <v>UnConfirmed Trends</v>
      </c>
      <c r="K3182" s="3"/>
    </row>
    <row r="3183" spans="1:11" x14ac:dyDescent="0.3">
      <c r="A3183" s="1">
        <v>40184</v>
      </c>
      <c r="B3183" s="2">
        <v>6.6125001909999996</v>
      </c>
      <c r="C3183" s="3">
        <v>6.7364997860000004</v>
      </c>
      <c r="D3183" s="3">
        <v>6.5824999809999998</v>
      </c>
      <c r="E3183" s="3">
        <v>6.7300000190000002</v>
      </c>
      <c r="F3183" s="4">
        <v>143576000</v>
      </c>
      <c r="G3183" s="3">
        <f t="shared" si="196"/>
        <v>0.15399980500000066</v>
      </c>
      <c r="H3183" s="3" t="str">
        <f t="shared" si="198"/>
        <v>Bearish</v>
      </c>
      <c r="I3183" s="3" t="str">
        <f t="shared" si="199"/>
        <v>Increasing</v>
      </c>
      <c r="J3183" s="3" t="str">
        <f t="shared" si="197"/>
        <v>UnConfirmed Trends</v>
      </c>
      <c r="K3183" s="3"/>
    </row>
    <row r="3184" spans="1:11" x14ac:dyDescent="0.3">
      <c r="A3184" s="1">
        <v>40185</v>
      </c>
      <c r="B3184" s="2">
        <v>6.5</v>
      </c>
      <c r="C3184" s="3">
        <v>6.6160001749999999</v>
      </c>
      <c r="D3184" s="3">
        <v>6.4400000569999998</v>
      </c>
      <c r="E3184" s="3">
        <v>6.6005001070000002</v>
      </c>
      <c r="F3184" s="4">
        <v>220604000</v>
      </c>
      <c r="G3184" s="3">
        <f t="shared" si="196"/>
        <v>0.17600011800000015</v>
      </c>
      <c r="H3184" s="3" t="str">
        <f t="shared" si="198"/>
        <v>Bearish</v>
      </c>
      <c r="I3184" s="3" t="str">
        <f t="shared" si="199"/>
        <v>Decreasing</v>
      </c>
      <c r="J3184" s="3" t="str">
        <f t="shared" si="197"/>
        <v>Confirmed Downtrend</v>
      </c>
      <c r="K3184" s="3"/>
    </row>
    <row r="3185" spans="1:11" x14ac:dyDescent="0.3">
      <c r="A3185" s="1">
        <v>40186</v>
      </c>
      <c r="B3185" s="2">
        <v>6.6760001180000001</v>
      </c>
      <c r="C3185" s="3">
        <v>6.6840000149999996</v>
      </c>
      <c r="D3185" s="3">
        <v>6.4514999389999996</v>
      </c>
      <c r="E3185" s="3">
        <v>6.5279998780000001</v>
      </c>
      <c r="F3185" s="4">
        <v>196610000</v>
      </c>
      <c r="G3185" s="3">
        <f t="shared" si="196"/>
        <v>0.232500076</v>
      </c>
      <c r="H3185" s="3" t="str">
        <f t="shared" si="198"/>
        <v>Bullish</v>
      </c>
      <c r="I3185" s="3" t="str">
        <f t="shared" si="199"/>
        <v>Decreasing</v>
      </c>
      <c r="J3185" s="3" t="str">
        <f t="shared" si="197"/>
        <v>UnConfirmed Trends</v>
      </c>
      <c r="K3185" s="3"/>
    </row>
    <row r="3186" spans="1:11" x14ac:dyDescent="0.3">
      <c r="A3186" s="1">
        <v>40189</v>
      </c>
      <c r="B3186" s="2">
        <v>6.5155000689999998</v>
      </c>
      <c r="C3186" s="3">
        <v>6.6399998660000001</v>
      </c>
      <c r="D3186" s="3">
        <v>6.4604997629999996</v>
      </c>
      <c r="E3186" s="3">
        <v>6.6310000420000001</v>
      </c>
      <c r="F3186" s="4">
        <v>175588000</v>
      </c>
      <c r="G3186" s="3">
        <f t="shared" si="196"/>
        <v>0.17950010300000052</v>
      </c>
      <c r="H3186" s="3" t="str">
        <f t="shared" si="198"/>
        <v>Bearish</v>
      </c>
      <c r="I3186" s="3" t="str">
        <f t="shared" si="199"/>
        <v>Increasing</v>
      </c>
      <c r="J3186" s="3" t="str">
        <f t="shared" si="197"/>
        <v>UnConfirmed Trends</v>
      </c>
      <c r="K3186" s="3"/>
    </row>
    <row r="3187" spans="1:11" x14ac:dyDescent="0.3">
      <c r="A3187" s="1">
        <v>40190</v>
      </c>
      <c r="B3187" s="2">
        <v>6.3674998279999997</v>
      </c>
      <c r="C3187" s="3">
        <v>6.4910001749999999</v>
      </c>
      <c r="D3187" s="3">
        <v>6.3274998660000001</v>
      </c>
      <c r="E3187" s="3">
        <v>6.4495000840000003</v>
      </c>
      <c r="F3187" s="4">
        <v>181926000</v>
      </c>
      <c r="G3187" s="3">
        <f t="shared" si="196"/>
        <v>0.16350030899999979</v>
      </c>
      <c r="H3187" s="3" t="str">
        <f t="shared" si="198"/>
        <v>Bearish</v>
      </c>
      <c r="I3187" s="3" t="str">
        <f t="shared" si="199"/>
        <v>Increasing</v>
      </c>
      <c r="J3187" s="3" t="str">
        <f t="shared" si="197"/>
        <v>UnConfirmed Trends</v>
      </c>
      <c r="K3187" s="3"/>
    </row>
    <row r="3188" spans="1:11" x14ac:dyDescent="0.3">
      <c r="A3188" s="1">
        <v>40191</v>
      </c>
      <c r="B3188" s="2">
        <v>6.4555001259999996</v>
      </c>
      <c r="C3188" s="3">
        <v>6.4854998589999999</v>
      </c>
      <c r="D3188" s="3">
        <v>6.2874999049999998</v>
      </c>
      <c r="E3188" s="3">
        <v>6.3949999809999998</v>
      </c>
      <c r="F3188" s="4">
        <v>214464000</v>
      </c>
      <c r="G3188" s="3">
        <f t="shared" si="196"/>
        <v>0.19799995400000014</v>
      </c>
      <c r="H3188" s="3" t="str">
        <f t="shared" si="198"/>
        <v>Bullish</v>
      </c>
      <c r="I3188" s="3" t="str">
        <f t="shared" si="199"/>
        <v>Decreasing</v>
      </c>
      <c r="J3188" s="3" t="str">
        <f t="shared" si="197"/>
        <v>UnConfirmed Trends</v>
      </c>
      <c r="K3188" s="3"/>
    </row>
    <row r="3189" spans="1:11" x14ac:dyDescent="0.3">
      <c r="A3189" s="1">
        <v>40192</v>
      </c>
      <c r="B3189" s="2">
        <v>6.3674998279999997</v>
      </c>
      <c r="C3189" s="3">
        <v>6.5190000530000001</v>
      </c>
      <c r="D3189" s="3">
        <v>6.3200001720000003</v>
      </c>
      <c r="E3189" s="3">
        <v>6.4569997790000002</v>
      </c>
      <c r="F3189" s="4">
        <v>195498000</v>
      </c>
      <c r="G3189" s="3">
        <f t="shared" si="196"/>
        <v>0.19899988099999977</v>
      </c>
      <c r="H3189" s="3" t="str">
        <f t="shared" si="198"/>
        <v>Bearish</v>
      </c>
      <c r="I3189" s="3" t="str">
        <f t="shared" si="199"/>
        <v>Increasing</v>
      </c>
      <c r="J3189" s="3" t="str">
        <f t="shared" si="197"/>
        <v>UnConfirmed Trends</v>
      </c>
      <c r="K3189" s="3"/>
    </row>
    <row r="3190" spans="1:11" x14ac:dyDescent="0.3">
      <c r="A3190" s="1">
        <v>40193</v>
      </c>
      <c r="B3190" s="2">
        <v>6.3569998740000004</v>
      </c>
      <c r="C3190" s="3">
        <v>6.482500076</v>
      </c>
      <c r="D3190" s="3">
        <v>6.353000164</v>
      </c>
      <c r="E3190" s="3">
        <v>6.4590001109999999</v>
      </c>
      <c r="F3190" s="4">
        <v>307530000</v>
      </c>
      <c r="G3190" s="3">
        <f t="shared" si="196"/>
        <v>0.12949991199999999</v>
      </c>
      <c r="H3190" s="3" t="str">
        <f t="shared" si="198"/>
        <v>Bearish</v>
      </c>
      <c r="I3190" s="3" t="str">
        <f t="shared" si="199"/>
        <v>Decreasing</v>
      </c>
      <c r="J3190" s="3" t="str">
        <f t="shared" si="197"/>
        <v>Confirmed Downtrend</v>
      </c>
      <c r="K3190" s="3"/>
    </row>
    <row r="3191" spans="1:11" x14ac:dyDescent="0.3">
      <c r="A3191" s="1">
        <v>40197</v>
      </c>
      <c r="B3191" s="2">
        <v>6.3804998399999997</v>
      </c>
      <c r="C3191" s="3">
        <v>6.4000000950000002</v>
      </c>
      <c r="D3191" s="3">
        <v>6.2164998049999998</v>
      </c>
      <c r="E3191" s="3">
        <v>6.3154997829999999</v>
      </c>
      <c r="F3191" s="4">
        <v>177852000</v>
      </c>
      <c r="G3191" s="3">
        <f t="shared" si="196"/>
        <v>0.18350029000000045</v>
      </c>
      <c r="H3191" s="3" t="str">
        <f t="shared" si="198"/>
        <v>Bullish</v>
      </c>
      <c r="I3191" s="3" t="str">
        <f t="shared" si="199"/>
        <v>Increasing</v>
      </c>
      <c r="J3191" s="3" t="str">
        <f t="shared" si="197"/>
        <v>Confirmed Uptrend</v>
      </c>
      <c r="K3191" s="3"/>
    </row>
    <row r="3192" spans="1:11" x14ac:dyDescent="0.3">
      <c r="A3192" s="1">
        <v>40198</v>
      </c>
      <c r="B3192" s="2">
        <v>6.2890000339999999</v>
      </c>
      <c r="C3192" s="3">
        <v>6.4600000380000004</v>
      </c>
      <c r="D3192" s="3">
        <v>6.2540001869999999</v>
      </c>
      <c r="E3192" s="3">
        <v>6.3565001490000004</v>
      </c>
      <c r="F3192" s="4">
        <v>181494000</v>
      </c>
      <c r="G3192" s="3">
        <f t="shared" si="196"/>
        <v>0.20599985100000051</v>
      </c>
      <c r="H3192" s="3" t="str">
        <f t="shared" si="198"/>
        <v>Bearish</v>
      </c>
      <c r="I3192" s="3" t="str">
        <f t="shared" si="199"/>
        <v>Increasing</v>
      </c>
      <c r="J3192" s="3" t="str">
        <f t="shared" si="197"/>
        <v>UnConfirmed Trends</v>
      </c>
      <c r="K3192" s="3"/>
    </row>
    <row r="3193" spans="1:11" x14ac:dyDescent="0.3">
      <c r="A3193" s="1">
        <v>40199</v>
      </c>
      <c r="B3193" s="2">
        <v>6.3309998509999996</v>
      </c>
      <c r="C3193" s="3">
        <v>6.4074997900000001</v>
      </c>
      <c r="D3193" s="3">
        <v>6.25</v>
      </c>
      <c r="E3193" s="3">
        <v>6.3629999159999997</v>
      </c>
      <c r="F3193" s="4">
        <v>199412000</v>
      </c>
      <c r="G3193" s="3">
        <f t="shared" si="196"/>
        <v>0.15749979000000014</v>
      </c>
      <c r="H3193" s="3" t="str">
        <f t="shared" si="198"/>
        <v>Bearish</v>
      </c>
      <c r="I3193" s="3" t="str">
        <f t="shared" si="199"/>
        <v>Increasing</v>
      </c>
      <c r="J3193" s="3" t="str">
        <f t="shared" si="197"/>
        <v>UnConfirmed Trends</v>
      </c>
      <c r="K3193" s="3"/>
    </row>
    <row r="3194" spans="1:11" x14ac:dyDescent="0.3">
      <c r="A3194" s="1">
        <v>40200</v>
      </c>
      <c r="B3194" s="2">
        <v>6.0714998250000001</v>
      </c>
      <c r="C3194" s="3">
        <v>6.3835000989999999</v>
      </c>
      <c r="D3194" s="3">
        <v>6.0380001070000002</v>
      </c>
      <c r="E3194" s="3">
        <v>6.2800002099999999</v>
      </c>
      <c r="F3194" s="4">
        <v>231378000</v>
      </c>
      <c r="G3194" s="3">
        <f t="shared" si="196"/>
        <v>0.3454999919999997</v>
      </c>
      <c r="H3194" s="3" t="str">
        <f t="shared" si="198"/>
        <v>Bearish</v>
      </c>
      <c r="I3194" s="3" t="str">
        <f t="shared" si="199"/>
        <v>Increasing</v>
      </c>
      <c r="J3194" s="3" t="str">
        <f t="shared" si="197"/>
        <v>UnConfirmed Trends</v>
      </c>
      <c r="K3194" s="3"/>
    </row>
    <row r="3195" spans="1:11" x14ac:dyDescent="0.3">
      <c r="A3195" s="1">
        <v>40203</v>
      </c>
      <c r="B3195" s="2">
        <v>6.0155000689999998</v>
      </c>
      <c r="C3195" s="3">
        <v>6.1139998440000003</v>
      </c>
      <c r="D3195" s="3">
        <v>5.9060001370000004</v>
      </c>
      <c r="E3195" s="3">
        <v>6.1050000190000002</v>
      </c>
      <c r="F3195" s="4">
        <v>240478000</v>
      </c>
      <c r="G3195" s="3">
        <f t="shared" si="196"/>
        <v>0.20799970699999992</v>
      </c>
      <c r="H3195" s="3" t="str">
        <f t="shared" si="198"/>
        <v>Bearish</v>
      </c>
      <c r="I3195" s="3" t="str">
        <f t="shared" si="199"/>
        <v>Decreasing</v>
      </c>
      <c r="J3195" s="3" t="str">
        <f t="shared" si="197"/>
        <v>Confirmed Downtrend</v>
      </c>
      <c r="K3195" s="3"/>
    </row>
    <row r="3196" spans="1:11" x14ac:dyDescent="0.3">
      <c r="A3196" s="1">
        <v>40204</v>
      </c>
      <c r="B3196" s="2">
        <v>5.9739999770000001</v>
      </c>
      <c r="C3196" s="3">
        <v>6.1490001679999997</v>
      </c>
      <c r="D3196" s="3">
        <v>5.9530000689999998</v>
      </c>
      <c r="E3196" s="3">
        <v>6.0279998780000001</v>
      </c>
      <c r="F3196" s="4">
        <v>191180000</v>
      </c>
      <c r="G3196" s="3">
        <f t="shared" si="196"/>
        <v>0.19600009899999993</v>
      </c>
      <c r="H3196" s="3" t="str">
        <f t="shared" si="198"/>
        <v>Bearish</v>
      </c>
      <c r="I3196" s="3" t="str">
        <f t="shared" si="199"/>
        <v>Increasing</v>
      </c>
      <c r="J3196" s="3" t="str">
        <f t="shared" si="197"/>
        <v>UnConfirmed Trends</v>
      </c>
      <c r="K3196" s="3"/>
    </row>
    <row r="3197" spans="1:11" x14ac:dyDescent="0.3">
      <c r="A3197" s="1">
        <v>40205</v>
      </c>
      <c r="B3197" s="2">
        <v>6.1374998090000004</v>
      </c>
      <c r="C3197" s="3">
        <v>6.1665000919999997</v>
      </c>
      <c r="D3197" s="3">
        <v>5.9400000569999998</v>
      </c>
      <c r="E3197" s="3">
        <v>6.0514998440000003</v>
      </c>
      <c r="F3197" s="4">
        <v>295306000</v>
      </c>
      <c r="G3197" s="3">
        <f t="shared" si="196"/>
        <v>0.22650003499999993</v>
      </c>
      <c r="H3197" s="3" t="str">
        <f t="shared" si="198"/>
        <v>Bullish</v>
      </c>
      <c r="I3197" s="3" t="str">
        <f t="shared" si="199"/>
        <v>Increasing</v>
      </c>
      <c r="J3197" s="3" t="str">
        <f t="shared" si="197"/>
        <v>Confirmed Uptrend</v>
      </c>
      <c r="K3197" s="3"/>
    </row>
    <row r="3198" spans="1:11" x14ac:dyDescent="0.3">
      <c r="A3198" s="1">
        <v>40206</v>
      </c>
      <c r="B3198" s="2">
        <v>6.3014998440000003</v>
      </c>
      <c r="C3198" s="3">
        <v>6.3600001339999999</v>
      </c>
      <c r="D3198" s="3">
        <v>6.1399998660000001</v>
      </c>
      <c r="E3198" s="3">
        <v>6.2214999200000003</v>
      </c>
      <c r="F3198" s="4">
        <v>545862000</v>
      </c>
      <c r="G3198" s="3">
        <f t="shared" si="196"/>
        <v>0.22000026799999972</v>
      </c>
      <c r="H3198" s="3" t="str">
        <f t="shared" si="198"/>
        <v>Bullish</v>
      </c>
      <c r="I3198" s="3" t="str">
        <f t="shared" si="199"/>
        <v>Increasing</v>
      </c>
      <c r="J3198" s="3" t="str">
        <f t="shared" si="197"/>
        <v>Confirmed Uptrend</v>
      </c>
      <c r="K3198" s="3"/>
    </row>
    <row r="3199" spans="1:11" x14ac:dyDescent="0.3">
      <c r="A3199" s="1">
        <v>40207</v>
      </c>
      <c r="B3199" s="2">
        <v>6.2705001830000002</v>
      </c>
      <c r="C3199" s="3">
        <v>6.5925002099999999</v>
      </c>
      <c r="D3199" s="3">
        <v>6.2069997790000002</v>
      </c>
      <c r="E3199" s="3">
        <v>6.4885001180000001</v>
      </c>
      <c r="F3199" s="4">
        <v>589426000</v>
      </c>
      <c r="G3199" s="3">
        <f t="shared" si="196"/>
        <v>0.38550043099999964</v>
      </c>
      <c r="H3199" s="3" t="str">
        <f t="shared" si="198"/>
        <v>Bearish</v>
      </c>
      <c r="I3199" s="3" t="str">
        <f t="shared" si="199"/>
        <v>Increasing</v>
      </c>
      <c r="J3199" s="3" t="str">
        <f t="shared" si="197"/>
        <v>UnConfirmed Trends</v>
      </c>
      <c r="K3199" s="3"/>
    </row>
    <row r="3200" spans="1:11" x14ac:dyDescent="0.3">
      <c r="A3200" s="1">
        <v>40210</v>
      </c>
      <c r="B3200" s="2">
        <v>5.9435000420000001</v>
      </c>
      <c r="C3200" s="3">
        <v>6.2430000310000002</v>
      </c>
      <c r="D3200" s="3">
        <v>5.6909999850000004</v>
      </c>
      <c r="E3200" s="3">
        <v>6.1589999200000003</v>
      </c>
      <c r="F3200" s="4">
        <v>755488000</v>
      </c>
      <c r="G3200" s="3">
        <f t="shared" si="196"/>
        <v>0.55200004599999986</v>
      </c>
      <c r="H3200" s="3" t="str">
        <f t="shared" si="198"/>
        <v>Bearish</v>
      </c>
      <c r="I3200" s="3" t="str">
        <f t="shared" si="199"/>
        <v>Decreasing</v>
      </c>
      <c r="J3200" s="3" t="str">
        <f t="shared" si="197"/>
        <v>Confirmed Downtrend</v>
      </c>
      <c r="K3200" s="3"/>
    </row>
    <row r="3201" spans="1:11" x14ac:dyDescent="0.3">
      <c r="A3201" s="1">
        <v>40211</v>
      </c>
      <c r="B3201" s="2">
        <v>5.9060001370000004</v>
      </c>
      <c r="C3201" s="3">
        <v>5.9489998819999999</v>
      </c>
      <c r="D3201" s="3">
        <v>5.7199997900000001</v>
      </c>
      <c r="E3201" s="3">
        <v>5.9394998550000002</v>
      </c>
      <c r="F3201" s="4">
        <v>461594000</v>
      </c>
      <c r="G3201" s="3">
        <f t="shared" si="196"/>
        <v>0.22900009199999971</v>
      </c>
      <c r="H3201" s="3" t="str">
        <f t="shared" si="198"/>
        <v>Bearish</v>
      </c>
      <c r="I3201" s="3" t="str">
        <f t="shared" si="199"/>
        <v>Decreasing</v>
      </c>
      <c r="J3201" s="3" t="str">
        <f t="shared" si="197"/>
        <v>Confirmed Downtrend</v>
      </c>
      <c r="K3201" s="3"/>
    </row>
    <row r="3202" spans="1:11" x14ac:dyDescent="0.3">
      <c r="A3202" s="1">
        <v>40212</v>
      </c>
      <c r="B3202" s="2">
        <v>5.954999924</v>
      </c>
      <c r="C3202" s="3">
        <v>5.9805002209999998</v>
      </c>
      <c r="D3202" s="3">
        <v>5.8280000689999998</v>
      </c>
      <c r="E3202" s="3">
        <v>5.8559999469999999</v>
      </c>
      <c r="F3202" s="4">
        <v>248118000</v>
      </c>
      <c r="G3202" s="3">
        <f t="shared" ref="G3202:G3265" si="200">C3202-D3202</f>
        <v>0.152500152</v>
      </c>
      <c r="H3202" s="3" t="str">
        <f t="shared" si="198"/>
        <v>Bullish</v>
      </c>
      <c r="I3202" s="3" t="str">
        <f t="shared" si="199"/>
        <v>Increasing</v>
      </c>
      <c r="J3202" s="3" t="str">
        <f t="shared" ref="J3202:J3265" si="201">IF(AND(H3202 = "Bullish", I3202 = "Increasing"), "Confirmed Uptrend", IF(AND( H3202 = "Bearish", I3202 = "Decreasing"), "Confirmed Downtrend", "UnConfirmed Trends"))</f>
        <v>Confirmed Uptrend</v>
      </c>
      <c r="K3202" s="3"/>
    </row>
    <row r="3203" spans="1:11" x14ac:dyDescent="0.3">
      <c r="A3203" s="1">
        <v>40213</v>
      </c>
      <c r="B3203" s="2">
        <v>5.7969999310000002</v>
      </c>
      <c r="C3203" s="3">
        <v>6.0164999960000003</v>
      </c>
      <c r="D3203" s="3">
        <v>5.7870001789999996</v>
      </c>
      <c r="E3203" s="3">
        <v>5.9320001600000003</v>
      </c>
      <c r="F3203" s="4">
        <v>255680000</v>
      </c>
      <c r="G3203" s="3">
        <f t="shared" si="200"/>
        <v>0.22949981700000066</v>
      </c>
      <c r="H3203" s="3" t="str">
        <f t="shared" ref="H3203:H3266" si="202">IF(B3203&gt;E3203,"Bullish",IF(B3203&lt;E3203,"Bearish","Neutral"))</f>
        <v>Bearish</v>
      </c>
      <c r="I3203" s="3" t="str">
        <f t="shared" ref="I3203:I3266" si="203">IF(F3204&gt;F3203,"Increasing","Decreasing")</f>
        <v>Decreasing</v>
      </c>
      <c r="J3203" s="3" t="str">
        <f t="shared" si="201"/>
        <v>Confirmed Downtrend</v>
      </c>
      <c r="K3203" s="3"/>
    </row>
    <row r="3204" spans="1:11" x14ac:dyDescent="0.3">
      <c r="A3204" s="1">
        <v>40214</v>
      </c>
      <c r="B3204" s="2">
        <v>5.8695001600000003</v>
      </c>
      <c r="C3204" s="3">
        <v>5.8825001720000003</v>
      </c>
      <c r="D3204" s="3">
        <v>5.704999924</v>
      </c>
      <c r="E3204" s="3">
        <v>5.7940001490000004</v>
      </c>
      <c r="F3204" s="4">
        <v>220496000</v>
      </c>
      <c r="G3204" s="3">
        <f t="shared" si="200"/>
        <v>0.1775002480000003</v>
      </c>
      <c r="H3204" s="3" t="str">
        <f t="shared" si="202"/>
        <v>Bullish</v>
      </c>
      <c r="I3204" s="3" t="str">
        <f t="shared" si="203"/>
        <v>Decreasing</v>
      </c>
      <c r="J3204" s="3" t="str">
        <f t="shared" si="201"/>
        <v>UnConfirmed Trends</v>
      </c>
      <c r="K3204" s="3"/>
    </row>
    <row r="3205" spans="1:11" x14ac:dyDescent="0.3">
      <c r="A3205" s="1">
        <v>40217</v>
      </c>
      <c r="B3205" s="2">
        <v>5.8414998049999998</v>
      </c>
      <c r="C3205" s="3">
        <v>6.0500001909999996</v>
      </c>
      <c r="D3205" s="3">
        <v>5.8280000689999998</v>
      </c>
      <c r="E3205" s="3">
        <v>5.9689998629999996</v>
      </c>
      <c r="F3205" s="4">
        <v>197804000</v>
      </c>
      <c r="G3205" s="3">
        <f t="shared" si="200"/>
        <v>0.22200012199999986</v>
      </c>
      <c r="H3205" s="3" t="str">
        <f t="shared" si="202"/>
        <v>Bearish</v>
      </c>
      <c r="I3205" s="3" t="str">
        <f t="shared" si="203"/>
        <v>Decreasing</v>
      </c>
      <c r="J3205" s="3" t="str">
        <f t="shared" si="201"/>
        <v>Confirmed Downtrend</v>
      </c>
      <c r="K3205" s="3"/>
    </row>
    <row r="3206" spans="1:11" x14ac:dyDescent="0.3">
      <c r="A3206" s="1">
        <v>40218</v>
      </c>
      <c r="B3206" s="2">
        <v>5.9015002250000004</v>
      </c>
      <c r="C3206" s="3">
        <v>5.9545001979999999</v>
      </c>
      <c r="D3206" s="3">
        <v>5.8499999049999998</v>
      </c>
      <c r="E3206" s="3">
        <v>5.9099998469999999</v>
      </c>
      <c r="F3206" s="4">
        <v>184460000</v>
      </c>
      <c r="G3206" s="3">
        <f t="shared" si="200"/>
        <v>0.10450029300000008</v>
      </c>
      <c r="H3206" s="3" t="str">
        <f t="shared" si="202"/>
        <v>Bearish</v>
      </c>
      <c r="I3206" s="3" t="str">
        <f t="shared" si="203"/>
        <v>Decreasing</v>
      </c>
      <c r="J3206" s="3" t="str">
        <f t="shared" si="201"/>
        <v>Confirmed Downtrend</v>
      </c>
      <c r="K3206" s="3"/>
    </row>
    <row r="3207" spans="1:11" x14ac:dyDescent="0.3">
      <c r="A3207" s="1">
        <v>40219</v>
      </c>
      <c r="B3207" s="2">
        <v>5.8680000310000002</v>
      </c>
      <c r="C3207" s="3">
        <v>5.9305000310000002</v>
      </c>
      <c r="D3207" s="3">
        <v>5.8000001909999996</v>
      </c>
      <c r="E3207" s="3">
        <v>5.9000000950000002</v>
      </c>
      <c r="F3207" s="4">
        <v>124664000</v>
      </c>
      <c r="G3207" s="3">
        <f t="shared" si="200"/>
        <v>0.13049984000000059</v>
      </c>
      <c r="H3207" s="3" t="str">
        <f t="shared" si="202"/>
        <v>Bearish</v>
      </c>
      <c r="I3207" s="3" t="str">
        <f t="shared" si="203"/>
        <v>Increasing</v>
      </c>
      <c r="J3207" s="3" t="str">
        <f t="shared" si="201"/>
        <v>UnConfirmed Trends</v>
      </c>
      <c r="K3207" s="3"/>
    </row>
    <row r="3208" spans="1:11" x14ac:dyDescent="0.3">
      <c r="A3208" s="1">
        <v>40220</v>
      </c>
      <c r="B3208" s="2">
        <v>6.004499912</v>
      </c>
      <c r="C3208" s="3">
        <v>6.0209999080000003</v>
      </c>
      <c r="D3208" s="3">
        <v>5.8249998090000004</v>
      </c>
      <c r="E3208" s="3">
        <v>5.8604998589999999</v>
      </c>
      <c r="F3208" s="4">
        <v>166870000</v>
      </c>
      <c r="G3208" s="3">
        <f t="shared" si="200"/>
        <v>0.19600009899999993</v>
      </c>
      <c r="H3208" s="3" t="str">
        <f t="shared" si="202"/>
        <v>Bullish</v>
      </c>
      <c r="I3208" s="3" t="str">
        <f t="shared" si="203"/>
        <v>Decreasing</v>
      </c>
      <c r="J3208" s="3" t="str">
        <f t="shared" si="201"/>
        <v>UnConfirmed Trends</v>
      </c>
      <c r="K3208" s="3"/>
    </row>
    <row r="3209" spans="1:11" x14ac:dyDescent="0.3">
      <c r="A3209" s="1">
        <v>40221</v>
      </c>
      <c r="B3209" s="2">
        <v>5.9829998020000001</v>
      </c>
      <c r="C3209" s="3">
        <v>5.9970002170000001</v>
      </c>
      <c r="D3209" s="3">
        <v>5.875</v>
      </c>
      <c r="E3209" s="3">
        <v>5.9495000840000003</v>
      </c>
      <c r="F3209" s="4">
        <v>161470000</v>
      </c>
      <c r="G3209" s="3">
        <f t="shared" si="200"/>
        <v>0.12200021700000008</v>
      </c>
      <c r="H3209" s="3" t="str">
        <f t="shared" si="202"/>
        <v>Bullish</v>
      </c>
      <c r="I3209" s="3" t="str">
        <f t="shared" si="203"/>
        <v>Increasing</v>
      </c>
      <c r="J3209" s="3" t="str">
        <f t="shared" si="201"/>
        <v>Confirmed Uptrend</v>
      </c>
      <c r="K3209" s="3"/>
    </row>
    <row r="3210" spans="1:11" x14ac:dyDescent="0.3">
      <c r="A3210" s="1">
        <v>40225</v>
      </c>
      <c r="B3210" s="2">
        <v>5.8765001300000002</v>
      </c>
      <c r="C3210" s="3">
        <v>6.0250000950000002</v>
      </c>
      <c r="D3210" s="3">
        <v>5.8590002060000002</v>
      </c>
      <c r="E3210" s="3">
        <v>6.0029997829999999</v>
      </c>
      <c r="F3210" s="4">
        <v>178654000</v>
      </c>
      <c r="G3210" s="3">
        <f t="shared" si="200"/>
        <v>0.16599988900000007</v>
      </c>
      <c r="H3210" s="3" t="str">
        <f t="shared" si="202"/>
        <v>Bearish</v>
      </c>
      <c r="I3210" s="3" t="str">
        <f t="shared" si="203"/>
        <v>Increasing</v>
      </c>
      <c r="J3210" s="3" t="str">
        <f t="shared" si="201"/>
        <v>UnConfirmed Trends</v>
      </c>
      <c r="K3210" s="3"/>
    </row>
    <row r="3211" spans="1:11" x14ac:dyDescent="0.3">
      <c r="A3211" s="1">
        <v>40226</v>
      </c>
      <c r="B3211" s="2">
        <v>5.8154997829999999</v>
      </c>
      <c r="C3211" s="3">
        <v>5.8565001490000004</v>
      </c>
      <c r="D3211" s="3">
        <v>5.7775001530000001</v>
      </c>
      <c r="E3211" s="3">
        <v>5.8534998890000001</v>
      </c>
      <c r="F3211" s="4">
        <v>178896000</v>
      </c>
      <c r="G3211" s="3">
        <f t="shared" si="200"/>
        <v>7.8999996000000294E-2</v>
      </c>
      <c r="H3211" s="3" t="str">
        <f t="shared" si="202"/>
        <v>Bearish</v>
      </c>
      <c r="I3211" s="3" t="str">
        <f t="shared" si="203"/>
        <v>Increasing</v>
      </c>
      <c r="J3211" s="3" t="str">
        <f t="shared" si="201"/>
        <v>UnConfirmed Trends</v>
      </c>
      <c r="K3211" s="3"/>
    </row>
    <row r="3212" spans="1:11" x14ac:dyDescent="0.3">
      <c r="A3212" s="1">
        <v>40227</v>
      </c>
      <c r="B3212" s="2">
        <v>5.9039998049999998</v>
      </c>
      <c r="C3212" s="3">
        <v>5.9254999159999997</v>
      </c>
      <c r="D3212" s="3">
        <v>5.7410001749999999</v>
      </c>
      <c r="E3212" s="3">
        <v>5.7919998169999998</v>
      </c>
      <c r="F3212" s="4">
        <v>196002000</v>
      </c>
      <c r="G3212" s="3">
        <f t="shared" si="200"/>
        <v>0.18449974099999977</v>
      </c>
      <c r="H3212" s="3" t="str">
        <f t="shared" si="202"/>
        <v>Bullish</v>
      </c>
      <c r="I3212" s="3" t="str">
        <f t="shared" si="203"/>
        <v>Decreasing</v>
      </c>
      <c r="J3212" s="3" t="str">
        <f t="shared" si="201"/>
        <v>UnConfirmed Trends</v>
      </c>
      <c r="K3212" s="3"/>
    </row>
    <row r="3213" spans="1:11" x14ac:dyDescent="0.3">
      <c r="A3213" s="1">
        <v>40228</v>
      </c>
      <c r="B3213" s="2">
        <v>5.8759999279999997</v>
      </c>
      <c r="C3213" s="3">
        <v>5.9545001979999999</v>
      </c>
      <c r="D3213" s="3">
        <v>5.8499999049999998</v>
      </c>
      <c r="E3213" s="3">
        <v>5.8955001830000002</v>
      </c>
      <c r="F3213" s="4">
        <v>142312000</v>
      </c>
      <c r="G3213" s="3">
        <f t="shared" si="200"/>
        <v>0.10450029300000008</v>
      </c>
      <c r="H3213" s="3" t="str">
        <f t="shared" si="202"/>
        <v>Bearish</v>
      </c>
      <c r="I3213" s="3" t="str">
        <f t="shared" si="203"/>
        <v>Decreasing</v>
      </c>
      <c r="J3213" s="3" t="str">
        <f t="shared" si="201"/>
        <v>Confirmed Downtrend</v>
      </c>
      <c r="K3213" s="3"/>
    </row>
    <row r="3214" spans="1:11" x14ac:dyDescent="0.3">
      <c r="A3214" s="1">
        <v>40231</v>
      </c>
      <c r="B3214" s="2">
        <v>5.9004998210000004</v>
      </c>
      <c r="C3214" s="3">
        <v>5.9485001559999997</v>
      </c>
      <c r="D3214" s="3">
        <v>5.8090000149999996</v>
      </c>
      <c r="E3214" s="3">
        <v>5.8685002329999998</v>
      </c>
      <c r="F3214" s="4">
        <v>136146000</v>
      </c>
      <c r="G3214" s="3">
        <f t="shared" si="200"/>
        <v>0.13950014100000008</v>
      </c>
      <c r="H3214" s="3" t="str">
        <f t="shared" si="202"/>
        <v>Bullish</v>
      </c>
      <c r="I3214" s="3" t="str">
        <f t="shared" si="203"/>
        <v>Increasing</v>
      </c>
      <c r="J3214" s="3" t="str">
        <f t="shared" si="201"/>
        <v>Confirmed Uptrend</v>
      </c>
      <c r="K3214" s="3"/>
    </row>
    <row r="3215" spans="1:11" x14ac:dyDescent="0.3">
      <c r="A3215" s="1">
        <v>40232</v>
      </c>
      <c r="B3215" s="2">
        <v>5.8619999890000001</v>
      </c>
      <c r="C3215" s="3">
        <v>5.9625000950000002</v>
      </c>
      <c r="D3215" s="3">
        <v>5.8255000109999999</v>
      </c>
      <c r="E3215" s="3">
        <v>5.9004998210000004</v>
      </c>
      <c r="F3215" s="4">
        <v>141364000</v>
      </c>
      <c r="G3215" s="3">
        <f t="shared" si="200"/>
        <v>0.1370000840000003</v>
      </c>
      <c r="H3215" s="3" t="str">
        <f t="shared" si="202"/>
        <v>Bearish</v>
      </c>
      <c r="I3215" s="3" t="str">
        <f t="shared" si="203"/>
        <v>Increasing</v>
      </c>
      <c r="J3215" s="3" t="str">
        <f t="shared" si="201"/>
        <v>UnConfirmed Trends</v>
      </c>
      <c r="K3215" s="3"/>
    </row>
    <row r="3216" spans="1:11" x14ac:dyDescent="0.3">
      <c r="A3216" s="1">
        <v>40233</v>
      </c>
      <c r="B3216" s="2">
        <v>5.9860000610000004</v>
      </c>
      <c r="C3216" s="3">
        <v>5.9899997709999999</v>
      </c>
      <c r="D3216" s="3">
        <v>5.857500076</v>
      </c>
      <c r="E3216" s="3">
        <v>5.8979997629999996</v>
      </c>
      <c r="F3216" s="4">
        <v>147798000</v>
      </c>
      <c r="G3216" s="3">
        <f t="shared" si="200"/>
        <v>0.13249969499999992</v>
      </c>
      <c r="H3216" s="3" t="str">
        <f t="shared" si="202"/>
        <v>Bullish</v>
      </c>
      <c r="I3216" s="3" t="str">
        <f t="shared" si="203"/>
        <v>Increasing</v>
      </c>
      <c r="J3216" s="3" t="str">
        <f t="shared" si="201"/>
        <v>Confirmed Uptrend</v>
      </c>
      <c r="K3216" s="3"/>
    </row>
    <row r="3217" spans="1:11" x14ac:dyDescent="0.3">
      <c r="A3217" s="1">
        <v>40234</v>
      </c>
      <c r="B3217" s="2">
        <v>5.9099998469999999</v>
      </c>
      <c r="C3217" s="3">
        <v>5.9169998169999998</v>
      </c>
      <c r="D3217" s="3">
        <v>5.7925000190000002</v>
      </c>
      <c r="E3217" s="3">
        <v>5.9085001950000002</v>
      </c>
      <c r="F3217" s="4">
        <v>190668000</v>
      </c>
      <c r="G3217" s="3">
        <f t="shared" si="200"/>
        <v>0.12449979799999955</v>
      </c>
      <c r="H3217" s="3" t="str">
        <f t="shared" si="202"/>
        <v>Bullish</v>
      </c>
      <c r="I3217" s="3" t="str">
        <f t="shared" si="203"/>
        <v>Decreasing</v>
      </c>
      <c r="J3217" s="3" t="str">
        <f t="shared" si="201"/>
        <v>UnConfirmed Trends</v>
      </c>
      <c r="K3217" s="3"/>
    </row>
    <row r="3218" spans="1:11" x14ac:dyDescent="0.3">
      <c r="A3218" s="1">
        <v>40235</v>
      </c>
      <c r="B3218" s="2">
        <v>5.920000076</v>
      </c>
      <c r="C3218" s="3">
        <v>5.9714999200000003</v>
      </c>
      <c r="D3218" s="3">
        <v>5.8499999049999998</v>
      </c>
      <c r="E3218" s="3">
        <v>5.8940000530000001</v>
      </c>
      <c r="F3218" s="4">
        <v>114432000</v>
      </c>
      <c r="G3218" s="3">
        <f t="shared" si="200"/>
        <v>0.12150001500000052</v>
      </c>
      <c r="H3218" s="3" t="str">
        <f t="shared" si="202"/>
        <v>Bullish</v>
      </c>
      <c r="I3218" s="3" t="str">
        <f t="shared" si="203"/>
        <v>Increasing</v>
      </c>
      <c r="J3218" s="3" t="str">
        <f t="shared" si="201"/>
        <v>Confirmed Uptrend</v>
      </c>
      <c r="K3218" s="3"/>
    </row>
    <row r="3219" spans="1:11" x14ac:dyDescent="0.3">
      <c r="A3219" s="1">
        <v>40238</v>
      </c>
      <c r="B3219" s="2">
        <v>6.2270002370000004</v>
      </c>
      <c r="C3219" s="3">
        <v>6.2329998020000001</v>
      </c>
      <c r="D3219" s="3">
        <v>5.8765001300000002</v>
      </c>
      <c r="E3219" s="3">
        <v>5.9349999430000002</v>
      </c>
      <c r="F3219" s="4">
        <v>265930000</v>
      </c>
      <c r="G3219" s="3">
        <f t="shared" si="200"/>
        <v>0.35649967199999999</v>
      </c>
      <c r="H3219" s="3" t="str">
        <f t="shared" si="202"/>
        <v>Bullish</v>
      </c>
      <c r="I3219" s="3" t="str">
        <f t="shared" si="203"/>
        <v>Decreasing</v>
      </c>
      <c r="J3219" s="3" t="str">
        <f t="shared" si="201"/>
        <v>UnConfirmed Trends</v>
      </c>
      <c r="K3219" s="3"/>
    </row>
    <row r="3220" spans="1:11" x14ac:dyDescent="0.3">
      <c r="A3220" s="1">
        <v>40239</v>
      </c>
      <c r="B3220" s="2">
        <v>6.2765002250000004</v>
      </c>
      <c r="C3220" s="3">
        <v>6.3674998279999997</v>
      </c>
      <c r="D3220" s="3">
        <v>6.2399997709999999</v>
      </c>
      <c r="E3220" s="3">
        <v>6.2505002019999996</v>
      </c>
      <c r="F3220" s="4">
        <v>241950000</v>
      </c>
      <c r="G3220" s="3">
        <f t="shared" si="200"/>
        <v>0.12750005699999978</v>
      </c>
      <c r="H3220" s="3" t="str">
        <f t="shared" si="202"/>
        <v>Bullish</v>
      </c>
      <c r="I3220" s="3" t="str">
        <f t="shared" si="203"/>
        <v>Decreasing</v>
      </c>
      <c r="J3220" s="3" t="str">
        <f t="shared" si="201"/>
        <v>UnConfirmed Trends</v>
      </c>
      <c r="K3220" s="3"/>
    </row>
    <row r="3221" spans="1:11" x14ac:dyDescent="0.3">
      <c r="A3221" s="1">
        <v>40240</v>
      </c>
      <c r="B3221" s="2">
        <v>6.2944998740000004</v>
      </c>
      <c r="C3221" s="3">
        <v>6.3470001219999999</v>
      </c>
      <c r="D3221" s="3">
        <v>6.2214999200000003</v>
      </c>
      <c r="E3221" s="3">
        <v>6.2699999809999998</v>
      </c>
      <c r="F3221" s="4">
        <v>128808000</v>
      </c>
      <c r="G3221" s="3">
        <f t="shared" si="200"/>
        <v>0.12550020199999956</v>
      </c>
      <c r="H3221" s="3" t="str">
        <f t="shared" si="202"/>
        <v>Bullish</v>
      </c>
      <c r="I3221" s="3" t="str">
        <f t="shared" si="203"/>
        <v>Increasing</v>
      </c>
      <c r="J3221" s="3" t="str">
        <f t="shared" si="201"/>
        <v>Confirmed Uptrend</v>
      </c>
      <c r="K3221" s="3"/>
    </row>
    <row r="3222" spans="1:11" x14ac:dyDescent="0.3">
      <c r="A3222" s="1">
        <v>40241</v>
      </c>
      <c r="B3222" s="2">
        <v>6.4264998440000003</v>
      </c>
      <c r="C3222" s="3">
        <v>6.4425001139999996</v>
      </c>
      <c r="D3222" s="3">
        <v>6.2785000799999997</v>
      </c>
      <c r="E3222" s="3">
        <v>6.2989997860000004</v>
      </c>
      <c r="F3222" s="4">
        <v>150194000</v>
      </c>
      <c r="G3222" s="3">
        <f t="shared" si="200"/>
        <v>0.16400003399999985</v>
      </c>
      <c r="H3222" s="3" t="str">
        <f t="shared" si="202"/>
        <v>Bullish</v>
      </c>
      <c r="I3222" s="3" t="str">
        <f t="shared" si="203"/>
        <v>Decreasing</v>
      </c>
      <c r="J3222" s="3" t="str">
        <f t="shared" si="201"/>
        <v>UnConfirmed Trends</v>
      </c>
      <c r="K3222" s="3"/>
    </row>
    <row r="3223" spans="1:11" x14ac:dyDescent="0.3">
      <c r="A3223" s="1">
        <v>40242</v>
      </c>
      <c r="B3223" s="2">
        <v>6.4454998970000004</v>
      </c>
      <c r="C3223" s="3">
        <v>6.4724998469999999</v>
      </c>
      <c r="D3223" s="3">
        <v>6.3534998890000001</v>
      </c>
      <c r="E3223" s="3">
        <v>6.4565000530000001</v>
      </c>
      <c r="F3223" s="4">
        <v>135386000</v>
      </c>
      <c r="G3223" s="3">
        <f t="shared" si="200"/>
        <v>0.11899995799999985</v>
      </c>
      <c r="H3223" s="3" t="str">
        <f t="shared" si="202"/>
        <v>Bearish</v>
      </c>
      <c r="I3223" s="3" t="str">
        <f t="shared" si="203"/>
        <v>Decreasing</v>
      </c>
      <c r="J3223" s="3" t="str">
        <f t="shared" si="201"/>
        <v>Confirmed Downtrend</v>
      </c>
      <c r="K3223" s="3"/>
    </row>
    <row r="3224" spans="1:11" x14ac:dyDescent="0.3">
      <c r="A3224" s="1">
        <v>40245</v>
      </c>
      <c r="B3224" s="2">
        <v>6.5054998399999997</v>
      </c>
      <c r="C3224" s="3">
        <v>6.5425000190000002</v>
      </c>
      <c r="D3224" s="3">
        <v>6.3854999540000001</v>
      </c>
      <c r="E3224" s="3">
        <v>6.4149999619999996</v>
      </c>
      <c r="F3224" s="4">
        <v>112118000</v>
      </c>
      <c r="G3224" s="3">
        <f t="shared" si="200"/>
        <v>0.15700006500000008</v>
      </c>
      <c r="H3224" s="3" t="str">
        <f t="shared" si="202"/>
        <v>Bullish</v>
      </c>
      <c r="I3224" s="3" t="str">
        <f t="shared" si="203"/>
        <v>Increasing</v>
      </c>
      <c r="J3224" s="3" t="str">
        <f t="shared" si="201"/>
        <v>Confirmed Uptrend</v>
      </c>
      <c r="K3224" s="3"/>
    </row>
    <row r="3225" spans="1:11" x14ac:dyDescent="0.3">
      <c r="A3225" s="1">
        <v>40246</v>
      </c>
      <c r="B3225" s="2">
        <v>6.4409999850000004</v>
      </c>
      <c r="C3225" s="3">
        <v>6.540500164</v>
      </c>
      <c r="D3225" s="3">
        <v>6.3984999660000001</v>
      </c>
      <c r="E3225" s="3">
        <v>6.4794998169999998</v>
      </c>
      <c r="F3225" s="4">
        <v>121416000</v>
      </c>
      <c r="G3225" s="3">
        <f t="shared" si="200"/>
        <v>0.14200019799999986</v>
      </c>
      <c r="H3225" s="3" t="str">
        <f t="shared" si="202"/>
        <v>Bearish</v>
      </c>
      <c r="I3225" s="3" t="str">
        <f t="shared" si="203"/>
        <v>Decreasing</v>
      </c>
      <c r="J3225" s="3" t="str">
        <f t="shared" si="201"/>
        <v>Confirmed Downtrend</v>
      </c>
      <c r="K3225" s="3"/>
    </row>
    <row r="3226" spans="1:11" x14ac:dyDescent="0.3">
      <c r="A3226" s="1">
        <v>40247</v>
      </c>
      <c r="B3226" s="2">
        <v>6.5254998210000004</v>
      </c>
      <c r="C3226" s="3">
        <v>6.5584998130000001</v>
      </c>
      <c r="D3226" s="3">
        <v>6.4239997860000004</v>
      </c>
      <c r="E3226" s="3">
        <v>6.4555001259999996</v>
      </c>
      <c r="F3226" s="4">
        <v>112514000</v>
      </c>
      <c r="G3226" s="3">
        <f t="shared" si="200"/>
        <v>0.13450002699999963</v>
      </c>
      <c r="H3226" s="3" t="str">
        <f t="shared" si="202"/>
        <v>Bullish</v>
      </c>
      <c r="I3226" s="3" t="str">
        <f t="shared" si="203"/>
        <v>Increasing</v>
      </c>
      <c r="J3226" s="3" t="str">
        <f t="shared" si="201"/>
        <v>Confirmed Uptrend</v>
      </c>
      <c r="K3226" s="3"/>
    </row>
    <row r="3227" spans="1:11" x14ac:dyDescent="0.3">
      <c r="A3227" s="1">
        <v>40248</v>
      </c>
      <c r="B3227" s="2">
        <v>6.6789999010000001</v>
      </c>
      <c r="C3227" s="3">
        <v>6.6810002329999998</v>
      </c>
      <c r="D3227" s="3">
        <v>6.5180001259999996</v>
      </c>
      <c r="E3227" s="3">
        <v>6.5225000380000004</v>
      </c>
      <c r="F3227" s="4">
        <v>144816000</v>
      </c>
      <c r="G3227" s="3">
        <f t="shared" si="200"/>
        <v>0.16300010700000023</v>
      </c>
      <c r="H3227" s="3" t="str">
        <f t="shared" si="202"/>
        <v>Bullish</v>
      </c>
      <c r="I3227" s="3" t="str">
        <f t="shared" si="203"/>
        <v>Decreasing</v>
      </c>
      <c r="J3227" s="3" t="str">
        <f t="shared" si="201"/>
        <v>UnConfirmed Trends</v>
      </c>
      <c r="K3227" s="3"/>
    </row>
    <row r="3228" spans="1:11" x14ac:dyDescent="0.3">
      <c r="A3228" s="1">
        <v>40249</v>
      </c>
      <c r="B3228" s="2">
        <v>6.5910000799999997</v>
      </c>
      <c r="C3228" s="3">
        <v>6.7100000380000004</v>
      </c>
      <c r="D3228" s="3">
        <v>6.5590000149999996</v>
      </c>
      <c r="E3228" s="3">
        <v>6.7100000380000004</v>
      </c>
      <c r="F3228" s="4">
        <v>123016000</v>
      </c>
      <c r="G3228" s="3">
        <f t="shared" si="200"/>
        <v>0.15100002300000082</v>
      </c>
      <c r="H3228" s="3" t="str">
        <f t="shared" si="202"/>
        <v>Bearish</v>
      </c>
      <c r="I3228" s="3" t="str">
        <f t="shared" si="203"/>
        <v>Increasing</v>
      </c>
      <c r="J3228" s="3" t="str">
        <f t="shared" si="201"/>
        <v>UnConfirmed Trends</v>
      </c>
      <c r="K3228" s="3"/>
    </row>
    <row r="3229" spans="1:11" x14ac:dyDescent="0.3">
      <c r="A3229" s="1">
        <v>40252</v>
      </c>
      <c r="B3229" s="2">
        <v>6.5564999579999999</v>
      </c>
      <c r="C3229" s="3">
        <v>6.5999999049999998</v>
      </c>
      <c r="D3229" s="3">
        <v>6.4314999579999999</v>
      </c>
      <c r="E3229" s="3">
        <v>6.5850000380000004</v>
      </c>
      <c r="F3229" s="4">
        <v>126584000</v>
      </c>
      <c r="G3229" s="3">
        <f t="shared" si="200"/>
        <v>0.16849994699999993</v>
      </c>
      <c r="H3229" s="3" t="str">
        <f t="shared" si="202"/>
        <v>Bearish</v>
      </c>
      <c r="I3229" s="3" t="str">
        <f t="shared" si="203"/>
        <v>Decreasing</v>
      </c>
      <c r="J3229" s="3" t="str">
        <f t="shared" si="201"/>
        <v>Confirmed Downtrend</v>
      </c>
      <c r="K3229" s="3"/>
    </row>
    <row r="3230" spans="1:11" x14ac:dyDescent="0.3">
      <c r="A3230" s="1">
        <v>40253</v>
      </c>
      <c r="B3230" s="2">
        <v>6.5894999500000004</v>
      </c>
      <c r="C3230" s="3">
        <v>6.6145000459999999</v>
      </c>
      <c r="D3230" s="3">
        <v>6.5250000950000002</v>
      </c>
      <c r="E3230" s="3">
        <v>6.5619997980000004</v>
      </c>
      <c r="F3230" s="4">
        <v>82650000</v>
      </c>
      <c r="G3230" s="3">
        <f t="shared" si="200"/>
        <v>8.9499950999999633E-2</v>
      </c>
      <c r="H3230" s="3" t="str">
        <f t="shared" si="202"/>
        <v>Bullish</v>
      </c>
      <c r="I3230" s="3" t="str">
        <f t="shared" si="203"/>
        <v>Increasing</v>
      </c>
      <c r="J3230" s="3" t="str">
        <f t="shared" si="201"/>
        <v>Confirmed Uptrend</v>
      </c>
      <c r="K3230" s="3"/>
    </row>
    <row r="3231" spans="1:11" x14ac:dyDescent="0.3">
      <c r="A3231" s="1">
        <v>40254</v>
      </c>
      <c r="B3231" s="2">
        <v>6.566999912</v>
      </c>
      <c r="C3231" s="3">
        <v>6.6345000269999996</v>
      </c>
      <c r="D3231" s="3">
        <v>6.5609998699999998</v>
      </c>
      <c r="E3231" s="3">
        <v>6.620500088</v>
      </c>
      <c r="F3231" s="4">
        <v>87176000</v>
      </c>
      <c r="G3231" s="3">
        <f t="shared" si="200"/>
        <v>7.3500156999999788E-2</v>
      </c>
      <c r="H3231" s="3" t="str">
        <f t="shared" si="202"/>
        <v>Bearish</v>
      </c>
      <c r="I3231" s="3" t="str">
        <f t="shared" si="203"/>
        <v>Increasing</v>
      </c>
      <c r="J3231" s="3" t="str">
        <f t="shared" si="201"/>
        <v>UnConfirmed Trends</v>
      </c>
      <c r="K3231" s="3"/>
    </row>
    <row r="3232" spans="1:11" x14ac:dyDescent="0.3">
      <c r="A3232" s="1">
        <v>40255</v>
      </c>
      <c r="B3232" s="2">
        <v>6.6380000109999999</v>
      </c>
      <c r="C3232" s="3">
        <v>6.642499924</v>
      </c>
      <c r="D3232" s="3">
        <v>6.521999836</v>
      </c>
      <c r="E3232" s="3">
        <v>6.5510001180000001</v>
      </c>
      <c r="F3232" s="4">
        <v>100426000</v>
      </c>
      <c r="G3232" s="3">
        <f t="shared" si="200"/>
        <v>0.12050008800000001</v>
      </c>
      <c r="H3232" s="3" t="str">
        <f t="shared" si="202"/>
        <v>Bullish</v>
      </c>
      <c r="I3232" s="3" t="str">
        <f t="shared" si="203"/>
        <v>Increasing</v>
      </c>
      <c r="J3232" s="3" t="str">
        <f t="shared" si="201"/>
        <v>Confirmed Uptrend</v>
      </c>
      <c r="K3232" s="3"/>
    </row>
    <row r="3233" spans="1:11" x14ac:dyDescent="0.3">
      <c r="A3233" s="1">
        <v>40256</v>
      </c>
      <c r="B3233" s="2">
        <v>6.517499924</v>
      </c>
      <c r="C3233" s="3">
        <v>6.6855001449999998</v>
      </c>
      <c r="D3233" s="3">
        <v>6.4829998020000001</v>
      </c>
      <c r="E3233" s="3">
        <v>6.6855001449999998</v>
      </c>
      <c r="F3233" s="4">
        <v>178100000</v>
      </c>
      <c r="G3233" s="3">
        <f t="shared" si="200"/>
        <v>0.20250034299999964</v>
      </c>
      <c r="H3233" s="3" t="str">
        <f t="shared" si="202"/>
        <v>Bearish</v>
      </c>
      <c r="I3233" s="3" t="str">
        <f t="shared" si="203"/>
        <v>Decreasing</v>
      </c>
      <c r="J3233" s="3" t="str">
        <f t="shared" si="201"/>
        <v>Confirmed Downtrend</v>
      </c>
      <c r="K3233" s="3"/>
    </row>
    <row r="3234" spans="1:11" x14ac:dyDescent="0.3">
      <c r="A3234" s="1">
        <v>40259</v>
      </c>
      <c r="B3234" s="2">
        <v>6.5234999660000001</v>
      </c>
      <c r="C3234" s="3">
        <v>6.5479998589999999</v>
      </c>
      <c r="D3234" s="3">
        <v>6.4320001600000003</v>
      </c>
      <c r="E3234" s="3">
        <v>6.5100002290000001</v>
      </c>
      <c r="F3234" s="4">
        <v>107668000</v>
      </c>
      <c r="G3234" s="3">
        <f t="shared" si="200"/>
        <v>0.11599969899999962</v>
      </c>
      <c r="H3234" s="3" t="str">
        <f t="shared" si="202"/>
        <v>Bullish</v>
      </c>
      <c r="I3234" s="3" t="str">
        <f t="shared" si="203"/>
        <v>Decreasing</v>
      </c>
      <c r="J3234" s="3" t="str">
        <f t="shared" si="201"/>
        <v>UnConfirmed Trends</v>
      </c>
      <c r="K3234" s="3"/>
    </row>
    <row r="3235" spans="1:11" x14ac:dyDescent="0.3">
      <c r="A3235" s="1">
        <v>40260</v>
      </c>
      <c r="B3235" s="2">
        <v>6.4629998210000004</v>
      </c>
      <c r="C3235" s="3">
        <v>6.5469999310000002</v>
      </c>
      <c r="D3235" s="3">
        <v>6.4035000799999997</v>
      </c>
      <c r="E3235" s="3">
        <v>6.5444998740000004</v>
      </c>
      <c r="F3235" s="4">
        <v>84262000</v>
      </c>
      <c r="G3235" s="3">
        <f t="shared" si="200"/>
        <v>0.14349985100000051</v>
      </c>
      <c r="H3235" s="3" t="str">
        <f t="shared" si="202"/>
        <v>Bearish</v>
      </c>
      <c r="I3235" s="3" t="str">
        <f t="shared" si="203"/>
        <v>Increasing</v>
      </c>
      <c r="J3235" s="3" t="str">
        <f t="shared" si="201"/>
        <v>UnConfirmed Trends</v>
      </c>
      <c r="K3235" s="3"/>
    </row>
    <row r="3236" spans="1:11" x14ac:dyDescent="0.3">
      <c r="A3236" s="1">
        <v>40261</v>
      </c>
      <c r="B3236" s="2">
        <v>6.4019999500000004</v>
      </c>
      <c r="C3236" s="3">
        <v>6.4699997900000001</v>
      </c>
      <c r="D3236" s="3">
        <v>6.3600001339999999</v>
      </c>
      <c r="E3236" s="3">
        <v>6.4320001600000003</v>
      </c>
      <c r="F3236" s="4">
        <v>93928000</v>
      </c>
      <c r="G3236" s="3">
        <f t="shared" si="200"/>
        <v>0.10999965600000028</v>
      </c>
      <c r="H3236" s="3" t="str">
        <f t="shared" si="202"/>
        <v>Bearish</v>
      </c>
      <c r="I3236" s="3" t="str">
        <f t="shared" si="203"/>
        <v>Increasing</v>
      </c>
      <c r="J3236" s="3" t="str">
        <f t="shared" si="201"/>
        <v>UnConfirmed Trends</v>
      </c>
      <c r="K3236" s="3"/>
    </row>
    <row r="3237" spans="1:11" x14ac:dyDescent="0.3">
      <c r="A3237" s="1">
        <v>40262</v>
      </c>
      <c r="B3237" s="2">
        <v>6.7364997860000004</v>
      </c>
      <c r="C3237" s="3">
        <v>6.8454999919999997</v>
      </c>
      <c r="D3237" s="3">
        <v>6.4019999500000004</v>
      </c>
      <c r="E3237" s="3">
        <v>6.4569997790000002</v>
      </c>
      <c r="F3237" s="4">
        <v>324192000</v>
      </c>
      <c r="G3237" s="3">
        <f t="shared" si="200"/>
        <v>0.44350004199999926</v>
      </c>
      <c r="H3237" s="3" t="str">
        <f t="shared" si="202"/>
        <v>Bullish</v>
      </c>
      <c r="I3237" s="3" t="str">
        <f t="shared" si="203"/>
        <v>Decreasing</v>
      </c>
      <c r="J3237" s="3" t="str">
        <f t="shared" si="201"/>
        <v>UnConfirmed Trends</v>
      </c>
      <c r="K3237" s="3"/>
    </row>
    <row r="3238" spans="1:11" x14ac:dyDescent="0.3">
      <c r="A3238" s="1">
        <v>40263</v>
      </c>
      <c r="B3238" s="2">
        <v>6.7529997829999999</v>
      </c>
      <c r="C3238" s="3">
        <v>6.8495001789999996</v>
      </c>
      <c r="D3238" s="3">
        <v>6.6880002019999996</v>
      </c>
      <c r="E3238" s="3">
        <v>6.7449998860000004</v>
      </c>
      <c r="F3238" s="4">
        <v>131314000</v>
      </c>
      <c r="G3238" s="3">
        <f t="shared" si="200"/>
        <v>0.16149997700000007</v>
      </c>
      <c r="H3238" s="3" t="str">
        <f t="shared" si="202"/>
        <v>Bullish</v>
      </c>
      <c r="I3238" s="3" t="str">
        <f t="shared" si="203"/>
        <v>Decreasing</v>
      </c>
      <c r="J3238" s="3" t="str">
        <f t="shared" si="201"/>
        <v>UnConfirmed Trends</v>
      </c>
      <c r="K3238" s="3"/>
    </row>
    <row r="3239" spans="1:11" x14ac:dyDescent="0.3">
      <c r="A3239" s="1">
        <v>40266</v>
      </c>
      <c r="B3239" s="2">
        <v>6.7560000420000001</v>
      </c>
      <c r="C3239" s="3">
        <v>6.8315000530000001</v>
      </c>
      <c r="D3239" s="3">
        <v>6.7164998049999998</v>
      </c>
      <c r="E3239" s="3">
        <v>6.7684998509999996</v>
      </c>
      <c r="F3239" s="4">
        <v>92538000</v>
      </c>
      <c r="G3239" s="3">
        <f t="shared" si="200"/>
        <v>0.1150002480000003</v>
      </c>
      <c r="H3239" s="3" t="str">
        <f t="shared" si="202"/>
        <v>Bearish</v>
      </c>
      <c r="I3239" s="3" t="str">
        <f t="shared" si="203"/>
        <v>Increasing</v>
      </c>
      <c r="J3239" s="3" t="str">
        <f t="shared" si="201"/>
        <v>UnConfirmed Trends</v>
      </c>
      <c r="K3239" s="3"/>
    </row>
    <row r="3240" spans="1:11" x14ac:dyDescent="0.3">
      <c r="A3240" s="1">
        <v>40267</v>
      </c>
      <c r="B3240" s="2">
        <v>6.8289999960000003</v>
      </c>
      <c r="C3240" s="3">
        <v>6.9095001219999999</v>
      </c>
      <c r="D3240" s="3">
        <v>6.7680001259999996</v>
      </c>
      <c r="E3240" s="3">
        <v>6.7870001789999996</v>
      </c>
      <c r="F3240" s="4">
        <v>123854000</v>
      </c>
      <c r="G3240" s="3">
        <f t="shared" si="200"/>
        <v>0.14149999600000029</v>
      </c>
      <c r="H3240" s="3" t="str">
        <f t="shared" si="202"/>
        <v>Bullish</v>
      </c>
      <c r="I3240" s="3" t="str">
        <f t="shared" si="203"/>
        <v>Decreasing</v>
      </c>
      <c r="J3240" s="3" t="str">
        <f t="shared" si="201"/>
        <v>UnConfirmed Trends</v>
      </c>
      <c r="K3240" s="3"/>
    </row>
    <row r="3241" spans="1:11" x14ac:dyDescent="0.3">
      <c r="A3241" s="1">
        <v>40268</v>
      </c>
      <c r="B3241" s="2">
        <v>6.7884998320000003</v>
      </c>
      <c r="C3241" s="3">
        <v>6.8400001530000001</v>
      </c>
      <c r="D3241" s="3">
        <v>6.7239999770000001</v>
      </c>
      <c r="E3241" s="3">
        <v>6.8000001909999996</v>
      </c>
      <c r="F3241" s="4">
        <v>92012000</v>
      </c>
      <c r="G3241" s="3">
        <f t="shared" si="200"/>
        <v>0.11600017600000001</v>
      </c>
      <c r="H3241" s="3" t="str">
        <f t="shared" si="202"/>
        <v>Bearish</v>
      </c>
      <c r="I3241" s="3" t="str">
        <f t="shared" si="203"/>
        <v>Increasing</v>
      </c>
      <c r="J3241" s="3" t="str">
        <f t="shared" si="201"/>
        <v>UnConfirmed Trends</v>
      </c>
      <c r="K3241" s="3"/>
    </row>
    <row r="3242" spans="1:11" x14ac:dyDescent="0.3">
      <c r="A3242" s="1">
        <v>40269</v>
      </c>
      <c r="B3242" s="2">
        <v>6.5904998780000001</v>
      </c>
      <c r="C3242" s="3">
        <v>6.8255000109999999</v>
      </c>
      <c r="D3242" s="3">
        <v>6.5590000149999996</v>
      </c>
      <c r="E3242" s="3">
        <v>6.7899999619999996</v>
      </c>
      <c r="F3242" s="4">
        <v>175716000</v>
      </c>
      <c r="G3242" s="3">
        <f t="shared" si="200"/>
        <v>0.26649999600000029</v>
      </c>
      <c r="H3242" s="3" t="str">
        <f t="shared" si="202"/>
        <v>Bearish</v>
      </c>
      <c r="I3242" s="3" t="str">
        <f t="shared" si="203"/>
        <v>Decreasing</v>
      </c>
      <c r="J3242" s="3" t="str">
        <f t="shared" si="201"/>
        <v>Confirmed Downtrend</v>
      </c>
      <c r="K3242" s="3"/>
    </row>
    <row r="3243" spans="1:11" x14ac:dyDescent="0.3">
      <c r="A3243" s="1">
        <v>40273</v>
      </c>
      <c r="B3243" s="2">
        <v>6.5745000840000003</v>
      </c>
      <c r="C3243" s="3">
        <v>6.6869997980000004</v>
      </c>
      <c r="D3243" s="3">
        <v>6.5390000339999999</v>
      </c>
      <c r="E3243" s="3">
        <v>6.642499924</v>
      </c>
      <c r="F3243" s="4">
        <v>116330000</v>
      </c>
      <c r="G3243" s="3">
        <f t="shared" si="200"/>
        <v>0.14799976400000059</v>
      </c>
      <c r="H3243" s="3" t="str">
        <f t="shared" si="202"/>
        <v>Bearish</v>
      </c>
      <c r="I3243" s="3" t="str">
        <f t="shared" si="203"/>
        <v>Increasing</v>
      </c>
      <c r="J3243" s="3" t="str">
        <f t="shared" si="201"/>
        <v>UnConfirmed Trends</v>
      </c>
      <c r="K3243" s="3"/>
    </row>
    <row r="3244" spans="1:11" x14ac:dyDescent="0.3">
      <c r="A3244" s="1">
        <v>40274</v>
      </c>
      <c r="B3244" s="2">
        <v>6.7779998780000001</v>
      </c>
      <c r="C3244" s="3">
        <v>6.8000001909999996</v>
      </c>
      <c r="D3244" s="3">
        <v>6.5590000149999996</v>
      </c>
      <c r="E3244" s="3">
        <v>6.5615000720000003</v>
      </c>
      <c r="F3244" s="4">
        <v>159006000</v>
      </c>
      <c r="G3244" s="3">
        <f t="shared" si="200"/>
        <v>0.24100017600000001</v>
      </c>
      <c r="H3244" s="3" t="str">
        <f t="shared" si="202"/>
        <v>Bullish</v>
      </c>
      <c r="I3244" s="3" t="str">
        <f t="shared" si="203"/>
        <v>Decreasing</v>
      </c>
      <c r="J3244" s="3" t="str">
        <f t="shared" si="201"/>
        <v>UnConfirmed Trends</v>
      </c>
      <c r="K3244" s="3"/>
    </row>
    <row r="3245" spans="1:11" x14ac:dyDescent="0.3">
      <c r="A3245" s="1">
        <v>40275</v>
      </c>
      <c r="B3245" s="2">
        <v>6.7435002329999998</v>
      </c>
      <c r="C3245" s="3">
        <v>6.8039999010000001</v>
      </c>
      <c r="D3245" s="3">
        <v>6.6929998399999997</v>
      </c>
      <c r="E3245" s="3">
        <v>6.7979998589999999</v>
      </c>
      <c r="F3245" s="4">
        <v>118908000</v>
      </c>
      <c r="G3245" s="3">
        <f t="shared" si="200"/>
        <v>0.11100006100000037</v>
      </c>
      <c r="H3245" s="3" t="str">
        <f t="shared" si="202"/>
        <v>Bearish</v>
      </c>
      <c r="I3245" s="3" t="str">
        <f t="shared" si="203"/>
        <v>Increasing</v>
      </c>
      <c r="J3245" s="3" t="str">
        <f t="shared" si="201"/>
        <v>UnConfirmed Trends</v>
      </c>
      <c r="K3245" s="3"/>
    </row>
    <row r="3246" spans="1:11" x14ac:dyDescent="0.3">
      <c r="A3246" s="1">
        <v>40276</v>
      </c>
      <c r="B3246" s="2">
        <v>7.0479998589999999</v>
      </c>
      <c r="C3246" s="3">
        <v>7.0625</v>
      </c>
      <c r="D3246" s="3">
        <v>6.7354998589999999</v>
      </c>
      <c r="E3246" s="3">
        <v>6.7354998589999999</v>
      </c>
      <c r="F3246" s="4">
        <v>253782000</v>
      </c>
      <c r="G3246" s="3">
        <f t="shared" si="200"/>
        <v>0.32700014100000008</v>
      </c>
      <c r="H3246" s="3" t="str">
        <f t="shared" si="202"/>
        <v>Bullish</v>
      </c>
      <c r="I3246" s="3" t="str">
        <f t="shared" si="203"/>
        <v>Decreasing</v>
      </c>
      <c r="J3246" s="3" t="str">
        <f t="shared" si="201"/>
        <v>UnConfirmed Trends</v>
      </c>
      <c r="K3246" s="3"/>
    </row>
    <row r="3247" spans="1:11" x14ac:dyDescent="0.3">
      <c r="A3247" s="1">
        <v>40277</v>
      </c>
      <c r="B3247" s="2">
        <v>7.0029997829999999</v>
      </c>
      <c r="C3247" s="3">
        <v>7.0665001869999999</v>
      </c>
      <c r="D3247" s="3">
        <v>6.9534997939999998</v>
      </c>
      <c r="E3247" s="3">
        <v>7.0359997749999996</v>
      </c>
      <c r="F3247" s="4">
        <v>120222000</v>
      </c>
      <c r="G3247" s="3">
        <f t="shared" si="200"/>
        <v>0.11300039300000009</v>
      </c>
      <c r="H3247" s="3" t="str">
        <f t="shared" si="202"/>
        <v>Bearish</v>
      </c>
      <c r="I3247" s="3" t="str">
        <f t="shared" si="203"/>
        <v>Decreasing</v>
      </c>
      <c r="J3247" s="3" t="str">
        <f t="shared" si="201"/>
        <v>Confirmed Downtrend</v>
      </c>
      <c r="K3247" s="3"/>
    </row>
    <row r="3248" spans="1:11" x14ac:dyDescent="0.3">
      <c r="A3248" s="1">
        <v>40280</v>
      </c>
      <c r="B3248" s="2">
        <v>7.0599999430000002</v>
      </c>
      <c r="C3248" s="3">
        <v>7.1455001830000002</v>
      </c>
      <c r="D3248" s="3">
        <v>6.9840002060000002</v>
      </c>
      <c r="E3248" s="3">
        <v>7</v>
      </c>
      <c r="F3248" s="4">
        <v>108906000</v>
      </c>
      <c r="G3248" s="3">
        <f t="shared" si="200"/>
        <v>0.16149997700000007</v>
      </c>
      <c r="H3248" s="3" t="str">
        <f t="shared" si="202"/>
        <v>Bullish</v>
      </c>
      <c r="I3248" s="3" t="str">
        <f t="shared" si="203"/>
        <v>Decreasing</v>
      </c>
      <c r="J3248" s="3" t="str">
        <f t="shared" si="201"/>
        <v>UnConfirmed Trends</v>
      </c>
      <c r="K3248" s="3"/>
    </row>
    <row r="3249" spans="1:11" x14ac:dyDescent="0.3">
      <c r="A3249" s="1">
        <v>40281</v>
      </c>
      <c r="B3249" s="2">
        <v>7.0079998970000004</v>
      </c>
      <c r="C3249" s="3">
        <v>7.0989999770000001</v>
      </c>
      <c r="D3249" s="3">
        <v>6.9559998509999996</v>
      </c>
      <c r="E3249" s="3">
        <v>7.0615000720000003</v>
      </c>
      <c r="F3249" s="4">
        <v>95710000</v>
      </c>
      <c r="G3249" s="3">
        <f t="shared" si="200"/>
        <v>0.14300012600000045</v>
      </c>
      <c r="H3249" s="3" t="str">
        <f t="shared" si="202"/>
        <v>Bearish</v>
      </c>
      <c r="I3249" s="3" t="str">
        <f t="shared" si="203"/>
        <v>Increasing</v>
      </c>
      <c r="J3249" s="3" t="str">
        <f t="shared" si="201"/>
        <v>UnConfirmed Trends</v>
      </c>
      <c r="K3249" s="3"/>
    </row>
    <row r="3250" spans="1:11" x14ac:dyDescent="0.3">
      <c r="A3250" s="1">
        <v>40282</v>
      </c>
      <c r="B3250" s="2">
        <v>7.2140002250000004</v>
      </c>
      <c r="C3250" s="3">
        <v>7.2249999049999998</v>
      </c>
      <c r="D3250" s="3">
        <v>6.9600000380000004</v>
      </c>
      <c r="E3250" s="3">
        <v>7.0170001979999999</v>
      </c>
      <c r="F3250" s="4">
        <v>158006000</v>
      </c>
      <c r="G3250" s="3">
        <f t="shared" si="200"/>
        <v>0.26499986699999933</v>
      </c>
      <c r="H3250" s="3" t="str">
        <f t="shared" si="202"/>
        <v>Bullish</v>
      </c>
      <c r="I3250" s="3" t="str">
        <f t="shared" si="203"/>
        <v>Decreasing</v>
      </c>
      <c r="J3250" s="3" t="str">
        <f t="shared" si="201"/>
        <v>UnConfirmed Trends</v>
      </c>
      <c r="K3250" s="3"/>
    </row>
    <row r="3251" spans="1:11" x14ac:dyDescent="0.3">
      <c r="A3251" s="1">
        <v>40283</v>
      </c>
      <c r="B3251" s="2">
        <v>7.2909998890000001</v>
      </c>
      <c r="C3251" s="3">
        <v>7.3544998169999998</v>
      </c>
      <c r="D3251" s="3">
        <v>7.1999998090000004</v>
      </c>
      <c r="E3251" s="3">
        <v>7.2274999619999996</v>
      </c>
      <c r="F3251" s="4">
        <v>156592000</v>
      </c>
      <c r="G3251" s="3">
        <f t="shared" si="200"/>
        <v>0.15450000799999941</v>
      </c>
      <c r="H3251" s="3" t="str">
        <f t="shared" si="202"/>
        <v>Bullish</v>
      </c>
      <c r="I3251" s="3" t="str">
        <f t="shared" si="203"/>
        <v>Increasing</v>
      </c>
      <c r="J3251" s="3" t="str">
        <f t="shared" si="201"/>
        <v>Confirmed Uptrend</v>
      </c>
      <c r="K3251" s="3"/>
    </row>
    <row r="3252" spans="1:11" x14ac:dyDescent="0.3">
      <c r="A3252" s="1">
        <v>40284</v>
      </c>
      <c r="B3252" s="2">
        <v>7.1085000039999997</v>
      </c>
      <c r="C3252" s="3">
        <v>7.3585000039999997</v>
      </c>
      <c r="D3252" s="3">
        <v>7.0725002290000001</v>
      </c>
      <c r="E3252" s="3">
        <v>7.2439999579999999</v>
      </c>
      <c r="F3252" s="4">
        <v>167936000</v>
      </c>
      <c r="G3252" s="3">
        <f t="shared" si="200"/>
        <v>0.28599977499999962</v>
      </c>
      <c r="H3252" s="3" t="str">
        <f t="shared" si="202"/>
        <v>Bearish</v>
      </c>
      <c r="I3252" s="3" t="str">
        <f t="shared" si="203"/>
        <v>Decreasing</v>
      </c>
      <c r="J3252" s="3" t="str">
        <f t="shared" si="201"/>
        <v>Confirmed Downtrend</v>
      </c>
      <c r="K3252" s="3"/>
    </row>
    <row r="3253" spans="1:11" x14ac:dyDescent="0.3">
      <c r="A3253" s="1">
        <v>40287</v>
      </c>
      <c r="B3253" s="2">
        <v>7.1215000149999996</v>
      </c>
      <c r="C3253" s="3">
        <v>7.1834998130000001</v>
      </c>
      <c r="D3253" s="3">
        <v>6.9565000530000001</v>
      </c>
      <c r="E3253" s="3">
        <v>7.1174998279999997</v>
      </c>
      <c r="F3253" s="4">
        <v>120440000</v>
      </c>
      <c r="G3253" s="3">
        <f t="shared" si="200"/>
        <v>0.22699975999999999</v>
      </c>
      <c r="H3253" s="3" t="str">
        <f t="shared" si="202"/>
        <v>Bullish</v>
      </c>
      <c r="I3253" s="3" t="str">
        <f t="shared" si="203"/>
        <v>Decreasing</v>
      </c>
      <c r="J3253" s="3" t="str">
        <f t="shared" si="201"/>
        <v>UnConfirmed Trends</v>
      </c>
      <c r="K3253" s="3"/>
    </row>
    <row r="3254" spans="1:11" x14ac:dyDescent="0.3">
      <c r="A3254" s="1">
        <v>40288</v>
      </c>
      <c r="B3254" s="2">
        <v>7.2100000380000004</v>
      </c>
      <c r="C3254" s="3">
        <v>7.2319998740000004</v>
      </c>
      <c r="D3254" s="3">
        <v>7.1050000190000002</v>
      </c>
      <c r="E3254" s="3">
        <v>7.1915001869999999</v>
      </c>
      <c r="F3254" s="4">
        <v>86234000</v>
      </c>
      <c r="G3254" s="3">
        <f t="shared" si="200"/>
        <v>0.12699985500000022</v>
      </c>
      <c r="H3254" s="3" t="str">
        <f t="shared" si="202"/>
        <v>Bullish</v>
      </c>
      <c r="I3254" s="3" t="str">
        <f t="shared" si="203"/>
        <v>Increasing</v>
      </c>
      <c r="J3254" s="3" t="str">
        <f t="shared" si="201"/>
        <v>Confirmed Uptrend</v>
      </c>
      <c r="K3254" s="3"/>
    </row>
    <row r="3255" spans="1:11" x14ac:dyDescent="0.3">
      <c r="A3255" s="1">
        <v>40289</v>
      </c>
      <c r="B3255" s="2">
        <v>7.3214998250000001</v>
      </c>
      <c r="C3255" s="3">
        <v>7.4499998090000004</v>
      </c>
      <c r="D3255" s="3">
        <v>7.1760001180000001</v>
      </c>
      <c r="E3255" s="3">
        <v>7.2585000989999999</v>
      </c>
      <c r="F3255" s="4">
        <v>147488000</v>
      </c>
      <c r="G3255" s="3">
        <f t="shared" si="200"/>
        <v>0.27399969100000021</v>
      </c>
      <c r="H3255" s="3" t="str">
        <f t="shared" si="202"/>
        <v>Bullish</v>
      </c>
      <c r="I3255" s="3" t="str">
        <f t="shared" si="203"/>
        <v>Increasing</v>
      </c>
      <c r="J3255" s="3" t="str">
        <f t="shared" si="201"/>
        <v>Confirmed Uptrend</v>
      </c>
      <c r="K3255" s="3"/>
    </row>
    <row r="3256" spans="1:11" x14ac:dyDescent="0.3">
      <c r="A3256" s="1">
        <v>40290</v>
      </c>
      <c r="B3256" s="2">
        <v>7.504499912</v>
      </c>
      <c r="C3256" s="3">
        <v>7.5545001029999996</v>
      </c>
      <c r="D3256" s="3">
        <v>7.2940001490000004</v>
      </c>
      <c r="E3256" s="3">
        <v>7.3505001070000002</v>
      </c>
      <c r="F3256" s="4">
        <v>303316000</v>
      </c>
      <c r="G3256" s="3">
        <f t="shared" si="200"/>
        <v>0.26049995399999926</v>
      </c>
      <c r="H3256" s="3" t="str">
        <f t="shared" si="202"/>
        <v>Bullish</v>
      </c>
      <c r="I3256" s="3" t="str">
        <f t="shared" si="203"/>
        <v>Increasing</v>
      </c>
      <c r="J3256" s="3" t="str">
        <f t="shared" si="201"/>
        <v>Confirmed Uptrend</v>
      </c>
      <c r="K3256" s="3"/>
    </row>
    <row r="3257" spans="1:11" x14ac:dyDescent="0.3">
      <c r="A3257" s="1">
        <v>40291</v>
      </c>
      <c r="B3257" s="2">
        <v>7.1814999579999999</v>
      </c>
      <c r="C3257" s="3">
        <v>7.4545001979999999</v>
      </c>
      <c r="D3257" s="3">
        <v>7.1209998130000001</v>
      </c>
      <c r="E3257" s="3">
        <v>7.2690000530000001</v>
      </c>
      <c r="F3257" s="4">
        <v>379504000</v>
      </c>
      <c r="G3257" s="3">
        <f t="shared" si="200"/>
        <v>0.33350038499999979</v>
      </c>
      <c r="H3257" s="3" t="str">
        <f t="shared" si="202"/>
        <v>Bearish</v>
      </c>
      <c r="I3257" s="3" t="str">
        <f t="shared" si="203"/>
        <v>Decreasing</v>
      </c>
      <c r="J3257" s="3" t="str">
        <f t="shared" si="201"/>
        <v>Confirmed Downtrend</v>
      </c>
      <c r="K3257" s="3"/>
    </row>
    <row r="3258" spans="1:11" x14ac:dyDescent="0.3">
      <c r="A3258" s="1">
        <v>40294</v>
      </c>
      <c r="B3258" s="2">
        <v>7.3555002209999998</v>
      </c>
      <c r="C3258" s="3">
        <v>7.3864998819999999</v>
      </c>
      <c r="D3258" s="3">
        <v>7.1449999809999998</v>
      </c>
      <c r="E3258" s="3">
        <v>7.1599998469999999</v>
      </c>
      <c r="F3258" s="4">
        <v>186366000</v>
      </c>
      <c r="G3258" s="3">
        <f t="shared" si="200"/>
        <v>0.24149990100000007</v>
      </c>
      <c r="H3258" s="3" t="str">
        <f t="shared" si="202"/>
        <v>Bullish</v>
      </c>
      <c r="I3258" s="3" t="str">
        <f t="shared" si="203"/>
        <v>Decreasing</v>
      </c>
      <c r="J3258" s="3" t="str">
        <f t="shared" si="201"/>
        <v>UnConfirmed Trends</v>
      </c>
      <c r="K3258" s="3"/>
    </row>
    <row r="3259" spans="1:11" x14ac:dyDescent="0.3">
      <c r="A3259" s="1">
        <v>40295</v>
      </c>
      <c r="B3259" s="2">
        <v>7.1009998320000003</v>
      </c>
      <c r="C3259" s="3">
        <v>7.3220000269999996</v>
      </c>
      <c r="D3259" s="3">
        <v>7.0555000310000002</v>
      </c>
      <c r="E3259" s="3">
        <v>7.2775001530000001</v>
      </c>
      <c r="F3259" s="4">
        <v>172780000</v>
      </c>
      <c r="G3259" s="3">
        <f t="shared" si="200"/>
        <v>0.26649999599999941</v>
      </c>
      <c r="H3259" s="3" t="str">
        <f t="shared" si="202"/>
        <v>Bearish</v>
      </c>
      <c r="I3259" s="3" t="str">
        <f t="shared" si="203"/>
        <v>Increasing</v>
      </c>
      <c r="J3259" s="3" t="str">
        <f t="shared" si="201"/>
        <v>UnConfirmed Trends</v>
      </c>
      <c r="K3259" s="3"/>
    </row>
    <row r="3260" spans="1:11" x14ac:dyDescent="0.3">
      <c r="A3260" s="1">
        <v>40296</v>
      </c>
      <c r="B3260" s="2">
        <v>6.9675002099999999</v>
      </c>
      <c r="C3260" s="3">
        <v>7.1374998090000004</v>
      </c>
      <c r="D3260" s="3">
        <v>6.9345002170000001</v>
      </c>
      <c r="E3260" s="3">
        <v>7.129499912</v>
      </c>
      <c r="F3260" s="4">
        <v>184706000</v>
      </c>
      <c r="G3260" s="3">
        <f t="shared" si="200"/>
        <v>0.20299959200000028</v>
      </c>
      <c r="H3260" s="3" t="str">
        <f t="shared" si="202"/>
        <v>Bearish</v>
      </c>
      <c r="I3260" s="3" t="str">
        <f t="shared" si="203"/>
        <v>Decreasing</v>
      </c>
      <c r="J3260" s="3" t="str">
        <f t="shared" si="201"/>
        <v>Confirmed Downtrend</v>
      </c>
      <c r="K3260" s="3"/>
    </row>
    <row r="3261" spans="1:11" x14ac:dyDescent="0.3">
      <c r="A3261" s="1">
        <v>40297</v>
      </c>
      <c r="B3261" s="2">
        <v>7.0865001679999997</v>
      </c>
      <c r="C3261" s="3">
        <v>7.1224999430000002</v>
      </c>
      <c r="D3261" s="3">
        <v>6.9895000459999999</v>
      </c>
      <c r="E3261" s="3">
        <v>7.004499912</v>
      </c>
      <c r="F3261" s="4">
        <v>126284000</v>
      </c>
      <c r="G3261" s="3">
        <f t="shared" si="200"/>
        <v>0.13299989700000037</v>
      </c>
      <c r="H3261" s="3" t="str">
        <f t="shared" si="202"/>
        <v>Bullish</v>
      </c>
      <c r="I3261" s="3" t="str">
        <f t="shared" si="203"/>
        <v>Decreasing</v>
      </c>
      <c r="J3261" s="3" t="str">
        <f t="shared" si="201"/>
        <v>UnConfirmed Trends</v>
      </c>
      <c r="K3261" s="3"/>
    </row>
    <row r="3262" spans="1:11" x14ac:dyDescent="0.3">
      <c r="A3262" s="1">
        <v>40298</v>
      </c>
      <c r="B3262" s="2">
        <v>6.8550000190000002</v>
      </c>
      <c r="C3262" s="3">
        <v>7.0700001720000003</v>
      </c>
      <c r="D3262" s="3">
        <v>6.8454999919999997</v>
      </c>
      <c r="E3262" s="3">
        <v>7.0700001720000003</v>
      </c>
      <c r="F3262" s="4">
        <v>122270000</v>
      </c>
      <c r="G3262" s="3">
        <f t="shared" si="200"/>
        <v>0.2245001800000006</v>
      </c>
      <c r="H3262" s="3" t="str">
        <f t="shared" si="202"/>
        <v>Bearish</v>
      </c>
      <c r="I3262" s="3" t="str">
        <f t="shared" si="203"/>
        <v>Decreasing</v>
      </c>
      <c r="J3262" s="3" t="str">
        <f t="shared" si="201"/>
        <v>Confirmed Downtrend</v>
      </c>
      <c r="K3262" s="3"/>
    </row>
    <row r="3263" spans="1:11" x14ac:dyDescent="0.3">
      <c r="A3263" s="1">
        <v>40301</v>
      </c>
      <c r="B3263" s="2">
        <v>6.8744997980000004</v>
      </c>
      <c r="C3263" s="3">
        <v>6.9720001219999999</v>
      </c>
      <c r="D3263" s="3">
        <v>6.8055000310000002</v>
      </c>
      <c r="E3263" s="3">
        <v>6.8600001339999999</v>
      </c>
      <c r="F3263" s="4">
        <v>113092000</v>
      </c>
      <c r="G3263" s="3">
        <f t="shared" si="200"/>
        <v>0.16650009099999963</v>
      </c>
      <c r="H3263" s="3" t="str">
        <f t="shared" si="202"/>
        <v>Bullish</v>
      </c>
      <c r="I3263" s="3" t="str">
        <f t="shared" si="203"/>
        <v>Increasing</v>
      </c>
      <c r="J3263" s="3" t="str">
        <f t="shared" si="201"/>
        <v>Confirmed Uptrend</v>
      </c>
      <c r="K3263" s="3"/>
    </row>
    <row r="3264" spans="1:11" x14ac:dyDescent="0.3">
      <c r="A3264" s="1">
        <v>40302</v>
      </c>
      <c r="B3264" s="2">
        <v>6.4914999010000001</v>
      </c>
      <c r="C3264" s="3">
        <v>6.790500164</v>
      </c>
      <c r="D3264" s="3">
        <v>6.4190001490000004</v>
      </c>
      <c r="E3264" s="3">
        <v>6.7810001370000004</v>
      </c>
      <c r="F3264" s="4">
        <v>253356000</v>
      </c>
      <c r="G3264" s="3">
        <f t="shared" si="200"/>
        <v>0.37150001499999963</v>
      </c>
      <c r="H3264" s="3" t="str">
        <f t="shared" si="202"/>
        <v>Bearish</v>
      </c>
      <c r="I3264" s="3" t="str">
        <f t="shared" si="203"/>
        <v>Decreasing</v>
      </c>
      <c r="J3264" s="3" t="str">
        <f t="shared" si="201"/>
        <v>Confirmed Downtrend</v>
      </c>
      <c r="K3264" s="3"/>
    </row>
    <row r="3265" spans="1:11" x14ac:dyDescent="0.3">
      <c r="A3265" s="1">
        <v>40303</v>
      </c>
      <c r="B3265" s="2">
        <v>6.5465002060000002</v>
      </c>
      <c r="C3265" s="3">
        <v>6.5805001259999996</v>
      </c>
      <c r="D3265" s="3">
        <v>6.3775000569999998</v>
      </c>
      <c r="E3265" s="3">
        <v>6.4000000950000002</v>
      </c>
      <c r="F3265" s="4">
        <v>189162000</v>
      </c>
      <c r="G3265" s="3">
        <f t="shared" si="200"/>
        <v>0.20300006899999978</v>
      </c>
      <c r="H3265" s="3" t="str">
        <f t="shared" si="202"/>
        <v>Bullish</v>
      </c>
      <c r="I3265" s="3" t="str">
        <f t="shared" si="203"/>
        <v>Increasing</v>
      </c>
      <c r="J3265" s="3" t="str">
        <f t="shared" si="201"/>
        <v>Confirmed Uptrend</v>
      </c>
      <c r="K3265" s="3"/>
    </row>
    <row r="3266" spans="1:11" x14ac:dyDescent="0.3">
      <c r="A3266" s="1">
        <v>40304</v>
      </c>
      <c r="B3266" s="2">
        <v>6.4355001449999998</v>
      </c>
      <c r="C3266" s="3">
        <v>6.6164999010000001</v>
      </c>
      <c r="D3266" s="3">
        <v>6.0300002099999999</v>
      </c>
      <c r="E3266" s="3">
        <v>6.5</v>
      </c>
      <c r="F3266" s="4">
        <v>203780000</v>
      </c>
      <c r="G3266" s="3">
        <f t="shared" ref="G3266:G3329" si="204">C3266-D3266</f>
        <v>0.58649969100000021</v>
      </c>
      <c r="H3266" s="3" t="str">
        <f t="shared" si="202"/>
        <v>Bearish</v>
      </c>
      <c r="I3266" s="3" t="str">
        <f t="shared" si="203"/>
        <v>Increasing</v>
      </c>
      <c r="J3266" s="3" t="str">
        <f t="shared" ref="J3266:J3329" si="205">IF(AND(H3266 = "Bullish", I3266 = "Increasing"), "Confirmed Uptrend", IF(AND( H3266 = "Bearish", I3266 = "Decreasing"), "Confirmed Downtrend", "UnConfirmed Trends"))</f>
        <v>UnConfirmed Trends</v>
      </c>
      <c r="K3266" s="3"/>
    </row>
    <row r="3267" spans="1:11" x14ac:dyDescent="0.3">
      <c r="A3267" s="1">
        <v>40305</v>
      </c>
      <c r="B3267" s="2">
        <v>6.2490000720000003</v>
      </c>
      <c r="C3267" s="3">
        <v>6.5590000149999996</v>
      </c>
      <c r="D3267" s="3">
        <v>6.1880002019999996</v>
      </c>
      <c r="E3267" s="3">
        <v>6.3984999660000001</v>
      </c>
      <c r="F3267" s="4">
        <v>238552000</v>
      </c>
      <c r="G3267" s="3">
        <f t="shared" si="204"/>
        <v>0.37099981300000007</v>
      </c>
      <c r="H3267" s="3" t="str">
        <f t="shared" ref="H3267:H3330" si="206">IF(B3267&gt;E3267,"Bullish",IF(B3267&lt;E3267,"Bearish","Neutral"))</f>
        <v>Bearish</v>
      </c>
      <c r="I3267" s="3" t="str">
        <f t="shared" ref="I3267:I3330" si="207">IF(F3268&gt;F3267,"Increasing","Decreasing")</f>
        <v>Decreasing</v>
      </c>
      <c r="J3267" s="3" t="str">
        <f t="shared" si="205"/>
        <v>Confirmed Downtrend</v>
      </c>
      <c r="K3267" s="3"/>
    </row>
    <row r="3268" spans="1:11" x14ac:dyDescent="0.3">
      <c r="A3268" s="1">
        <v>40308</v>
      </c>
      <c r="B3268" s="2">
        <v>6.5644998550000002</v>
      </c>
      <c r="C3268" s="3">
        <v>6.6104998589999999</v>
      </c>
      <c r="D3268" s="3">
        <v>6.4629998210000004</v>
      </c>
      <c r="E3268" s="3">
        <v>6.4864997860000004</v>
      </c>
      <c r="F3268" s="4">
        <v>136122000</v>
      </c>
      <c r="G3268" s="3">
        <f t="shared" si="204"/>
        <v>0.14750003799999956</v>
      </c>
      <c r="H3268" s="3" t="str">
        <f t="shared" si="206"/>
        <v>Bullish</v>
      </c>
      <c r="I3268" s="3" t="str">
        <f t="shared" si="207"/>
        <v>Decreasing</v>
      </c>
      <c r="J3268" s="3" t="str">
        <f t="shared" si="205"/>
        <v>UnConfirmed Trends</v>
      </c>
      <c r="K3268" s="3"/>
    </row>
    <row r="3269" spans="1:11" x14ac:dyDescent="0.3">
      <c r="A3269" s="1">
        <v>40309</v>
      </c>
      <c r="B3269" s="2">
        <v>6.5229997629999996</v>
      </c>
      <c r="C3269" s="3">
        <v>6.6539998049999998</v>
      </c>
      <c r="D3269" s="3">
        <v>6.4235000610000004</v>
      </c>
      <c r="E3269" s="3">
        <v>6.4974999430000002</v>
      </c>
      <c r="F3269" s="4">
        <v>120882000</v>
      </c>
      <c r="G3269" s="3">
        <f t="shared" si="204"/>
        <v>0.2304997439999994</v>
      </c>
      <c r="H3269" s="3" t="str">
        <f t="shared" si="206"/>
        <v>Bullish</v>
      </c>
      <c r="I3269" s="3" t="str">
        <f t="shared" si="207"/>
        <v>Decreasing</v>
      </c>
      <c r="J3269" s="3" t="str">
        <f t="shared" si="205"/>
        <v>UnConfirmed Trends</v>
      </c>
      <c r="K3269" s="3"/>
    </row>
    <row r="3270" spans="1:11" x14ac:dyDescent="0.3">
      <c r="A3270" s="1">
        <v>40310</v>
      </c>
      <c r="B3270" s="2">
        <v>6.6935000420000001</v>
      </c>
      <c r="C3270" s="3">
        <v>6.7065000530000001</v>
      </c>
      <c r="D3270" s="3">
        <v>6.4840002060000002</v>
      </c>
      <c r="E3270" s="3">
        <v>6.5704998970000004</v>
      </c>
      <c r="F3270" s="4">
        <v>118090000</v>
      </c>
      <c r="G3270" s="3">
        <f t="shared" si="204"/>
        <v>0.22249984699999992</v>
      </c>
      <c r="H3270" s="3" t="str">
        <f t="shared" si="206"/>
        <v>Bullish</v>
      </c>
      <c r="I3270" s="3" t="str">
        <f t="shared" si="207"/>
        <v>Increasing</v>
      </c>
      <c r="J3270" s="3" t="str">
        <f t="shared" si="205"/>
        <v>Confirmed Uptrend</v>
      </c>
      <c r="K3270" s="3"/>
    </row>
    <row r="3271" spans="1:11" x14ac:dyDescent="0.3">
      <c r="A3271" s="1">
        <v>40311</v>
      </c>
      <c r="B3271" s="2">
        <v>6.5735001559999997</v>
      </c>
      <c r="C3271" s="3">
        <v>6.8495001789999996</v>
      </c>
      <c r="D3271" s="3">
        <v>6.5500001909999996</v>
      </c>
      <c r="E3271" s="3">
        <v>6.6964998250000001</v>
      </c>
      <c r="F3271" s="4">
        <v>118804000</v>
      </c>
      <c r="G3271" s="3">
        <f t="shared" si="204"/>
        <v>0.29949998799999999</v>
      </c>
      <c r="H3271" s="3" t="str">
        <f t="shared" si="206"/>
        <v>Bearish</v>
      </c>
      <c r="I3271" s="3" t="str">
        <f t="shared" si="207"/>
        <v>Decreasing</v>
      </c>
      <c r="J3271" s="3" t="str">
        <f t="shared" si="205"/>
        <v>Confirmed Downtrend</v>
      </c>
      <c r="K3271" s="3"/>
    </row>
    <row r="3272" spans="1:11" x14ac:dyDescent="0.3">
      <c r="A3272" s="1">
        <v>40312</v>
      </c>
      <c r="B3272" s="2">
        <v>6.4264998440000003</v>
      </c>
      <c r="C3272" s="3">
        <v>6.5500001909999996</v>
      </c>
      <c r="D3272" s="3">
        <v>6.3379998210000004</v>
      </c>
      <c r="E3272" s="3">
        <v>6.5180001259999996</v>
      </c>
      <c r="F3272" s="4">
        <v>105556000</v>
      </c>
      <c r="G3272" s="3">
        <f t="shared" si="204"/>
        <v>0.21200036999999927</v>
      </c>
      <c r="H3272" s="3" t="str">
        <f t="shared" si="206"/>
        <v>Bearish</v>
      </c>
      <c r="I3272" s="3" t="str">
        <f t="shared" si="207"/>
        <v>Increasing</v>
      </c>
      <c r="J3272" s="3" t="str">
        <f t="shared" si="205"/>
        <v>UnConfirmed Trends</v>
      </c>
      <c r="K3272" s="3"/>
    </row>
    <row r="3273" spans="1:11" x14ac:dyDescent="0.3">
      <c r="A3273" s="1">
        <v>40315</v>
      </c>
      <c r="B3273" s="2">
        <v>6.4454998970000004</v>
      </c>
      <c r="C3273" s="3">
        <v>6.4974999430000002</v>
      </c>
      <c r="D3273" s="3">
        <v>6.2899999619999996</v>
      </c>
      <c r="E3273" s="3">
        <v>6.4120001789999996</v>
      </c>
      <c r="F3273" s="4">
        <v>112844000</v>
      </c>
      <c r="G3273" s="3">
        <f t="shared" si="204"/>
        <v>0.20749998100000067</v>
      </c>
      <c r="H3273" s="3" t="str">
        <f t="shared" si="206"/>
        <v>Bullish</v>
      </c>
      <c r="I3273" s="3" t="str">
        <f t="shared" si="207"/>
        <v>Decreasing</v>
      </c>
      <c r="J3273" s="3" t="str">
        <f t="shared" si="205"/>
        <v>UnConfirmed Trends</v>
      </c>
      <c r="K3273" s="3"/>
    </row>
    <row r="3274" spans="1:11" x14ac:dyDescent="0.3">
      <c r="A3274" s="1">
        <v>40316</v>
      </c>
      <c r="B3274" s="2">
        <v>6.3140001300000002</v>
      </c>
      <c r="C3274" s="3">
        <v>6.5625</v>
      </c>
      <c r="D3274" s="3">
        <v>6.2754998210000004</v>
      </c>
      <c r="E3274" s="3">
        <v>6.5069999689999998</v>
      </c>
      <c r="F3274" s="4">
        <v>105138000</v>
      </c>
      <c r="G3274" s="3">
        <f t="shared" si="204"/>
        <v>0.28700017899999963</v>
      </c>
      <c r="H3274" s="3" t="str">
        <f t="shared" si="206"/>
        <v>Bearish</v>
      </c>
      <c r="I3274" s="3" t="str">
        <f t="shared" si="207"/>
        <v>Increasing</v>
      </c>
      <c r="J3274" s="3" t="str">
        <f t="shared" si="205"/>
        <v>UnConfirmed Trends</v>
      </c>
      <c r="K3274" s="3"/>
    </row>
    <row r="3275" spans="1:11" x14ac:dyDescent="0.3">
      <c r="A3275" s="1">
        <v>40317</v>
      </c>
      <c r="B3275" s="2">
        <v>6.2294998169999998</v>
      </c>
      <c r="C3275" s="3">
        <v>6.3965001109999999</v>
      </c>
      <c r="D3275" s="3">
        <v>6.1900000569999998</v>
      </c>
      <c r="E3275" s="3">
        <v>6.2754998210000004</v>
      </c>
      <c r="F3275" s="4">
        <v>129266000</v>
      </c>
      <c r="G3275" s="3">
        <f t="shared" si="204"/>
        <v>0.20650005400000015</v>
      </c>
      <c r="H3275" s="3" t="str">
        <f t="shared" si="206"/>
        <v>Bearish</v>
      </c>
      <c r="I3275" s="3" t="str">
        <f t="shared" si="207"/>
        <v>Increasing</v>
      </c>
      <c r="J3275" s="3" t="str">
        <f t="shared" si="205"/>
        <v>UnConfirmed Trends</v>
      </c>
      <c r="K3275" s="3"/>
    </row>
    <row r="3276" spans="1:11" x14ac:dyDescent="0.3">
      <c r="A3276" s="1">
        <v>40318</v>
      </c>
      <c r="B3276" s="2">
        <v>5.9854998589999999</v>
      </c>
      <c r="C3276" s="3">
        <v>6.25</v>
      </c>
      <c r="D3276" s="3">
        <v>5.9390001300000002</v>
      </c>
      <c r="E3276" s="3">
        <v>6.1319999689999998</v>
      </c>
      <c r="F3276" s="4">
        <v>171888000</v>
      </c>
      <c r="G3276" s="3">
        <f t="shared" si="204"/>
        <v>0.31099986999999985</v>
      </c>
      <c r="H3276" s="3" t="str">
        <f t="shared" si="206"/>
        <v>Bearish</v>
      </c>
      <c r="I3276" s="3" t="str">
        <f t="shared" si="207"/>
        <v>Decreasing</v>
      </c>
      <c r="J3276" s="3" t="str">
        <f t="shared" si="205"/>
        <v>Confirmed Downtrend</v>
      </c>
      <c r="K3276" s="3"/>
    </row>
    <row r="3277" spans="1:11" x14ac:dyDescent="0.3">
      <c r="A3277" s="1">
        <v>40319</v>
      </c>
      <c r="B3277" s="2">
        <v>6.1360001559999997</v>
      </c>
      <c r="C3277" s="3">
        <v>6.2484998699999998</v>
      </c>
      <c r="D3277" s="3">
        <v>5.8759999279999997</v>
      </c>
      <c r="E3277" s="3">
        <v>5.8949999809999998</v>
      </c>
      <c r="F3277" s="4">
        <v>159338000</v>
      </c>
      <c r="G3277" s="3">
        <f t="shared" si="204"/>
        <v>0.37249994200000014</v>
      </c>
      <c r="H3277" s="3" t="str">
        <f t="shared" si="206"/>
        <v>Bullish</v>
      </c>
      <c r="I3277" s="3" t="str">
        <f t="shared" si="207"/>
        <v>Decreasing</v>
      </c>
      <c r="J3277" s="3" t="str">
        <f t="shared" si="205"/>
        <v>UnConfirmed Trends</v>
      </c>
      <c r="K3277" s="3"/>
    </row>
    <row r="3278" spans="1:11" x14ac:dyDescent="0.3">
      <c r="A3278" s="1">
        <v>40322</v>
      </c>
      <c r="B3278" s="2">
        <v>6.1059999469999999</v>
      </c>
      <c r="C3278" s="3">
        <v>6.2249999049999998</v>
      </c>
      <c r="D3278" s="3">
        <v>6.0324997900000001</v>
      </c>
      <c r="E3278" s="3">
        <v>6.1284999850000004</v>
      </c>
      <c r="F3278" s="4">
        <v>90718000</v>
      </c>
      <c r="G3278" s="3">
        <f t="shared" si="204"/>
        <v>0.19250011499999964</v>
      </c>
      <c r="H3278" s="3" t="str">
        <f t="shared" si="206"/>
        <v>Bearish</v>
      </c>
      <c r="I3278" s="3" t="str">
        <f t="shared" si="207"/>
        <v>Increasing</v>
      </c>
      <c r="J3278" s="3" t="str">
        <f t="shared" si="205"/>
        <v>UnConfirmed Trends</v>
      </c>
      <c r="K3278" s="3"/>
    </row>
    <row r="3279" spans="1:11" x14ac:dyDescent="0.3">
      <c r="A3279" s="1">
        <v>40323</v>
      </c>
      <c r="B3279" s="2">
        <v>6.2430000310000002</v>
      </c>
      <c r="C3279" s="3">
        <v>6.2595000269999996</v>
      </c>
      <c r="D3279" s="3">
        <v>5.9250001909999996</v>
      </c>
      <c r="E3279" s="3">
        <v>5.9270000459999999</v>
      </c>
      <c r="F3279" s="4">
        <v>138268000</v>
      </c>
      <c r="G3279" s="3">
        <f t="shared" si="204"/>
        <v>0.33449983599999999</v>
      </c>
      <c r="H3279" s="3" t="str">
        <f t="shared" si="206"/>
        <v>Bullish</v>
      </c>
      <c r="I3279" s="3" t="str">
        <f t="shared" si="207"/>
        <v>Increasing</v>
      </c>
      <c r="J3279" s="3" t="str">
        <f t="shared" si="205"/>
        <v>Confirmed Uptrend</v>
      </c>
      <c r="K3279" s="3"/>
    </row>
    <row r="3280" spans="1:11" x14ac:dyDescent="0.3">
      <c r="A3280" s="1">
        <v>40324</v>
      </c>
      <c r="B3280" s="2">
        <v>6.1605000499999996</v>
      </c>
      <c r="C3280" s="3">
        <v>6.2895002370000004</v>
      </c>
      <c r="D3280" s="3">
        <v>6.1149997709999999</v>
      </c>
      <c r="E3280" s="3">
        <v>6.2525000569999998</v>
      </c>
      <c r="F3280" s="4">
        <v>139292000</v>
      </c>
      <c r="G3280" s="3">
        <f t="shared" si="204"/>
        <v>0.17450046600000046</v>
      </c>
      <c r="H3280" s="3" t="str">
        <f t="shared" si="206"/>
        <v>Bearish</v>
      </c>
      <c r="I3280" s="3" t="str">
        <f t="shared" si="207"/>
        <v>Decreasing</v>
      </c>
      <c r="J3280" s="3" t="str">
        <f t="shared" si="205"/>
        <v>Confirmed Downtrend</v>
      </c>
      <c r="K3280" s="3"/>
    </row>
    <row r="3281" spans="1:11" x14ac:dyDescent="0.3">
      <c r="A3281" s="1">
        <v>40325</v>
      </c>
      <c r="B3281" s="2">
        <v>6.3350000380000004</v>
      </c>
      <c r="C3281" s="3">
        <v>6.3425002099999999</v>
      </c>
      <c r="D3281" s="3">
        <v>6.0300002099999999</v>
      </c>
      <c r="E3281" s="3">
        <v>6.2490000720000003</v>
      </c>
      <c r="F3281" s="4">
        <v>94954000</v>
      </c>
      <c r="G3281" s="3">
        <f t="shared" si="204"/>
        <v>0.3125</v>
      </c>
      <c r="H3281" s="3" t="str">
        <f t="shared" si="206"/>
        <v>Bullish</v>
      </c>
      <c r="I3281" s="3" t="str">
        <f t="shared" si="207"/>
        <v>Decreasing</v>
      </c>
      <c r="J3281" s="3" t="str">
        <f t="shared" si="205"/>
        <v>UnConfirmed Trends</v>
      </c>
      <c r="K3281" s="3"/>
    </row>
    <row r="3282" spans="1:11" x14ac:dyDescent="0.3">
      <c r="A3282" s="1">
        <v>40326</v>
      </c>
      <c r="B3282" s="2">
        <v>6.2729997629999996</v>
      </c>
      <c r="C3282" s="3">
        <v>6.3800001139999996</v>
      </c>
      <c r="D3282" s="3">
        <v>6.2005000109999999</v>
      </c>
      <c r="E3282" s="3">
        <v>6.3035001749999999</v>
      </c>
      <c r="F3282" s="4">
        <v>79096000</v>
      </c>
      <c r="G3282" s="3">
        <f t="shared" si="204"/>
        <v>0.17950010299999963</v>
      </c>
      <c r="H3282" s="3" t="str">
        <f t="shared" si="206"/>
        <v>Bearish</v>
      </c>
      <c r="I3282" s="3" t="str">
        <f t="shared" si="207"/>
        <v>Decreasing</v>
      </c>
      <c r="J3282" s="3" t="str">
        <f t="shared" si="205"/>
        <v>Confirmed Downtrend</v>
      </c>
      <c r="K3282" s="3"/>
    </row>
    <row r="3283" spans="1:11" x14ac:dyDescent="0.3">
      <c r="A3283" s="1">
        <v>40330</v>
      </c>
      <c r="B3283" s="2">
        <v>6.1620001789999996</v>
      </c>
      <c r="C3283" s="3">
        <v>6.3284997939999998</v>
      </c>
      <c r="D3283" s="3">
        <v>6.1510000229999999</v>
      </c>
      <c r="E3283" s="3">
        <v>6.2484998699999998</v>
      </c>
      <c r="F3283" s="4">
        <v>73190000</v>
      </c>
      <c r="G3283" s="3">
        <f t="shared" si="204"/>
        <v>0.17749977099999992</v>
      </c>
      <c r="H3283" s="3" t="str">
        <f t="shared" si="206"/>
        <v>Bearish</v>
      </c>
      <c r="I3283" s="3" t="str">
        <f t="shared" si="207"/>
        <v>Increasing</v>
      </c>
      <c r="J3283" s="3" t="str">
        <f t="shared" si="205"/>
        <v>UnConfirmed Trends</v>
      </c>
      <c r="K3283" s="3"/>
    </row>
    <row r="3284" spans="1:11" x14ac:dyDescent="0.3">
      <c r="A3284" s="1">
        <v>40331</v>
      </c>
      <c r="B3284" s="2">
        <v>6.3154997829999999</v>
      </c>
      <c r="C3284" s="3">
        <v>6.3214998250000001</v>
      </c>
      <c r="D3284" s="3">
        <v>6.0824999809999998</v>
      </c>
      <c r="E3284" s="3">
        <v>6.2010002139999996</v>
      </c>
      <c r="F3284" s="4">
        <v>95294000</v>
      </c>
      <c r="G3284" s="3">
        <f t="shared" si="204"/>
        <v>0.23899984400000029</v>
      </c>
      <c r="H3284" s="3" t="str">
        <f t="shared" si="206"/>
        <v>Bullish</v>
      </c>
      <c r="I3284" s="3" t="str">
        <f t="shared" si="207"/>
        <v>Increasing</v>
      </c>
      <c r="J3284" s="3" t="str">
        <f t="shared" si="205"/>
        <v>Confirmed Uptrend</v>
      </c>
      <c r="K3284" s="3"/>
    </row>
    <row r="3285" spans="1:11" x14ac:dyDescent="0.3">
      <c r="A3285" s="1">
        <v>40332</v>
      </c>
      <c r="B3285" s="2">
        <v>6.4380002019999996</v>
      </c>
      <c r="C3285" s="3">
        <v>6.4574999809999998</v>
      </c>
      <c r="D3285" s="3">
        <v>6.2424998279999997</v>
      </c>
      <c r="E3285" s="3">
        <v>6.3125</v>
      </c>
      <c r="F3285" s="4">
        <v>105538000</v>
      </c>
      <c r="G3285" s="3">
        <f t="shared" si="204"/>
        <v>0.21500015300000008</v>
      </c>
      <c r="H3285" s="3" t="str">
        <f t="shared" si="206"/>
        <v>Bullish</v>
      </c>
      <c r="I3285" s="3" t="str">
        <f t="shared" si="207"/>
        <v>Increasing</v>
      </c>
      <c r="J3285" s="3" t="str">
        <f t="shared" si="205"/>
        <v>Confirmed Uptrend</v>
      </c>
      <c r="K3285" s="3"/>
    </row>
    <row r="3286" spans="1:11" x14ac:dyDescent="0.3">
      <c r="A3286" s="1">
        <v>40333</v>
      </c>
      <c r="B3286" s="2">
        <v>6.1385002139999996</v>
      </c>
      <c r="C3286" s="3">
        <v>6.4099998469999999</v>
      </c>
      <c r="D3286" s="3">
        <v>6.1090002060000002</v>
      </c>
      <c r="E3286" s="3">
        <v>6.3165001869999999</v>
      </c>
      <c r="F3286" s="4">
        <v>109954000</v>
      </c>
      <c r="G3286" s="3">
        <f t="shared" si="204"/>
        <v>0.30099964099999976</v>
      </c>
      <c r="H3286" s="3" t="str">
        <f t="shared" si="206"/>
        <v>Bearish</v>
      </c>
      <c r="I3286" s="3" t="str">
        <f t="shared" si="207"/>
        <v>Increasing</v>
      </c>
      <c r="J3286" s="3" t="str">
        <f t="shared" si="205"/>
        <v>UnConfirmed Trends</v>
      </c>
      <c r="K3286" s="3"/>
    </row>
    <row r="3287" spans="1:11" x14ac:dyDescent="0.3">
      <c r="A3287" s="1">
        <v>40336</v>
      </c>
      <c r="B3287" s="2">
        <v>6.1005001070000002</v>
      </c>
      <c r="C3287" s="3">
        <v>6.3305001259999996</v>
      </c>
      <c r="D3287" s="3">
        <v>6.0834999080000003</v>
      </c>
      <c r="E3287" s="3">
        <v>6.2919998169999998</v>
      </c>
      <c r="F3287" s="4">
        <v>131328000</v>
      </c>
      <c r="G3287" s="3">
        <f t="shared" si="204"/>
        <v>0.24700021799999927</v>
      </c>
      <c r="H3287" s="3" t="str">
        <f t="shared" si="206"/>
        <v>Bearish</v>
      </c>
      <c r="I3287" s="3" t="str">
        <f t="shared" si="207"/>
        <v>Increasing</v>
      </c>
      <c r="J3287" s="3" t="str">
        <f t="shared" si="205"/>
        <v>UnConfirmed Trends</v>
      </c>
      <c r="K3287" s="3"/>
    </row>
    <row r="3288" spans="1:11" x14ac:dyDescent="0.3">
      <c r="A3288" s="1">
        <v>40337</v>
      </c>
      <c r="B3288" s="2">
        <v>5.941999912</v>
      </c>
      <c r="C3288" s="3">
        <v>6.0999999049999998</v>
      </c>
      <c r="D3288" s="3">
        <v>5.7899999619999996</v>
      </c>
      <c r="E3288" s="3">
        <v>6.0999999049999998</v>
      </c>
      <c r="F3288" s="4">
        <v>229688000</v>
      </c>
      <c r="G3288" s="3">
        <f t="shared" si="204"/>
        <v>0.30999994300000022</v>
      </c>
      <c r="H3288" s="3" t="str">
        <f t="shared" si="206"/>
        <v>Bearish</v>
      </c>
      <c r="I3288" s="3" t="str">
        <f t="shared" si="207"/>
        <v>Decreasing</v>
      </c>
      <c r="J3288" s="3" t="str">
        <f t="shared" si="205"/>
        <v>Confirmed Downtrend</v>
      </c>
      <c r="K3288" s="3"/>
    </row>
    <row r="3289" spans="1:11" x14ac:dyDescent="0.3">
      <c r="A3289" s="1">
        <v>40338</v>
      </c>
      <c r="B3289" s="2">
        <v>5.8955001830000002</v>
      </c>
      <c r="C3289" s="3">
        <v>6.0735001559999997</v>
      </c>
      <c r="D3289" s="3">
        <v>5.8680000310000002</v>
      </c>
      <c r="E3289" s="3">
        <v>6.0155000689999998</v>
      </c>
      <c r="F3289" s="4">
        <v>147384000</v>
      </c>
      <c r="G3289" s="3">
        <f t="shared" si="204"/>
        <v>0.20550012499999948</v>
      </c>
      <c r="H3289" s="3" t="str">
        <f t="shared" si="206"/>
        <v>Bearish</v>
      </c>
      <c r="I3289" s="3" t="str">
        <f t="shared" si="207"/>
        <v>Decreasing</v>
      </c>
      <c r="J3289" s="3" t="str">
        <f t="shared" si="205"/>
        <v>Confirmed Downtrend</v>
      </c>
      <c r="K3289" s="3"/>
    </row>
    <row r="3290" spans="1:11" x14ac:dyDescent="0.3">
      <c r="A3290" s="1">
        <v>40339</v>
      </c>
      <c r="B3290" s="2">
        <v>6.1605000499999996</v>
      </c>
      <c r="C3290" s="3">
        <v>6.1750001909999996</v>
      </c>
      <c r="D3290" s="3">
        <v>5.9600000380000004</v>
      </c>
      <c r="E3290" s="3">
        <v>6</v>
      </c>
      <c r="F3290" s="4">
        <v>121236000</v>
      </c>
      <c r="G3290" s="3">
        <f t="shared" si="204"/>
        <v>0.21500015299999919</v>
      </c>
      <c r="H3290" s="3" t="str">
        <f t="shared" si="206"/>
        <v>Bullish</v>
      </c>
      <c r="I3290" s="3" t="str">
        <f t="shared" si="207"/>
        <v>Decreasing</v>
      </c>
      <c r="J3290" s="3" t="str">
        <f t="shared" si="205"/>
        <v>UnConfirmed Trends</v>
      </c>
      <c r="K3290" s="3"/>
    </row>
    <row r="3291" spans="1:11" x14ac:dyDescent="0.3">
      <c r="A3291" s="1">
        <v>40340</v>
      </c>
      <c r="B3291" s="2">
        <v>6.1515002250000004</v>
      </c>
      <c r="C3291" s="3">
        <v>6.1764998440000003</v>
      </c>
      <c r="D3291" s="3">
        <v>6.0145001410000001</v>
      </c>
      <c r="E3291" s="3">
        <v>6.0694999689999998</v>
      </c>
      <c r="F3291" s="4">
        <v>84092000</v>
      </c>
      <c r="G3291" s="3">
        <f t="shared" si="204"/>
        <v>0.16199970300000022</v>
      </c>
      <c r="H3291" s="3" t="str">
        <f t="shared" si="206"/>
        <v>Bullish</v>
      </c>
      <c r="I3291" s="3" t="str">
        <f t="shared" si="207"/>
        <v>Decreasing</v>
      </c>
      <c r="J3291" s="3" t="str">
        <f t="shared" si="205"/>
        <v>UnConfirmed Trends</v>
      </c>
      <c r="K3291" s="3"/>
    </row>
    <row r="3292" spans="1:11" x14ac:dyDescent="0.3">
      <c r="A3292" s="1">
        <v>40343</v>
      </c>
      <c r="B3292" s="2">
        <v>6.1915001869999999</v>
      </c>
      <c r="C3292" s="3">
        <v>6.2849998469999999</v>
      </c>
      <c r="D3292" s="3">
        <v>6.1750001909999996</v>
      </c>
      <c r="E3292" s="3">
        <v>6.2119998929999998</v>
      </c>
      <c r="F3292" s="4">
        <v>78460000</v>
      </c>
      <c r="G3292" s="3">
        <f t="shared" si="204"/>
        <v>0.10999965600000028</v>
      </c>
      <c r="H3292" s="3" t="str">
        <f t="shared" si="206"/>
        <v>Bearish</v>
      </c>
      <c r="I3292" s="3" t="str">
        <f t="shared" si="207"/>
        <v>Increasing</v>
      </c>
      <c r="J3292" s="3" t="str">
        <f t="shared" si="205"/>
        <v>UnConfirmed Trends</v>
      </c>
      <c r="K3292" s="3"/>
    </row>
    <row r="3293" spans="1:11" x14ac:dyDescent="0.3">
      <c r="A3293" s="1">
        <v>40344</v>
      </c>
      <c r="B3293" s="2">
        <v>6.3420000080000003</v>
      </c>
      <c r="C3293" s="3">
        <v>6.3460001950000002</v>
      </c>
      <c r="D3293" s="3">
        <v>6.125</v>
      </c>
      <c r="E3293" s="3">
        <v>6.1599998469999999</v>
      </c>
      <c r="F3293" s="4">
        <v>90820000</v>
      </c>
      <c r="G3293" s="3">
        <f t="shared" si="204"/>
        <v>0.22100019500000023</v>
      </c>
      <c r="H3293" s="3" t="str">
        <f t="shared" si="206"/>
        <v>Bullish</v>
      </c>
      <c r="I3293" s="3" t="str">
        <f t="shared" si="207"/>
        <v>Decreasing</v>
      </c>
      <c r="J3293" s="3" t="str">
        <f t="shared" si="205"/>
        <v>UnConfirmed Trends</v>
      </c>
      <c r="K3293" s="3"/>
    </row>
    <row r="3294" spans="1:11" x14ac:dyDescent="0.3">
      <c r="A3294" s="1">
        <v>40345</v>
      </c>
      <c r="B3294" s="2">
        <v>6.3449997900000001</v>
      </c>
      <c r="C3294" s="3">
        <v>6.3990001679999997</v>
      </c>
      <c r="D3294" s="3">
        <v>6.2680001259999996</v>
      </c>
      <c r="E3294" s="3">
        <v>6.2694997790000002</v>
      </c>
      <c r="F3294" s="4">
        <v>79286000</v>
      </c>
      <c r="G3294" s="3">
        <f t="shared" si="204"/>
        <v>0.13100004200000015</v>
      </c>
      <c r="H3294" s="3" t="str">
        <f t="shared" si="206"/>
        <v>Bullish</v>
      </c>
      <c r="I3294" s="3" t="str">
        <f t="shared" si="207"/>
        <v>Decreasing</v>
      </c>
      <c r="J3294" s="3" t="str">
        <f t="shared" si="205"/>
        <v>UnConfirmed Trends</v>
      </c>
      <c r="K3294" s="3"/>
    </row>
    <row r="3295" spans="1:11" x14ac:dyDescent="0.3">
      <c r="A3295" s="1">
        <v>40346</v>
      </c>
      <c r="B3295" s="2">
        <v>6.2944998740000004</v>
      </c>
      <c r="C3295" s="3">
        <v>6.3899998660000001</v>
      </c>
      <c r="D3295" s="3">
        <v>6.2344999310000002</v>
      </c>
      <c r="E3295" s="3">
        <v>6.3369998929999998</v>
      </c>
      <c r="F3295" s="4">
        <v>69580000</v>
      </c>
      <c r="G3295" s="3">
        <f t="shared" si="204"/>
        <v>0.15549993499999992</v>
      </c>
      <c r="H3295" s="3" t="str">
        <f t="shared" si="206"/>
        <v>Bearish</v>
      </c>
      <c r="I3295" s="3" t="str">
        <f t="shared" si="207"/>
        <v>Increasing</v>
      </c>
      <c r="J3295" s="3" t="str">
        <f t="shared" si="205"/>
        <v>UnConfirmed Trends</v>
      </c>
      <c r="K3295" s="3"/>
    </row>
    <row r="3296" spans="1:11" x14ac:dyDescent="0.3">
      <c r="A3296" s="1">
        <v>40347</v>
      </c>
      <c r="B3296" s="2">
        <v>6.2915000919999997</v>
      </c>
      <c r="C3296" s="3">
        <v>6.3740000720000003</v>
      </c>
      <c r="D3296" s="3">
        <v>6.2534999850000004</v>
      </c>
      <c r="E3296" s="3">
        <v>6.3239998819999999</v>
      </c>
      <c r="F3296" s="4">
        <v>76720000</v>
      </c>
      <c r="G3296" s="3">
        <f t="shared" si="204"/>
        <v>0.12050008699999992</v>
      </c>
      <c r="H3296" s="3" t="str">
        <f t="shared" si="206"/>
        <v>Bearish</v>
      </c>
      <c r="I3296" s="3" t="str">
        <f t="shared" si="207"/>
        <v>Increasing</v>
      </c>
      <c r="J3296" s="3" t="str">
        <f t="shared" si="205"/>
        <v>UnConfirmed Trends</v>
      </c>
      <c r="K3296" s="3"/>
    </row>
    <row r="3297" spans="1:11" x14ac:dyDescent="0.3">
      <c r="A3297" s="1">
        <v>40350</v>
      </c>
      <c r="B3297" s="2">
        <v>6.1275000569999998</v>
      </c>
      <c r="C3297" s="3">
        <v>6.3740000720000003</v>
      </c>
      <c r="D3297" s="3">
        <v>6.0704998970000004</v>
      </c>
      <c r="E3297" s="3">
        <v>6.3394999500000004</v>
      </c>
      <c r="F3297" s="4">
        <v>106554000</v>
      </c>
      <c r="G3297" s="3">
        <f t="shared" si="204"/>
        <v>0.30350017499999993</v>
      </c>
      <c r="H3297" s="3" t="str">
        <f t="shared" si="206"/>
        <v>Bearish</v>
      </c>
      <c r="I3297" s="3" t="str">
        <f t="shared" si="207"/>
        <v>Increasing</v>
      </c>
      <c r="J3297" s="3" t="str">
        <f t="shared" si="205"/>
        <v>UnConfirmed Trends</v>
      </c>
      <c r="K3297" s="3"/>
    </row>
    <row r="3298" spans="1:11" x14ac:dyDescent="0.3">
      <c r="A3298" s="1">
        <v>40351</v>
      </c>
      <c r="B3298" s="2">
        <v>6.1154999730000004</v>
      </c>
      <c r="C3298" s="3">
        <v>6.2614998819999999</v>
      </c>
      <c r="D3298" s="3">
        <v>6.0774998660000001</v>
      </c>
      <c r="E3298" s="3">
        <v>6.1325001720000003</v>
      </c>
      <c r="F3298" s="4">
        <v>124144000</v>
      </c>
      <c r="G3298" s="3">
        <f t="shared" si="204"/>
        <v>0.18400001599999971</v>
      </c>
      <c r="H3298" s="3" t="str">
        <f t="shared" si="206"/>
        <v>Bearish</v>
      </c>
      <c r="I3298" s="3" t="str">
        <f t="shared" si="207"/>
        <v>Decreasing</v>
      </c>
      <c r="J3298" s="3" t="str">
        <f t="shared" si="205"/>
        <v>Confirmed Downtrend</v>
      </c>
      <c r="K3298" s="3"/>
    </row>
    <row r="3299" spans="1:11" x14ac:dyDescent="0.3">
      <c r="A3299" s="1">
        <v>40352</v>
      </c>
      <c r="B3299" s="2">
        <v>6.0725002290000001</v>
      </c>
      <c r="C3299" s="3">
        <v>6.1609997749999996</v>
      </c>
      <c r="D3299" s="3">
        <v>6.0019998550000002</v>
      </c>
      <c r="E3299" s="3">
        <v>6.1055002209999998</v>
      </c>
      <c r="F3299" s="4">
        <v>109102000</v>
      </c>
      <c r="G3299" s="3">
        <f t="shared" si="204"/>
        <v>0.15899991999999941</v>
      </c>
      <c r="H3299" s="3" t="str">
        <f t="shared" si="206"/>
        <v>Bearish</v>
      </c>
      <c r="I3299" s="3" t="str">
        <f t="shared" si="207"/>
        <v>Increasing</v>
      </c>
      <c r="J3299" s="3" t="str">
        <f t="shared" si="205"/>
        <v>UnConfirmed Trends</v>
      </c>
      <c r="K3299" s="3"/>
    </row>
    <row r="3300" spans="1:11" x14ac:dyDescent="0.3">
      <c r="A3300" s="1">
        <v>40353</v>
      </c>
      <c r="B3300" s="2">
        <v>5.9165000919999997</v>
      </c>
      <c r="C3300" s="3">
        <v>6.0425000190000002</v>
      </c>
      <c r="D3300" s="3">
        <v>5.8400001530000001</v>
      </c>
      <c r="E3300" s="3">
        <v>6.0304999349999999</v>
      </c>
      <c r="F3300" s="4">
        <v>155422000</v>
      </c>
      <c r="G3300" s="3">
        <f t="shared" si="204"/>
        <v>0.20249986600000014</v>
      </c>
      <c r="H3300" s="3" t="str">
        <f t="shared" si="206"/>
        <v>Bearish</v>
      </c>
      <c r="I3300" s="3" t="str">
        <f t="shared" si="207"/>
        <v>Decreasing</v>
      </c>
      <c r="J3300" s="3" t="str">
        <f t="shared" si="205"/>
        <v>Confirmed Downtrend</v>
      </c>
      <c r="K3300" s="3"/>
    </row>
    <row r="3301" spans="1:11" x14ac:dyDescent="0.3">
      <c r="A3301" s="1">
        <v>40354</v>
      </c>
      <c r="B3301" s="2">
        <v>6.0500001909999996</v>
      </c>
      <c r="C3301" s="3">
        <v>6.0879998210000004</v>
      </c>
      <c r="D3301" s="3">
        <v>5.8814997670000002</v>
      </c>
      <c r="E3301" s="3">
        <v>5.9070000650000001</v>
      </c>
      <c r="F3301" s="4">
        <v>115394000</v>
      </c>
      <c r="G3301" s="3">
        <f t="shared" si="204"/>
        <v>0.20650005400000015</v>
      </c>
      <c r="H3301" s="3" t="str">
        <f t="shared" si="206"/>
        <v>Bullish</v>
      </c>
      <c r="I3301" s="3" t="str">
        <f t="shared" si="207"/>
        <v>Decreasing</v>
      </c>
      <c r="J3301" s="3" t="str">
        <f t="shared" si="205"/>
        <v>UnConfirmed Trends</v>
      </c>
      <c r="K3301" s="3"/>
    </row>
    <row r="3302" spans="1:11" x14ac:dyDescent="0.3">
      <c r="A3302" s="1">
        <v>40357</v>
      </c>
      <c r="B3302" s="2">
        <v>5.8899998660000001</v>
      </c>
      <c r="C3302" s="3">
        <v>6.0019998550000002</v>
      </c>
      <c r="D3302" s="3">
        <v>5.8550000190000002</v>
      </c>
      <c r="E3302" s="3">
        <v>5.9425001139999996</v>
      </c>
      <c r="F3302" s="4">
        <v>112244000</v>
      </c>
      <c r="G3302" s="3">
        <f t="shared" si="204"/>
        <v>0.14699983599999999</v>
      </c>
      <c r="H3302" s="3" t="str">
        <f t="shared" si="206"/>
        <v>Bearish</v>
      </c>
      <c r="I3302" s="3" t="str">
        <f t="shared" si="207"/>
        <v>Increasing</v>
      </c>
      <c r="J3302" s="3" t="str">
        <f t="shared" si="205"/>
        <v>UnConfirmed Trends</v>
      </c>
      <c r="K3302" s="3"/>
    </row>
    <row r="3303" spans="1:11" x14ac:dyDescent="0.3">
      <c r="A3303" s="1">
        <v>40358</v>
      </c>
      <c r="B3303" s="2">
        <v>5.4305000310000002</v>
      </c>
      <c r="C3303" s="3">
        <v>5.8239998819999999</v>
      </c>
      <c r="D3303" s="3">
        <v>5.3004999159999997</v>
      </c>
      <c r="E3303" s="3">
        <v>5.8130002019999996</v>
      </c>
      <c r="F3303" s="4">
        <v>257326000</v>
      </c>
      <c r="G3303" s="3">
        <f t="shared" si="204"/>
        <v>0.52349996600000015</v>
      </c>
      <c r="H3303" s="3" t="str">
        <f t="shared" si="206"/>
        <v>Bearish</v>
      </c>
      <c r="I3303" s="3" t="str">
        <f t="shared" si="207"/>
        <v>Decreasing</v>
      </c>
      <c r="J3303" s="3" t="str">
        <f t="shared" si="205"/>
        <v>Confirmed Downtrend</v>
      </c>
      <c r="K3303" s="3"/>
    </row>
    <row r="3304" spans="1:11" x14ac:dyDescent="0.3">
      <c r="A3304" s="1">
        <v>40359</v>
      </c>
      <c r="B3304" s="2">
        <v>5.4629998210000004</v>
      </c>
      <c r="C3304" s="3">
        <v>5.6339998250000001</v>
      </c>
      <c r="D3304" s="3">
        <v>5.4054999349999999</v>
      </c>
      <c r="E3304" s="3">
        <v>5.4289999010000001</v>
      </c>
      <c r="F3304" s="4">
        <v>194814000</v>
      </c>
      <c r="G3304" s="3">
        <f t="shared" si="204"/>
        <v>0.22849989000000015</v>
      </c>
      <c r="H3304" s="3" t="str">
        <f t="shared" si="206"/>
        <v>Bullish</v>
      </c>
      <c r="I3304" s="3" t="str">
        <f t="shared" si="207"/>
        <v>Decreasing</v>
      </c>
      <c r="J3304" s="3" t="str">
        <f t="shared" si="205"/>
        <v>UnConfirmed Trends</v>
      </c>
      <c r="K3304" s="3"/>
    </row>
    <row r="3305" spans="1:11" x14ac:dyDescent="0.3">
      <c r="A3305" s="1">
        <v>40360</v>
      </c>
      <c r="B3305" s="2">
        <v>5.5479998589999999</v>
      </c>
      <c r="C3305" s="3">
        <v>5.584499836</v>
      </c>
      <c r="D3305" s="3">
        <v>5.3350000380000004</v>
      </c>
      <c r="E3305" s="3">
        <v>5.4450001720000003</v>
      </c>
      <c r="F3305" s="4">
        <v>170596000</v>
      </c>
      <c r="G3305" s="3">
        <f t="shared" si="204"/>
        <v>0.24949979799999955</v>
      </c>
      <c r="H3305" s="3" t="str">
        <f t="shared" si="206"/>
        <v>Bullish</v>
      </c>
      <c r="I3305" s="3" t="str">
        <f t="shared" si="207"/>
        <v>Decreasing</v>
      </c>
      <c r="J3305" s="3" t="str">
        <f t="shared" si="205"/>
        <v>UnConfirmed Trends</v>
      </c>
      <c r="K3305" s="3"/>
    </row>
    <row r="3306" spans="1:11" x14ac:dyDescent="0.3">
      <c r="A3306" s="1">
        <v>40361</v>
      </c>
      <c r="B3306" s="2">
        <v>5.4569997790000002</v>
      </c>
      <c r="C3306" s="3">
        <v>5.5644998550000002</v>
      </c>
      <c r="D3306" s="3">
        <v>5.4279999730000004</v>
      </c>
      <c r="E3306" s="3">
        <v>5.5460000039999997</v>
      </c>
      <c r="F3306" s="4">
        <v>89542000</v>
      </c>
      <c r="G3306" s="3">
        <f t="shared" si="204"/>
        <v>0.13649988199999985</v>
      </c>
      <c r="H3306" s="3" t="str">
        <f t="shared" si="206"/>
        <v>Bearish</v>
      </c>
      <c r="I3306" s="3" t="str">
        <f t="shared" si="207"/>
        <v>Increasing</v>
      </c>
      <c r="J3306" s="3" t="str">
        <f t="shared" si="205"/>
        <v>UnConfirmed Trends</v>
      </c>
      <c r="K3306" s="3"/>
    </row>
    <row r="3307" spans="1:11" x14ac:dyDescent="0.3">
      <c r="A3307" s="1">
        <v>40365</v>
      </c>
      <c r="B3307" s="2">
        <v>5.5029997829999999</v>
      </c>
      <c r="C3307" s="3">
        <v>5.6265001300000002</v>
      </c>
      <c r="D3307" s="3">
        <v>5.4499998090000004</v>
      </c>
      <c r="E3307" s="3">
        <v>5.5324997900000001</v>
      </c>
      <c r="F3307" s="4">
        <v>104386000</v>
      </c>
      <c r="G3307" s="3">
        <f t="shared" si="204"/>
        <v>0.17650032099999979</v>
      </c>
      <c r="H3307" s="3" t="str">
        <f t="shared" si="206"/>
        <v>Bearish</v>
      </c>
      <c r="I3307" s="3" t="str">
        <f t="shared" si="207"/>
        <v>Decreasing</v>
      </c>
      <c r="J3307" s="3" t="str">
        <f t="shared" si="205"/>
        <v>Confirmed Downtrend</v>
      </c>
      <c r="K3307" s="3"/>
    </row>
    <row r="3308" spans="1:11" x14ac:dyDescent="0.3">
      <c r="A3308" s="1">
        <v>40366</v>
      </c>
      <c r="B3308" s="2">
        <v>5.6715002060000002</v>
      </c>
      <c r="C3308" s="3">
        <v>5.6814999579999999</v>
      </c>
      <c r="D3308" s="3">
        <v>5.4904999730000004</v>
      </c>
      <c r="E3308" s="3">
        <v>5.4920001029999996</v>
      </c>
      <c r="F3308" s="4">
        <v>98820000</v>
      </c>
      <c r="G3308" s="3">
        <f t="shared" si="204"/>
        <v>0.19099998499999948</v>
      </c>
      <c r="H3308" s="3" t="str">
        <f t="shared" si="206"/>
        <v>Bullish</v>
      </c>
      <c r="I3308" s="3" t="str">
        <f t="shared" si="207"/>
        <v>Increasing</v>
      </c>
      <c r="J3308" s="3" t="str">
        <f t="shared" si="205"/>
        <v>Confirmed Uptrend</v>
      </c>
      <c r="K3308" s="3"/>
    </row>
    <row r="3309" spans="1:11" x14ac:dyDescent="0.3">
      <c r="A3309" s="1">
        <v>40367</v>
      </c>
      <c r="B3309" s="2">
        <v>5.8109998699999998</v>
      </c>
      <c r="C3309" s="3">
        <v>5.8740000720000003</v>
      </c>
      <c r="D3309" s="3">
        <v>5.7034997939999998</v>
      </c>
      <c r="E3309" s="3">
        <v>5.7509999279999997</v>
      </c>
      <c r="F3309" s="4">
        <v>135500000</v>
      </c>
      <c r="G3309" s="3">
        <f t="shared" si="204"/>
        <v>0.17050027800000045</v>
      </c>
      <c r="H3309" s="3" t="str">
        <f t="shared" si="206"/>
        <v>Bullish</v>
      </c>
      <c r="I3309" s="3" t="str">
        <f t="shared" si="207"/>
        <v>Decreasing</v>
      </c>
      <c r="J3309" s="3" t="str">
        <f t="shared" si="205"/>
        <v>UnConfirmed Trends</v>
      </c>
      <c r="K3309" s="3"/>
    </row>
    <row r="3310" spans="1:11" x14ac:dyDescent="0.3">
      <c r="A3310" s="1">
        <v>40368</v>
      </c>
      <c r="B3310" s="2">
        <v>5.8629999159999997</v>
      </c>
      <c r="C3310" s="3">
        <v>5.8699998860000004</v>
      </c>
      <c r="D3310" s="3">
        <v>5.732500076</v>
      </c>
      <c r="E3310" s="3">
        <v>5.8274998660000001</v>
      </c>
      <c r="F3310" s="4">
        <v>81302000</v>
      </c>
      <c r="G3310" s="3">
        <f t="shared" si="204"/>
        <v>0.13749981000000044</v>
      </c>
      <c r="H3310" s="3" t="str">
        <f t="shared" si="206"/>
        <v>Bullish</v>
      </c>
      <c r="I3310" s="3" t="str">
        <f t="shared" si="207"/>
        <v>Increasing</v>
      </c>
      <c r="J3310" s="3" t="str">
        <f t="shared" si="205"/>
        <v>Confirmed Uptrend</v>
      </c>
      <c r="K3310" s="3"/>
    </row>
    <row r="3311" spans="1:11" x14ac:dyDescent="0.3">
      <c r="A3311" s="1">
        <v>40371</v>
      </c>
      <c r="B3311" s="2">
        <v>5.9755001070000002</v>
      </c>
      <c r="C3311" s="3">
        <v>5.9850001339999999</v>
      </c>
      <c r="D3311" s="3">
        <v>5.8660001749999999</v>
      </c>
      <c r="E3311" s="3">
        <v>5.8905000689999998</v>
      </c>
      <c r="F3311" s="4">
        <v>95672000</v>
      </c>
      <c r="G3311" s="3">
        <f t="shared" si="204"/>
        <v>0.11899995899999993</v>
      </c>
      <c r="H3311" s="3" t="str">
        <f t="shared" si="206"/>
        <v>Bullish</v>
      </c>
      <c r="I3311" s="3" t="str">
        <f t="shared" si="207"/>
        <v>Increasing</v>
      </c>
      <c r="J3311" s="3" t="str">
        <f t="shared" si="205"/>
        <v>Confirmed Uptrend</v>
      </c>
      <c r="K3311" s="3"/>
    </row>
    <row r="3312" spans="1:11" x14ac:dyDescent="0.3">
      <c r="A3312" s="1">
        <v>40372</v>
      </c>
      <c r="B3312" s="2">
        <v>6.1824998860000004</v>
      </c>
      <c r="C3312" s="3">
        <v>6.2439999579999999</v>
      </c>
      <c r="D3312" s="3">
        <v>6.0149998660000001</v>
      </c>
      <c r="E3312" s="3">
        <v>6.0345001219999999</v>
      </c>
      <c r="F3312" s="4">
        <v>141822000</v>
      </c>
      <c r="G3312" s="3">
        <f t="shared" si="204"/>
        <v>0.22900009199999971</v>
      </c>
      <c r="H3312" s="3" t="str">
        <f t="shared" si="206"/>
        <v>Bullish</v>
      </c>
      <c r="I3312" s="3" t="str">
        <f t="shared" si="207"/>
        <v>Decreasing</v>
      </c>
      <c r="J3312" s="3" t="str">
        <f t="shared" si="205"/>
        <v>UnConfirmed Trends</v>
      </c>
      <c r="K3312" s="3"/>
    </row>
    <row r="3313" spans="1:11" x14ac:dyDescent="0.3">
      <c r="A3313" s="1">
        <v>40373</v>
      </c>
      <c r="B3313" s="2">
        <v>6.1649999619999996</v>
      </c>
      <c r="C3313" s="3">
        <v>6.1875</v>
      </c>
      <c r="D3313" s="3">
        <v>6.0735001559999997</v>
      </c>
      <c r="E3313" s="3">
        <v>6.1515002250000004</v>
      </c>
      <c r="F3313" s="4">
        <v>105140000</v>
      </c>
      <c r="G3313" s="3">
        <f t="shared" si="204"/>
        <v>0.11399984400000029</v>
      </c>
      <c r="H3313" s="3" t="str">
        <f t="shared" si="206"/>
        <v>Bullish</v>
      </c>
      <c r="I3313" s="3" t="str">
        <f t="shared" si="207"/>
        <v>Increasing</v>
      </c>
      <c r="J3313" s="3" t="str">
        <f t="shared" si="205"/>
        <v>Confirmed Uptrend</v>
      </c>
      <c r="K3313" s="3"/>
    </row>
    <row r="3314" spans="1:11" x14ac:dyDescent="0.3">
      <c r="A3314" s="1">
        <v>40374</v>
      </c>
      <c r="B3314" s="2">
        <v>6.103000164</v>
      </c>
      <c r="C3314" s="3">
        <v>6.1240000720000003</v>
      </c>
      <c r="D3314" s="3">
        <v>5.9629998210000004</v>
      </c>
      <c r="E3314" s="3">
        <v>6.0064997670000002</v>
      </c>
      <c r="F3314" s="4">
        <v>120954000</v>
      </c>
      <c r="G3314" s="3">
        <f t="shared" si="204"/>
        <v>0.16100025099999993</v>
      </c>
      <c r="H3314" s="3" t="str">
        <f t="shared" si="206"/>
        <v>Bullish</v>
      </c>
      <c r="I3314" s="3" t="str">
        <f t="shared" si="207"/>
        <v>Increasing</v>
      </c>
      <c r="J3314" s="3" t="str">
        <f t="shared" si="205"/>
        <v>Confirmed Uptrend</v>
      </c>
      <c r="K3314" s="3"/>
    </row>
    <row r="3315" spans="1:11" x14ac:dyDescent="0.3">
      <c r="A3315" s="1">
        <v>40375</v>
      </c>
      <c r="B3315" s="2">
        <v>5.9244999890000001</v>
      </c>
      <c r="C3315" s="3">
        <v>6.0960001950000002</v>
      </c>
      <c r="D3315" s="3">
        <v>5.9004998210000004</v>
      </c>
      <c r="E3315" s="3">
        <v>6.0640001300000002</v>
      </c>
      <c r="F3315" s="4">
        <v>124558000</v>
      </c>
      <c r="G3315" s="3">
        <f t="shared" si="204"/>
        <v>0.19550037399999987</v>
      </c>
      <c r="H3315" s="3" t="str">
        <f t="shared" si="206"/>
        <v>Bearish</v>
      </c>
      <c r="I3315" s="3" t="str">
        <f t="shared" si="207"/>
        <v>Decreasing</v>
      </c>
      <c r="J3315" s="3" t="str">
        <f t="shared" si="205"/>
        <v>Confirmed Downtrend</v>
      </c>
      <c r="K3315" s="3"/>
    </row>
    <row r="3316" spans="1:11" x14ac:dyDescent="0.3">
      <c r="A3316" s="1">
        <v>40378</v>
      </c>
      <c r="B3316" s="2">
        <v>5.9970002170000001</v>
      </c>
      <c r="C3316" s="3">
        <v>6.0370001789999996</v>
      </c>
      <c r="D3316" s="3">
        <v>5.8499999049999998</v>
      </c>
      <c r="E3316" s="3">
        <v>5.9190001490000004</v>
      </c>
      <c r="F3316" s="4">
        <v>100618000</v>
      </c>
      <c r="G3316" s="3">
        <f t="shared" si="204"/>
        <v>0.18700027399999986</v>
      </c>
      <c r="H3316" s="3" t="str">
        <f t="shared" si="206"/>
        <v>Bullish</v>
      </c>
      <c r="I3316" s="3" t="str">
        <f t="shared" si="207"/>
        <v>Increasing</v>
      </c>
      <c r="J3316" s="3" t="str">
        <f t="shared" si="205"/>
        <v>Confirmed Uptrend</v>
      </c>
      <c r="K3316" s="3"/>
    </row>
    <row r="3317" spans="1:11" x14ac:dyDescent="0.3">
      <c r="A3317" s="1">
        <v>40379</v>
      </c>
      <c r="B3317" s="2">
        <v>6.0050001139999996</v>
      </c>
      <c r="C3317" s="3">
        <v>6.0355000499999996</v>
      </c>
      <c r="D3317" s="3">
        <v>5.8755002019999996</v>
      </c>
      <c r="E3317" s="3">
        <v>6.0304999349999999</v>
      </c>
      <c r="F3317" s="4">
        <v>135700000</v>
      </c>
      <c r="G3317" s="3">
        <f t="shared" si="204"/>
        <v>0.159999848</v>
      </c>
      <c r="H3317" s="3" t="str">
        <f t="shared" si="206"/>
        <v>Bearish</v>
      </c>
      <c r="I3317" s="3" t="str">
        <f t="shared" si="207"/>
        <v>Decreasing</v>
      </c>
      <c r="J3317" s="3" t="str">
        <f t="shared" si="205"/>
        <v>Confirmed Downtrend</v>
      </c>
      <c r="K3317" s="3"/>
    </row>
    <row r="3318" spans="1:11" x14ac:dyDescent="0.3">
      <c r="A3318" s="1">
        <v>40380</v>
      </c>
      <c r="B3318" s="2">
        <v>5.8715000149999996</v>
      </c>
      <c r="C3318" s="3">
        <v>6.0625</v>
      </c>
      <c r="D3318" s="3">
        <v>5.8629999159999997</v>
      </c>
      <c r="E3318" s="3">
        <v>6.0310001370000004</v>
      </c>
      <c r="F3318" s="4">
        <v>100234000</v>
      </c>
      <c r="G3318" s="3">
        <f t="shared" si="204"/>
        <v>0.1995000840000003</v>
      </c>
      <c r="H3318" s="3" t="str">
        <f t="shared" si="206"/>
        <v>Bearish</v>
      </c>
      <c r="I3318" s="3" t="str">
        <f t="shared" si="207"/>
        <v>Increasing</v>
      </c>
      <c r="J3318" s="3" t="str">
        <f t="shared" si="205"/>
        <v>UnConfirmed Trends</v>
      </c>
      <c r="K3318" s="3"/>
    </row>
    <row r="3319" spans="1:11" x14ac:dyDescent="0.3">
      <c r="A3319" s="1">
        <v>40381</v>
      </c>
      <c r="B3319" s="2">
        <v>6.0034999850000004</v>
      </c>
      <c r="C3319" s="3">
        <v>6.0434999469999999</v>
      </c>
      <c r="D3319" s="3">
        <v>5.9010000229999999</v>
      </c>
      <c r="E3319" s="3">
        <v>5.9355001449999998</v>
      </c>
      <c r="F3319" s="4">
        <v>300068000</v>
      </c>
      <c r="G3319" s="3">
        <f t="shared" si="204"/>
        <v>0.142499924</v>
      </c>
      <c r="H3319" s="3" t="str">
        <f t="shared" si="206"/>
        <v>Bullish</v>
      </c>
      <c r="I3319" s="3" t="str">
        <f t="shared" si="207"/>
        <v>Increasing</v>
      </c>
      <c r="J3319" s="3" t="str">
        <f t="shared" si="205"/>
        <v>Confirmed Uptrend</v>
      </c>
      <c r="K3319" s="3"/>
    </row>
    <row r="3320" spans="1:11" x14ac:dyDescent="0.3">
      <c r="A3320" s="1">
        <v>40382</v>
      </c>
      <c r="B3320" s="2">
        <v>5.9435000420000001</v>
      </c>
      <c r="C3320" s="3">
        <v>5.9640002250000004</v>
      </c>
      <c r="D3320" s="3">
        <v>5.2899999619999996</v>
      </c>
      <c r="E3320" s="3">
        <v>5.2965002060000002</v>
      </c>
      <c r="F3320" s="4">
        <v>848422000</v>
      </c>
      <c r="G3320" s="3">
        <f t="shared" si="204"/>
        <v>0.67400026300000082</v>
      </c>
      <c r="H3320" s="3" t="str">
        <f t="shared" si="206"/>
        <v>Bullish</v>
      </c>
      <c r="I3320" s="3" t="str">
        <f t="shared" si="207"/>
        <v>Decreasing</v>
      </c>
      <c r="J3320" s="3" t="str">
        <f t="shared" si="205"/>
        <v>UnConfirmed Trends</v>
      </c>
      <c r="K3320" s="3"/>
    </row>
    <row r="3321" spans="1:11" x14ac:dyDescent="0.3">
      <c r="A3321" s="1">
        <v>40385</v>
      </c>
      <c r="B3321" s="2">
        <v>5.920000076</v>
      </c>
      <c r="C3321" s="3">
        <v>5.9299998279999997</v>
      </c>
      <c r="D3321" s="3">
        <v>5.7439999579999999</v>
      </c>
      <c r="E3321" s="3">
        <v>5.9130001070000002</v>
      </c>
      <c r="F3321" s="4">
        <v>222756000</v>
      </c>
      <c r="G3321" s="3">
        <f t="shared" si="204"/>
        <v>0.18599986999999985</v>
      </c>
      <c r="H3321" s="3" t="str">
        <f t="shared" si="206"/>
        <v>Bullish</v>
      </c>
      <c r="I3321" s="3" t="str">
        <f t="shared" si="207"/>
        <v>Decreasing</v>
      </c>
      <c r="J3321" s="3" t="str">
        <f t="shared" si="205"/>
        <v>UnConfirmed Trends</v>
      </c>
      <c r="K3321" s="3"/>
    </row>
    <row r="3322" spans="1:11" x14ac:dyDescent="0.3">
      <c r="A3322" s="1">
        <v>40386</v>
      </c>
      <c r="B3322" s="2">
        <v>5.8565001490000004</v>
      </c>
      <c r="C3322" s="3">
        <v>5.9250001909999996</v>
      </c>
      <c r="D3322" s="3">
        <v>5.7534999850000004</v>
      </c>
      <c r="E3322" s="3">
        <v>5.9215002060000002</v>
      </c>
      <c r="F3322" s="4">
        <v>155922000</v>
      </c>
      <c r="G3322" s="3">
        <f t="shared" si="204"/>
        <v>0.17150020599999927</v>
      </c>
      <c r="H3322" s="3" t="str">
        <f t="shared" si="206"/>
        <v>Bearish</v>
      </c>
      <c r="I3322" s="3" t="str">
        <f t="shared" si="207"/>
        <v>Decreasing</v>
      </c>
      <c r="J3322" s="3" t="str">
        <f t="shared" si="205"/>
        <v>Confirmed Downtrend</v>
      </c>
      <c r="K3322" s="3"/>
    </row>
    <row r="3323" spans="1:11" x14ac:dyDescent="0.3">
      <c r="A3323" s="1">
        <v>40387</v>
      </c>
      <c r="B3323" s="2">
        <v>5.8565001490000004</v>
      </c>
      <c r="C3323" s="3">
        <v>5.9099998469999999</v>
      </c>
      <c r="D3323" s="3">
        <v>5.8200001720000003</v>
      </c>
      <c r="E3323" s="3">
        <v>5.8499999049999998</v>
      </c>
      <c r="F3323" s="4">
        <v>109446000</v>
      </c>
      <c r="G3323" s="3">
        <f t="shared" si="204"/>
        <v>8.9999674999999613E-2</v>
      </c>
      <c r="H3323" s="3" t="str">
        <f t="shared" si="206"/>
        <v>Bullish</v>
      </c>
      <c r="I3323" s="3" t="str">
        <f t="shared" si="207"/>
        <v>Increasing</v>
      </c>
      <c r="J3323" s="3" t="str">
        <f t="shared" si="205"/>
        <v>Confirmed Uptrend</v>
      </c>
      <c r="K3323" s="3"/>
    </row>
    <row r="3324" spans="1:11" x14ac:dyDescent="0.3">
      <c r="A3324" s="1">
        <v>40388</v>
      </c>
      <c r="B3324" s="2">
        <v>5.8429999349999999</v>
      </c>
      <c r="C3324" s="3">
        <v>5.9435000420000001</v>
      </c>
      <c r="D3324" s="3">
        <v>5.7760000229999999</v>
      </c>
      <c r="E3324" s="3">
        <v>5.8994998929999998</v>
      </c>
      <c r="F3324" s="4">
        <v>123516000</v>
      </c>
      <c r="G3324" s="3">
        <f t="shared" si="204"/>
        <v>0.16750001900000022</v>
      </c>
      <c r="H3324" s="3" t="str">
        <f t="shared" si="206"/>
        <v>Bearish</v>
      </c>
      <c r="I3324" s="3" t="str">
        <f t="shared" si="207"/>
        <v>Increasing</v>
      </c>
      <c r="J3324" s="3" t="str">
        <f t="shared" si="205"/>
        <v>UnConfirmed Trends</v>
      </c>
      <c r="K3324" s="3"/>
    </row>
    <row r="3325" spans="1:11" x14ac:dyDescent="0.3">
      <c r="A3325" s="1">
        <v>40389</v>
      </c>
      <c r="B3325" s="2">
        <v>5.8944997790000002</v>
      </c>
      <c r="C3325" s="3">
        <v>5.9369997980000004</v>
      </c>
      <c r="D3325" s="3">
        <v>5.7255001070000002</v>
      </c>
      <c r="E3325" s="3">
        <v>5.7765002250000004</v>
      </c>
      <c r="F3325" s="4">
        <v>141550000</v>
      </c>
      <c r="G3325" s="3">
        <f t="shared" si="204"/>
        <v>0.21149969100000021</v>
      </c>
      <c r="H3325" s="3" t="str">
        <f t="shared" si="206"/>
        <v>Bullish</v>
      </c>
      <c r="I3325" s="3" t="str">
        <f t="shared" si="207"/>
        <v>Decreasing</v>
      </c>
      <c r="J3325" s="3" t="str">
        <f t="shared" si="205"/>
        <v>UnConfirmed Trends</v>
      </c>
      <c r="K3325" s="3"/>
    </row>
    <row r="3326" spans="1:11" x14ac:dyDescent="0.3">
      <c r="A3326" s="1">
        <v>40392</v>
      </c>
      <c r="B3326" s="2">
        <v>6.0034999850000004</v>
      </c>
      <c r="C3326" s="3">
        <v>6.0190000530000001</v>
      </c>
      <c r="D3326" s="3">
        <v>5.8784999850000004</v>
      </c>
      <c r="E3326" s="3">
        <v>5.9574999809999998</v>
      </c>
      <c r="F3326" s="4">
        <v>108874000</v>
      </c>
      <c r="G3326" s="3">
        <f t="shared" si="204"/>
        <v>0.1405000679999997</v>
      </c>
      <c r="H3326" s="3" t="str">
        <f t="shared" si="206"/>
        <v>Bullish</v>
      </c>
      <c r="I3326" s="3" t="str">
        <f t="shared" si="207"/>
        <v>Increasing</v>
      </c>
      <c r="J3326" s="3" t="str">
        <f t="shared" si="205"/>
        <v>Confirmed Uptrend</v>
      </c>
      <c r="K3326" s="3"/>
    </row>
    <row r="3327" spans="1:11" x14ac:dyDescent="0.3">
      <c r="A3327" s="1">
        <v>40393</v>
      </c>
      <c r="B3327" s="2">
        <v>6.1209998130000001</v>
      </c>
      <c r="C3327" s="3">
        <v>6.1434998509999996</v>
      </c>
      <c r="D3327" s="3">
        <v>5.9840002060000002</v>
      </c>
      <c r="E3327" s="3">
        <v>6</v>
      </c>
      <c r="F3327" s="4">
        <v>119076000</v>
      </c>
      <c r="G3327" s="3">
        <f t="shared" si="204"/>
        <v>0.15949964499999947</v>
      </c>
      <c r="H3327" s="3" t="str">
        <f t="shared" si="206"/>
        <v>Bullish</v>
      </c>
      <c r="I3327" s="3" t="str">
        <f t="shared" si="207"/>
        <v>Increasing</v>
      </c>
      <c r="J3327" s="3" t="str">
        <f t="shared" si="205"/>
        <v>Confirmed Uptrend</v>
      </c>
      <c r="K3327" s="3"/>
    </row>
    <row r="3328" spans="1:11" x14ac:dyDescent="0.3">
      <c r="A3328" s="1">
        <v>40394</v>
      </c>
      <c r="B3328" s="2">
        <v>6.3790001869999999</v>
      </c>
      <c r="C3328" s="3">
        <v>6.4235000610000004</v>
      </c>
      <c r="D3328" s="3">
        <v>6.1500000950000002</v>
      </c>
      <c r="E3328" s="3">
        <v>6.1529998780000001</v>
      </c>
      <c r="F3328" s="4">
        <v>185416000</v>
      </c>
      <c r="G3328" s="3">
        <f t="shared" si="204"/>
        <v>0.27349996600000015</v>
      </c>
      <c r="H3328" s="3" t="str">
        <f t="shared" si="206"/>
        <v>Bullish</v>
      </c>
      <c r="I3328" s="3" t="str">
        <f t="shared" si="207"/>
        <v>Decreasing</v>
      </c>
      <c r="J3328" s="3" t="str">
        <f t="shared" si="205"/>
        <v>UnConfirmed Trends</v>
      </c>
      <c r="K3328" s="3"/>
    </row>
    <row r="3329" spans="1:11" x14ac:dyDescent="0.3">
      <c r="A3329" s="1">
        <v>40395</v>
      </c>
      <c r="B3329" s="2">
        <v>6.3914999960000003</v>
      </c>
      <c r="C3329" s="3">
        <v>6.4000000950000002</v>
      </c>
      <c r="D3329" s="3">
        <v>6.2909998890000001</v>
      </c>
      <c r="E3329" s="3">
        <v>6.3385000229999999</v>
      </c>
      <c r="F3329" s="4">
        <v>85646000</v>
      </c>
      <c r="G3329" s="3">
        <f t="shared" si="204"/>
        <v>0.10900020600000015</v>
      </c>
      <c r="H3329" s="3" t="str">
        <f t="shared" si="206"/>
        <v>Bullish</v>
      </c>
      <c r="I3329" s="3" t="str">
        <f t="shared" si="207"/>
        <v>Increasing</v>
      </c>
      <c r="J3329" s="3" t="str">
        <f t="shared" si="205"/>
        <v>Confirmed Uptrend</v>
      </c>
      <c r="K3329" s="3"/>
    </row>
    <row r="3330" spans="1:11" x14ac:dyDescent="0.3">
      <c r="A3330" s="1">
        <v>40396</v>
      </c>
      <c r="B3330" s="2">
        <v>6.4159998890000001</v>
      </c>
      <c r="C3330" s="3">
        <v>6.420000076</v>
      </c>
      <c r="D3330" s="3">
        <v>6.295000076</v>
      </c>
      <c r="E3330" s="3">
        <v>6.3359999660000001</v>
      </c>
      <c r="F3330" s="4">
        <v>101304000</v>
      </c>
      <c r="G3330" s="3">
        <f t="shared" ref="G3330:G3393" si="208">C3330-D3330</f>
        <v>0.125</v>
      </c>
      <c r="H3330" s="3" t="str">
        <f t="shared" si="206"/>
        <v>Bullish</v>
      </c>
      <c r="I3330" s="3" t="str">
        <f t="shared" si="207"/>
        <v>Increasing</v>
      </c>
      <c r="J3330" s="3" t="str">
        <f t="shared" ref="J3330:J3393" si="209">IF(AND(H3330 = "Bullish", I3330 = "Increasing"), "Confirmed Uptrend", IF(AND( H3330 = "Bearish", I3330 = "Decreasing"), "Confirmed Downtrend", "UnConfirmed Trends"))</f>
        <v>Confirmed Uptrend</v>
      </c>
      <c r="K3330" s="3"/>
    </row>
    <row r="3331" spans="1:11" x14ac:dyDescent="0.3">
      <c r="A3331" s="1">
        <v>40399</v>
      </c>
      <c r="B3331" s="2">
        <v>6.4415001869999999</v>
      </c>
      <c r="C3331" s="3">
        <v>6.4965000149999996</v>
      </c>
      <c r="D3331" s="3">
        <v>6.392499924</v>
      </c>
      <c r="E3331" s="3">
        <v>6.4229998589999999</v>
      </c>
      <c r="F3331" s="4">
        <v>101716000</v>
      </c>
      <c r="G3331" s="3">
        <f t="shared" si="208"/>
        <v>0.10400009099999963</v>
      </c>
      <c r="H3331" s="3" t="str">
        <f t="shared" ref="H3331:H3394" si="210">IF(B3331&gt;E3331,"Bullish",IF(B3331&lt;E3331,"Bearish","Neutral"))</f>
        <v>Bullish</v>
      </c>
      <c r="I3331" s="3" t="str">
        <f t="shared" ref="I3331:I3394" si="211">IF(F3332&gt;F3331,"Increasing","Decreasing")</f>
        <v>Increasing</v>
      </c>
      <c r="J3331" s="3" t="str">
        <f t="shared" si="209"/>
        <v>Confirmed Uptrend</v>
      </c>
      <c r="K3331" s="3"/>
    </row>
    <row r="3332" spans="1:11" x14ac:dyDescent="0.3">
      <c r="A3332" s="1">
        <v>40400</v>
      </c>
      <c r="B3332" s="2">
        <v>6.5</v>
      </c>
      <c r="C3332" s="3">
        <v>6.5</v>
      </c>
      <c r="D3332" s="3">
        <v>6.3689999579999999</v>
      </c>
      <c r="E3332" s="3">
        <v>6.3975000380000004</v>
      </c>
      <c r="F3332" s="4">
        <v>114138000</v>
      </c>
      <c r="G3332" s="3">
        <f t="shared" si="208"/>
        <v>0.13100004200000015</v>
      </c>
      <c r="H3332" s="3" t="str">
        <f t="shared" si="210"/>
        <v>Bullish</v>
      </c>
      <c r="I3332" s="3" t="str">
        <f t="shared" si="211"/>
        <v>Decreasing</v>
      </c>
      <c r="J3332" s="3" t="str">
        <f t="shared" si="209"/>
        <v>UnConfirmed Trends</v>
      </c>
      <c r="K3332" s="3"/>
    </row>
    <row r="3333" spans="1:11" x14ac:dyDescent="0.3">
      <c r="A3333" s="1">
        <v>40401</v>
      </c>
      <c r="B3333" s="2">
        <v>6.2944998740000004</v>
      </c>
      <c r="C3333" s="3">
        <v>6.4060001370000004</v>
      </c>
      <c r="D3333" s="3">
        <v>6.2600002290000001</v>
      </c>
      <c r="E3333" s="3">
        <v>6.4050002099999999</v>
      </c>
      <c r="F3333" s="4">
        <v>110834000</v>
      </c>
      <c r="G3333" s="3">
        <f t="shared" si="208"/>
        <v>0.14599990800000029</v>
      </c>
      <c r="H3333" s="3" t="str">
        <f t="shared" si="210"/>
        <v>Bearish</v>
      </c>
      <c r="I3333" s="3" t="str">
        <f t="shared" si="211"/>
        <v>Decreasing</v>
      </c>
      <c r="J3333" s="3" t="str">
        <f t="shared" si="209"/>
        <v>Confirmed Downtrend</v>
      </c>
      <c r="K3333" s="3"/>
    </row>
    <row r="3334" spans="1:11" x14ac:dyDescent="0.3">
      <c r="A3334" s="1">
        <v>40402</v>
      </c>
      <c r="B3334" s="2">
        <v>6.3280000689999998</v>
      </c>
      <c r="C3334" s="3">
        <v>6.3499999049999998</v>
      </c>
      <c r="D3334" s="3">
        <v>6.1774997709999999</v>
      </c>
      <c r="E3334" s="3">
        <v>6.1880002019999996</v>
      </c>
      <c r="F3334" s="4">
        <v>87358000</v>
      </c>
      <c r="G3334" s="3">
        <f t="shared" si="208"/>
        <v>0.17250013399999986</v>
      </c>
      <c r="H3334" s="3" t="str">
        <f t="shared" si="210"/>
        <v>Bullish</v>
      </c>
      <c r="I3334" s="3" t="str">
        <f t="shared" si="211"/>
        <v>Decreasing</v>
      </c>
      <c r="J3334" s="3" t="str">
        <f t="shared" si="209"/>
        <v>UnConfirmed Trends</v>
      </c>
      <c r="K3334" s="3"/>
    </row>
    <row r="3335" spans="1:11" x14ac:dyDescent="0.3">
      <c r="A3335" s="1">
        <v>40403</v>
      </c>
      <c r="B3335" s="2">
        <v>6.2344999310000002</v>
      </c>
      <c r="C3335" s="3">
        <v>6.3740000720000003</v>
      </c>
      <c r="D3335" s="3">
        <v>6.2129998210000004</v>
      </c>
      <c r="E3335" s="3">
        <v>6.3029999730000004</v>
      </c>
      <c r="F3335" s="4">
        <v>79532000</v>
      </c>
      <c r="G3335" s="3">
        <f t="shared" si="208"/>
        <v>0.16100025099999993</v>
      </c>
      <c r="H3335" s="3" t="str">
        <f t="shared" si="210"/>
        <v>Bearish</v>
      </c>
      <c r="I3335" s="3" t="str">
        <f t="shared" si="211"/>
        <v>Increasing</v>
      </c>
      <c r="J3335" s="3" t="str">
        <f t="shared" si="209"/>
        <v>UnConfirmed Trends</v>
      </c>
      <c r="K3335" s="3"/>
    </row>
    <row r="3336" spans="1:11" x14ac:dyDescent="0.3">
      <c r="A3336" s="1">
        <v>40406</v>
      </c>
      <c r="B3336" s="2">
        <v>6.3035001749999999</v>
      </c>
      <c r="C3336" s="3">
        <v>6.3685002329999998</v>
      </c>
      <c r="D3336" s="3">
        <v>6.1519999500000004</v>
      </c>
      <c r="E3336" s="3">
        <v>6.1805000310000002</v>
      </c>
      <c r="F3336" s="4">
        <v>80494000</v>
      </c>
      <c r="G3336" s="3">
        <f t="shared" si="208"/>
        <v>0.21650028299999935</v>
      </c>
      <c r="H3336" s="3" t="str">
        <f t="shared" si="210"/>
        <v>Bullish</v>
      </c>
      <c r="I3336" s="3" t="str">
        <f t="shared" si="211"/>
        <v>Increasing</v>
      </c>
      <c r="J3336" s="3" t="str">
        <f t="shared" si="209"/>
        <v>Confirmed Uptrend</v>
      </c>
      <c r="K3336" s="3"/>
    </row>
    <row r="3337" spans="1:11" x14ac:dyDescent="0.3">
      <c r="A3337" s="1">
        <v>40407</v>
      </c>
      <c r="B3337" s="2">
        <v>6.4429998399999997</v>
      </c>
      <c r="C3337" s="3">
        <v>6.4990000720000003</v>
      </c>
      <c r="D3337" s="3">
        <v>6.3394999500000004</v>
      </c>
      <c r="E3337" s="3">
        <v>6.3670001029999996</v>
      </c>
      <c r="F3337" s="4">
        <v>100894000</v>
      </c>
      <c r="G3337" s="3">
        <f t="shared" si="208"/>
        <v>0.15950012199999986</v>
      </c>
      <c r="H3337" s="3" t="str">
        <f t="shared" si="210"/>
        <v>Bullish</v>
      </c>
      <c r="I3337" s="3" t="str">
        <f t="shared" si="211"/>
        <v>Increasing</v>
      </c>
      <c r="J3337" s="3" t="str">
        <f t="shared" si="209"/>
        <v>Confirmed Uptrend</v>
      </c>
      <c r="K3337" s="3"/>
    </row>
    <row r="3338" spans="1:11" x14ac:dyDescent="0.3">
      <c r="A3338" s="1">
        <v>40408</v>
      </c>
      <c r="B3338" s="2">
        <v>6.482500076</v>
      </c>
      <c r="C3338" s="3">
        <v>6.540500164</v>
      </c>
      <c r="D3338" s="3">
        <v>6.4130001070000002</v>
      </c>
      <c r="E3338" s="3">
        <v>6.4625000950000002</v>
      </c>
      <c r="F3338" s="4">
        <v>158030000</v>
      </c>
      <c r="G3338" s="3">
        <f t="shared" si="208"/>
        <v>0.12750005699999978</v>
      </c>
      <c r="H3338" s="3" t="str">
        <f t="shared" si="210"/>
        <v>Bullish</v>
      </c>
      <c r="I3338" s="3" t="str">
        <f t="shared" si="211"/>
        <v>Decreasing</v>
      </c>
      <c r="J3338" s="3" t="str">
        <f t="shared" si="209"/>
        <v>UnConfirmed Trends</v>
      </c>
      <c r="K3338" s="3"/>
    </row>
    <row r="3339" spans="1:11" x14ac:dyDescent="0.3">
      <c r="A3339" s="1">
        <v>40409</v>
      </c>
      <c r="B3339" s="2">
        <v>6.3784999850000004</v>
      </c>
      <c r="C3339" s="3">
        <v>6.5009999279999997</v>
      </c>
      <c r="D3339" s="3">
        <v>6.3410000799999997</v>
      </c>
      <c r="E3339" s="3">
        <v>6.4609999660000001</v>
      </c>
      <c r="F3339" s="4">
        <v>111650000</v>
      </c>
      <c r="G3339" s="3">
        <f t="shared" si="208"/>
        <v>0.159999848</v>
      </c>
      <c r="H3339" s="3" t="str">
        <f t="shared" si="210"/>
        <v>Bearish</v>
      </c>
      <c r="I3339" s="3" t="str">
        <f t="shared" si="211"/>
        <v>Decreasing</v>
      </c>
      <c r="J3339" s="3" t="str">
        <f t="shared" si="209"/>
        <v>Confirmed Downtrend</v>
      </c>
      <c r="K3339" s="3"/>
    </row>
    <row r="3340" spans="1:11" x14ac:dyDescent="0.3">
      <c r="A3340" s="1">
        <v>40410</v>
      </c>
      <c r="B3340" s="2">
        <v>6.3880000109999999</v>
      </c>
      <c r="C3340" s="3">
        <v>6.4019999500000004</v>
      </c>
      <c r="D3340" s="3">
        <v>6.3010001180000001</v>
      </c>
      <c r="E3340" s="3">
        <v>6.3600001339999999</v>
      </c>
      <c r="F3340" s="4">
        <v>83402000</v>
      </c>
      <c r="G3340" s="3">
        <f t="shared" si="208"/>
        <v>0.10099983200000029</v>
      </c>
      <c r="H3340" s="3" t="str">
        <f t="shared" si="210"/>
        <v>Bullish</v>
      </c>
      <c r="I3340" s="3" t="str">
        <f t="shared" si="211"/>
        <v>Decreasing</v>
      </c>
      <c r="J3340" s="3" t="str">
        <f t="shared" si="209"/>
        <v>UnConfirmed Trends</v>
      </c>
      <c r="K3340" s="3"/>
    </row>
    <row r="3341" spans="1:11" x14ac:dyDescent="0.3">
      <c r="A3341" s="1">
        <v>40413</v>
      </c>
      <c r="B3341" s="2">
        <v>6.329999924</v>
      </c>
      <c r="C3341" s="3">
        <v>6.4609999660000001</v>
      </c>
      <c r="D3341" s="3">
        <v>6.3249998090000004</v>
      </c>
      <c r="E3341" s="3">
        <v>6.3930001259999996</v>
      </c>
      <c r="F3341" s="4">
        <v>77226000</v>
      </c>
      <c r="G3341" s="3">
        <f t="shared" si="208"/>
        <v>0.13600015699999979</v>
      </c>
      <c r="H3341" s="3" t="str">
        <f t="shared" si="210"/>
        <v>Bearish</v>
      </c>
      <c r="I3341" s="3" t="str">
        <f t="shared" si="211"/>
        <v>Increasing</v>
      </c>
      <c r="J3341" s="3" t="str">
        <f t="shared" si="209"/>
        <v>UnConfirmed Trends</v>
      </c>
      <c r="K3341" s="3"/>
    </row>
    <row r="3342" spans="1:11" x14ac:dyDescent="0.3">
      <c r="A3342" s="1">
        <v>40414</v>
      </c>
      <c r="B3342" s="2">
        <v>6.2265000339999999</v>
      </c>
      <c r="C3342" s="3">
        <v>6.271999836</v>
      </c>
      <c r="D3342" s="3">
        <v>6.1589999200000003</v>
      </c>
      <c r="E3342" s="3">
        <v>6.2705001830000002</v>
      </c>
      <c r="F3342" s="4">
        <v>107394000</v>
      </c>
      <c r="G3342" s="3">
        <f t="shared" si="208"/>
        <v>0.1129999159999997</v>
      </c>
      <c r="H3342" s="3" t="str">
        <f t="shared" si="210"/>
        <v>Bearish</v>
      </c>
      <c r="I3342" s="3" t="str">
        <f t="shared" si="211"/>
        <v>Decreasing</v>
      </c>
      <c r="J3342" s="3" t="str">
        <f t="shared" si="209"/>
        <v>Confirmed Downtrend</v>
      </c>
      <c r="K3342" s="3"/>
    </row>
    <row r="3343" spans="1:11" x14ac:dyDescent="0.3">
      <c r="A3343" s="1">
        <v>40415</v>
      </c>
      <c r="B3343" s="2">
        <v>6.3425002099999999</v>
      </c>
      <c r="C3343" s="3">
        <v>6.3685002329999998</v>
      </c>
      <c r="D3343" s="3">
        <v>6.1915001869999999</v>
      </c>
      <c r="E3343" s="3">
        <v>6.1925001139999996</v>
      </c>
      <c r="F3343" s="4">
        <v>106890000</v>
      </c>
      <c r="G3343" s="3">
        <f t="shared" si="208"/>
        <v>0.17700004599999986</v>
      </c>
      <c r="H3343" s="3" t="str">
        <f t="shared" si="210"/>
        <v>Bullish</v>
      </c>
      <c r="I3343" s="3" t="str">
        <f t="shared" si="211"/>
        <v>Decreasing</v>
      </c>
      <c r="J3343" s="3" t="str">
        <f t="shared" si="209"/>
        <v>UnConfirmed Trends</v>
      </c>
      <c r="K3343" s="3"/>
    </row>
    <row r="3344" spans="1:11" x14ac:dyDescent="0.3">
      <c r="A3344" s="1">
        <v>40416</v>
      </c>
      <c r="B3344" s="2">
        <v>6.2430000310000002</v>
      </c>
      <c r="C3344" s="3">
        <v>6.379499912</v>
      </c>
      <c r="D3344" s="3">
        <v>6.2410001749999999</v>
      </c>
      <c r="E3344" s="3">
        <v>6.357500076</v>
      </c>
      <c r="F3344" s="4">
        <v>93890000</v>
      </c>
      <c r="G3344" s="3">
        <f t="shared" si="208"/>
        <v>0.13849973700000007</v>
      </c>
      <c r="H3344" s="3" t="str">
        <f t="shared" si="210"/>
        <v>Bearish</v>
      </c>
      <c r="I3344" s="3" t="str">
        <f t="shared" si="211"/>
        <v>Increasing</v>
      </c>
      <c r="J3344" s="3" t="str">
        <f t="shared" si="209"/>
        <v>UnConfirmed Trends</v>
      </c>
      <c r="K3344" s="3"/>
    </row>
    <row r="3345" spans="1:11" x14ac:dyDescent="0.3">
      <c r="A3345" s="1">
        <v>40417</v>
      </c>
      <c r="B3345" s="2">
        <v>6.3319997790000002</v>
      </c>
      <c r="C3345" s="3">
        <v>6.3319997790000002</v>
      </c>
      <c r="D3345" s="3">
        <v>6.1125001909999996</v>
      </c>
      <c r="E3345" s="3">
        <v>6.2729997629999996</v>
      </c>
      <c r="F3345" s="4">
        <v>101600000</v>
      </c>
      <c r="G3345" s="3">
        <f t="shared" si="208"/>
        <v>0.21949958800000058</v>
      </c>
      <c r="H3345" s="3" t="str">
        <f t="shared" si="210"/>
        <v>Bullish</v>
      </c>
      <c r="I3345" s="3" t="str">
        <f t="shared" si="211"/>
        <v>Decreasing</v>
      </c>
      <c r="J3345" s="3" t="str">
        <f t="shared" si="209"/>
        <v>UnConfirmed Trends</v>
      </c>
      <c r="K3345" s="3"/>
    </row>
    <row r="3346" spans="1:11" x14ac:dyDescent="0.3">
      <c r="A3346" s="1">
        <v>40420</v>
      </c>
      <c r="B3346" s="2">
        <v>6.1894998550000002</v>
      </c>
      <c r="C3346" s="3">
        <v>6.3474998469999999</v>
      </c>
      <c r="D3346" s="3">
        <v>6.1845002170000001</v>
      </c>
      <c r="E3346" s="3">
        <v>6.3014998440000003</v>
      </c>
      <c r="F3346" s="4">
        <v>68520000</v>
      </c>
      <c r="G3346" s="3">
        <f t="shared" si="208"/>
        <v>0.16299962999999984</v>
      </c>
      <c r="H3346" s="3" t="str">
        <f t="shared" si="210"/>
        <v>Bearish</v>
      </c>
      <c r="I3346" s="3" t="str">
        <f t="shared" si="211"/>
        <v>Increasing</v>
      </c>
      <c r="J3346" s="3" t="str">
        <f t="shared" si="209"/>
        <v>UnConfirmed Trends</v>
      </c>
      <c r="K3346" s="3"/>
    </row>
    <row r="3347" spans="1:11" x14ac:dyDescent="0.3">
      <c r="A3347" s="1">
        <v>40421</v>
      </c>
      <c r="B3347" s="2">
        <v>6.2414999010000001</v>
      </c>
      <c r="C3347" s="3">
        <v>6.295000076</v>
      </c>
      <c r="D3347" s="3">
        <v>6.125</v>
      </c>
      <c r="E3347" s="3">
        <v>6.142499924</v>
      </c>
      <c r="F3347" s="4">
        <v>84512000</v>
      </c>
      <c r="G3347" s="3">
        <f t="shared" si="208"/>
        <v>0.170000076</v>
      </c>
      <c r="H3347" s="3" t="str">
        <f t="shared" si="210"/>
        <v>Bullish</v>
      </c>
      <c r="I3347" s="3" t="str">
        <f t="shared" si="211"/>
        <v>Increasing</v>
      </c>
      <c r="J3347" s="3" t="str">
        <f t="shared" si="209"/>
        <v>Confirmed Uptrend</v>
      </c>
      <c r="K3347" s="3"/>
    </row>
    <row r="3348" spans="1:11" x14ac:dyDescent="0.3">
      <c r="A3348" s="1">
        <v>40422</v>
      </c>
      <c r="B3348" s="2">
        <v>6.6244997980000004</v>
      </c>
      <c r="C3348" s="3">
        <v>6.6300001139999996</v>
      </c>
      <c r="D3348" s="3">
        <v>6.3084998130000001</v>
      </c>
      <c r="E3348" s="3">
        <v>6.3179998399999997</v>
      </c>
      <c r="F3348" s="4">
        <v>142766000</v>
      </c>
      <c r="G3348" s="3">
        <f t="shared" si="208"/>
        <v>0.32150030099999949</v>
      </c>
      <c r="H3348" s="3" t="str">
        <f t="shared" si="210"/>
        <v>Bullish</v>
      </c>
      <c r="I3348" s="3" t="str">
        <f t="shared" si="211"/>
        <v>Decreasing</v>
      </c>
      <c r="J3348" s="3" t="str">
        <f t="shared" si="209"/>
        <v>UnConfirmed Trends</v>
      </c>
      <c r="K3348" s="3"/>
    </row>
    <row r="3349" spans="1:11" x14ac:dyDescent="0.3">
      <c r="A3349" s="1">
        <v>40423</v>
      </c>
      <c r="B3349" s="2">
        <v>6.7604999540000001</v>
      </c>
      <c r="C3349" s="3">
        <v>6.7604999540000001</v>
      </c>
      <c r="D3349" s="3">
        <v>6.6024999619999996</v>
      </c>
      <c r="E3349" s="3">
        <v>6.6085000039999997</v>
      </c>
      <c r="F3349" s="4">
        <v>108148000</v>
      </c>
      <c r="G3349" s="3">
        <f t="shared" si="208"/>
        <v>0.15799999200000059</v>
      </c>
      <c r="H3349" s="3" t="str">
        <f t="shared" si="210"/>
        <v>Bullish</v>
      </c>
      <c r="I3349" s="3" t="str">
        <f t="shared" si="211"/>
        <v>Increasing</v>
      </c>
      <c r="J3349" s="3" t="str">
        <f t="shared" si="209"/>
        <v>Confirmed Uptrend</v>
      </c>
      <c r="K3349" s="3"/>
    </row>
    <row r="3350" spans="1:11" x14ac:dyDescent="0.3">
      <c r="A3350" s="1">
        <v>40424</v>
      </c>
      <c r="B3350" s="2">
        <v>6.9394998550000002</v>
      </c>
      <c r="C3350" s="3">
        <v>6.9749999049999998</v>
      </c>
      <c r="D3350" s="3">
        <v>6.8315000530000001</v>
      </c>
      <c r="E3350" s="3">
        <v>6.8445000650000001</v>
      </c>
      <c r="F3350" s="4">
        <v>131624000</v>
      </c>
      <c r="G3350" s="3">
        <f t="shared" si="208"/>
        <v>0.14349985199999971</v>
      </c>
      <c r="H3350" s="3" t="str">
        <f t="shared" si="210"/>
        <v>Bullish</v>
      </c>
      <c r="I3350" s="3" t="str">
        <f t="shared" si="211"/>
        <v>Decreasing</v>
      </c>
      <c r="J3350" s="3" t="str">
        <f t="shared" si="209"/>
        <v>UnConfirmed Trends</v>
      </c>
      <c r="K3350" s="3"/>
    </row>
    <row r="3351" spans="1:11" x14ac:dyDescent="0.3">
      <c r="A3351" s="1">
        <v>40428</v>
      </c>
      <c r="B3351" s="2">
        <v>6.8610000610000004</v>
      </c>
      <c r="C3351" s="3">
        <v>6.9299998279999997</v>
      </c>
      <c r="D3351" s="3">
        <v>6.8445000650000001</v>
      </c>
      <c r="E3351" s="3">
        <v>6.8779997829999999</v>
      </c>
      <c r="F3351" s="4">
        <v>77660000</v>
      </c>
      <c r="G3351" s="3">
        <f t="shared" si="208"/>
        <v>8.5499762999999618E-2</v>
      </c>
      <c r="H3351" s="3" t="str">
        <f t="shared" si="210"/>
        <v>Bearish</v>
      </c>
      <c r="I3351" s="3" t="str">
        <f t="shared" si="211"/>
        <v>Increasing</v>
      </c>
      <c r="J3351" s="3" t="str">
        <f t="shared" si="209"/>
        <v>UnConfirmed Trends</v>
      </c>
      <c r="K3351" s="3"/>
    </row>
    <row r="3352" spans="1:11" x14ac:dyDescent="0.3">
      <c r="A3352" s="1">
        <v>40429</v>
      </c>
      <c r="B3352" s="2">
        <v>6.9569997790000002</v>
      </c>
      <c r="C3352" s="3">
        <v>6.9850001339999999</v>
      </c>
      <c r="D3352" s="3">
        <v>6.8225002290000001</v>
      </c>
      <c r="E3352" s="3">
        <v>6.8965001109999999</v>
      </c>
      <c r="F3352" s="4">
        <v>116570000</v>
      </c>
      <c r="G3352" s="3">
        <f t="shared" si="208"/>
        <v>0.16249990499999978</v>
      </c>
      <c r="H3352" s="3" t="str">
        <f t="shared" si="210"/>
        <v>Bullish</v>
      </c>
      <c r="I3352" s="3" t="str">
        <f t="shared" si="211"/>
        <v>Decreasing</v>
      </c>
      <c r="J3352" s="3" t="str">
        <f t="shared" si="209"/>
        <v>UnConfirmed Trends</v>
      </c>
      <c r="K3352" s="3"/>
    </row>
    <row r="3353" spans="1:11" x14ac:dyDescent="0.3">
      <c r="A3353" s="1">
        <v>40430</v>
      </c>
      <c r="B3353" s="2">
        <v>7.0190000530000001</v>
      </c>
      <c r="C3353" s="3">
        <v>7.0685000420000001</v>
      </c>
      <c r="D3353" s="3">
        <v>6.9629998210000004</v>
      </c>
      <c r="E3353" s="3">
        <v>7.0194997790000002</v>
      </c>
      <c r="F3353" s="4">
        <v>99160000</v>
      </c>
      <c r="G3353" s="3">
        <f t="shared" si="208"/>
        <v>0.10550022099999978</v>
      </c>
      <c r="H3353" s="3" t="str">
        <f t="shared" si="210"/>
        <v>Bearish</v>
      </c>
      <c r="I3353" s="3" t="str">
        <f t="shared" si="211"/>
        <v>Increasing</v>
      </c>
      <c r="J3353" s="3" t="str">
        <f t="shared" si="209"/>
        <v>UnConfirmed Trends</v>
      </c>
      <c r="K3353" s="3"/>
    </row>
    <row r="3354" spans="1:11" x14ac:dyDescent="0.3">
      <c r="A3354" s="1">
        <v>40431</v>
      </c>
      <c r="B3354" s="2">
        <v>7.1220002170000001</v>
      </c>
      <c r="C3354" s="3">
        <v>7.1300001139999996</v>
      </c>
      <c r="D3354" s="3">
        <v>7.0019998550000002</v>
      </c>
      <c r="E3354" s="3">
        <v>7.0374999049999998</v>
      </c>
      <c r="F3354" s="4">
        <v>100872000</v>
      </c>
      <c r="G3354" s="3">
        <f t="shared" si="208"/>
        <v>0.12800025899999934</v>
      </c>
      <c r="H3354" s="3" t="str">
        <f t="shared" si="210"/>
        <v>Bullish</v>
      </c>
      <c r="I3354" s="3" t="str">
        <f t="shared" si="211"/>
        <v>Increasing</v>
      </c>
      <c r="J3354" s="3" t="str">
        <f t="shared" si="209"/>
        <v>Confirmed Uptrend</v>
      </c>
      <c r="K3354" s="3"/>
    </row>
    <row r="3355" spans="1:11" x14ac:dyDescent="0.3">
      <c r="A3355" s="1">
        <v>40434</v>
      </c>
      <c r="B3355" s="2">
        <v>7.2534999850000004</v>
      </c>
      <c r="C3355" s="3">
        <v>7.2870001789999996</v>
      </c>
      <c r="D3355" s="3">
        <v>7.1880002019999996</v>
      </c>
      <c r="E3355" s="3">
        <v>7.2034997939999998</v>
      </c>
      <c r="F3355" s="4">
        <v>101548000</v>
      </c>
      <c r="G3355" s="3">
        <f t="shared" si="208"/>
        <v>9.8999977000000072E-2</v>
      </c>
      <c r="H3355" s="3" t="str">
        <f t="shared" si="210"/>
        <v>Bullish</v>
      </c>
      <c r="I3355" s="3" t="str">
        <f t="shared" si="211"/>
        <v>Decreasing</v>
      </c>
      <c r="J3355" s="3" t="str">
        <f t="shared" si="209"/>
        <v>UnConfirmed Trends</v>
      </c>
      <c r="K3355" s="3"/>
    </row>
    <row r="3356" spans="1:11" x14ac:dyDescent="0.3">
      <c r="A3356" s="1">
        <v>40435</v>
      </c>
      <c r="B3356" s="2">
        <v>7.2874999049999998</v>
      </c>
      <c r="C3356" s="3">
        <v>7.3350000380000004</v>
      </c>
      <c r="D3356" s="3">
        <v>7.1915001869999999</v>
      </c>
      <c r="E3356" s="3">
        <v>7.2249999049999998</v>
      </c>
      <c r="F3356" s="4">
        <v>86388000</v>
      </c>
      <c r="G3356" s="3">
        <f t="shared" si="208"/>
        <v>0.14349985100000051</v>
      </c>
      <c r="H3356" s="3" t="str">
        <f t="shared" si="210"/>
        <v>Bullish</v>
      </c>
      <c r="I3356" s="3" t="str">
        <f t="shared" si="211"/>
        <v>Increasing</v>
      </c>
      <c r="J3356" s="3" t="str">
        <f t="shared" si="209"/>
        <v>Confirmed Uptrend</v>
      </c>
      <c r="K3356" s="3"/>
    </row>
    <row r="3357" spans="1:11" x14ac:dyDescent="0.3">
      <c r="A3357" s="1">
        <v>40436</v>
      </c>
      <c r="B3357" s="2">
        <v>7.2725000380000004</v>
      </c>
      <c r="C3357" s="3">
        <v>7.2810001370000004</v>
      </c>
      <c r="D3357" s="3">
        <v>7.1779999730000004</v>
      </c>
      <c r="E3357" s="3">
        <v>7.2439999579999999</v>
      </c>
      <c r="F3357" s="4">
        <v>98072000</v>
      </c>
      <c r="G3357" s="3">
        <f t="shared" si="208"/>
        <v>0.10300016400000001</v>
      </c>
      <c r="H3357" s="3" t="str">
        <f t="shared" si="210"/>
        <v>Bullish</v>
      </c>
      <c r="I3357" s="3" t="str">
        <f t="shared" si="211"/>
        <v>Increasing</v>
      </c>
      <c r="J3357" s="3" t="str">
        <f t="shared" si="209"/>
        <v>Confirmed Uptrend</v>
      </c>
      <c r="K3357" s="3"/>
    </row>
    <row r="3358" spans="1:11" x14ac:dyDescent="0.3">
      <c r="A3358" s="1">
        <v>40437</v>
      </c>
      <c r="B3358" s="2">
        <v>7.4064998629999996</v>
      </c>
      <c r="C3358" s="3">
        <v>7.4114999770000001</v>
      </c>
      <c r="D3358" s="3">
        <v>7.2579998970000004</v>
      </c>
      <c r="E3358" s="3">
        <v>7.2699999809999998</v>
      </c>
      <c r="F3358" s="4">
        <v>116540000</v>
      </c>
      <c r="G3358" s="3">
        <f t="shared" si="208"/>
        <v>0.15350007999999971</v>
      </c>
      <c r="H3358" s="3" t="str">
        <f t="shared" si="210"/>
        <v>Bullish</v>
      </c>
      <c r="I3358" s="3" t="str">
        <f t="shared" si="211"/>
        <v>Increasing</v>
      </c>
      <c r="J3358" s="3" t="str">
        <f t="shared" si="209"/>
        <v>Confirmed Uptrend</v>
      </c>
      <c r="K3358" s="3"/>
    </row>
    <row r="3359" spans="1:11" x14ac:dyDescent="0.3">
      <c r="A3359" s="1">
        <v>40438</v>
      </c>
      <c r="B3359" s="2">
        <v>7.4159998890000001</v>
      </c>
      <c r="C3359" s="3">
        <v>7.4489998819999999</v>
      </c>
      <c r="D3359" s="3">
        <v>7.3249998090000004</v>
      </c>
      <c r="E3359" s="3">
        <v>7.4450001720000003</v>
      </c>
      <c r="F3359" s="4">
        <v>145192000</v>
      </c>
      <c r="G3359" s="3">
        <f t="shared" si="208"/>
        <v>0.12400007299999949</v>
      </c>
      <c r="H3359" s="3" t="str">
        <f t="shared" si="210"/>
        <v>Bearish</v>
      </c>
      <c r="I3359" s="3" t="str">
        <f t="shared" si="211"/>
        <v>Decreasing</v>
      </c>
      <c r="J3359" s="3" t="str">
        <f t="shared" si="209"/>
        <v>Confirmed Downtrend</v>
      </c>
      <c r="K3359" s="3"/>
    </row>
    <row r="3360" spans="1:11" x14ac:dyDescent="0.3">
      <c r="A3360" s="1">
        <v>40441</v>
      </c>
      <c r="B3360" s="2">
        <v>7.5650000569999998</v>
      </c>
      <c r="C3360" s="3">
        <v>7.5974998469999999</v>
      </c>
      <c r="D3360" s="3">
        <v>7.3674998279999997</v>
      </c>
      <c r="E3360" s="3">
        <v>7.4349999430000002</v>
      </c>
      <c r="F3360" s="4">
        <v>128988000</v>
      </c>
      <c r="G3360" s="3">
        <f t="shared" si="208"/>
        <v>0.23000001900000022</v>
      </c>
      <c r="H3360" s="3" t="str">
        <f t="shared" si="210"/>
        <v>Bullish</v>
      </c>
      <c r="I3360" s="3" t="str">
        <f t="shared" si="211"/>
        <v>Increasing</v>
      </c>
      <c r="J3360" s="3" t="str">
        <f t="shared" si="209"/>
        <v>Confirmed Uptrend</v>
      </c>
      <c r="K3360" s="3"/>
    </row>
    <row r="3361" spans="1:11" x14ac:dyDescent="0.3">
      <c r="A3361" s="1">
        <v>40442</v>
      </c>
      <c r="B3361" s="2">
        <v>7.5364999770000001</v>
      </c>
      <c r="C3361" s="3">
        <v>7.665500164</v>
      </c>
      <c r="D3361" s="3">
        <v>7.4800000190000002</v>
      </c>
      <c r="E3361" s="3">
        <v>7.5380001070000002</v>
      </c>
      <c r="F3361" s="4">
        <v>150840000</v>
      </c>
      <c r="G3361" s="3">
        <f t="shared" si="208"/>
        <v>0.18550014499999978</v>
      </c>
      <c r="H3361" s="3" t="str">
        <f t="shared" si="210"/>
        <v>Bearish</v>
      </c>
      <c r="I3361" s="3" t="str">
        <f t="shared" si="211"/>
        <v>Decreasing</v>
      </c>
      <c r="J3361" s="3" t="str">
        <f t="shared" si="209"/>
        <v>Confirmed Downtrend</v>
      </c>
      <c r="K3361" s="3"/>
    </row>
    <row r="3362" spans="1:11" x14ac:dyDescent="0.3">
      <c r="A3362" s="1">
        <v>40443</v>
      </c>
      <c r="B3362" s="2">
        <v>7.5914998049999998</v>
      </c>
      <c r="C3362" s="3">
        <v>7.6350002290000001</v>
      </c>
      <c r="D3362" s="3">
        <v>7.454999924</v>
      </c>
      <c r="E3362" s="3">
        <v>7.4920001029999996</v>
      </c>
      <c r="F3362" s="4">
        <v>132248000</v>
      </c>
      <c r="G3362" s="3">
        <f t="shared" si="208"/>
        <v>0.18000030500000008</v>
      </c>
      <c r="H3362" s="3" t="str">
        <f t="shared" si="210"/>
        <v>Bullish</v>
      </c>
      <c r="I3362" s="3" t="str">
        <f t="shared" si="211"/>
        <v>Increasing</v>
      </c>
      <c r="J3362" s="3" t="str">
        <f t="shared" si="209"/>
        <v>Confirmed Uptrend</v>
      </c>
      <c r="K3362" s="3"/>
    </row>
    <row r="3363" spans="1:11" x14ac:dyDescent="0.3">
      <c r="A3363" s="1">
        <v>40444</v>
      </c>
      <c r="B3363" s="2">
        <v>7.642499924</v>
      </c>
      <c r="C3363" s="3">
        <v>7.7960000039999997</v>
      </c>
      <c r="D3363" s="3">
        <v>7.5485000610000004</v>
      </c>
      <c r="E3363" s="3">
        <v>7.5599999430000002</v>
      </c>
      <c r="F3363" s="4">
        <v>141312000</v>
      </c>
      <c r="G3363" s="3">
        <f t="shared" si="208"/>
        <v>0.24749994299999933</v>
      </c>
      <c r="H3363" s="3" t="str">
        <f t="shared" si="210"/>
        <v>Bullish</v>
      </c>
      <c r="I3363" s="3" t="str">
        <f t="shared" si="211"/>
        <v>Increasing</v>
      </c>
      <c r="J3363" s="3" t="str">
        <f t="shared" si="209"/>
        <v>Confirmed Uptrend</v>
      </c>
      <c r="K3363" s="3"/>
    </row>
    <row r="3364" spans="1:11" x14ac:dyDescent="0.3">
      <c r="A3364" s="1">
        <v>40445</v>
      </c>
      <c r="B3364" s="2">
        <v>8.0364999770000001</v>
      </c>
      <c r="C3364" s="3">
        <v>8.0445003509999999</v>
      </c>
      <c r="D3364" s="3">
        <v>7.7709999080000003</v>
      </c>
      <c r="E3364" s="3">
        <v>7.7715001109999999</v>
      </c>
      <c r="F3364" s="4">
        <v>211812000</v>
      </c>
      <c r="G3364" s="3">
        <f t="shared" si="208"/>
        <v>0.27350044299999965</v>
      </c>
      <c r="H3364" s="3" t="str">
        <f t="shared" si="210"/>
        <v>Bullish</v>
      </c>
      <c r="I3364" s="3" t="str">
        <f t="shared" si="211"/>
        <v>Decreasing</v>
      </c>
      <c r="J3364" s="3" t="str">
        <f t="shared" si="209"/>
        <v>UnConfirmed Trends</v>
      </c>
      <c r="K3364" s="3"/>
    </row>
    <row r="3365" spans="1:11" x14ac:dyDescent="0.3">
      <c r="A3365" s="1">
        <v>40448</v>
      </c>
      <c r="B3365" s="2">
        <v>7.9685001370000004</v>
      </c>
      <c r="C3365" s="3">
        <v>8.0600004199999997</v>
      </c>
      <c r="D3365" s="3">
        <v>7.8940000530000001</v>
      </c>
      <c r="E3365" s="3">
        <v>8.0109996799999994</v>
      </c>
      <c r="F3365" s="4">
        <v>128926000</v>
      </c>
      <c r="G3365" s="3">
        <f t="shared" si="208"/>
        <v>0.16600036699999965</v>
      </c>
      <c r="H3365" s="3" t="str">
        <f t="shared" si="210"/>
        <v>Bearish</v>
      </c>
      <c r="I3365" s="3" t="str">
        <f t="shared" si="211"/>
        <v>Increasing</v>
      </c>
      <c r="J3365" s="3" t="str">
        <f t="shared" si="209"/>
        <v>UnConfirmed Trends</v>
      </c>
      <c r="K3365" s="3"/>
    </row>
    <row r="3366" spans="1:11" x14ac:dyDescent="0.3">
      <c r="A3366" s="1">
        <v>40449</v>
      </c>
      <c r="B3366" s="2">
        <v>7.9850001339999999</v>
      </c>
      <c r="C3366" s="3">
        <v>8.043999672</v>
      </c>
      <c r="D3366" s="3">
        <v>7.7445001600000003</v>
      </c>
      <c r="E3366" s="3">
        <v>7.9920001029999996</v>
      </c>
      <c r="F3366" s="4">
        <v>169884000</v>
      </c>
      <c r="G3366" s="3">
        <f t="shared" si="208"/>
        <v>0.29949951199999969</v>
      </c>
      <c r="H3366" s="3" t="str">
        <f t="shared" si="210"/>
        <v>Bearish</v>
      </c>
      <c r="I3366" s="3" t="str">
        <f t="shared" si="211"/>
        <v>Decreasing</v>
      </c>
      <c r="J3366" s="3" t="str">
        <f t="shared" si="209"/>
        <v>Confirmed Downtrend</v>
      </c>
      <c r="K3366" s="3"/>
    </row>
    <row r="3367" spans="1:11" x14ac:dyDescent="0.3">
      <c r="A3367" s="1">
        <v>40450</v>
      </c>
      <c r="B3367" s="2">
        <v>7.9495000840000003</v>
      </c>
      <c r="C3367" s="3">
        <v>8.0889997480000009</v>
      </c>
      <c r="D3367" s="3">
        <v>7.8874998090000004</v>
      </c>
      <c r="E3367" s="3">
        <v>7.9514999389999996</v>
      </c>
      <c r="F3367" s="4">
        <v>145750000</v>
      </c>
      <c r="G3367" s="3">
        <f t="shared" si="208"/>
        <v>0.20149993900000052</v>
      </c>
      <c r="H3367" s="3" t="str">
        <f t="shared" si="210"/>
        <v>Bearish</v>
      </c>
      <c r="I3367" s="3" t="str">
        <f t="shared" si="211"/>
        <v>Increasing</v>
      </c>
      <c r="J3367" s="3" t="str">
        <f t="shared" si="209"/>
        <v>UnConfirmed Trends</v>
      </c>
      <c r="K3367" s="3"/>
    </row>
    <row r="3368" spans="1:11" x14ac:dyDescent="0.3">
      <c r="A3368" s="1">
        <v>40451</v>
      </c>
      <c r="B3368" s="2">
        <v>7.853000164</v>
      </c>
      <c r="C3368" s="3">
        <v>8.0465002059999993</v>
      </c>
      <c r="D3368" s="3">
        <v>7.7800002099999999</v>
      </c>
      <c r="E3368" s="3">
        <v>8.0004997249999992</v>
      </c>
      <c r="F3368" s="4">
        <v>152120000</v>
      </c>
      <c r="G3368" s="3">
        <f t="shared" si="208"/>
        <v>0.26649999599999941</v>
      </c>
      <c r="H3368" s="3" t="str">
        <f t="shared" si="210"/>
        <v>Bearish</v>
      </c>
      <c r="I3368" s="3" t="str">
        <f t="shared" si="211"/>
        <v>Increasing</v>
      </c>
      <c r="J3368" s="3" t="str">
        <f t="shared" si="209"/>
        <v>UnConfirmed Trends</v>
      </c>
      <c r="K3368" s="3"/>
    </row>
    <row r="3369" spans="1:11" x14ac:dyDescent="0.3">
      <c r="A3369" s="1">
        <v>40452</v>
      </c>
      <c r="B3369" s="2">
        <v>7.6855001449999998</v>
      </c>
      <c r="C3369" s="3">
        <v>7.8720002170000001</v>
      </c>
      <c r="D3369" s="3">
        <v>7.6100001339999999</v>
      </c>
      <c r="E3369" s="3">
        <v>7.8540000919999997</v>
      </c>
      <c r="F3369" s="4">
        <v>173668000</v>
      </c>
      <c r="G3369" s="3">
        <f t="shared" si="208"/>
        <v>0.26200008300000022</v>
      </c>
      <c r="H3369" s="3" t="str">
        <f t="shared" si="210"/>
        <v>Bearish</v>
      </c>
      <c r="I3369" s="3" t="str">
        <f t="shared" si="211"/>
        <v>Decreasing</v>
      </c>
      <c r="J3369" s="3" t="str">
        <f t="shared" si="209"/>
        <v>Confirmed Downtrend</v>
      </c>
      <c r="K3369" s="3"/>
    </row>
    <row r="3370" spans="1:11" x14ac:dyDescent="0.3">
      <c r="A3370" s="1">
        <v>40455</v>
      </c>
      <c r="B3370" s="2">
        <v>7.7694997790000002</v>
      </c>
      <c r="C3370" s="3">
        <v>7.7979998589999999</v>
      </c>
      <c r="D3370" s="3">
        <v>7.6395001410000001</v>
      </c>
      <c r="E3370" s="3">
        <v>7.6975002290000001</v>
      </c>
      <c r="F3370" s="4">
        <v>106930000</v>
      </c>
      <c r="G3370" s="3">
        <f t="shared" si="208"/>
        <v>0.15849971799999985</v>
      </c>
      <c r="H3370" s="3" t="str">
        <f t="shared" si="210"/>
        <v>Bullish</v>
      </c>
      <c r="I3370" s="3" t="str">
        <f t="shared" si="211"/>
        <v>Increasing</v>
      </c>
      <c r="J3370" s="3" t="str">
        <f t="shared" si="209"/>
        <v>Confirmed Uptrend</v>
      </c>
      <c r="K3370" s="3"/>
    </row>
    <row r="3371" spans="1:11" x14ac:dyDescent="0.3">
      <c r="A3371" s="1">
        <v>40456</v>
      </c>
      <c r="B3371" s="2">
        <v>8.0434999470000008</v>
      </c>
      <c r="C3371" s="3">
        <v>8.0605001450000007</v>
      </c>
      <c r="D3371" s="3">
        <v>7.8505001070000002</v>
      </c>
      <c r="E3371" s="3">
        <v>7.8540000919999997</v>
      </c>
      <c r="F3371" s="4">
        <v>112400000</v>
      </c>
      <c r="G3371" s="3">
        <f t="shared" si="208"/>
        <v>0.21000003800000044</v>
      </c>
      <c r="H3371" s="3" t="str">
        <f t="shared" si="210"/>
        <v>Bullish</v>
      </c>
      <c r="I3371" s="3" t="str">
        <f t="shared" si="211"/>
        <v>Increasing</v>
      </c>
      <c r="J3371" s="3" t="str">
        <f t="shared" si="209"/>
        <v>Confirmed Uptrend</v>
      </c>
      <c r="K3371" s="3"/>
    </row>
    <row r="3372" spans="1:11" x14ac:dyDescent="0.3">
      <c r="A3372" s="1">
        <v>40457</v>
      </c>
      <c r="B3372" s="2">
        <v>7.7699999809999998</v>
      </c>
      <c r="C3372" s="3">
        <v>8.0340003969999998</v>
      </c>
      <c r="D3372" s="3">
        <v>7.7300000190000002</v>
      </c>
      <c r="E3372" s="3">
        <v>8.0299997330000004</v>
      </c>
      <c r="F3372" s="4">
        <v>121216000</v>
      </c>
      <c r="G3372" s="3">
        <f t="shared" si="208"/>
        <v>0.30400037799999957</v>
      </c>
      <c r="H3372" s="3" t="str">
        <f t="shared" si="210"/>
        <v>Bearish</v>
      </c>
      <c r="I3372" s="3" t="str">
        <f t="shared" si="211"/>
        <v>Decreasing</v>
      </c>
      <c r="J3372" s="3" t="str">
        <f t="shared" si="209"/>
        <v>Confirmed Downtrend</v>
      </c>
      <c r="K3372" s="3"/>
    </row>
    <row r="3373" spans="1:11" x14ac:dyDescent="0.3">
      <c r="A3373" s="1">
        <v>40458</v>
      </c>
      <c r="B3373" s="2">
        <v>7.8134999279999997</v>
      </c>
      <c r="C3373" s="3">
        <v>7.8699998860000004</v>
      </c>
      <c r="D3373" s="3">
        <v>7.6694998740000004</v>
      </c>
      <c r="E3373" s="3">
        <v>7.8255000109999999</v>
      </c>
      <c r="F3373" s="4">
        <v>92440000</v>
      </c>
      <c r="G3373" s="3">
        <f t="shared" si="208"/>
        <v>0.20050001200000001</v>
      </c>
      <c r="H3373" s="3" t="str">
        <f t="shared" si="210"/>
        <v>Bearish</v>
      </c>
      <c r="I3373" s="3" t="str">
        <f t="shared" si="211"/>
        <v>Increasing</v>
      </c>
      <c r="J3373" s="3" t="str">
        <f t="shared" si="209"/>
        <v>UnConfirmed Trends</v>
      </c>
      <c r="K3373" s="3"/>
    </row>
    <row r="3374" spans="1:11" x14ac:dyDescent="0.3">
      <c r="A3374" s="1">
        <v>40459</v>
      </c>
      <c r="B3374" s="2">
        <v>7.7775001530000001</v>
      </c>
      <c r="C3374" s="3">
        <v>7.8140001300000002</v>
      </c>
      <c r="D3374" s="3">
        <v>7.6389999389999996</v>
      </c>
      <c r="E3374" s="3">
        <v>7.7589998250000001</v>
      </c>
      <c r="F3374" s="4">
        <v>138368000</v>
      </c>
      <c r="G3374" s="3">
        <f t="shared" si="208"/>
        <v>0.17500019100000053</v>
      </c>
      <c r="H3374" s="3" t="str">
        <f t="shared" si="210"/>
        <v>Bullish</v>
      </c>
      <c r="I3374" s="3" t="str">
        <f t="shared" si="211"/>
        <v>Decreasing</v>
      </c>
      <c r="J3374" s="3" t="str">
        <f t="shared" si="209"/>
        <v>UnConfirmed Trends</v>
      </c>
      <c r="K3374" s="3"/>
    </row>
    <row r="3375" spans="1:11" x14ac:dyDescent="0.3">
      <c r="A3375" s="1">
        <v>40462</v>
      </c>
      <c r="B3375" s="2">
        <v>7.6515002250000004</v>
      </c>
      <c r="C3375" s="3">
        <v>7.8315000530000001</v>
      </c>
      <c r="D3375" s="3">
        <v>7.6170001029999996</v>
      </c>
      <c r="E3375" s="3">
        <v>7.7445001600000003</v>
      </c>
      <c r="F3375" s="4">
        <v>89728000</v>
      </c>
      <c r="G3375" s="3">
        <f t="shared" si="208"/>
        <v>0.21449995000000044</v>
      </c>
      <c r="H3375" s="3" t="str">
        <f t="shared" si="210"/>
        <v>Bearish</v>
      </c>
      <c r="I3375" s="3" t="str">
        <f t="shared" si="211"/>
        <v>Increasing</v>
      </c>
      <c r="J3375" s="3" t="str">
        <f t="shared" si="209"/>
        <v>UnConfirmed Trends</v>
      </c>
      <c r="K3375" s="3"/>
    </row>
    <row r="3376" spans="1:11" x14ac:dyDescent="0.3">
      <c r="A3376" s="1">
        <v>40463</v>
      </c>
      <c r="B3376" s="2">
        <v>7.8239998819999999</v>
      </c>
      <c r="C3376" s="3">
        <v>7.8474998469999999</v>
      </c>
      <c r="D3376" s="3">
        <v>7.5700001720000003</v>
      </c>
      <c r="E3376" s="3">
        <v>7.6255002019999996</v>
      </c>
      <c r="F3376" s="4">
        <v>105616000</v>
      </c>
      <c r="G3376" s="3">
        <f t="shared" si="208"/>
        <v>0.27749967499999961</v>
      </c>
      <c r="H3376" s="3" t="str">
        <f t="shared" si="210"/>
        <v>Bullish</v>
      </c>
      <c r="I3376" s="3" t="str">
        <f t="shared" si="211"/>
        <v>Increasing</v>
      </c>
      <c r="J3376" s="3" t="str">
        <f t="shared" si="209"/>
        <v>Confirmed Uptrend</v>
      </c>
      <c r="K3376" s="3"/>
    </row>
    <row r="3377" spans="1:11" x14ac:dyDescent="0.3">
      <c r="A3377" s="1">
        <v>40464</v>
      </c>
      <c r="B3377" s="2">
        <v>7.7585000989999999</v>
      </c>
      <c r="C3377" s="3">
        <v>7.8394999500000004</v>
      </c>
      <c r="D3377" s="3">
        <v>7.6925001139999996</v>
      </c>
      <c r="E3377" s="3">
        <v>7.834499836</v>
      </c>
      <c r="F3377" s="4">
        <v>112656000</v>
      </c>
      <c r="G3377" s="3">
        <f t="shared" si="208"/>
        <v>0.14699983600000088</v>
      </c>
      <c r="H3377" s="3" t="str">
        <f t="shared" si="210"/>
        <v>Bearish</v>
      </c>
      <c r="I3377" s="3" t="str">
        <f t="shared" si="211"/>
        <v>Decreasing</v>
      </c>
      <c r="J3377" s="3" t="str">
        <f t="shared" si="209"/>
        <v>Confirmed Downtrend</v>
      </c>
      <c r="K3377" s="3"/>
    </row>
    <row r="3378" spans="1:11" x14ac:dyDescent="0.3">
      <c r="A3378" s="1">
        <v>40465</v>
      </c>
      <c r="B3378" s="2">
        <v>7.7765002250000004</v>
      </c>
      <c r="C3378" s="3">
        <v>7.8474998469999999</v>
      </c>
      <c r="D3378" s="3">
        <v>7.7115001679999997</v>
      </c>
      <c r="E3378" s="3">
        <v>7.7579998970000004</v>
      </c>
      <c r="F3378" s="4">
        <v>80482000</v>
      </c>
      <c r="G3378" s="3">
        <f t="shared" si="208"/>
        <v>0.13599967900000021</v>
      </c>
      <c r="H3378" s="3" t="str">
        <f t="shared" si="210"/>
        <v>Bullish</v>
      </c>
      <c r="I3378" s="3" t="str">
        <f t="shared" si="211"/>
        <v>Increasing</v>
      </c>
      <c r="J3378" s="3" t="str">
        <f t="shared" si="209"/>
        <v>Confirmed Uptrend</v>
      </c>
      <c r="K3378" s="3"/>
    </row>
    <row r="3379" spans="1:11" x14ac:dyDescent="0.3">
      <c r="A3379" s="1">
        <v>40466</v>
      </c>
      <c r="B3379" s="2">
        <v>8.2320003509999999</v>
      </c>
      <c r="C3379" s="3">
        <v>8.2440004350000002</v>
      </c>
      <c r="D3379" s="3">
        <v>7.8375000950000002</v>
      </c>
      <c r="E3379" s="3">
        <v>7.9210000039999997</v>
      </c>
      <c r="F3379" s="4">
        <v>202710000</v>
      </c>
      <c r="G3379" s="3">
        <f t="shared" si="208"/>
        <v>0.40650034000000002</v>
      </c>
      <c r="H3379" s="3" t="str">
        <f t="shared" si="210"/>
        <v>Bullish</v>
      </c>
      <c r="I3379" s="3" t="str">
        <f t="shared" si="211"/>
        <v>Decreasing</v>
      </c>
      <c r="J3379" s="3" t="str">
        <f t="shared" si="209"/>
        <v>UnConfirmed Trends</v>
      </c>
      <c r="K3379" s="3"/>
    </row>
    <row r="3380" spans="1:11" x14ac:dyDescent="0.3">
      <c r="A3380" s="1">
        <v>40469</v>
      </c>
      <c r="B3380" s="2">
        <v>8.1780004500000008</v>
      </c>
      <c r="C3380" s="3">
        <v>8.2594995499999992</v>
      </c>
      <c r="D3380" s="3">
        <v>8.0909996030000002</v>
      </c>
      <c r="E3380" s="3">
        <v>8.25</v>
      </c>
      <c r="F3380" s="4">
        <v>126626000</v>
      </c>
      <c r="G3380" s="3">
        <f t="shared" si="208"/>
        <v>0.16849994699999904</v>
      </c>
      <c r="H3380" s="3" t="str">
        <f t="shared" si="210"/>
        <v>Bearish</v>
      </c>
      <c r="I3380" s="3" t="str">
        <f t="shared" si="211"/>
        <v>Increasing</v>
      </c>
      <c r="J3380" s="3" t="str">
        <f t="shared" si="209"/>
        <v>UnConfirmed Trends</v>
      </c>
      <c r="K3380" s="3"/>
    </row>
    <row r="3381" spans="1:11" x14ac:dyDescent="0.3">
      <c r="A3381" s="1">
        <v>40470</v>
      </c>
      <c r="B3381" s="2">
        <v>7.9334998130000001</v>
      </c>
      <c r="C3381" s="3">
        <v>8.1400003430000005</v>
      </c>
      <c r="D3381" s="3">
        <v>7.8499999049999998</v>
      </c>
      <c r="E3381" s="3">
        <v>8.0340003969999998</v>
      </c>
      <c r="F3381" s="4">
        <v>150500000</v>
      </c>
      <c r="G3381" s="3">
        <f t="shared" si="208"/>
        <v>0.29000043800000075</v>
      </c>
      <c r="H3381" s="3" t="str">
        <f t="shared" si="210"/>
        <v>Bearish</v>
      </c>
      <c r="I3381" s="3" t="str">
        <f t="shared" si="211"/>
        <v>Decreasing</v>
      </c>
      <c r="J3381" s="3" t="str">
        <f t="shared" si="209"/>
        <v>Confirmed Downtrend</v>
      </c>
      <c r="K3381" s="3"/>
    </row>
    <row r="3382" spans="1:11" x14ac:dyDescent="0.3">
      <c r="A3382" s="1">
        <v>40471</v>
      </c>
      <c r="B3382" s="2">
        <v>7.9334998130000001</v>
      </c>
      <c r="C3382" s="3">
        <v>7.9935002329999998</v>
      </c>
      <c r="D3382" s="3">
        <v>7.8284997939999998</v>
      </c>
      <c r="E3382" s="3">
        <v>7.9390001300000002</v>
      </c>
      <c r="F3382" s="4">
        <v>115808000</v>
      </c>
      <c r="G3382" s="3">
        <f t="shared" si="208"/>
        <v>0.16500043899999994</v>
      </c>
      <c r="H3382" s="3" t="str">
        <f t="shared" si="210"/>
        <v>Bearish</v>
      </c>
      <c r="I3382" s="3" t="str">
        <f t="shared" si="211"/>
        <v>Increasing</v>
      </c>
      <c r="J3382" s="3" t="str">
        <f t="shared" si="209"/>
        <v>UnConfirmed Trends</v>
      </c>
      <c r="K3382" s="3"/>
    </row>
    <row r="3383" spans="1:11" x14ac:dyDescent="0.3">
      <c r="A3383" s="1">
        <v>40472</v>
      </c>
      <c r="B3383" s="2">
        <v>8.2484998699999998</v>
      </c>
      <c r="C3383" s="3">
        <v>8.3065004350000002</v>
      </c>
      <c r="D3383" s="3">
        <v>8.0644998549999993</v>
      </c>
      <c r="E3383" s="3">
        <v>8.1335000990000008</v>
      </c>
      <c r="F3383" s="4">
        <v>269650000</v>
      </c>
      <c r="G3383" s="3">
        <f t="shared" si="208"/>
        <v>0.24200058000000091</v>
      </c>
      <c r="H3383" s="3" t="str">
        <f t="shared" si="210"/>
        <v>Bullish</v>
      </c>
      <c r="I3383" s="3" t="str">
        <f t="shared" si="211"/>
        <v>Increasing</v>
      </c>
      <c r="J3383" s="3" t="str">
        <f t="shared" si="209"/>
        <v>Confirmed Uptrend</v>
      </c>
      <c r="K3383" s="3"/>
    </row>
    <row r="3384" spans="1:11" x14ac:dyDescent="0.3">
      <c r="A3384" s="1">
        <v>40473</v>
      </c>
      <c r="B3384" s="2">
        <v>8.4565000529999992</v>
      </c>
      <c r="C3384" s="3">
        <v>8.5085000990000008</v>
      </c>
      <c r="D3384" s="3">
        <v>8.1134996410000007</v>
      </c>
      <c r="E3384" s="3">
        <v>8.1225004199999997</v>
      </c>
      <c r="F3384" s="4">
        <v>326368000</v>
      </c>
      <c r="G3384" s="3">
        <f t="shared" si="208"/>
        <v>0.39500045800000017</v>
      </c>
      <c r="H3384" s="3" t="str">
        <f t="shared" si="210"/>
        <v>Bullish</v>
      </c>
      <c r="I3384" s="3" t="str">
        <f t="shared" si="211"/>
        <v>Decreasing</v>
      </c>
      <c r="J3384" s="3" t="str">
        <f t="shared" si="209"/>
        <v>UnConfirmed Trends</v>
      </c>
      <c r="K3384" s="3"/>
    </row>
    <row r="3385" spans="1:11" x14ac:dyDescent="0.3">
      <c r="A3385" s="1">
        <v>40476</v>
      </c>
      <c r="B3385" s="2">
        <v>8.4499998089999995</v>
      </c>
      <c r="C3385" s="3">
        <v>8.5994997019999992</v>
      </c>
      <c r="D3385" s="3">
        <v>8.4160003660000005</v>
      </c>
      <c r="E3385" s="3">
        <v>8.5784997940000007</v>
      </c>
      <c r="F3385" s="4">
        <v>130618000</v>
      </c>
      <c r="G3385" s="3">
        <f t="shared" si="208"/>
        <v>0.18349933599999879</v>
      </c>
      <c r="H3385" s="3" t="str">
        <f t="shared" si="210"/>
        <v>Bearish</v>
      </c>
      <c r="I3385" s="3" t="str">
        <f t="shared" si="211"/>
        <v>Decreasing</v>
      </c>
      <c r="J3385" s="3" t="str">
        <f t="shared" si="209"/>
        <v>Confirmed Downtrend</v>
      </c>
      <c r="K3385" s="3"/>
    </row>
    <row r="3386" spans="1:11" x14ac:dyDescent="0.3">
      <c r="A3386" s="1">
        <v>40477</v>
      </c>
      <c r="B3386" s="2">
        <v>8.4975004199999997</v>
      </c>
      <c r="C3386" s="3">
        <v>8.5500001910000005</v>
      </c>
      <c r="D3386" s="3">
        <v>8.375</v>
      </c>
      <c r="E3386" s="3">
        <v>8.3784999849999995</v>
      </c>
      <c r="F3386" s="4">
        <v>93792000</v>
      </c>
      <c r="G3386" s="3">
        <f t="shared" si="208"/>
        <v>0.17500019100000053</v>
      </c>
      <c r="H3386" s="3" t="str">
        <f t="shared" si="210"/>
        <v>Bullish</v>
      </c>
      <c r="I3386" s="3" t="str">
        <f t="shared" si="211"/>
        <v>Increasing</v>
      </c>
      <c r="J3386" s="3" t="str">
        <f t="shared" si="209"/>
        <v>Confirmed Uptrend</v>
      </c>
      <c r="K3386" s="3"/>
    </row>
    <row r="3387" spans="1:11" x14ac:dyDescent="0.3">
      <c r="A3387" s="1">
        <v>40478</v>
      </c>
      <c r="B3387" s="2">
        <v>8.3754997249999992</v>
      </c>
      <c r="C3387" s="3">
        <v>8.4875001910000005</v>
      </c>
      <c r="D3387" s="3">
        <v>8.3269996640000006</v>
      </c>
      <c r="E3387" s="3">
        <v>8.4455003739999999</v>
      </c>
      <c r="F3387" s="4">
        <v>114436000</v>
      </c>
      <c r="G3387" s="3">
        <f t="shared" si="208"/>
        <v>0.16050052699999995</v>
      </c>
      <c r="H3387" s="3" t="str">
        <f t="shared" si="210"/>
        <v>Bearish</v>
      </c>
      <c r="I3387" s="3" t="str">
        <f t="shared" si="211"/>
        <v>Decreasing</v>
      </c>
      <c r="J3387" s="3" t="str">
        <f t="shared" si="209"/>
        <v>Confirmed Downtrend</v>
      </c>
      <c r="K3387" s="3"/>
    </row>
    <row r="3388" spans="1:11" x14ac:dyDescent="0.3">
      <c r="A3388" s="1">
        <v>40479</v>
      </c>
      <c r="B3388" s="2">
        <v>8.3420000079999994</v>
      </c>
      <c r="C3388" s="3">
        <v>8.4245004649999995</v>
      </c>
      <c r="D3388" s="3">
        <v>8.2524995800000003</v>
      </c>
      <c r="E3388" s="3">
        <v>8.4154996870000005</v>
      </c>
      <c r="F3388" s="4">
        <v>93688000</v>
      </c>
      <c r="G3388" s="3">
        <f t="shared" si="208"/>
        <v>0.17200088499999922</v>
      </c>
      <c r="H3388" s="3" t="str">
        <f t="shared" si="210"/>
        <v>Bearish</v>
      </c>
      <c r="I3388" s="3" t="str">
        <f t="shared" si="211"/>
        <v>Increasing</v>
      </c>
      <c r="J3388" s="3" t="str">
        <f t="shared" si="209"/>
        <v>UnConfirmed Trends</v>
      </c>
      <c r="K3388" s="3"/>
    </row>
    <row r="3389" spans="1:11" x14ac:dyDescent="0.3">
      <c r="A3389" s="1">
        <v>40480</v>
      </c>
      <c r="B3389" s="2">
        <v>8.2615003589999993</v>
      </c>
      <c r="C3389" s="3">
        <v>8.4250001910000005</v>
      </c>
      <c r="D3389" s="3">
        <v>8.2405004500000008</v>
      </c>
      <c r="E3389" s="3">
        <v>8.2899999619999996</v>
      </c>
      <c r="F3389" s="4">
        <v>99970000</v>
      </c>
      <c r="G3389" s="3">
        <f t="shared" si="208"/>
        <v>0.18449974099999977</v>
      </c>
      <c r="H3389" s="3" t="str">
        <f t="shared" si="210"/>
        <v>Bearish</v>
      </c>
      <c r="I3389" s="3" t="str">
        <f t="shared" si="211"/>
        <v>Increasing</v>
      </c>
      <c r="J3389" s="3" t="str">
        <f t="shared" si="209"/>
        <v>UnConfirmed Trends</v>
      </c>
      <c r="K3389" s="3"/>
    </row>
    <row r="3390" spans="1:11" x14ac:dyDescent="0.3">
      <c r="A3390" s="1">
        <v>40483</v>
      </c>
      <c r="B3390" s="2">
        <v>8.1289997100000004</v>
      </c>
      <c r="C3390" s="3">
        <v>8.2290000919999997</v>
      </c>
      <c r="D3390" s="3">
        <v>8.0760002140000005</v>
      </c>
      <c r="E3390" s="3">
        <v>8.2224998469999999</v>
      </c>
      <c r="F3390" s="4">
        <v>104798000</v>
      </c>
      <c r="G3390" s="3">
        <f t="shared" si="208"/>
        <v>0.15299987799999926</v>
      </c>
      <c r="H3390" s="3" t="str">
        <f t="shared" si="210"/>
        <v>Bearish</v>
      </c>
      <c r="I3390" s="3" t="str">
        <f t="shared" si="211"/>
        <v>Decreasing</v>
      </c>
      <c r="J3390" s="3" t="str">
        <f t="shared" si="209"/>
        <v>Confirmed Downtrend</v>
      </c>
      <c r="K3390" s="3"/>
    </row>
    <row r="3391" spans="1:11" x14ac:dyDescent="0.3">
      <c r="A3391" s="1">
        <v>40484</v>
      </c>
      <c r="B3391" s="2">
        <v>8.2305002209999998</v>
      </c>
      <c r="C3391" s="3">
        <v>8.2969999310000002</v>
      </c>
      <c r="D3391" s="3">
        <v>8.1680002209999998</v>
      </c>
      <c r="E3391" s="3">
        <v>8.1875</v>
      </c>
      <c r="F3391" s="4">
        <v>85200000</v>
      </c>
      <c r="G3391" s="3">
        <f t="shared" si="208"/>
        <v>0.12899971000000043</v>
      </c>
      <c r="H3391" s="3" t="str">
        <f t="shared" si="210"/>
        <v>Bullish</v>
      </c>
      <c r="I3391" s="3" t="str">
        <f t="shared" si="211"/>
        <v>Increasing</v>
      </c>
      <c r="J3391" s="3" t="str">
        <f t="shared" si="209"/>
        <v>Confirmed Uptrend</v>
      </c>
      <c r="K3391" s="3"/>
    </row>
    <row r="3392" spans="1:11" x14ac:dyDescent="0.3">
      <c r="A3392" s="1">
        <v>40485</v>
      </c>
      <c r="B3392" s="2">
        <v>8.4235000610000004</v>
      </c>
      <c r="C3392" s="3">
        <v>8.4305000309999993</v>
      </c>
      <c r="D3392" s="3">
        <v>8.1145000459999999</v>
      </c>
      <c r="E3392" s="3">
        <v>8.2700004580000002</v>
      </c>
      <c r="F3392" s="4">
        <v>122242000</v>
      </c>
      <c r="G3392" s="3">
        <f t="shared" si="208"/>
        <v>0.31599998499999948</v>
      </c>
      <c r="H3392" s="3" t="str">
        <f t="shared" si="210"/>
        <v>Bullish</v>
      </c>
      <c r="I3392" s="3" t="str">
        <f t="shared" si="211"/>
        <v>Increasing</v>
      </c>
      <c r="J3392" s="3" t="str">
        <f t="shared" si="209"/>
        <v>Confirmed Uptrend</v>
      </c>
      <c r="K3392" s="3"/>
    </row>
    <row r="3393" spans="1:11" x14ac:dyDescent="0.3">
      <c r="A3393" s="1">
        <v>40486</v>
      </c>
      <c r="B3393" s="2">
        <v>8.4464998250000001</v>
      </c>
      <c r="C3393" s="3">
        <v>8.6265001300000002</v>
      </c>
      <c r="D3393" s="3">
        <v>8.4200000760000009</v>
      </c>
      <c r="E3393" s="3">
        <v>8.4930000309999993</v>
      </c>
      <c r="F3393" s="4">
        <v>147918000</v>
      </c>
      <c r="G3393" s="3">
        <f t="shared" si="208"/>
        <v>0.20650005399999927</v>
      </c>
      <c r="H3393" s="3" t="str">
        <f t="shared" si="210"/>
        <v>Bearish</v>
      </c>
      <c r="I3393" s="3" t="str">
        <f t="shared" si="211"/>
        <v>Decreasing</v>
      </c>
      <c r="J3393" s="3" t="str">
        <f t="shared" si="209"/>
        <v>Confirmed Downtrend</v>
      </c>
      <c r="K3393" s="3"/>
    </row>
    <row r="3394" spans="1:11" x14ac:dyDescent="0.3">
      <c r="A3394" s="1">
        <v>40487</v>
      </c>
      <c r="B3394" s="2">
        <v>8.5384998319999994</v>
      </c>
      <c r="C3394" s="3">
        <v>8.5825004580000002</v>
      </c>
      <c r="D3394" s="3">
        <v>8.4294996260000001</v>
      </c>
      <c r="E3394" s="3">
        <v>8.4674997330000004</v>
      </c>
      <c r="F3394" s="4">
        <v>104244000</v>
      </c>
      <c r="G3394" s="3">
        <f t="shared" ref="G3394:G3457" si="212">C3394-D3394</f>
        <v>0.15300083200000003</v>
      </c>
      <c r="H3394" s="3" t="str">
        <f t="shared" si="210"/>
        <v>Bullish</v>
      </c>
      <c r="I3394" s="3" t="str">
        <f t="shared" si="211"/>
        <v>Increasing</v>
      </c>
      <c r="J3394" s="3" t="str">
        <f t="shared" ref="J3394:J3457" si="213">IF(AND(H3394 = "Bullish", I3394 = "Increasing"), "Confirmed Uptrend", IF(AND( H3394 = "Bearish", I3394 = "Decreasing"), "Confirmed Downtrend", "UnConfirmed Trends"))</f>
        <v>Confirmed Uptrend</v>
      </c>
      <c r="K3394" s="3"/>
    </row>
    <row r="3395" spans="1:11" x14ac:dyDescent="0.3">
      <c r="A3395" s="1">
        <v>40490</v>
      </c>
      <c r="B3395" s="2">
        <v>8.5994997019999992</v>
      </c>
      <c r="C3395" s="3">
        <v>8.6599998469999999</v>
      </c>
      <c r="D3395" s="3">
        <v>8.4390001300000002</v>
      </c>
      <c r="E3395" s="3">
        <v>8.5419998170000007</v>
      </c>
      <c r="F3395" s="4">
        <v>114120000</v>
      </c>
      <c r="G3395" s="3">
        <f t="shared" si="212"/>
        <v>0.22099971699999976</v>
      </c>
      <c r="H3395" s="3" t="str">
        <f t="shared" ref="H3395:H3458" si="214">IF(B3395&gt;E3395,"Bullish",IF(B3395&lt;E3395,"Bearish","Neutral"))</f>
        <v>Bullish</v>
      </c>
      <c r="I3395" s="3" t="str">
        <f t="shared" ref="I3395:I3458" si="215">IF(F3396&gt;F3395,"Increasing","Decreasing")</f>
        <v>Decreasing</v>
      </c>
      <c r="J3395" s="3" t="str">
        <f t="shared" si="213"/>
        <v>UnConfirmed Trends</v>
      </c>
      <c r="K3395" s="3"/>
    </row>
    <row r="3396" spans="1:11" x14ac:dyDescent="0.3">
      <c r="A3396" s="1">
        <v>40491</v>
      </c>
      <c r="B3396" s="2">
        <v>8.5135002140000005</v>
      </c>
      <c r="C3396" s="3">
        <v>8.6569995879999997</v>
      </c>
      <c r="D3396" s="3">
        <v>8.4530000689999998</v>
      </c>
      <c r="E3396" s="3">
        <v>8.6335000990000008</v>
      </c>
      <c r="F3396" s="4">
        <v>79572000</v>
      </c>
      <c r="G3396" s="3">
        <f t="shared" si="212"/>
        <v>0.20399951899999991</v>
      </c>
      <c r="H3396" s="3" t="str">
        <f t="shared" si="214"/>
        <v>Bearish</v>
      </c>
      <c r="I3396" s="3" t="str">
        <f t="shared" si="215"/>
        <v>Increasing</v>
      </c>
      <c r="J3396" s="3" t="str">
        <f t="shared" si="213"/>
        <v>UnConfirmed Trends</v>
      </c>
      <c r="K3396" s="3"/>
    </row>
    <row r="3397" spans="1:11" x14ac:dyDescent="0.3">
      <c r="A3397" s="1">
        <v>40492</v>
      </c>
      <c r="B3397" s="2">
        <v>8.6665000919999997</v>
      </c>
      <c r="C3397" s="3">
        <v>8.6684999470000008</v>
      </c>
      <c r="D3397" s="3">
        <v>8.4704999920000006</v>
      </c>
      <c r="E3397" s="3">
        <v>8.5295000079999994</v>
      </c>
      <c r="F3397" s="4">
        <v>108806000</v>
      </c>
      <c r="G3397" s="3">
        <f t="shared" si="212"/>
        <v>0.19799995500000023</v>
      </c>
      <c r="H3397" s="3" t="str">
        <f t="shared" si="214"/>
        <v>Bullish</v>
      </c>
      <c r="I3397" s="3" t="str">
        <f t="shared" si="215"/>
        <v>Increasing</v>
      </c>
      <c r="J3397" s="3" t="str">
        <f t="shared" si="213"/>
        <v>Confirmed Uptrend</v>
      </c>
      <c r="K3397" s="3"/>
    </row>
    <row r="3398" spans="1:11" x14ac:dyDescent="0.3">
      <c r="A3398" s="1">
        <v>40493</v>
      </c>
      <c r="B3398" s="2">
        <v>8.518500328</v>
      </c>
      <c r="C3398" s="3">
        <v>8.6024999619999996</v>
      </c>
      <c r="D3398" s="3">
        <v>8.4709997179999998</v>
      </c>
      <c r="E3398" s="3">
        <v>8.5500001910000005</v>
      </c>
      <c r="F3398" s="4">
        <v>113834000</v>
      </c>
      <c r="G3398" s="3">
        <f t="shared" si="212"/>
        <v>0.13150024399999971</v>
      </c>
      <c r="H3398" s="3" t="str">
        <f t="shared" si="214"/>
        <v>Bearish</v>
      </c>
      <c r="I3398" s="3" t="str">
        <f t="shared" si="215"/>
        <v>Increasing</v>
      </c>
      <c r="J3398" s="3" t="str">
        <f t="shared" si="213"/>
        <v>UnConfirmed Trends</v>
      </c>
      <c r="K3398" s="3"/>
    </row>
    <row r="3399" spans="1:11" x14ac:dyDescent="0.3">
      <c r="A3399" s="1">
        <v>40494</v>
      </c>
      <c r="B3399" s="2">
        <v>8.2840003969999998</v>
      </c>
      <c r="C3399" s="3">
        <v>8.5629997249999992</v>
      </c>
      <c r="D3399" s="3">
        <v>8.2524995800000003</v>
      </c>
      <c r="E3399" s="3">
        <v>8.5059995649999998</v>
      </c>
      <c r="F3399" s="4">
        <v>143212000</v>
      </c>
      <c r="G3399" s="3">
        <f t="shared" si="212"/>
        <v>0.31050014499999889</v>
      </c>
      <c r="H3399" s="3" t="str">
        <f t="shared" si="214"/>
        <v>Bearish</v>
      </c>
      <c r="I3399" s="3" t="str">
        <f t="shared" si="215"/>
        <v>Increasing</v>
      </c>
      <c r="J3399" s="3" t="str">
        <f t="shared" si="213"/>
        <v>UnConfirmed Trends</v>
      </c>
      <c r="K3399" s="3"/>
    </row>
    <row r="3400" spans="1:11" x14ac:dyDescent="0.3">
      <c r="A3400" s="1">
        <v>40497</v>
      </c>
      <c r="B3400" s="2">
        <v>7.9450001720000003</v>
      </c>
      <c r="C3400" s="3">
        <v>8.2674999239999991</v>
      </c>
      <c r="D3400" s="3">
        <v>7.9279999730000004</v>
      </c>
      <c r="E3400" s="3">
        <v>8.2580003739999999</v>
      </c>
      <c r="F3400" s="4">
        <v>192972000</v>
      </c>
      <c r="G3400" s="3">
        <f t="shared" si="212"/>
        <v>0.33949995099999875</v>
      </c>
      <c r="H3400" s="3" t="str">
        <f t="shared" si="214"/>
        <v>Bearish</v>
      </c>
      <c r="I3400" s="3" t="str">
        <f t="shared" si="215"/>
        <v>Decreasing</v>
      </c>
      <c r="J3400" s="3" t="str">
        <f t="shared" si="213"/>
        <v>Confirmed Downtrend</v>
      </c>
      <c r="K3400" s="3"/>
    </row>
    <row r="3401" spans="1:11" x14ac:dyDescent="0.3">
      <c r="A3401" s="1">
        <v>40498</v>
      </c>
      <c r="B3401" s="2">
        <v>7.8889999389999996</v>
      </c>
      <c r="C3401" s="3">
        <v>8.0454998020000001</v>
      </c>
      <c r="D3401" s="3">
        <v>7.8385000229999999</v>
      </c>
      <c r="E3401" s="3">
        <v>7.9369997980000004</v>
      </c>
      <c r="F3401" s="4">
        <v>131428000</v>
      </c>
      <c r="G3401" s="3">
        <f t="shared" si="212"/>
        <v>0.20699977900000022</v>
      </c>
      <c r="H3401" s="3" t="str">
        <f t="shared" si="214"/>
        <v>Bearish</v>
      </c>
      <c r="I3401" s="3" t="str">
        <f t="shared" si="215"/>
        <v>Decreasing</v>
      </c>
      <c r="J3401" s="3" t="str">
        <f t="shared" si="213"/>
        <v>Confirmed Downtrend</v>
      </c>
      <c r="K3401" s="3"/>
    </row>
    <row r="3402" spans="1:11" x14ac:dyDescent="0.3">
      <c r="A3402" s="1">
        <v>40499</v>
      </c>
      <c r="B3402" s="2">
        <v>7.9175000190000002</v>
      </c>
      <c r="C3402" s="3">
        <v>8.0424995419999998</v>
      </c>
      <c r="D3402" s="3">
        <v>7.8775000569999998</v>
      </c>
      <c r="E3402" s="3">
        <v>7.8920001979999999</v>
      </c>
      <c r="F3402" s="4">
        <v>90498000</v>
      </c>
      <c r="G3402" s="3">
        <f t="shared" si="212"/>
        <v>0.16499948500000006</v>
      </c>
      <c r="H3402" s="3" t="str">
        <f t="shared" si="214"/>
        <v>Bullish</v>
      </c>
      <c r="I3402" s="3" t="str">
        <f t="shared" si="215"/>
        <v>Increasing</v>
      </c>
      <c r="J3402" s="3" t="str">
        <f t="shared" si="213"/>
        <v>Confirmed Uptrend</v>
      </c>
      <c r="K3402" s="3"/>
    </row>
    <row r="3403" spans="1:11" x14ac:dyDescent="0.3">
      <c r="A3403" s="1">
        <v>40500</v>
      </c>
      <c r="B3403" s="2">
        <v>8.2084999080000003</v>
      </c>
      <c r="C3403" s="3">
        <v>8.25</v>
      </c>
      <c r="D3403" s="3">
        <v>8.0369997019999992</v>
      </c>
      <c r="E3403" s="3">
        <v>8.0369997019999992</v>
      </c>
      <c r="F3403" s="4">
        <v>124506000</v>
      </c>
      <c r="G3403" s="3">
        <f t="shared" si="212"/>
        <v>0.21300029800000075</v>
      </c>
      <c r="H3403" s="3" t="str">
        <f t="shared" si="214"/>
        <v>Bullish</v>
      </c>
      <c r="I3403" s="3" t="str">
        <f t="shared" si="215"/>
        <v>Decreasing</v>
      </c>
      <c r="J3403" s="3" t="str">
        <f t="shared" si="213"/>
        <v>UnConfirmed Trends</v>
      </c>
      <c r="K3403" s="3"/>
    </row>
    <row r="3404" spans="1:11" x14ac:dyDescent="0.3">
      <c r="A3404" s="1">
        <v>40501</v>
      </c>
      <c r="B3404" s="2">
        <v>8.2410001749999999</v>
      </c>
      <c r="C3404" s="3">
        <v>8.2495002750000008</v>
      </c>
      <c r="D3404" s="3">
        <v>8.1420001979999999</v>
      </c>
      <c r="E3404" s="3">
        <v>8.1975002289999992</v>
      </c>
      <c r="F3404" s="4">
        <v>89296000</v>
      </c>
      <c r="G3404" s="3">
        <f t="shared" si="212"/>
        <v>0.10750007700000097</v>
      </c>
      <c r="H3404" s="3" t="str">
        <f t="shared" si="214"/>
        <v>Bullish</v>
      </c>
      <c r="I3404" s="3" t="str">
        <f t="shared" si="215"/>
        <v>Increasing</v>
      </c>
      <c r="J3404" s="3" t="str">
        <f t="shared" si="213"/>
        <v>Confirmed Uptrend</v>
      </c>
      <c r="K3404" s="3"/>
    </row>
    <row r="3405" spans="1:11" x14ac:dyDescent="0.3">
      <c r="A3405" s="1">
        <v>40504</v>
      </c>
      <c r="B3405" s="2">
        <v>8.5194997790000002</v>
      </c>
      <c r="C3405" s="3">
        <v>8.5299997330000004</v>
      </c>
      <c r="D3405" s="3">
        <v>8.25</v>
      </c>
      <c r="E3405" s="3">
        <v>8.2550001139999996</v>
      </c>
      <c r="F3405" s="4">
        <v>122850000</v>
      </c>
      <c r="G3405" s="3">
        <f t="shared" si="212"/>
        <v>0.27999973300000036</v>
      </c>
      <c r="H3405" s="3" t="str">
        <f t="shared" si="214"/>
        <v>Bullish</v>
      </c>
      <c r="I3405" s="3" t="str">
        <f t="shared" si="215"/>
        <v>Increasing</v>
      </c>
      <c r="J3405" s="3" t="str">
        <f t="shared" si="213"/>
        <v>Confirmed Uptrend</v>
      </c>
      <c r="K3405" s="3"/>
    </row>
    <row r="3406" spans="1:11" x14ac:dyDescent="0.3">
      <c r="A3406" s="1">
        <v>40505</v>
      </c>
      <c r="B3406" s="2">
        <v>8.4099998469999999</v>
      </c>
      <c r="C3406" s="3">
        <v>8.4405002590000002</v>
      </c>
      <c r="D3406" s="3">
        <v>8.2309999470000008</v>
      </c>
      <c r="E3406" s="3">
        <v>8.4305000309999993</v>
      </c>
      <c r="F3406" s="4">
        <v>129306000</v>
      </c>
      <c r="G3406" s="3">
        <f t="shared" si="212"/>
        <v>0.20950031199999941</v>
      </c>
      <c r="H3406" s="3" t="str">
        <f t="shared" si="214"/>
        <v>Bearish</v>
      </c>
      <c r="I3406" s="3" t="str">
        <f t="shared" si="215"/>
        <v>Increasing</v>
      </c>
      <c r="J3406" s="3" t="str">
        <f t="shared" si="213"/>
        <v>UnConfirmed Trends</v>
      </c>
      <c r="K3406" s="3"/>
    </row>
    <row r="3407" spans="1:11" x14ac:dyDescent="0.3">
      <c r="A3407" s="1">
        <v>40506</v>
      </c>
      <c r="B3407" s="2">
        <v>8.8625001910000005</v>
      </c>
      <c r="C3407" s="3">
        <v>8.8944997790000002</v>
      </c>
      <c r="D3407" s="3">
        <v>8.5764999389999996</v>
      </c>
      <c r="E3407" s="3">
        <v>8.5764999389999996</v>
      </c>
      <c r="F3407" s="4">
        <v>200850000</v>
      </c>
      <c r="G3407" s="3">
        <f t="shared" si="212"/>
        <v>0.31799984000000059</v>
      </c>
      <c r="H3407" s="3" t="str">
        <f t="shared" si="214"/>
        <v>Bullish</v>
      </c>
      <c r="I3407" s="3" t="str">
        <f t="shared" si="215"/>
        <v>Decreasing</v>
      </c>
      <c r="J3407" s="3" t="str">
        <f t="shared" si="213"/>
        <v>UnConfirmed Trends</v>
      </c>
      <c r="K3407" s="3"/>
    </row>
    <row r="3408" spans="1:11" x14ac:dyDescent="0.3">
      <c r="A3408" s="1">
        <v>40508</v>
      </c>
      <c r="B3408" s="2">
        <v>8.8599996569999995</v>
      </c>
      <c r="C3408" s="3">
        <v>8.918999672</v>
      </c>
      <c r="D3408" s="3">
        <v>8.8079996109999996</v>
      </c>
      <c r="E3408" s="3">
        <v>8.8680000309999993</v>
      </c>
      <c r="F3408" s="4">
        <v>85432000</v>
      </c>
      <c r="G3408" s="3">
        <f t="shared" si="212"/>
        <v>0.11100006100000037</v>
      </c>
      <c r="H3408" s="3" t="str">
        <f t="shared" si="214"/>
        <v>Bearish</v>
      </c>
      <c r="I3408" s="3" t="str">
        <f t="shared" si="215"/>
        <v>Increasing</v>
      </c>
      <c r="J3408" s="3" t="str">
        <f t="shared" si="213"/>
        <v>UnConfirmed Trends</v>
      </c>
      <c r="K3408" s="3"/>
    </row>
    <row r="3409" spans="1:11" x14ac:dyDescent="0.3">
      <c r="A3409" s="1">
        <v>40511</v>
      </c>
      <c r="B3409" s="2">
        <v>8.9744997019999992</v>
      </c>
      <c r="C3409" s="3">
        <v>9.0920000079999994</v>
      </c>
      <c r="D3409" s="3">
        <v>8.8784999849999995</v>
      </c>
      <c r="E3409" s="3">
        <v>8.9995002750000008</v>
      </c>
      <c r="F3409" s="4">
        <v>193900000</v>
      </c>
      <c r="G3409" s="3">
        <f t="shared" si="212"/>
        <v>0.21350002299999993</v>
      </c>
      <c r="H3409" s="3" t="str">
        <f t="shared" si="214"/>
        <v>Bearish</v>
      </c>
      <c r="I3409" s="3" t="str">
        <f t="shared" si="215"/>
        <v>Decreasing</v>
      </c>
      <c r="J3409" s="3" t="str">
        <f t="shared" si="213"/>
        <v>Confirmed Downtrend</v>
      </c>
      <c r="K3409" s="3"/>
    </row>
    <row r="3410" spans="1:11" x14ac:dyDescent="0.3">
      <c r="A3410" s="1">
        <v>40512</v>
      </c>
      <c r="B3410" s="2">
        <v>8.7700004580000002</v>
      </c>
      <c r="C3410" s="3">
        <v>8.8850002289999992</v>
      </c>
      <c r="D3410" s="3">
        <v>8.7449998860000004</v>
      </c>
      <c r="E3410" s="3">
        <v>8.8474998469999999</v>
      </c>
      <c r="F3410" s="4">
        <v>135244000</v>
      </c>
      <c r="G3410" s="3">
        <f t="shared" si="212"/>
        <v>0.14000034299999875</v>
      </c>
      <c r="H3410" s="3" t="str">
        <f t="shared" si="214"/>
        <v>Bearish</v>
      </c>
      <c r="I3410" s="3" t="str">
        <f t="shared" si="215"/>
        <v>Decreasing</v>
      </c>
      <c r="J3410" s="3" t="str">
        <f t="shared" si="213"/>
        <v>Confirmed Downtrend</v>
      </c>
      <c r="K3410" s="3"/>
    </row>
    <row r="3411" spans="1:11" x14ac:dyDescent="0.3">
      <c r="A3411" s="1">
        <v>40513</v>
      </c>
      <c r="B3411" s="2">
        <v>8.8275003430000005</v>
      </c>
      <c r="C3411" s="3">
        <v>8.9659996030000002</v>
      </c>
      <c r="D3411" s="3">
        <v>8.8000001910000005</v>
      </c>
      <c r="E3411" s="3">
        <v>8.9580001829999993</v>
      </c>
      <c r="F3411" s="4">
        <v>115402000</v>
      </c>
      <c r="G3411" s="3">
        <f t="shared" si="212"/>
        <v>0.16599941199999968</v>
      </c>
      <c r="H3411" s="3" t="str">
        <f t="shared" si="214"/>
        <v>Bearish</v>
      </c>
      <c r="I3411" s="3" t="str">
        <f t="shared" si="215"/>
        <v>Decreasing</v>
      </c>
      <c r="J3411" s="3" t="str">
        <f t="shared" si="213"/>
        <v>Confirmed Downtrend</v>
      </c>
      <c r="K3411" s="3"/>
    </row>
    <row r="3412" spans="1:11" x14ac:dyDescent="0.3">
      <c r="A3412" s="1">
        <v>40514</v>
      </c>
      <c r="B3412" s="2">
        <v>8.8264999389999996</v>
      </c>
      <c r="C3412" s="3">
        <v>8.8725004199999997</v>
      </c>
      <c r="D3412" s="3">
        <v>8.6960000990000008</v>
      </c>
      <c r="E3412" s="3">
        <v>8.8430004120000003</v>
      </c>
      <c r="F3412" s="4">
        <v>110752000</v>
      </c>
      <c r="G3412" s="3">
        <f t="shared" si="212"/>
        <v>0.17650032099999891</v>
      </c>
      <c r="H3412" s="3" t="str">
        <f t="shared" si="214"/>
        <v>Bearish</v>
      </c>
      <c r="I3412" s="3" t="str">
        <f t="shared" si="215"/>
        <v>Decreasing</v>
      </c>
      <c r="J3412" s="3" t="str">
        <f t="shared" si="213"/>
        <v>Confirmed Downtrend</v>
      </c>
      <c r="K3412" s="3"/>
    </row>
    <row r="3413" spans="1:11" x14ac:dyDescent="0.3">
      <c r="A3413" s="1">
        <v>40515</v>
      </c>
      <c r="B3413" s="2">
        <v>8.7840003969999998</v>
      </c>
      <c r="C3413" s="3">
        <v>8.8199996949999999</v>
      </c>
      <c r="D3413" s="3">
        <v>8.7025003430000005</v>
      </c>
      <c r="E3413" s="3">
        <v>8.7749996190000008</v>
      </c>
      <c r="F3413" s="4">
        <v>98150000</v>
      </c>
      <c r="G3413" s="3">
        <f t="shared" si="212"/>
        <v>0.11749935199999939</v>
      </c>
      <c r="H3413" s="3" t="str">
        <f t="shared" si="214"/>
        <v>Bullish</v>
      </c>
      <c r="I3413" s="3" t="str">
        <f t="shared" si="215"/>
        <v>Increasing</v>
      </c>
      <c r="J3413" s="3" t="str">
        <f t="shared" si="213"/>
        <v>Confirmed Uptrend</v>
      </c>
      <c r="K3413" s="3"/>
    </row>
    <row r="3414" spans="1:11" x14ac:dyDescent="0.3">
      <c r="A3414" s="1">
        <v>40518</v>
      </c>
      <c r="B3414" s="2">
        <v>8.9025001530000001</v>
      </c>
      <c r="C3414" s="3">
        <v>8.9215002059999993</v>
      </c>
      <c r="D3414" s="3">
        <v>8.7299995419999998</v>
      </c>
      <c r="E3414" s="3">
        <v>8.7760000229999999</v>
      </c>
      <c r="F3414" s="4">
        <v>113084000</v>
      </c>
      <c r="G3414" s="3">
        <f t="shared" si="212"/>
        <v>0.19150066399999943</v>
      </c>
      <c r="H3414" s="3" t="str">
        <f t="shared" si="214"/>
        <v>Bullish</v>
      </c>
      <c r="I3414" s="3" t="str">
        <f t="shared" si="215"/>
        <v>Decreasing</v>
      </c>
      <c r="J3414" s="3" t="str">
        <f t="shared" si="213"/>
        <v>UnConfirmed Trends</v>
      </c>
      <c r="K3414" s="3"/>
    </row>
    <row r="3415" spans="1:11" x14ac:dyDescent="0.3">
      <c r="A3415" s="1">
        <v>40519</v>
      </c>
      <c r="B3415" s="2">
        <v>8.8385000229999999</v>
      </c>
      <c r="C3415" s="3">
        <v>9.0734996799999994</v>
      </c>
      <c r="D3415" s="3">
        <v>8.8284997940000007</v>
      </c>
      <c r="E3415" s="3">
        <v>9.0249996190000008</v>
      </c>
      <c r="F3415" s="4">
        <v>101542000</v>
      </c>
      <c r="G3415" s="3">
        <f t="shared" si="212"/>
        <v>0.24499988599999867</v>
      </c>
      <c r="H3415" s="3" t="str">
        <f t="shared" si="214"/>
        <v>Bearish</v>
      </c>
      <c r="I3415" s="3" t="str">
        <f t="shared" si="215"/>
        <v>Decreasing</v>
      </c>
      <c r="J3415" s="3" t="str">
        <f t="shared" si="213"/>
        <v>Confirmed Downtrend</v>
      </c>
      <c r="K3415" s="3"/>
    </row>
    <row r="3416" spans="1:11" x14ac:dyDescent="0.3">
      <c r="A3416" s="1">
        <v>40520</v>
      </c>
      <c r="B3416" s="2">
        <v>8.8144998549999993</v>
      </c>
      <c r="C3416" s="3">
        <v>8.9079999920000006</v>
      </c>
      <c r="D3416" s="3">
        <v>8.7600002289999992</v>
      </c>
      <c r="E3416" s="3">
        <v>8.8745002750000008</v>
      </c>
      <c r="F3416" s="4">
        <v>74538000</v>
      </c>
      <c r="G3416" s="3">
        <f t="shared" si="212"/>
        <v>0.14799976300000139</v>
      </c>
      <c r="H3416" s="3" t="str">
        <f t="shared" si="214"/>
        <v>Bearish</v>
      </c>
      <c r="I3416" s="3" t="str">
        <f t="shared" si="215"/>
        <v>Increasing</v>
      </c>
      <c r="J3416" s="3" t="str">
        <f t="shared" si="213"/>
        <v>UnConfirmed Trends</v>
      </c>
      <c r="K3416" s="3"/>
    </row>
    <row r="3417" spans="1:11" x14ac:dyDescent="0.3">
      <c r="A3417" s="1">
        <v>40521</v>
      </c>
      <c r="B3417" s="2">
        <v>8.7425003050000001</v>
      </c>
      <c r="C3417" s="3">
        <v>8.9055004120000003</v>
      </c>
      <c r="D3417" s="3">
        <v>8.6899995800000003</v>
      </c>
      <c r="E3417" s="3">
        <v>8.8885002140000005</v>
      </c>
      <c r="F3417" s="4">
        <v>91110000</v>
      </c>
      <c r="G3417" s="3">
        <f t="shared" si="212"/>
        <v>0.21550083200000003</v>
      </c>
      <c r="H3417" s="3" t="str">
        <f t="shared" si="214"/>
        <v>Bearish</v>
      </c>
      <c r="I3417" s="3" t="str">
        <f t="shared" si="215"/>
        <v>Decreasing</v>
      </c>
      <c r="J3417" s="3" t="str">
        <f t="shared" si="213"/>
        <v>Confirmed Downtrend</v>
      </c>
      <c r="K3417" s="3"/>
    </row>
    <row r="3418" spans="1:11" x14ac:dyDescent="0.3">
      <c r="A3418" s="1">
        <v>40522</v>
      </c>
      <c r="B3418" s="2">
        <v>8.7810001369999995</v>
      </c>
      <c r="C3418" s="3">
        <v>8.7974996569999995</v>
      </c>
      <c r="D3418" s="3">
        <v>8.6680002209999998</v>
      </c>
      <c r="E3418" s="3">
        <v>8.7440004350000002</v>
      </c>
      <c r="F3418" s="4">
        <v>71310000</v>
      </c>
      <c r="G3418" s="3">
        <f t="shared" si="212"/>
        <v>0.12949943599999969</v>
      </c>
      <c r="H3418" s="3" t="str">
        <f t="shared" si="214"/>
        <v>Bullish</v>
      </c>
      <c r="I3418" s="3" t="str">
        <f t="shared" si="215"/>
        <v>Increasing</v>
      </c>
      <c r="J3418" s="3" t="str">
        <f t="shared" si="213"/>
        <v>Confirmed Uptrend</v>
      </c>
      <c r="K3418" s="3"/>
    </row>
    <row r="3419" spans="1:11" x14ac:dyDescent="0.3">
      <c r="A3419" s="1">
        <v>40525</v>
      </c>
      <c r="B3419" s="2">
        <v>8.7124996190000008</v>
      </c>
      <c r="C3419" s="3">
        <v>8.8970003129999995</v>
      </c>
      <c r="D3419" s="3">
        <v>8.6864995960000009</v>
      </c>
      <c r="E3419" s="3">
        <v>8.8164997100000004</v>
      </c>
      <c r="F3419" s="4">
        <v>84050000</v>
      </c>
      <c r="G3419" s="3">
        <f t="shared" si="212"/>
        <v>0.21050071699999862</v>
      </c>
      <c r="H3419" s="3" t="str">
        <f t="shared" si="214"/>
        <v>Bearish</v>
      </c>
      <c r="I3419" s="3" t="str">
        <f t="shared" si="215"/>
        <v>Decreasing</v>
      </c>
      <c r="J3419" s="3" t="str">
        <f t="shared" si="213"/>
        <v>Confirmed Downtrend</v>
      </c>
      <c r="K3419" s="3"/>
    </row>
    <row r="3420" spans="1:11" x14ac:dyDescent="0.3">
      <c r="A3420" s="1">
        <v>40526</v>
      </c>
      <c r="B3420" s="2">
        <v>8.6969995499999992</v>
      </c>
      <c r="C3420" s="3">
        <v>8.7880001070000002</v>
      </c>
      <c r="D3420" s="3">
        <v>8.6545000079999994</v>
      </c>
      <c r="E3420" s="3">
        <v>8.7139997480000009</v>
      </c>
      <c r="F3420" s="4">
        <v>73706000</v>
      </c>
      <c r="G3420" s="3">
        <f t="shared" si="212"/>
        <v>0.13350009900000082</v>
      </c>
      <c r="H3420" s="3" t="str">
        <f t="shared" si="214"/>
        <v>Bearish</v>
      </c>
      <c r="I3420" s="3" t="str">
        <f t="shared" si="215"/>
        <v>Increasing</v>
      </c>
      <c r="J3420" s="3" t="str">
        <f t="shared" si="213"/>
        <v>UnConfirmed Trends</v>
      </c>
      <c r="K3420" s="3"/>
    </row>
    <row r="3421" spans="1:11" x14ac:dyDescent="0.3">
      <c r="A3421" s="1">
        <v>40527</v>
      </c>
      <c r="B3421" s="2">
        <v>8.7784996030000002</v>
      </c>
      <c r="C3421" s="3">
        <v>8.9499998089999995</v>
      </c>
      <c r="D3421" s="3">
        <v>8.6794996260000001</v>
      </c>
      <c r="E3421" s="3">
        <v>8.6859998699999998</v>
      </c>
      <c r="F3421" s="4">
        <v>116210000</v>
      </c>
      <c r="G3421" s="3">
        <f t="shared" si="212"/>
        <v>0.27050018299999934</v>
      </c>
      <c r="H3421" s="3" t="str">
        <f t="shared" si="214"/>
        <v>Bullish</v>
      </c>
      <c r="I3421" s="3" t="str">
        <f t="shared" si="215"/>
        <v>Decreasing</v>
      </c>
      <c r="J3421" s="3" t="str">
        <f t="shared" si="213"/>
        <v>UnConfirmed Trends</v>
      </c>
      <c r="K3421" s="3"/>
    </row>
    <row r="3422" spans="1:11" x14ac:dyDescent="0.3">
      <c r="A3422" s="1">
        <v>40528</v>
      </c>
      <c r="B3422" s="2">
        <v>8.9020004270000008</v>
      </c>
      <c r="C3422" s="3">
        <v>8.9149999619999996</v>
      </c>
      <c r="D3422" s="3">
        <v>8.7519998549999993</v>
      </c>
      <c r="E3422" s="3">
        <v>8.7790002820000002</v>
      </c>
      <c r="F3422" s="4">
        <v>82430000</v>
      </c>
      <c r="G3422" s="3">
        <f t="shared" si="212"/>
        <v>0.16300010700000023</v>
      </c>
      <c r="H3422" s="3" t="str">
        <f t="shared" si="214"/>
        <v>Bullish</v>
      </c>
      <c r="I3422" s="3" t="str">
        <f t="shared" si="215"/>
        <v>Increasing</v>
      </c>
      <c r="J3422" s="3" t="str">
        <f t="shared" si="213"/>
        <v>Confirmed Uptrend</v>
      </c>
      <c r="K3422" s="3"/>
    </row>
    <row r="3423" spans="1:11" x14ac:dyDescent="0.3">
      <c r="A3423" s="1">
        <v>40529</v>
      </c>
      <c r="B3423" s="2">
        <v>8.8789997100000004</v>
      </c>
      <c r="C3423" s="3">
        <v>8.9375</v>
      </c>
      <c r="D3423" s="3">
        <v>8.8509998319999994</v>
      </c>
      <c r="E3423" s="3">
        <v>8.9204998020000001</v>
      </c>
      <c r="F3423" s="4">
        <v>90146000</v>
      </c>
      <c r="G3423" s="3">
        <f t="shared" si="212"/>
        <v>8.6500168000000599E-2</v>
      </c>
      <c r="H3423" s="3" t="str">
        <f t="shared" si="214"/>
        <v>Bearish</v>
      </c>
      <c r="I3423" s="3" t="str">
        <f t="shared" si="215"/>
        <v>Increasing</v>
      </c>
      <c r="J3423" s="3" t="str">
        <f t="shared" si="213"/>
        <v>UnConfirmed Trends</v>
      </c>
      <c r="K3423" s="3"/>
    </row>
    <row r="3424" spans="1:11" x14ac:dyDescent="0.3">
      <c r="A3424" s="1">
        <v>40532</v>
      </c>
      <c r="B3424" s="2">
        <v>9.1645002370000004</v>
      </c>
      <c r="C3424" s="3">
        <v>9.1990003589999993</v>
      </c>
      <c r="D3424" s="3">
        <v>8.9020004270000008</v>
      </c>
      <c r="E3424" s="3">
        <v>8.9635000229999999</v>
      </c>
      <c r="F3424" s="4">
        <v>174706000</v>
      </c>
      <c r="G3424" s="3">
        <f t="shared" si="212"/>
        <v>0.29699993199999852</v>
      </c>
      <c r="H3424" s="3" t="str">
        <f t="shared" si="214"/>
        <v>Bullish</v>
      </c>
      <c r="I3424" s="3" t="str">
        <f t="shared" si="215"/>
        <v>Decreasing</v>
      </c>
      <c r="J3424" s="3" t="str">
        <f t="shared" si="213"/>
        <v>UnConfirmed Trends</v>
      </c>
      <c r="K3424" s="3"/>
    </row>
    <row r="3425" spans="1:11" x14ac:dyDescent="0.3">
      <c r="A3425" s="1">
        <v>40533</v>
      </c>
      <c r="B3425" s="2">
        <v>9.2375001910000005</v>
      </c>
      <c r="C3425" s="3">
        <v>9.2825002669999996</v>
      </c>
      <c r="D3425" s="3">
        <v>9.1300001139999996</v>
      </c>
      <c r="E3425" s="3">
        <v>9.1940002439999997</v>
      </c>
      <c r="F3425" s="4">
        <v>102220000</v>
      </c>
      <c r="G3425" s="3">
        <f t="shared" si="212"/>
        <v>0.15250015300000008</v>
      </c>
      <c r="H3425" s="3" t="str">
        <f t="shared" si="214"/>
        <v>Bullish</v>
      </c>
      <c r="I3425" s="3" t="str">
        <f t="shared" si="215"/>
        <v>Decreasing</v>
      </c>
      <c r="J3425" s="3" t="str">
        <f t="shared" si="213"/>
        <v>UnConfirmed Trends</v>
      </c>
      <c r="K3425" s="3"/>
    </row>
    <row r="3426" spans="1:11" x14ac:dyDescent="0.3">
      <c r="A3426" s="1">
        <v>40534</v>
      </c>
      <c r="B3426" s="2">
        <v>9.2379999159999997</v>
      </c>
      <c r="C3426" s="3">
        <v>9.2725000380000004</v>
      </c>
      <c r="D3426" s="3">
        <v>9.2054996490000001</v>
      </c>
      <c r="E3426" s="3">
        <v>9.25</v>
      </c>
      <c r="F3426" s="4">
        <v>51562000</v>
      </c>
      <c r="G3426" s="3">
        <f t="shared" si="212"/>
        <v>6.7000389000000382E-2</v>
      </c>
      <c r="H3426" s="3" t="str">
        <f t="shared" si="214"/>
        <v>Bearish</v>
      </c>
      <c r="I3426" s="3" t="str">
        <f t="shared" si="215"/>
        <v>Increasing</v>
      </c>
      <c r="J3426" s="3" t="str">
        <f t="shared" si="213"/>
        <v>UnConfirmed Trends</v>
      </c>
      <c r="K3426" s="3"/>
    </row>
    <row r="3427" spans="1:11" x14ac:dyDescent="0.3">
      <c r="A3427" s="1">
        <v>40535</v>
      </c>
      <c r="B3427" s="2">
        <v>9.1295003890000004</v>
      </c>
      <c r="C3427" s="3">
        <v>9.2489995960000009</v>
      </c>
      <c r="D3427" s="3">
        <v>9.0944995879999997</v>
      </c>
      <c r="E3427" s="3">
        <v>9.2170000079999994</v>
      </c>
      <c r="F3427" s="4">
        <v>67164000</v>
      </c>
      <c r="G3427" s="3">
        <f t="shared" si="212"/>
        <v>0.15450000800000119</v>
      </c>
      <c r="H3427" s="3" t="str">
        <f t="shared" si="214"/>
        <v>Bearish</v>
      </c>
      <c r="I3427" s="3" t="str">
        <f t="shared" si="215"/>
        <v>Decreasing</v>
      </c>
      <c r="J3427" s="3" t="str">
        <f t="shared" si="213"/>
        <v>Confirmed Downtrend</v>
      </c>
      <c r="K3427" s="3"/>
    </row>
    <row r="3428" spans="1:11" x14ac:dyDescent="0.3">
      <c r="A3428" s="1">
        <v>40539</v>
      </c>
      <c r="B3428" s="2">
        <v>9.1070003509999999</v>
      </c>
      <c r="C3428" s="3">
        <v>9.1569995879999997</v>
      </c>
      <c r="D3428" s="3">
        <v>9.0225000380000004</v>
      </c>
      <c r="E3428" s="3">
        <v>9.0950002669999996</v>
      </c>
      <c r="F3428" s="4">
        <v>44988000</v>
      </c>
      <c r="G3428" s="3">
        <f t="shared" si="212"/>
        <v>0.13449954999999925</v>
      </c>
      <c r="H3428" s="3" t="str">
        <f t="shared" si="214"/>
        <v>Bullish</v>
      </c>
      <c r="I3428" s="3" t="str">
        <f t="shared" si="215"/>
        <v>Decreasing</v>
      </c>
      <c r="J3428" s="3" t="str">
        <f t="shared" si="213"/>
        <v>UnConfirmed Trends</v>
      </c>
      <c r="K3428" s="3"/>
    </row>
    <row r="3429" spans="1:11" x14ac:dyDescent="0.3">
      <c r="A3429" s="1">
        <v>40540</v>
      </c>
      <c r="B3429" s="2">
        <v>9.0544996260000001</v>
      </c>
      <c r="C3429" s="3">
        <v>9.1385002140000005</v>
      </c>
      <c r="D3429" s="3">
        <v>9.0524997710000008</v>
      </c>
      <c r="E3429" s="3">
        <v>9.1049995419999998</v>
      </c>
      <c r="F3429" s="4">
        <v>39500000</v>
      </c>
      <c r="G3429" s="3">
        <f t="shared" si="212"/>
        <v>8.6000442999999649E-2</v>
      </c>
      <c r="H3429" s="3" t="str">
        <f t="shared" si="214"/>
        <v>Bearish</v>
      </c>
      <c r="I3429" s="3" t="str">
        <f t="shared" si="215"/>
        <v>Increasing</v>
      </c>
      <c r="J3429" s="3" t="str">
        <f t="shared" si="213"/>
        <v>UnConfirmed Trends</v>
      </c>
      <c r="K3429" s="3"/>
    </row>
    <row r="3430" spans="1:11" x14ac:dyDescent="0.3">
      <c r="A3430" s="1">
        <v>40541</v>
      </c>
      <c r="B3430" s="2">
        <v>9.1684999470000008</v>
      </c>
      <c r="C3430" s="3">
        <v>9.2174997330000004</v>
      </c>
      <c r="D3430" s="3">
        <v>9.0205001829999993</v>
      </c>
      <c r="E3430" s="3">
        <v>9.0900001530000001</v>
      </c>
      <c r="F3430" s="4">
        <v>62402000</v>
      </c>
      <c r="G3430" s="3">
        <f t="shared" si="212"/>
        <v>0.19699955000000102</v>
      </c>
      <c r="H3430" s="3" t="str">
        <f t="shared" si="214"/>
        <v>Bullish</v>
      </c>
      <c r="I3430" s="3" t="str">
        <f t="shared" si="215"/>
        <v>Decreasing</v>
      </c>
      <c r="J3430" s="3" t="str">
        <f t="shared" si="213"/>
        <v>UnConfirmed Trends</v>
      </c>
      <c r="K3430" s="3"/>
    </row>
    <row r="3431" spans="1:11" x14ac:dyDescent="0.3">
      <c r="A3431" s="1">
        <v>40542</v>
      </c>
      <c r="B3431" s="2">
        <v>9.1374998089999995</v>
      </c>
      <c r="C3431" s="3">
        <v>9.2274999619999996</v>
      </c>
      <c r="D3431" s="3">
        <v>9.1374998089999995</v>
      </c>
      <c r="E3431" s="3">
        <v>9.1960000990000008</v>
      </c>
      <c r="F3431" s="4">
        <v>39224000</v>
      </c>
      <c r="G3431" s="3">
        <f t="shared" si="212"/>
        <v>9.0000153000000083E-2</v>
      </c>
      <c r="H3431" s="3" t="str">
        <f t="shared" si="214"/>
        <v>Bearish</v>
      </c>
      <c r="I3431" s="3" t="str">
        <f t="shared" si="215"/>
        <v>Increasing</v>
      </c>
      <c r="J3431" s="3" t="str">
        <f t="shared" si="213"/>
        <v>UnConfirmed Trends</v>
      </c>
      <c r="K3431" s="3"/>
    </row>
    <row r="3432" spans="1:11" x14ac:dyDescent="0.3">
      <c r="A3432" s="1">
        <v>40543</v>
      </c>
      <c r="B3432" s="2">
        <v>9</v>
      </c>
      <c r="C3432" s="3">
        <v>9.1149997710000008</v>
      </c>
      <c r="D3432" s="3">
        <v>8.9755001070000002</v>
      </c>
      <c r="E3432" s="3">
        <v>9.0979995729999992</v>
      </c>
      <c r="F3432" s="4">
        <v>69038000</v>
      </c>
      <c r="G3432" s="3">
        <f t="shared" si="212"/>
        <v>0.13949966400000058</v>
      </c>
      <c r="H3432" s="3" t="str">
        <f t="shared" si="214"/>
        <v>Bearish</v>
      </c>
      <c r="I3432" s="3" t="str">
        <f t="shared" si="215"/>
        <v>Increasing</v>
      </c>
      <c r="J3432" s="3" t="str">
        <f t="shared" si="213"/>
        <v>UnConfirmed Trends</v>
      </c>
      <c r="K3432" s="3"/>
    </row>
    <row r="3433" spans="1:11" x14ac:dyDescent="0.3">
      <c r="A3433" s="1">
        <v>40546</v>
      </c>
      <c r="B3433" s="2">
        <v>9.2110004429999996</v>
      </c>
      <c r="C3433" s="3">
        <v>9.3000001910000005</v>
      </c>
      <c r="D3433" s="3">
        <v>9.0605001450000007</v>
      </c>
      <c r="E3433" s="3">
        <v>9.0684995649999998</v>
      </c>
      <c r="F3433" s="4">
        <v>106628000</v>
      </c>
      <c r="G3433" s="3">
        <f t="shared" si="212"/>
        <v>0.23950004599999986</v>
      </c>
      <c r="H3433" s="3" t="str">
        <f t="shared" si="214"/>
        <v>Bullish</v>
      </c>
      <c r="I3433" s="3" t="str">
        <f t="shared" si="215"/>
        <v>Decreasing</v>
      </c>
      <c r="J3433" s="3" t="str">
        <f t="shared" si="213"/>
        <v>UnConfirmed Trends</v>
      </c>
      <c r="K3433" s="3"/>
    </row>
    <row r="3434" spans="1:11" x14ac:dyDescent="0.3">
      <c r="A3434" s="1">
        <v>40547</v>
      </c>
      <c r="B3434" s="2">
        <v>9.2504997249999992</v>
      </c>
      <c r="C3434" s="3">
        <v>9.3850002289999992</v>
      </c>
      <c r="D3434" s="3">
        <v>9.1890001300000002</v>
      </c>
      <c r="E3434" s="3">
        <v>9.3074998860000004</v>
      </c>
      <c r="F3434" s="4">
        <v>100636000</v>
      </c>
      <c r="G3434" s="3">
        <f t="shared" si="212"/>
        <v>0.19600009899999904</v>
      </c>
      <c r="H3434" s="3" t="str">
        <f t="shared" si="214"/>
        <v>Bearish</v>
      </c>
      <c r="I3434" s="3" t="str">
        <f t="shared" si="215"/>
        <v>Decreasing</v>
      </c>
      <c r="J3434" s="3" t="str">
        <f t="shared" si="213"/>
        <v>Confirmed Downtrend</v>
      </c>
      <c r="K3434" s="3"/>
    </row>
    <row r="3435" spans="1:11" x14ac:dyDescent="0.3">
      <c r="A3435" s="1">
        <v>40548</v>
      </c>
      <c r="B3435" s="2">
        <v>9.3710002899999996</v>
      </c>
      <c r="C3435" s="3">
        <v>9.3725004199999997</v>
      </c>
      <c r="D3435" s="3">
        <v>9.2034997940000007</v>
      </c>
      <c r="E3435" s="3">
        <v>9.2049999239999991</v>
      </c>
      <c r="F3435" s="4">
        <v>68376000</v>
      </c>
      <c r="G3435" s="3">
        <f t="shared" si="212"/>
        <v>0.16900062599999899</v>
      </c>
      <c r="H3435" s="3" t="str">
        <f t="shared" si="214"/>
        <v>Bullish</v>
      </c>
      <c r="I3435" s="3" t="str">
        <f t="shared" si="215"/>
        <v>Decreasing</v>
      </c>
      <c r="J3435" s="3" t="str">
        <f t="shared" si="213"/>
        <v>UnConfirmed Trends</v>
      </c>
      <c r="K3435" s="3"/>
    </row>
    <row r="3436" spans="1:11" x14ac:dyDescent="0.3">
      <c r="A3436" s="1">
        <v>40549</v>
      </c>
      <c r="B3436" s="2">
        <v>9.2930002209999998</v>
      </c>
      <c r="C3436" s="3">
        <v>9.3704996109999996</v>
      </c>
      <c r="D3436" s="3">
        <v>9.2624998089999995</v>
      </c>
      <c r="E3436" s="3">
        <v>9.3249998089999995</v>
      </c>
      <c r="F3436" s="4">
        <v>63594000</v>
      </c>
      <c r="G3436" s="3">
        <f t="shared" si="212"/>
        <v>0.10799980200000014</v>
      </c>
      <c r="H3436" s="3" t="str">
        <f t="shared" si="214"/>
        <v>Bearish</v>
      </c>
      <c r="I3436" s="3" t="str">
        <f t="shared" si="215"/>
        <v>Increasing</v>
      </c>
      <c r="J3436" s="3" t="str">
        <f t="shared" si="213"/>
        <v>UnConfirmed Trends</v>
      </c>
      <c r="K3436" s="3"/>
    </row>
    <row r="3437" spans="1:11" x14ac:dyDescent="0.3">
      <c r="A3437" s="1">
        <v>40550</v>
      </c>
      <c r="B3437" s="2">
        <v>9.2744998929999998</v>
      </c>
      <c r="C3437" s="3">
        <v>9.4224996569999995</v>
      </c>
      <c r="D3437" s="3">
        <v>9.1870002750000008</v>
      </c>
      <c r="E3437" s="3">
        <v>9.3940000529999992</v>
      </c>
      <c r="F3437" s="4">
        <v>104434000</v>
      </c>
      <c r="G3437" s="3">
        <f t="shared" si="212"/>
        <v>0.23549938199999865</v>
      </c>
      <c r="H3437" s="3" t="str">
        <f t="shared" si="214"/>
        <v>Bearish</v>
      </c>
      <c r="I3437" s="3" t="str">
        <f t="shared" si="215"/>
        <v>Decreasing</v>
      </c>
      <c r="J3437" s="3" t="str">
        <f t="shared" si="213"/>
        <v>Confirmed Downtrend</v>
      </c>
      <c r="K3437" s="3"/>
    </row>
    <row r="3438" spans="1:11" x14ac:dyDescent="0.3">
      <c r="A3438" s="1">
        <v>40553</v>
      </c>
      <c r="B3438" s="2">
        <v>9.2340002059999993</v>
      </c>
      <c r="C3438" s="3">
        <v>9.2644996640000006</v>
      </c>
      <c r="D3438" s="3">
        <v>9.1254997249999992</v>
      </c>
      <c r="E3438" s="3">
        <v>9.2519998549999993</v>
      </c>
      <c r="F3438" s="4">
        <v>67518000</v>
      </c>
      <c r="G3438" s="3">
        <f t="shared" si="212"/>
        <v>0.1389999390000014</v>
      </c>
      <c r="H3438" s="3" t="str">
        <f t="shared" si="214"/>
        <v>Bearish</v>
      </c>
      <c r="I3438" s="3" t="str">
        <f t="shared" si="215"/>
        <v>Decreasing</v>
      </c>
      <c r="J3438" s="3" t="str">
        <f t="shared" si="213"/>
        <v>Confirmed Downtrend</v>
      </c>
      <c r="K3438" s="3"/>
    </row>
    <row r="3439" spans="1:11" x14ac:dyDescent="0.3">
      <c r="A3439" s="1">
        <v>40554</v>
      </c>
      <c r="B3439" s="2">
        <v>9.2170000079999994</v>
      </c>
      <c r="C3439" s="3">
        <v>9.3000001910000005</v>
      </c>
      <c r="D3439" s="3">
        <v>9.1604995729999992</v>
      </c>
      <c r="E3439" s="3">
        <v>9.2709999080000003</v>
      </c>
      <c r="F3439" s="4">
        <v>56284000</v>
      </c>
      <c r="G3439" s="3">
        <f t="shared" si="212"/>
        <v>0.13950061800000135</v>
      </c>
      <c r="H3439" s="3" t="str">
        <f t="shared" si="214"/>
        <v>Bearish</v>
      </c>
      <c r="I3439" s="3" t="str">
        <f t="shared" si="215"/>
        <v>Decreasing</v>
      </c>
      <c r="J3439" s="3" t="str">
        <f t="shared" si="213"/>
        <v>Confirmed Downtrend</v>
      </c>
      <c r="K3439" s="3"/>
    </row>
    <row r="3440" spans="1:11" x14ac:dyDescent="0.3">
      <c r="A3440" s="1">
        <v>40555</v>
      </c>
      <c r="B3440" s="2">
        <v>9.2040004730000007</v>
      </c>
      <c r="C3440" s="3">
        <v>9.2690000529999992</v>
      </c>
      <c r="D3440" s="3">
        <v>9.1649999619999996</v>
      </c>
      <c r="E3440" s="3">
        <v>9.2679996490000001</v>
      </c>
      <c r="F3440" s="4">
        <v>53582000</v>
      </c>
      <c r="G3440" s="3">
        <f t="shared" si="212"/>
        <v>0.10400009099999963</v>
      </c>
      <c r="H3440" s="3" t="str">
        <f t="shared" si="214"/>
        <v>Bearish</v>
      </c>
      <c r="I3440" s="3" t="str">
        <f t="shared" si="215"/>
        <v>Increasing</v>
      </c>
      <c r="J3440" s="3" t="str">
        <f t="shared" si="213"/>
        <v>UnConfirmed Trends</v>
      </c>
      <c r="K3440" s="3"/>
    </row>
    <row r="3441" spans="1:11" x14ac:dyDescent="0.3">
      <c r="A3441" s="1">
        <v>40556</v>
      </c>
      <c r="B3441" s="2">
        <v>9.2764997480000009</v>
      </c>
      <c r="C3441" s="3">
        <v>9.3225002289999992</v>
      </c>
      <c r="D3441" s="3">
        <v>9.1754999159999997</v>
      </c>
      <c r="E3441" s="3">
        <v>9.1800003050000001</v>
      </c>
      <c r="F3441" s="4">
        <v>67340000</v>
      </c>
      <c r="G3441" s="3">
        <f t="shared" si="212"/>
        <v>0.14700031299999949</v>
      </c>
      <c r="H3441" s="3" t="str">
        <f t="shared" si="214"/>
        <v>Bullish</v>
      </c>
      <c r="I3441" s="3" t="str">
        <f t="shared" si="215"/>
        <v>Increasing</v>
      </c>
      <c r="J3441" s="3" t="str">
        <f t="shared" si="213"/>
        <v>Confirmed Uptrend</v>
      </c>
      <c r="K3441" s="3"/>
    </row>
    <row r="3442" spans="1:11" x14ac:dyDescent="0.3">
      <c r="A3442" s="1">
        <v>40557</v>
      </c>
      <c r="B3442" s="2">
        <v>9.4375</v>
      </c>
      <c r="C3442" s="3">
        <v>9.4469995499999992</v>
      </c>
      <c r="D3442" s="3">
        <v>9.2460002899999996</v>
      </c>
      <c r="E3442" s="3">
        <v>9.2749996190000008</v>
      </c>
      <c r="F3442" s="4">
        <v>73256000</v>
      </c>
      <c r="G3442" s="3">
        <f t="shared" si="212"/>
        <v>0.20099925999999968</v>
      </c>
      <c r="H3442" s="3" t="str">
        <f t="shared" si="214"/>
        <v>Bullish</v>
      </c>
      <c r="I3442" s="3" t="str">
        <f t="shared" si="215"/>
        <v>Increasing</v>
      </c>
      <c r="J3442" s="3" t="str">
        <f t="shared" si="213"/>
        <v>Confirmed Uptrend</v>
      </c>
      <c r="K3442" s="3"/>
    </row>
    <row r="3443" spans="1:11" x14ac:dyDescent="0.3">
      <c r="A3443" s="1">
        <v>40561</v>
      </c>
      <c r="B3443" s="2">
        <v>9.5625</v>
      </c>
      <c r="C3443" s="3">
        <v>9.5799999239999991</v>
      </c>
      <c r="D3443" s="3">
        <v>9.4125003809999992</v>
      </c>
      <c r="E3443" s="3">
        <v>9.4329996109999996</v>
      </c>
      <c r="F3443" s="4">
        <v>77924000</v>
      </c>
      <c r="G3443" s="3">
        <f t="shared" si="212"/>
        <v>0.16749954299999992</v>
      </c>
      <c r="H3443" s="3" t="str">
        <f t="shared" si="214"/>
        <v>Bullish</v>
      </c>
      <c r="I3443" s="3" t="str">
        <f t="shared" si="215"/>
        <v>Decreasing</v>
      </c>
      <c r="J3443" s="3" t="str">
        <f t="shared" si="213"/>
        <v>UnConfirmed Trends</v>
      </c>
      <c r="K3443" s="3"/>
    </row>
    <row r="3444" spans="1:11" x14ac:dyDescent="0.3">
      <c r="A3444" s="1">
        <v>40562</v>
      </c>
      <c r="B3444" s="2">
        <v>9.3435001369999995</v>
      </c>
      <c r="C3444" s="3">
        <v>9.5500001910000005</v>
      </c>
      <c r="D3444" s="3">
        <v>9.3105001450000007</v>
      </c>
      <c r="E3444" s="3">
        <v>9.5450000760000009</v>
      </c>
      <c r="F3444" s="4">
        <v>77648000</v>
      </c>
      <c r="G3444" s="3">
        <f t="shared" si="212"/>
        <v>0.23950004599999986</v>
      </c>
      <c r="H3444" s="3" t="str">
        <f t="shared" si="214"/>
        <v>Bearish</v>
      </c>
      <c r="I3444" s="3" t="str">
        <f t="shared" si="215"/>
        <v>Increasing</v>
      </c>
      <c r="J3444" s="3" t="str">
        <f t="shared" si="213"/>
        <v>UnConfirmed Trends</v>
      </c>
      <c r="K3444" s="3"/>
    </row>
    <row r="3445" spans="1:11" x14ac:dyDescent="0.3">
      <c r="A3445" s="1">
        <v>40563</v>
      </c>
      <c r="B3445" s="2">
        <v>9.0979995729999992</v>
      </c>
      <c r="C3445" s="3">
        <v>9.3424997330000004</v>
      </c>
      <c r="D3445" s="3">
        <v>9.0500001910000005</v>
      </c>
      <c r="E3445" s="3">
        <v>9.2644996640000006</v>
      </c>
      <c r="F3445" s="4">
        <v>114198000</v>
      </c>
      <c r="G3445" s="3">
        <f t="shared" si="212"/>
        <v>0.29249954199999983</v>
      </c>
      <c r="H3445" s="3" t="str">
        <f t="shared" si="214"/>
        <v>Bearish</v>
      </c>
      <c r="I3445" s="3" t="str">
        <f t="shared" si="215"/>
        <v>Increasing</v>
      </c>
      <c r="J3445" s="3" t="str">
        <f t="shared" si="213"/>
        <v>UnConfirmed Trends</v>
      </c>
      <c r="K3445" s="3"/>
    </row>
    <row r="3446" spans="1:11" x14ac:dyDescent="0.3">
      <c r="A3446" s="1">
        <v>40564</v>
      </c>
      <c r="B3446" s="2">
        <v>8.8710002899999996</v>
      </c>
      <c r="C3446" s="3">
        <v>9.1625003809999992</v>
      </c>
      <c r="D3446" s="3">
        <v>8.8420000079999994</v>
      </c>
      <c r="E3446" s="3">
        <v>9.1499996190000008</v>
      </c>
      <c r="F3446" s="4">
        <v>136124000</v>
      </c>
      <c r="G3446" s="3">
        <f t="shared" si="212"/>
        <v>0.32050037299999978</v>
      </c>
      <c r="H3446" s="3" t="str">
        <f t="shared" si="214"/>
        <v>Bearish</v>
      </c>
      <c r="I3446" s="3" t="str">
        <f t="shared" si="215"/>
        <v>Decreasing</v>
      </c>
      <c r="J3446" s="3" t="str">
        <f t="shared" si="213"/>
        <v>Confirmed Downtrend</v>
      </c>
      <c r="K3446" s="3"/>
    </row>
    <row r="3447" spans="1:11" x14ac:dyDescent="0.3">
      <c r="A3447" s="1">
        <v>40567</v>
      </c>
      <c r="B3447" s="2">
        <v>8.8424997330000004</v>
      </c>
      <c r="C3447" s="3">
        <v>8.9245004649999995</v>
      </c>
      <c r="D3447" s="3">
        <v>8.7075004580000002</v>
      </c>
      <c r="E3447" s="3">
        <v>8.8975000380000004</v>
      </c>
      <c r="F3447" s="4">
        <v>112006000</v>
      </c>
      <c r="G3447" s="3">
        <f t="shared" si="212"/>
        <v>0.21700000699999933</v>
      </c>
      <c r="H3447" s="3" t="str">
        <f t="shared" si="214"/>
        <v>Bearish</v>
      </c>
      <c r="I3447" s="3" t="str">
        <f t="shared" si="215"/>
        <v>Decreasing</v>
      </c>
      <c r="J3447" s="3" t="str">
        <f t="shared" si="213"/>
        <v>Confirmed Downtrend</v>
      </c>
      <c r="K3447" s="3"/>
    </row>
    <row r="3448" spans="1:11" x14ac:dyDescent="0.3">
      <c r="A3448" s="1">
        <v>40568</v>
      </c>
      <c r="B3448" s="2">
        <v>8.8350000380000004</v>
      </c>
      <c r="C3448" s="3">
        <v>8.8374996190000008</v>
      </c>
      <c r="D3448" s="3">
        <v>8.7139997480000009</v>
      </c>
      <c r="E3448" s="3">
        <v>8.7749996190000008</v>
      </c>
      <c r="F3448" s="4">
        <v>93020000</v>
      </c>
      <c r="G3448" s="3">
        <f t="shared" si="212"/>
        <v>0.12349987099999993</v>
      </c>
      <c r="H3448" s="3" t="str">
        <f t="shared" si="214"/>
        <v>Bullish</v>
      </c>
      <c r="I3448" s="3" t="str">
        <f t="shared" si="215"/>
        <v>Decreasing</v>
      </c>
      <c r="J3448" s="3" t="str">
        <f t="shared" si="213"/>
        <v>UnConfirmed Trends</v>
      </c>
      <c r="K3448" s="3"/>
    </row>
    <row r="3449" spans="1:11" x14ac:dyDescent="0.3">
      <c r="A3449" s="1">
        <v>40569</v>
      </c>
      <c r="B3449" s="2">
        <v>8.7694997790000002</v>
      </c>
      <c r="C3449" s="3">
        <v>8.8944997790000002</v>
      </c>
      <c r="D3449" s="3">
        <v>8.731499672</v>
      </c>
      <c r="E3449" s="3">
        <v>8.8754997249999992</v>
      </c>
      <c r="F3449" s="4">
        <v>75244000</v>
      </c>
      <c r="G3449" s="3">
        <f t="shared" si="212"/>
        <v>0.16300010700000023</v>
      </c>
      <c r="H3449" s="3" t="str">
        <f t="shared" si="214"/>
        <v>Bearish</v>
      </c>
      <c r="I3449" s="3" t="str">
        <f t="shared" si="215"/>
        <v>Increasing</v>
      </c>
      <c r="J3449" s="3" t="str">
        <f t="shared" si="213"/>
        <v>UnConfirmed Trends</v>
      </c>
      <c r="K3449" s="3"/>
    </row>
    <row r="3450" spans="1:11" x14ac:dyDescent="0.3">
      <c r="A3450" s="1">
        <v>40570</v>
      </c>
      <c r="B3450" s="2">
        <v>9.2224998469999999</v>
      </c>
      <c r="C3450" s="3">
        <v>9.25</v>
      </c>
      <c r="D3450" s="3">
        <v>8.8655004500000008</v>
      </c>
      <c r="E3450" s="3">
        <v>8.8739995960000009</v>
      </c>
      <c r="F3450" s="4">
        <v>291888000</v>
      </c>
      <c r="G3450" s="3">
        <f t="shared" si="212"/>
        <v>0.38449954999999925</v>
      </c>
      <c r="H3450" s="3" t="str">
        <f t="shared" si="214"/>
        <v>Bullish</v>
      </c>
      <c r="I3450" s="3" t="str">
        <f t="shared" si="215"/>
        <v>Increasing</v>
      </c>
      <c r="J3450" s="3" t="str">
        <f t="shared" si="213"/>
        <v>Confirmed Uptrend</v>
      </c>
      <c r="K3450" s="3"/>
    </row>
    <row r="3451" spans="1:11" x14ac:dyDescent="0.3">
      <c r="A3451" s="1">
        <v>40571</v>
      </c>
      <c r="B3451" s="2">
        <v>8.5570001599999994</v>
      </c>
      <c r="C3451" s="3">
        <v>8.6855001450000007</v>
      </c>
      <c r="D3451" s="3">
        <v>8.3450002669999996</v>
      </c>
      <c r="E3451" s="3">
        <v>8.5725002289999992</v>
      </c>
      <c r="F3451" s="4">
        <v>398164000</v>
      </c>
      <c r="G3451" s="3">
        <f t="shared" si="212"/>
        <v>0.34049987800000103</v>
      </c>
      <c r="H3451" s="3" t="str">
        <f t="shared" si="214"/>
        <v>Bearish</v>
      </c>
      <c r="I3451" s="3" t="str">
        <f t="shared" si="215"/>
        <v>Decreasing</v>
      </c>
      <c r="J3451" s="3" t="str">
        <f t="shared" si="213"/>
        <v>Confirmed Downtrend</v>
      </c>
      <c r="K3451" s="3"/>
    </row>
    <row r="3452" spans="1:11" x14ac:dyDescent="0.3">
      <c r="A3452" s="1">
        <v>40574</v>
      </c>
      <c r="B3452" s="2">
        <v>8.4820003509999999</v>
      </c>
      <c r="C3452" s="3">
        <v>8.5719995499999992</v>
      </c>
      <c r="D3452" s="3">
        <v>8.3704996109999996</v>
      </c>
      <c r="E3452" s="3">
        <v>8.5080003739999999</v>
      </c>
      <c r="F3452" s="4">
        <v>134362000</v>
      </c>
      <c r="G3452" s="3">
        <f t="shared" si="212"/>
        <v>0.20149993899999963</v>
      </c>
      <c r="H3452" s="3" t="str">
        <f t="shared" si="214"/>
        <v>Bearish</v>
      </c>
      <c r="I3452" s="3" t="str">
        <f t="shared" si="215"/>
        <v>Decreasing</v>
      </c>
      <c r="J3452" s="3" t="str">
        <f t="shared" si="213"/>
        <v>Confirmed Downtrend</v>
      </c>
      <c r="K3452" s="3"/>
    </row>
    <row r="3453" spans="1:11" x14ac:dyDescent="0.3">
      <c r="A3453" s="1">
        <v>40575</v>
      </c>
      <c r="B3453" s="2">
        <v>8.6055002209999998</v>
      </c>
      <c r="C3453" s="3">
        <v>8.6549997330000004</v>
      </c>
      <c r="D3453" s="3">
        <v>8.4755001070000002</v>
      </c>
      <c r="E3453" s="3">
        <v>8.5260000229999999</v>
      </c>
      <c r="F3453" s="4">
        <v>101718000</v>
      </c>
      <c r="G3453" s="3">
        <f t="shared" si="212"/>
        <v>0.17949962600000013</v>
      </c>
      <c r="H3453" s="3" t="str">
        <f t="shared" si="214"/>
        <v>Bullish</v>
      </c>
      <c r="I3453" s="3" t="str">
        <f t="shared" si="215"/>
        <v>Decreasing</v>
      </c>
      <c r="J3453" s="3" t="str">
        <f t="shared" si="213"/>
        <v>UnConfirmed Trends</v>
      </c>
      <c r="K3453" s="3"/>
    </row>
    <row r="3454" spans="1:11" x14ac:dyDescent="0.3">
      <c r="A3454" s="1">
        <v>40576</v>
      </c>
      <c r="B3454" s="2">
        <v>8.6765003200000006</v>
      </c>
      <c r="C3454" s="3">
        <v>8.7600002289999992</v>
      </c>
      <c r="D3454" s="3">
        <v>8.5434999470000008</v>
      </c>
      <c r="E3454" s="3">
        <v>8.5710000990000008</v>
      </c>
      <c r="F3454" s="4">
        <v>90950000</v>
      </c>
      <c r="G3454" s="3">
        <f t="shared" si="212"/>
        <v>0.21650028199999838</v>
      </c>
      <c r="H3454" s="3" t="str">
        <f t="shared" si="214"/>
        <v>Bullish</v>
      </c>
      <c r="I3454" s="3" t="str">
        <f t="shared" si="215"/>
        <v>Decreasing</v>
      </c>
      <c r="J3454" s="3" t="str">
        <f t="shared" si="213"/>
        <v>UnConfirmed Trends</v>
      </c>
      <c r="K3454" s="3"/>
    </row>
    <row r="3455" spans="1:11" x14ac:dyDescent="0.3">
      <c r="A3455" s="1">
        <v>40577</v>
      </c>
      <c r="B3455" s="2">
        <v>8.6855001450000007</v>
      </c>
      <c r="C3455" s="3">
        <v>8.7334995269999993</v>
      </c>
      <c r="D3455" s="3">
        <v>8.5974998469999999</v>
      </c>
      <c r="E3455" s="3">
        <v>8.6750001910000005</v>
      </c>
      <c r="F3455" s="4">
        <v>73578000</v>
      </c>
      <c r="G3455" s="3">
        <f t="shared" si="212"/>
        <v>0.1359996799999994</v>
      </c>
      <c r="H3455" s="3" t="str">
        <f t="shared" si="214"/>
        <v>Bullish</v>
      </c>
      <c r="I3455" s="3" t="str">
        <f t="shared" si="215"/>
        <v>Increasing</v>
      </c>
      <c r="J3455" s="3" t="str">
        <f t="shared" si="213"/>
        <v>Confirmed Uptrend</v>
      </c>
      <c r="K3455" s="3"/>
    </row>
    <row r="3456" spans="1:11" x14ac:dyDescent="0.3">
      <c r="A3456" s="1">
        <v>40578</v>
      </c>
      <c r="B3456" s="2">
        <v>8.7965002059999993</v>
      </c>
      <c r="C3456" s="3">
        <v>8.8594999310000002</v>
      </c>
      <c r="D3456" s="3">
        <v>8.6875</v>
      </c>
      <c r="E3456" s="3">
        <v>8.6999998089999995</v>
      </c>
      <c r="F3456" s="4">
        <v>86956000</v>
      </c>
      <c r="G3456" s="3">
        <f t="shared" si="212"/>
        <v>0.17199993100000022</v>
      </c>
      <c r="H3456" s="3" t="str">
        <f t="shared" si="214"/>
        <v>Bullish</v>
      </c>
      <c r="I3456" s="3" t="str">
        <f t="shared" si="215"/>
        <v>Increasing</v>
      </c>
      <c r="J3456" s="3" t="str">
        <f t="shared" si="213"/>
        <v>Confirmed Uptrend</v>
      </c>
      <c r="K3456" s="3"/>
    </row>
    <row r="3457" spans="1:11" x14ac:dyDescent="0.3">
      <c r="A3457" s="1">
        <v>40581</v>
      </c>
      <c r="B3457" s="2">
        <v>8.8214998250000001</v>
      </c>
      <c r="C3457" s="3">
        <v>8.8774995800000003</v>
      </c>
      <c r="D3457" s="3">
        <v>8.7384996410000007</v>
      </c>
      <c r="E3457" s="3">
        <v>8.8074998860000004</v>
      </c>
      <c r="F3457" s="4">
        <v>105094000</v>
      </c>
      <c r="G3457" s="3">
        <f t="shared" si="212"/>
        <v>0.13899993899999963</v>
      </c>
      <c r="H3457" s="3" t="str">
        <f t="shared" si="214"/>
        <v>Bullish</v>
      </c>
      <c r="I3457" s="3" t="str">
        <f t="shared" si="215"/>
        <v>Increasing</v>
      </c>
      <c r="J3457" s="3" t="str">
        <f t="shared" si="213"/>
        <v>Confirmed Uptrend</v>
      </c>
      <c r="K3457" s="3"/>
    </row>
    <row r="3458" spans="1:11" x14ac:dyDescent="0.3">
      <c r="A3458" s="1">
        <v>40582</v>
      </c>
      <c r="B3458" s="2">
        <v>9.1529998779999993</v>
      </c>
      <c r="C3458" s="3">
        <v>9.1555004120000003</v>
      </c>
      <c r="D3458" s="3">
        <v>8.8295001979999999</v>
      </c>
      <c r="E3458" s="3">
        <v>8.8330001829999993</v>
      </c>
      <c r="F3458" s="4">
        <v>155898000</v>
      </c>
      <c r="G3458" s="3">
        <f t="shared" ref="G3458:G3521" si="216">C3458-D3458</f>
        <v>0.32600021400000045</v>
      </c>
      <c r="H3458" s="3" t="str">
        <f t="shared" si="214"/>
        <v>Bullish</v>
      </c>
      <c r="I3458" s="3" t="str">
        <f t="shared" si="215"/>
        <v>Increasing</v>
      </c>
      <c r="J3458" s="3" t="str">
        <f t="shared" ref="J3458:J3521" si="217">IF(AND(H3458 = "Bullish", I3458 = "Increasing"), "Confirmed Uptrend", IF(AND( H3458 = "Bearish", I3458 = "Decreasing"), "Confirmed Downtrend", "UnConfirmed Trends"))</f>
        <v>Confirmed Uptrend</v>
      </c>
      <c r="K3458" s="3"/>
    </row>
    <row r="3459" spans="1:11" x14ac:dyDescent="0.3">
      <c r="A3459" s="1">
        <v>40583</v>
      </c>
      <c r="B3459" s="2">
        <v>9.2650003430000005</v>
      </c>
      <c r="C3459" s="3">
        <v>9.3234996799999994</v>
      </c>
      <c r="D3459" s="3">
        <v>9.1129999159999997</v>
      </c>
      <c r="E3459" s="3">
        <v>9.1575002669999996</v>
      </c>
      <c r="F3459" s="4">
        <v>166254000</v>
      </c>
      <c r="G3459" s="3">
        <f t="shared" si="216"/>
        <v>0.2104997639999997</v>
      </c>
      <c r="H3459" s="3" t="str">
        <f t="shared" ref="H3459:H3522" si="218">IF(B3459&gt;E3459,"Bullish",IF(B3459&lt;E3459,"Bearish","Neutral"))</f>
        <v>Bullish</v>
      </c>
      <c r="I3459" s="3" t="str">
        <f t="shared" ref="I3459:I3522" si="219">IF(F3460&gt;F3459,"Increasing","Decreasing")</f>
        <v>Decreasing</v>
      </c>
      <c r="J3459" s="3" t="str">
        <f t="shared" si="217"/>
        <v>UnConfirmed Trends</v>
      </c>
      <c r="K3459" s="3"/>
    </row>
    <row r="3460" spans="1:11" x14ac:dyDescent="0.3">
      <c r="A3460" s="1">
        <v>40584</v>
      </c>
      <c r="B3460" s="2">
        <v>9.3105001450000007</v>
      </c>
      <c r="C3460" s="3">
        <v>9.3620004649999995</v>
      </c>
      <c r="D3460" s="3">
        <v>9.1800003050000001</v>
      </c>
      <c r="E3460" s="3">
        <v>9.2194995879999997</v>
      </c>
      <c r="F3460" s="4">
        <v>106628000</v>
      </c>
      <c r="G3460" s="3">
        <f t="shared" si="216"/>
        <v>0.18200015999999941</v>
      </c>
      <c r="H3460" s="3" t="str">
        <f t="shared" si="218"/>
        <v>Bullish</v>
      </c>
      <c r="I3460" s="3" t="str">
        <f t="shared" si="219"/>
        <v>Decreasing</v>
      </c>
      <c r="J3460" s="3" t="str">
        <f t="shared" si="217"/>
        <v>UnConfirmed Trends</v>
      </c>
      <c r="K3460" s="3"/>
    </row>
    <row r="3461" spans="1:11" x14ac:dyDescent="0.3">
      <c r="A3461" s="1">
        <v>40585</v>
      </c>
      <c r="B3461" s="2">
        <v>9.4624996190000008</v>
      </c>
      <c r="C3461" s="3">
        <v>9.4750003809999992</v>
      </c>
      <c r="D3461" s="3">
        <v>9.268500328</v>
      </c>
      <c r="E3461" s="3">
        <v>9.2779998779999993</v>
      </c>
      <c r="F3461" s="4">
        <v>89758000</v>
      </c>
      <c r="G3461" s="3">
        <f t="shared" si="216"/>
        <v>0.20650005299999918</v>
      </c>
      <c r="H3461" s="3" t="str">
        <f t="shared" si="218"/>
        <v>Bullish</v>
      </c>
      <c r="I3461" s="3" t="str">
        <f t="shared" si="219"/>
        <v>Decreasing</v>
      </c>
      <c r="J3461" s="3" t="str">
        <f t="shared" si="217"/>
        <v>UnConfirmed Trends</v>
      </c>
      <c r="K3461" s="3"/>
    </row>
    <row r="3462" spans="1:11" x14ac:dyDescent="0.3">
      <c r="A3462" s="1">
        <v>40588</v>
      </c>
      <c r="B3462" s="2">
        <v>9.5209999080000003</v>
      </c>
      <c r="C3462" s="3">
        <v>9.5699996949999999</v>
      </c>
      <c r="D3462" s="3">
        <v>9.4174995419999998</v>
      </c>
      <c r="E3462" s="3">
        <v>9.4624996190000008</v>
      </c>
      <c r="F3462" s="4">
        <v>81226000</v>
      </c>
      <c r="G3462" s="3">
        <f t="shared" si="216"/>
        <v>0.15250015300000008</v>
      </c>
      <c r="H3462" s="3" t="str">
        <f t="shared" si="218"/>
        <v>Bullish</v>
      </c>
      <c r="I3462" s="3" t="str">
        <f t="shared" si="219"/>
        <v>Decreasing</v>
      </c>
      <c r="J3462" s="3" t="str">
        <f t="shared" si="217"/>
        <v>UnConfirmed Trends</v>
      </c>
      <c r="K3462" s="3"/>
    </row>
    <row r="3463" spans="1:11" x14ac:dyDescent="0.3">
      <c r="A3463" s="1">
        <v>40589</v>
      </c>
      <c r="B3463" s="2">
        <v>9.4514999389999996</v>
      </c>
      <c r="C3463" s="3">
        <v>9.5244998929999998</v>
      </c>
      <c r="D3463" s="3">
        <v>9.4125003809999992</v>
      </c>
      <c r="E3463" s="3">
        <v>9.4364995960000009</v>
      </c>
      <c r="F3463" s="4">
        <v>77818000</v>
      </c>
      <c r="G3463" s="3">
        <f t="shared" si="216"/>
        <v>0.11199951200000058</v>
      </c>
      <c r="H3463" s="3" t="str">
        <f t="shared" si="218"/>
        <v>Bullish</v>
      </c>
      <c r="I3463" s="3" t="str">
        <f t="shared" si="219"/>
        <v>Increasing</v>
      </c>
      <c r="J3463" s="3" t="str">
        <f t="shared" si="217"/>
        <v>Confirmed Uptrend</v>
      </c>
      <c r="K3463" s="3"/>
    </row>
    <row r="3464" spans="1:11" x14ac:dyDescent="0.3">
      <c r="A3464" s="1">
        <v>40590</v>
      </c>
      <c r="B3464" s="2">
        <v>9.331000328</v>
      </c>
      <c r="C3464" s="3">
        <v>9.5</v>
      </c>
      <c r="D3464" s="3">
        <v>9.3175001139999996</v>
      </c>
      <c r="E3464" s="3">
        <v>9.4884996410000007</v>
      </c>
      <c r="F3464" s="4">
        <v>92564000</v>
      </c>
      <c r="G3464" s="3">
        <f t="shared" si="216"/>
        <v>0.18249988600000044</v>
      </c>
      <c r="H3464" s="3" t="str">
        <f t="shared" si="218"/>
        <v>Bearish</v>
      </c>
      <c r="I3464" s="3" t="str">
        <f t="shared" si="219"/>
        <v>Decreasing</v>
      </c>
      <c r="J3464" s="3" t="str">
        <f t="shared" si="217"/>
        <v>Confirmed Downtrend</v>
      </c>
      <c r="K3464" s="3"/>
    </row>
    <row r="3465" spans="1:11" x14ac:dyDescent="0.3">
      <c r="A3465" s="1">
        <v>40591</v>
      </c>
      <c r="B3465" s="2">
        <v>9.3879995350000005</v>
      </c>
      <c r="C3465" s="3">
        <v>9.4545001979999999</v>
      </c>
      <c r="D3465" s="3">
        <v>9.2655000689999998</v>
      </c>
      <c r="E3465" s="3">
        <v>9.2884998319999994</v>
      </c>
      <c r="F3465" s="4">
        <v>68510000</v>
      </c>
      <c r="G3465" s="3">
        <f t="shared" si="216"/>
        <v>0.18900012900000007</v>
      </c>
      <c r="H3465" s="3" t="str">
        <f t="shared" si="218"/>
        <v>Bullish</v>
      </c>
      <c r="I3465" s="3" t="str">
        <f t="shared" si="219"/>
        <v>Increasing</v>
      </c>
      <c r="J3465" s="3" t="str">
        <f t="shared" si="217"/>
        <v>Confirmed Uptrend</v>
      </c>
      <c r="K3465" s="3"/>
    </row>
    <row r="3466" spans="1:11" x14ac:dyDescent="0.3">
      <c r="A3466" s="1">
        <v>40592</v>
      </c>
      <c r="B3466" s="2">
        <v>9.3249998089999995</v>
      </c>
      <c r="C3466" s="3">
        <v>9.4250001910000005</v>
      </c>
      <c r="D3466" s="3">
        <v>9.2565002439999997</v>
      </c>
      <c r="E3466" s="3">
        <v>9.3769998549999993</v>
      </c>
      <c r="F3466" s="4">
        <v>83572000</v>
      </c>
      <c r="G3466" s="3">
        <f t="shared" si="216"/>
        <v>0.16849994700000082</v>
      </c>
      <c r="H3466" s="3" t="str">
        <f t="shared" si="218"/>
        <v>Bearish</v>
      </c>
      <c r="I3466" s="3" t="str">
        <f t="shared" si="219"/>
        <v>Increasing</v>
      </c>
      <c r="J3466" s="3" t="str">
        <f t="shared" si="217"/>
        <v>UnConfirmed Trends</v>
      </c>
      <c r="K3466" s="3"/>
    </row>
    <row r="3467" spans="1:11" x14ac:dyDescent="0.3">
      <c r="A3467" s="1">
        <v>40596</v>
      </c>
      <c r="B3467" s="2">
        <v>9.0209999080000003</v>
      </c>
      <c r="C3467" s="3">
        <v>9.2360000610000004</v>
      </c>
      <c r="D3467" s="3">
        <v>8.9659996030000002</v>
      </c>
      <c r="E3467" s="3">
        <v>9.1840000150000005</v>
      </c>
      <c r="F3467" s="4">
        <v>112742000</v>
      </c>
      <c r="G3467" s="3">
        <f t="shared" si="216"/>
        <v>0.27000045800000017</v>
      </c>
      <c r="H3467" s="3" t="str">
        <f t="shared" si="218"/>
        <v>Bearish</v>
      </c>
      <c r="I3467" s="3" t="str">
        <f t="shared" si="219"/>
        <v>Decreasing</v>
      </c>
      <c r="J3467" s="3" t="str">
        <f t="shared" si="217"/>
        <v>Confirmed Downtrend</v>
      </c>
      <c r="K3467" s="3"/>
    </row>
    <row r="3468" spans="1:11" x14ac:dyDescent="0.3">
      <c r="A3468" s="1">
        <v>40597</v>
      </c>
      <c r="B3468" s="2">
        <v>8.8339996339999995</v>
      </c>
      <c r="C3468" s="3">
        <v>9.0574998860000004</v>
      </c>
      <c r="D3468" s="3">
        <v>8.7194995879999997</v>
      </c>
      <c r="E3468" s="3">
        <v>9.0124998089999995</v>
      </c>
      <c r="F3468" s="4">
        <v>109640000</v>
      </c>
      <c r="G3468" s="3">
        <f t="shared" si="216"/>
        <v>0.33800029800000075</v>
      </c>
      <c r="H3468" s="3" t="str">
        <f t="shared" si="218"/>
        <v>Bearish</v>
      </c>
      <c r="I3468" s="3" t="str">
        <f t="shared" si="219"/>
        <v>Decreasing</v>
      </c>
      <c r="J3468" s="3" t="str">
        <f t="shared" si="217"/>
        <v>Confirmed Downtrend</v>
      </c>
      <c r="K3468" s="3"/>
    </row>
    <row r="3469" spans="1:11" x14ac:dyDescent="0.3">
      <c r="A3469" s="1">
        <v>40598</v>
      </c>
      <c r="B3469" s="2">
        <v>8.8874998089999995</v>
      </c>
      <c r="C3469" s="3">
        <v>8.9875001910000005</v>
      </c>
      <c r="D3469" s="3">
        <v>8.7279996870000005</v>
      </c>
      <c r="E3469" s="3">
        <v>8.8430004120000003</v>
      </c>
      <c r="F3469" s="4">
        <v>93130000</v>
      </c>
      <c r="G3469" s="3">
        <f t="shared" si="216"/>
        <v>0.25950050400000002</v>
      </c>
      <c r="H3469" s="3" t="str">
        <f t="shared" si="218"/>
        <v>Bullish</v>
      </c>
      <c r="I3469" s="3" t="str">
        <f t="shared" si="219"/>
        <v>Decreasing</v>
      </c>
      <c r="J3469" s="3" t="str">
        <f t="shared" si="217"/>
        <v>UnConfirmed Trends</v>
      </c>
      <c r="K3469" s="3"/>
    </row>
    <row r="3470" spans="1:11" x14ac:dyDescent="0.3">
      <c r="A3470" s="1">
        <v>40599</v>
      </c>
      <c r="B3470" s="2">
        <v>8.8620004649999995</v>
      </c>
      <c r="C3470" s="3">
        <v>9.0375003809999992</v>
      </c>
      <c r="D3470" s="3">
        <v>8.8549995419999998</v>
      </c>
      <c r="E3470" s="3">
        <v>8.9475002289999992</v>
      </c>
      <c r="F3470" s="4">
        <v>83828000</v>
      </c>
      <c r="G3470" s="3">
        <f t="shared" si="216"/>
        <v>0.18250083899999936</v>
      </c>
      <c r="H3470" s="3" t="str">
        <f t="shared" si="218"/>
        <v>Bearish</v>
      </c>
      <c r="I3470" s="3" t="str">
        <f t="shared" si="219"/>
        <v>Increasing</v>
      </c>
      <c r="J3470" s="3" t="str">
        <f t="shared" si="217"/>
        <v>UnConfirmed Trends</v>
      </c>
      <c r="K3470" s="3"/>
    </row>
    <row r="3471" spans="1:11" x14ac:dyDescent="0.3">
      <c r="A3471" s="1">
        <v>40602</v>
      </c>
      <c r="B3471" s="2">
        <v>8.6645002370000004</v>
      </c>
      <c r="C3471" s="3">
        <v>8.7945003509999999</v>
      </c>
      <c r="D3471" s="3">
        <v>8.6075000760000009</v>
      </c>
      <c r="E3471" s="3">
        <v>8.6955003739999999</v>
      </c>
      <c r="F3471" s="4">
        <v>135664000</v>
      </c>
      <c r="G3471" s="3">
        <f t="shared" si="216"/>
        <v>0.18700027499999905</v>
      </c>
      <c r="H3471" s="3" t="str">
        <f t="shared" si="218"/>
        <v>Bearish</v>
      </c>
      <c r="I3471" s="3" t="str">
        <f t="shared" si="219"/>
        <v>Decreasing</v>
      </c>
      <c r="J3471" s="3" t="str">
        <f t="shared" si="217"/>
        <v>Confirmed Downtrend</v>
      </c>
      <c r="K3471" s="3"/>
    </row>
    <row r="3472" spans="1:11" x14ac:dyDescent="0.3">
      <c r="A3472" s="1">
        <v>40603</v>
      </c>
      <c r="B3472" s="2">
        <v>8.4720001220000007</v>
      </c>
      <c r="C3472" s="3">
        <v>8.6979999540000001</v>
      </c>
      <c r="D3472" s="3">
        <v>8.4335002899999996</v>
      </c>
      <c r="E3472" s="3">
        <v>8.6765003200000006</v>
      </c>
      <c r="F3472" s="4">
        <v>116942000</v>
      </c>
      <c r="G3472" s="3">
        <f t="shared" si="216"/>
        <v>0.26449966400000058</v>
      </c>
      <c r="H3472" s="3" t="str">
        <f t="shared" si="218"/>
        <v>Bearish</v>
      </c>
      <c r="I3472" s="3" t="str">
        <f t="shared" si="219"/>
        <v>Decreasing</v>
      </c>
      <c r="J3472" s="3" t="str">
        <f t="shared" si="217"/>
        <v>Confirmed Downtrend</v>
      </c>
      <c r="K3472" s="3"/>
    </row>
    <row r="3473" spans="1:11" x14ac:dyDescent="0.3">
      <c r="A3473" s="1">
        <v>40604</v>
      </c>
      <c r="B3473" s="2">
        <v>8.6009998319999994</v>
      </c>
      <c r="C3473" s="3">
        <v>8.6649999619999996</v>
      </c>
      <c r="D3473" s="3">
        <v>8.4174995419999998</v>
      </c>
      <c r="E3473" s="3">
        <v>8.4545001979999999</v>
      </c>
      <c r="F3473" s="4">
        <v>103714000</v>
      </c>
      <c r="G3473" s="3">
        <f t="shared" si="216"/>
        <v>0.24750041999999972</v>
      </c>
      <c r="H3473" s="3" t="str">
        <f t="shared" si="218"/>
        <v>Bullish</v>
      </c>
      <c r="I3473" s="3" t="str">
        <f t="shared" si="219"/>
        <v>Decreasing</v>
      </c>
      <c r="J3473" s="3" t="str">
        <f t="shared" si="217"/>
        <v>UnConfirmed Trends</v>
      </c>
      <c r="K3473" s="3"/>
    </row>
    <row r="3474" spans="1:11" x14ac:dyDescent="0.3">
      <c r="A3474" s="1">
        <v>40605</v>
      </c>
      <c r="B3474" s="2">
        <v>8.6394996640000006</v>
      </c>
      <c r="C3474" s="3">
        <v>8.7229995729999992</v>
      </c>
      <c r="D3474" s="3">
        <v>8.6024999619999996</v>
      </c>
      <c r="E3474" s="3">
        <v>8.6855001450000007</v>
      </c>
      <c r="F3474" s="4">
        <v>82764000</v>
      </c>
      <c r="G3474" s="3">
        <f t="shared" si="216"/>
        <v>0.12049961099999962</v>
      </c>
      <c r="H3474" s="3" t="str">
        <f t="shared" si="218"/>
        <v>Bearish</v>
      </c>
      <c r="I3474" s="3" t="str">
        <f t="shared" si="219"/>
        <v>Increasing</v>
      </c>
      <c r="J3474" s="3" t="str">
        <f t="shared" si="217"/>
        <v>UnConfirmed Trends</v>
      </c>
      <c r="K3474" s="3"/>
    </row>
    <row r="3475" spans="1:11" x14ac:dyDescent="0.3">
      <c r="A3475" s="1">
        <v>40606</v>
      </c>
      <c r="B3475" s="2">
        <v>8.5834999080000003</v>
      </c>
      <c r="C3475" s="3">
        <v>8.6374998089999995</v>
      </c>
      <c r="D3475" s="3">
        <v>8.4755001070000002</v>
      </c>
      <c r="E3475" s="3">
        <v>8.6309995649999998</v>
      </c>
      <c r="F3475" s="4">
        <v>98486000</v>
      </c>
      <c r="G3475" s="3">
        <f t="shared" si="216"/>
        <v>0.16199970199999925</v>
      </c>
      <c r="H3475" s="3" t="str">
        <f t="shared" si="218"/>
        <v>Bearish</v>
      </c>
      <c r="I3475" s="3" t="str">
        <f t="shared" si="219"/>
        <v>Increasing</v>
      </c>
      <c r="J3475" s="3" t="str">
        <f t="shared" si="217"/>
        <v>UnConfirmed Trends</v>
      </c>
      <c r="K3475" s="3"/>
    </row>
    <row r="3476" spans="1:11" x14ac:dyDescent="0.3">
      <c r="A3476" s="1">
        <v>40609</v>
      </c>
      <c r="B3476" s="2">
        <v>8.4540004730000007</v>
      </c>
      <c r="C3476" s="3">
        <v>8.6044998170000007</v>
      </c>
      <c r="D3476" s="3">
        <v>8.3120002750000008</v>
      </c>
      <c r="E3476" s="3">
        <v>8.5959997179999998</v>
      </c>
      <c r="F3476" s="4">
        <v>118658000</v>
      </c>
      <c r="G3476" s="3">
        <f t="shared" si="216"/>
        <v>0.29249954199999983</v>
      </c>
      <c r="H3476" s="3" t="str">
        <f t="shared" si="218"/>
        <v>Bearish</v>
      </c>
      <c r="I3476" s="3" t="str">
        <f t="shared" si="219"/>
        <v>Decreasing</v>
      </c>
      <c r="J3476" s="3" t="str">
        <f t="shared" si="217"/>
        <v>Confirmed Downtrend</v>
      </c>
      <c r="K3476" s="3"/>
    </row>
    <row r="3477" spans="1:11" x14ac:dyDescent="0.3">
      <c r="A3477" s="1">
        <v>40610</v>
      </c>
      <c r="B3477" s="2">
        <v>8.3444995879999997</v>
      </c>
      <c r="C3477" s="3">
        <v>8.4855003359999994</v>
      </c>
      <c r="D3477" s="3">
        <v>8.3360004429999996</v>
      </c>
      <c r="E3477" s="3">
        <v>8.4694995879999997</v>
      </c>
      <c r="F3477" s="4">
        <v>84380000</v>
      </c>
      <c r="G3477" s="3">
        <f t="shared" si="216"/>
        <v>0.14949989299999977</v>
      </c>
      <c r="H3477" s="3" t="str">
        <f t="shared" si="218"/>
        <v>Bearish</v>
      </c>
      <c r="I3477" s="3" t="str">
        <f t="shared" si="219"/>
        <v>Increasing</v>
      </c>
      <c r="J3477" s="3" t="str">
        <f t="shared" si="217"/>
        <v>UnConfirmed Trends</v>
      </c>
      <c r="K3477" s="3"/>
    </row>
    <row r="3478" spans="1:11" x14ac:dyDescent="0.3">
      <c r="A3478" s="1">
        <v>40611</v>
      </c>
      <c r="B3478" s="2">
        <v>8.4525003430000005</v>
      </c>
      <c r="C3478" s="3">
        <v>8.4875001910000005</v>
      </c>
      <c r="D3478" s="3">
        <v>8.1949996949999999</v>
      </c>
      <c r="E3478" s="3">
        <v>8.3334999080000003</v>
      </c>
      <c r="F3478" s="4">
        <v>142178000</v>
      </c>
      <c r="G3478" s="3">
        <f t="shared" si="216"/>
        <v>0.29250049600000061</v>
      </c>
      <c r="H3478" s="3" t="str">
        <f t="shared" si="218"/>
        <v>Bullish</v>
      </c>
      <c r="I3478" s="3" t="str">
        <f t="shared" si="219"/>
        <v>Decreasing</v>
      </c>
      <c r="J3478" s="3" t="str">
        <f t="shared" si="217"/>
        <v>UnConfirmed Trends</v>
      </c>
      <c r="K3478" s="3"/>
    </row>
    <row r="3479" spans="1:11" x14ac:dyDescent="0.3">
      <c r="A3479" s="1">
        <v>40612</v>
      </c>
      <c r="B3479" s="2">
        <v>8.3070001599999994</v>
      </c>
      <c r="C3479" s="3">
        <v>8.4235000610000004</v>
      </c>
      <c r="D3479" s="3">
        <v>8.2410001749999999</v>
      </c>
      <c r="E3479" s="3">
        <v>8.3535003660000005</v>
      </c>
      <c r="F3479" s="4">
        <v>119968000</v>
      </c>
      <c r="G3479" s="3">
        <f t="shared" si="216"/>
        <v>0.18249988600000044</v>
      </c>
      <c r="H3479" s="3" t="str">
        <f t="shared" si="218"/>
        <v>Bearish</v>
      </c>
      <c r="I3479" s="3" t="str">
        <f t="shared" si="219"/>
        <v>Decreasing</v>
      </c>
      <c r="J3479" s="3" t="str">
        <f t="shared" si="217"/>
        <v>Confirmed Downtrend</v>
      </c>
      <c r="K3479" s="3"/>
    </row>
    <row r="3480" spans="1:11" x14ac:dyDescent="0.3">
      <c r="A3480" s="1">
        <v>40613</v>
      </c>
      <c r="B3480" s="2">
        <v>8.4034996030000002</v>
      </c>
      <c r="C3480" s="3">
        <v>8.4600000380000004</v>
      </c>
      <c r="D3480" s="3">
        <v>8.206000328</v>
      </c>
      <c r="E3480" s="3">
        <v>8.2749996190000008</v>
      </c>
      <c r="F3480" s="4">
        <v>92198000</v>
      </c>
      <c r="G3480" s="3">
        <f t="shared" si="216"/>
        <v>0.25399971000000043</v>
      </c>
      <c r="H3480" s="3" t="str">
        <f t="shared" si="218"/>
        <v>Bullish</v>
      </c>
      <c r="I3480" s="3" t="str">
        <f t="shared" si="219"/>
        <v>Decreasing</v>
      </c>
      <c r="J3480" s="3" t="str">
        <f t="shared" si="217"/>
        <v>UnConfirmed Trends</v>
      </c>
      <c r="K3480" s="3"/>
    </row>
    <row r="3481" spans="1:11" x14ac:dyDescent="0.3">
      <c r="A3481" s="1">
        <v>40616</v>
      </c>
      <c r="B3481" s="2">
        <v>8.3365001680000006</v>
      </c>
      <c r="C3481" s="3">
        <v>8.4040002820000002</v>
      </c>
      <c r="D3481" s="3">
        <v>8.2285003660000005</v>
      </c>
      <c r="E3481" s="3">
        <v>8.3299999239999991</v>
      </c>
      <c r="F3481" s="4">
        <v>80440000</v>
      </c>
      <c r="G3481" s="3">
        <f t="shared" si="216"/>
        <v>0.1754999159999997</v>
      </c>
      <c r="H3481" s="3" t="str">
        <f t="shared" si="218"/>
        <v>Bullish</v>
      </c>
      <c r="I3481" s="3" t="str">
        <f t="shared" si="219"/>
        <v>Increasing</v>
      </c>
      <c r="J3481" s="3" t="str">
        <f t="shared" si="217"/>
        <v>Confirmed Uptrend</v>
      </c>
      <c r="K3481" s="3"/>
    </row>
    <row r="3482" spans="1:11" x14ac:dyDescent="0.3">
      <c r="A3482" s="1">
        <v>40617</v>
      </c>
      <c r="B3482" s="2">
        <v>8.2539997100000004</v>
      </c>
      <c r="C3482" s="3">
        <v>8.3439998630000005</v>
      </c>
      <c r="D3482" s="3">
        <v>8.0380001070000002</v>
      </c>
      <c r="E3482" s="3">
        <v>8.0694999690000007</v>
      </c>
      <c r="F3482" s="4">
        <v>98690000</v>
      </c>
      <c r="G3482" s="3">
        <f t="shared" si="216"/>
        <v>0.30599975600000029</v>
      </c>
      <c r="H3482" s="3" t="str">
        <f t="shared" si="218"/>
        <v>Bullish</v>
      </c>
      <c r="I3482" s="3" t="str">
        <f t="shared" si="219"/>
        <v>Increasing</v>
      </c>
      <c r="J3482" s="3" t="str">
        <f t="shared" si="217"/>
        <v>Confirmed Uptrend</v>
      </c>
      <c r="K3482" s="3"/>
    </row>
    <row r="3483" spans="1:11" x14ac:dyDescent="0.3">
      <c r="A3483" s="1">
        <v>40618</v>
      </c>
      <c r="B3483" s="2">
        <v>8.2349996569999995</v>
      </c>
      <c r="C3483" s="3">
        <v>8.4069995879999997</v>
      </c>
      <c r="D3483" s="3">
        <v>8.143500328</v>
      </c>
      <c r="E3483" s="3">
        <v>8.2349996569999995</v>
      </c>
      <c r="F3483" s="4">
        <v>104162000</v>
      </c>
      <c r="G3483" s="3">
        <f t="shared" si="216"/>
        <v>0.26349925999999968</v>
      </c>
      <c r="H3483" s="3" t="str">
        <f t="shared" si="218"/>
        <v>Neutral</v>
      </c>
      <c r="I3483" s="3" t="str">
        <f t="shared" si="219"/>
        <v>Increasing</v>
      </c>
      <c r="J3483" s="3" t="str">
        <f t="shared" si="217"/>
        <v>UnConfirmed Trends</v>
      </c>
      <c r="K3483" s="3"/>
    </row>
    <row r="3484" spans="1:11" x14ac:dyDescent="0.3">
      <c r="A3484" s="1">
        <v>40619</v>
      </c>
      <c r="B3484" s="2">
        <v>8.0485000610000004</v>
      </c>
      <c r="C3484" s="3">
        <v>8.3149995800000003</v>
      </c>
      <c r="D3484" s="3">
        <v>8.0389995570000004</v>
      </c>
      <c r="E3484" s="3">
        <v>8.2954998020000001</v>
      </c>
      <c r="F3484" s="4">
        <v>129428000</v>
      </c>
      <c r="G3484" s="3">
        <f t="shared" si="216"/>
        <v>0.27600002299999993</v>
      </c>
      <c r="H3484" s="3" t="str">
        <f t="shared" si="218"/>
        <v>Bearish</v>
      </c>
      <c r="I3484" s="3" t="str">
        <f t="shared" si="219"/>
        <v>Increasing</v>
      </c>
      <c r="J3484" s="3" t="str">
        <f t="shared" si="217"/>
        <v>UnConfirmed Trends</v>
      </c>
      <c r="K3484" s="3"/>
    </row>
    <row r="3485" spans="1:11" x14ac:dyDescent="0.3">
      <c r="A3485" s="1">
        <v>40620</v>
      </c>
      <c r="B3485" s="2">
        <v>8.0909996030000002</v>
      </c>
      <c r="C3485" s="3">
        <v>8.1770000459999999</v>
      </c>
      <c r="D3485" s="3">
        <v>8.0295000079999994</v>
      </c>
      <c r="E3485" s="3">
        <v>8.0594997409999998</v>
      </c>
      <c r="F3485" s="4">
        <v>148854000</v>
      </c>
      <c r="G3485" s="3">
        <f t="shared" si="216"/>
        <v>0.14750003800000044</v>
      </c>
      <c r="H3485" s="3" t="str">
        <f t="shared" si="218"/>
        <v>Bullish</v>
      </c>
      <c r="I3485" s="3" t="str">
        <f t="shared" si="219"/>
        <v>Decreasing</v>
      </c>
      <c r="J3485" s="3" t="str">
        <f t="shared" si="217"/>
        <v>UnConfirmed Trends</v>
      </c>
      <c r="K3485" s="3"/>
    </row>
    <row r="3486" spans="1:11" x14ac:dyDescent="0.3">
      <c r="A3486" s="1">
        <v>40623</v>
      </c>
      <c r="B3486" s="2">
        <v>8.2259998319999994</v>
      </c>
      <c r="C3486" s="3">
        <v>8.2895002370000004</v>
      </c>
      <c r="D3486" s="3">
        <v>8.0860004429999996</v>
      </c>
      <c r="E3486" s="3">
        <v>8.1684999470000008</v>
      </c>
      <c r="F3486" s="4">
        <v>81102000</v>
      </c>
      <c r="G3486" s="3">
        <f t="shared" si="216"/>
        <v>0.20349979400000073</v>
      </c>
      <c r="H3486" s="3" t="str">
        <f t="shared" si="218"/>
        <v>Bullish</v>
      </c>
      <c r="I3486" s="3" t="str">
        <f t="shared" si="219"/>
        <v>Decreasing</v>
      </c>
      <c r="J3486" s="3" t="str">
        <f t="shared" si="217"/>
        <v>UnConfirmed Trends</v>
      </c>
      <c r="K3486" s="3"/>
    </row>
    <row r="3487" spans="1:11" x14ac:dyDescent="0.3">
      <c r="A3487" s="1">
        <v>40624</v>
      </c>
      <c r="B3487" s="2">
        <v>8.1300001139999996</v>
      </c>
      <c r="C3487" s="3">
        <v>8.2220001220000007</v>
      </c>
      <c r="D3487" s="3">
        <v>8.1125001910000005</v>
      </c>
      <c r="E3487" s="3">
        <v>8.2034997940000007</v>
      </c>
      <c r="F3487" s="4">
        <v>72228000</v>
      </c>
      <c r="G3487" s="3">
        <f t="shared" si="216"/>
        <v>0.10949993100000022</v>
      </c>
      <c r="H3487" s="3" t="str">
        <f t="shared" si="218"/>
        <v>Bearish</v>
      </c>
      <c r="I3487" s="3" t="str">
        <f t="shared" si="219"/>
        <v>Increasing</v>
      </c>
      <c r="J3487" s="3" t="str">
        <f t="shared" si="217"/>
        <v>UnConfirmed Trends</v>
      </c>
      <c r="K3487" s="3"/>
    </row>
    <row r="3488" spans="1:11" x14ac:dyDescent="0.3">
      <c r="A3488" s="1">
        <v>40625</v>
      </c>
      <c r="B3488" s="2">
        <v>8.2659997940000007</v>
      </c>
      <c r="C3488" s="3">
        <v>8.3129997249999992</v>
      </c>
      <c r="D3488" s="3">
        <v>8.0410003660000005</v>
      </c>
      <c r="E3488" s="3">
        <v>8.1149997710000008</v>
      </c>
      <c r="F3488" s="4">
        <v>94426000</v>
      </c>
      <c r="G3488" s="3">
        <f t="shared" si="216"/>
        <v>0.27199935899999872</v>
      </c>
      <c r="H3488" s="3" t="str">
        <f t="shared" si="218"/>
        <v>Bullish</v>
      </c>
      <c r="I3488" s="3" t="str">
        <f t="shared" si="219"/>
        <v>Increasing</v>
      </c>
      <c r="J3488" s="3" t="str">
        <f t="shared" si="217"/>
        <v>Confirmed Uptrend</v>
      </c>
      <c r="K3488" s="3"/>
    </row>
    <row r="3489" spans="1:11" x14ac:dyDescent="0.3">
      <c r="A3489" s="1">
        <v>40626</v>
      </c>
      <c r="B3489" s="2">
        <v>8.5550003050000001</v>
      </c>
      <c r="C3489" s="3">
        <v>8.6000003809999992</v>
      </c>
      <c r="D3489" s="3">
        <v>8.3680000309999993</v>
      </c>
      <c r="E3489" s="3">
        <v>8.4104995729999992</v>
      </c>
      <c r="F3489" s="4">
        <v>125664000</v>
      </c>
      <c r="G3489" s="3">
        <f t="shared" si="216"/>
        <v>0.23200034999999986</v>
      </c>
      <c r="H3489" s="3" t="str">
        <f t="shared" si="218"/>
        <v>Bullish</v>
      </c>
      <c r="I3489" s="3" t="str">
        <f t="shared" si="219"/>
        <v>Decreasing</v>
      </c>
      <c r="J3489" s="3" t="str">
        <f t="shared" si="217"/>
        <v>UnConfirmed Trends</v>
      </c>
      <c r="K3489" s="3"/>
    </row>
    <row r="3490" spans="1:11" x14ac:dyDescent="0.3">
      <c r="A3490" s="1">
        <v>40627</v>
      </c>
      <c r="B3490" s="2">
        <v>8.5489997859999995</v>
      </c>
      <c r="C3490" s="3">
        <v>8.6745004649999995</v>
      </c>
      <c r="D3490" s="3">
        <v>8.5150003430000005</v>
      </c>
      <c r="E3490" s="3">
        <v>8.5819997790000002</v>
      </c>
      <c r="F3490" s="4">
        <v>85876000</v>
      </c>
      <c r="G3490" s="3">
        <f t="shared" si="216"/>
        <v>0.15950012199999897</v>
      </c>
      <c r="H3490" s="3" t="str">
        <f t="shared" si="218"/>
        <v>Bearish</v>
      </c>
      <c r="I3490" s="3" t="str">
        <f t="shared" si="219"/>
        <v>Decreasing</v>
      </c>
      <c r="J3490" s="3" t="str">
        <f t="shared" si="217"/>
        <v>Confirmed Downtrend</v>
      </c>
      <c r="K3490" s="3"/>
    </row>
    <row r="3491" spans="1:11" x14ac:dyDescent="0.3">
      <c r="A3491" s="1">
        <v>40630</v>
      </c>
      <c r="B3491" s="2">
        <v>8.4674997330000004</v>
      </c>
      <c r="C3491" s="3">
        <v>8.625</v>
      </c>
      <c r="D3491" s="3">
        <v>8.4624996190000008</v>
      </c>
      <c r="E3491" s="3">
        <v>8.5900001530000001</v>
      </c>
      <c r="F3491" s="4">
        <v>68016000</v>
      </c>
      <c r="G3491" s="3">
        <f t="shared" si="216"/>
        <v>0.16250038099999919</v>
      </c>
      <c r="H3491" s="3" t="str">
        <f t="shared" si="218"/>
        <v>Bearish</v>
      </c>
      <c r="I3491" s="3" t="str">
        <f t="shared" si="219"/>
        <v>Increasing</v>
      </c>
      <c r="J3491" s="3" t="str">
        <f t="shared" si="217"/>
        <v>UnConfirmed Trends</v>
      </c>
      <c r="K3491" s="3"/>
    </row>
    <row r="3492" spans="1:11" x14ac:dyDescent="0.3">
      <c r="A3492" s="1">
        <v>40631</v>
      </c>
      <c r="B3492" s="2">
        <v>8.7309999470000008</v>
      </c>
      <c r="C3492" s="3">
        <v>8.7419996260000001</v>
      </c>
      <c r="D3492" s="3">
        <v>8.5034999849999995</v>
      </c>
      <c r="E3492" s="3">
        <v>8.5364999770000001</v>
      </c>
      <c r="F3492" s="4">
        <v>97692000</v>
      </c>
      <c r="G3492" s="3">
        <f t="shared" si="216"/>
        <v>0.23849964100000065</v>
      </c>
      <c r="H3492" s="3" t="str">
        <f t="shared" si="218"/>
        <v>Bullish</v>
      </c>
      <c r="I3492" s="3" t="str">
        <f t="shared" si="219"/>
        <v>Increasing</v>
      </c>
      <c r="J3492" s="3" t="str">
        <f t="shared" si="217"/>
        <v>Confirmed Uptrend</v>
      </c>
      <c r="K3492" s="3"/>
    </row>
    <row r="3493" spans="1:11" x14ac:dyDescent="0.3">
      <c r="A3493" s="1">
        <v>40632</v>
      </c>
      <c r="B3493" s="2">
        <v>8.9709997179999998</v>
      </c>
      <c r="C3493" s="3">
        <v>9.0579996109999996</v>
      </c>
      <c r="D3493" s="3">
        <v>8.8830003739999999</v>
      </c>
      <c r="E3493" s="3">
        <v>8.8889999389999996</v>
      </c>
      <c r="F3493" s="4">
        <v>137186000</v>
      </c>
      <c r="G3493" s="3">
        <f t="shared" si="216"/>
        <v>0.17499923699999975</v>
      </c>
      <c r="H3493" s="3" t="str">
        <f t="shared" si="218"/>
        <v>Bullish</v>
      </c>
      <c r="I3493" s="3" t="str">
        <f t="shared" si="219"/>
        <v>Decreasing</v>
      </c>
      <c r="J3493" s="3" t="str">
        <f t="shared" si="217"/>
        <v>UnConfirmed Trends</v>
      </c>
      <c r="K3493" s="3"/>
    </row>
    <row r="3494" spans="1:11" x14ac:dyDescent="0.3">
      <c r="A3494" s="1">
        <v>40633</v>
      </c>
      <c r="B3494" s="2">
        <v>9.0065002439999997</v>
      </c>
      <c r="C3494" s="3">
        <v>9.0784997940000007</v>
      </c>
      <c r="D3494" s="3">
        <v>8.9250001910000005</v>
      </c>
      <c r="E3494" s="3">
        <v>8.9654998779999993</v>
      </c>
      <c r="F3494" s="4">
        <v>96530000</v>
      </c>
      <c r="G3494" s="3">
        <f t="shared" si="216"/>
        <v>0.15349960300000021</v>
      </c>
      <c r="H3494" s="3" t="str">
        <f t="shared" si="218"/>
        <v>Bullish</v>
      </c>
      <c r="I3494" s="3" t="str">
        <f t="shared" si="219"/>
        <v>Increasing</v>
      </c>
      <c r="J3494" s="3" t="str">
        <f t="shared" si="217"/>
        <v>Confirmed Uptrend</v>
      </c>
      <c r="K3494" s="3"/>
    </row>
    <row r="3495" spans="1:11" x14ac:dyDescent="0.3">
      <c r="A3495" s="1">
        <v>40634</v>
      </c>
      <c r="B3495" s="2">
        <v>9.0065002439999997</v>
      </c>
      <c r="C3495" s="3">
        <v>9.1625003809999992</v>
      </c>
      <c r="D3495" s="3">
        <v>8.9294996260000001</v>
      </c>
      <c r="E3495" s="3">
        <v>9.0790004730000007</v>
      </c>
      <c r="F3495" s="4">
        <v>113682000</v>
      </c>
      <c r="G3495" s="3">
        <f t="shared" si="216"/>
        <v>0.23300075499999906</v>
      </c>
      <c r="H3495" s="3" t="str">
        <f t="shared" si="218"/>
        <v>Bearish</v>
      </c>
      <c r="I3495" s="3" t="str">
        <f t="shared" si="219"/>
        <v>Decreasing</v>
      </c>
      <c r="J3495" s="3" t="str">
        <f t="shared" si="217"/>
        <v>Confirmed Downtrend</v>
      </c>
      <c r="K3495" s="3"/>
    </row>
    <row r="3496" spans="1:11" x14ac:dyDescent="0.3">
      <c r="A3496" s="1">
        <v>40637</v>
      </c>
      <c r="B3496" s="2">
        <v>9.1470003129999995</v>
      </c>
      <c r="C3496" s="3">
        <v>9.1805000309999993</v>
      </c>
      <c r="D3496" s="3">
        <v>9.0345001220000007</v>
      </c>
      <c r="E3496" s="3">
        <v>9.0445003509999999</v>
      </c>
      <c r="F3496" s="4">
        <v>83728000</v>
      </c>
      <c r="G3496" s="3">
        <f t="shared" si="216"/>
        <v>0.1459999089999986</v>
      </c>
      <c r="H3496" s="3" t="str">
        <f t="shared" si="218"/>
        <v>Bullish</v>
      </c>
      <c r="I3496" s="3" t="str">
        <f t="shared" si="219"/>
        <v>Increasing</v>
      </c>
      <c r="J3496" s="3" t="str">
        <f t="shared" si="217"/>
        <v>Confirmed Uptrend</v>
      </c>
      <c r="K3496" s="3"/>
    </row>
    <row r="3497" spans="1:11" x14ac:dyDescent="0.3">
      <c r="A3497" s="1">
        <v>40638</v>
      </c>
      <c r="B3497" s="2">
        <v>9.2644996640000006</v>
      </c>
      <c r="C3497" s="3">
        <v>9.3179998400000006</v>
      </c>
      <c r="D3497" s="3">
        <v>9.0900001530000001</v>
      </c>
      <c r="E3497" s="3">
        <v>9.1049995419999998</v>
      </c>
      <c r="F3497" s="4">
        <v>111384000</v>
      </c>
      <c r="G3497" s="3">
        <f t="shared" si="216"/>
        <v>0.22799968700000051</v>
      </c>
      <c r="H3497" s="3" t="str">
        <f t="shared" si="218"/>
        <v>Bullish</v>
      </c>
      <c r="I3497" s="3" t="str">
        <f t="shared" si="219"/>
        <v>Decreasing</v>
      </c>
      <c r="J3497" s="3" t="str">
        <f t="shared" si="217"/>
        <v>UnConfirmed Trends</v>
      </c>
      <c r="K3497" s="3"/>
    </row>
    <row r="3498" spans="1:11" x14ac:dyDescent="0.3">
      <c r="A3498" s="1">
        <v>40639</v>
      </c>
      <c r="B3498" s="2">
        <v>9.1379995350000005</v>
      </c>
      <c r="C3498" s="3">
        <v>9.4134998319999994</v>
      </c>
      <c r="D3498" s="3">
        <v>9.0559997560000003</v>
      </c>
      <c r="E3498" s="3">
        <v>9.3074998860000004</v>
      </c>
      <c r="F3498" s="4">
        <v>108614000</v>
      </c>
      <c r="G3498" s="3">
        <f t="shared" si="216"/>
        <v>0.35750007599999911</v>
      </c>
      <c r="H3498" s="3" t="str">
        <f t="shared" si="218"/>
        <v>Bearish</v>
      </c>
      <c r="I3498" s="3" t="str">
        <f t="shared" si="219"/>
        <v>Decreasing</v>
      </c>
      <c r="J3498" s="3" t="str">
        <f t="shared" si="217"/>
        <v>Confirmed Downtrend</v>
      </c>
      <c r="K3498" s="3"/>
    </row>
    <row r="3499" spans="1:11" x14ac:dyDescent="0.3">
      <c r="A3499" s="1">
        <v>40640</v>
      </c>
      <c r="B3499" s="2">
        <v>9.2454996109999996</v>
      </c>
      <c r="C3499" s="3">
        <v>9.2585000990000008</v>
      </c>
      <c r="D3499" s="3">
        <v>9.0880002980000008</v>
      </c>
      <c r="E3499" s="3">
        <v>9.1389999389999996</v>
      </c>
      <c r="F3499" s="4">
        <v>91280000</v>
      </c>
      <c r="G3499" s="3">
        <f t="shared" si="216"/>
        <v>0.17049980100000006</v>
      </c>
      <c r="H3499" s="3" t="str">
        <f t="shared" si="218"/>
        <v>Bullish</v>
      </c>
      <c r="I3499" s="3" t="str">
        <f t="shared" si="219"/>
        <v>Decreasing</v>
      </c>
      <c r="J3499" s="3" t="str">
        <f t="shared" si="217"/>
        <v>UnConfirmed Trends</v>
      </c>
      <c r="K3499" s="3"/>
    </row>
    <row r="3500" spans="1:11" x14ac:dyDescent="0.3">
      <c r="A3500" s="1">
        <v>40641</v>
      </c>
      <c r="B3500" s="2">
        <v>9.2355003359999994</v>
      </c>
      <c r="C3500" s="3">
        <v>9.3109998699999998</v>
      </c>
      <c r="D3500" s="3">
        <v>9.1389999389999996</v>
      </c>
      <c r="E3500" s="3">
        <v>9.2629995350000005</v>
      </c>
      <c r="F3500" s="4">
        <v>74528000</v>
      </c>
      <c r="G3500" s="3">
        <f t="shared" si="216"/>
        <v>0.17199993100000022</v>
      </c>
      <c r="H3500" s="3" t="str">
        <f t="shared" si="218"/>
        <v>Bearish</v>
      </c>
      <c r="I3500" s="3" t="str">
        <f t="shared" si="219"/>
        <v>Decreasing</v>
      </c>
      <c r="J3500" s="3" t="str">
        <f t="shared" si="217"/>
        <v>Confirmed Downtrend</v>
      </c>
      <c r="K3500" s="3"/>
    </row>
    <row r="3501" spans="1:11" x14ac:dyDescent="0.3">
      <c r="A3501" s="1">
        <v>40644</v>
      </c>
      <c r="B3501" s="2">
        <v>9.2019996640000006</v>
      </c>
      <c r="C3501" s="3">
        <v>9.3245000840000003</v>
      </c>
      <c r="D3501" s="3">
        <v>9.0924997330000004</v>
      </c>
      <c r="E3501" s="3">
        <v>9.2430000309999993</v>
      </c>
      <c r="F3501" s="4">
        <v>65942000</v>
      </c>
      <c r="G3501" s="3">
        <f t="shared" si="216"/>
        <v>0.23200035099999994</v>
      </c>
      <c r="H3501" s="3" t="str">
        <f t="shared" si="218"/>
        <v>Bearish</v>
      </c>
      <c r="I3501" s="3" t="str">
        <f t="shared" si="219"/>
        <v>Increasing</v>
      </c>
      <c r="J3501" s="3" t="str">
        <f t="shared" si="217"/>
        <v>UnConfirmed Trends</v>
      </c>
      <c r="K3501" s="3"/>
    </row>
    <row r="3502" spans="1:11" x14ac:dyDescent="0.3">
      <c r="A3502" s="1">
        <v>40645</v>
      </c>
      <c r="B3502" s="2">
        <v>9.0240001680000006</v>
      </c>
      <c r="C3502" s="3">
        <v>9.2294998170000007</v>
      </c>
      <c r="D3502" s="3">
        <v>8.9709997179999998</v>
      </c>
      <c r="E3502" s="3">
        <v>9.1529998779999993</v>
      </c>
      <c r="F3502" s="4">
        <v>106690000</v>
      </c>
      <c r="G3502" s="3">
        <f t="shared" si="216"/>
        <v>0.25850009900000082</v>
      </c>
      <c r="H3502" s="3" t="str">
        <f t="shared" si="218"/>
        <v>Bearish</v>
      </c>
      <c r="I3502" s="3" t="str">
        <f t="shared" si="219"/>
        <v>Decreasing</v>
      </c>
      <c r="J3502" s="3" t="str">
        <f t="shared" si="217"/>
        <v>Confirmed Downtrend</v>
      </c>
      <c r="K3502" s="3"/>
    </row>
    <row r="3503" spans="1:11" x14ac:dyDescent="0.3">
      <c r="A3503" s="1">
        <v>40646</v>
      </c>
      <c r="B3503" s="2">
        <v>9.1145000459999999</v>
      </c>
      <c r="C3503" s="3">
        <v>9.1440000529999992</v>
      </c>
      <c r="D3503" s="3">
        <v>8.9899997710000008</v>
      </c>
      <c r="E3503" s="3">
        <v>9.0415000919999997</v>
      </c>
      <c r="F3503" s="4">
        <v>84326000</v>
      </c>
      <c r="G3503" s="3">
        <f t="shared" si="216"/>
        <v>0.15400028199999838</v>
      </c>
      <c r="H3503" s="3" t="str">
        <f t="shared" si="218"/>
        <v>Bullish</v>
      </c>
      <c r="I3503" s="3" t="str">
        <f t="shared" si="219"/>
        <v>Decreasing</v>
      </c>
      <c r="J3503" s="3" t="str">
        <f t="shared" si="217"/>
        <v>UnConfirmed Trends</v>
      </c>
      <c r="K3503" s="3"/>
    </row>
    <row r="3504" spans="1:11" x14ac:dyDescent="0.3">
      <c r="A3504" s="1">
        <v>40647</v>
      </c>
      <c r="B3504" s="2">
        <v>9.0909996030000002</v>
      </c>
      <c r="C3504" s="3">
        <v>9.1040000919999997</v>
      </c>
      <c r="D3504" s="3">
        <v>8.9680004120000003</v>
      </c>
      <c r="E3504" s="3">
        <v>9.0694999690000007</v>
      </c>
      <c r="F3504" s="4">
        <v>71764000</v>
      </c>
      <c r="G3504" s="3">
        <f t="shared" si="216"/>
        <v>0.1359996799999994</v>
      </c>
      <c r="H3504" s="3" t="str">
        <f t="shared" si="218"/>
        <v>Bullish</v>
      </c>
      <c r="I3504" s="3" t="str">
        <f t="shared" si="219"/>
        <v>Increasing</v>
      </c>
      <c r="J3504" s="3" t="str">
        <f t="shared" si="217"/>
        <v>Confirmed Uptrend</v>
      </c>
      <c r="K3504" s="3"/>
    </row>
    <row r="3505" spans="1:11" x14ac:dyDescent="0.3">
      <c r="A3505" s="1">
        <v>40648</v>
      </c>
      <c r="B3505" s="2">
        <v>9.0004997249999992</v>
      </c>
      <c r="C3505" s="3">
        <v>9.0889997480000009</v>
      </c>
      <c r="D3505" s="3">
        <v>8.9510002140000005</v>
      </c>
      <c r="E3505" s="3">
        <v>9.0500001910000005</v>
      </c>
      <c r="F3505" s="4">
        <v>85448000</v>
      </c>
      <c r="G3505" s="3">
        <f t="shared" si="216"/>
        <v>0.13799953400000042</v>
      </c>
      <c r="H3505" s="3" t="str">
        <f t="shared" si="218"/>
        <v>Bearish</v>
      </c>
      <c r="I3505" s="3" t="str">
        <f t="shared" si="219"/>
        <v>Increasing</v>
      </c>
      <c r="J3505" s="3" t="str">
        <f t="shared" si="217"/>
        <v>UnConfirmed Trends</v>
      </c>
      <c r="K3505" s="3"/>
    </row>
    <row r="3506" spans="1:11" x14ac:dyDescent="0.3">
      <c r="A3506" s="1">
        <v>40651</v>
      </c>
      <c r="B3506" s="2">
        <v>8.9169998170000007</v>
      </c>
      <c r="C3506" s="3">
        <v>8.9455003739999999</v>
      </c>
      <c r="D3506" s="3">
        <v>8.768500328</v>
      </c>
      <c r="E3506" s="3">
        <v>8.918999672</v>
      </c>
      <c r="F3506" s="4">
        <v>92330000</v>
      </c>
      <c r="G3506" s="3">
        <f t="shared" si="216"/>
        <v>0.17700004599999986</v>
      </c>
      <c r="H3506" s="3" t="str">
        <f t="shared" si="218"/>
        <v>Bearish</v>
      </c>
      <c r="I3506" s="3" t="str">
        <f t="shared" si="219"/>
        <v>Decreasing</v>
      </c>
      <c r="J3506" s="3" t="str">
        <f t="shared" si="217"/>
        <v>Confirmed Downtrend</v>
      </c>
      <c r="K3506" s="3"/>
    </row>
    <row r="3507" spans="1:11" x14ac:dyDescent="0.3">
      <c r="A3507" s="1">
        <v>40652</v>
      </c>
      <c r="B3507" s="2">
        <v>8.9409999849999995</v>
      </c>
      <c r="C3507" s="3">
        <v>8.9735002519999991</v>
      </c>
      <c r="D3507" s="3">
        <v>8.8299999239999991</v>
      </c>
      <c r="E3507" s="3">
        <v>8.9174995419999998</v>
      </c>
      <c r="F3507" s="4">
        <v>52920000</v>
      </c>
      <c r="G3507" s="3">
        <f t="shared" si="216"/>
        <v>0.14350032800000001</v>
      </c>
      <c r="H3507" s="3" t="str">
        <f t="shared" si="218"/>
        <v>Bullish</v>
      </c>
      <c r="I3507" s="3" t="str">
        <f t="shared" si="219"/>
        <v>Increasing</v>
      </c>
      <c r="J3507" s="3" t="str">
        <f t="shared" si="217"/>
        <v>Confirmed Uptrend</v>
      </c>
      <c r="K3507" s="3"/>
    </row>
    <row r="3508" spans="1:11" x14ac:dyDescent="0.3">
      <c r="A3508" s="1">
        <v>40653</v>
      </c>
      <c r="B3508" s="2">
        <v>9.1934995649999998</v>
      </c>
      <c r="C3508" s="3">
        <v>9.25</v>
      </c>
      <c r="D3508" s="3">
        <v>9.0795001979999999</v>
      </c>
      <c r="E3508" s="3">
        <v>9.081000328</v>
      </c>
      <c r="F3508" s="4">
        <v>81350000</v>
      </c>
      <c r="G3508" s="3">
        <f t="shared" si="216"/>
        <v>0.17049980200000014</v>
      </c>
      <c r="H3508" s="3" t="str">
        <f t="shared" si="218"/>
        <v>Bullish</v>
      </c>
      <c r="I3508" s="3" t="str">
        <f t="shared" si="219"/>
        <v>Decreasing</v>
      </c>
      <c r="J3508" s="3" t="str">
        <f t="shared" si="217"/>
        <v>UnConfirmed Trends</v>
      </c>
      <c r="K3508" s="3"/>
    </row>
    <row r="3509" spans="1:11" x14ac:dyDescent="0.3">
      <c r="A3509" s="1">
        <v>40654</v>
      </c>
      <c r="B3509" s="2">
        <v>9.2945003509999999</v>
      </c>
      <c r="C3509" s="3">
        <v>9.2985000610000004</v>
      </c>
      <c r="D3509" s="3">
        <v>9.1525001530000001</v>
      </c>
      <c r="E3509" s="3">
        <v>9.2279996870000005</v>
      </c>
      <c r="F3509" s="4">
        <v>66962000</v>
      </c>
      <c r="G3509" s="3">
        <f t="shared" si="216"/>
        <v>0.14599990800000029</v>
      </c>
      <c r="H3509" s="3" t="str">
        <f t="shared" si="218"/>
        <v>Bullish</v>
      </c>
      <c r="I3509" s="3" t="str">
        <f t="shared" si="219"/>
        <v>Increasing</v>
      </c>
      <c r="J3509" s="3" t="str">
        <f t="shared" si="217"/>
        <v>Confirmed Uptrend</v>
      </c>
      <c r="K3509" s="3"/>
    </row>
    <row r="3510" spans="1:11" x14ac:dyDescent="0.3">
      <c r="A3510" s="1">
        <v>40658</v>
      </c>
      <c r="B3510" s="2">
        <v>9.2709999080000003</v>
      </c>
      <c r="C3510" s="3">
        <v>9.3175001139999996</v>
      </c>
      <c r="D3510" s="3">
        <v>9.1885004039999991</v>
      </c>
      <c r="E3510" s="3">
        <v>9.2825002669999996</v>
      </c>
      <c r="F3510" s="4">
        <v>68762000</v>
      </c>
      <c r="G3510" s="3">
        <f t="shared" si="216"/>
        <v>0.12899971000000043</v>
      </c>
      <c r="H3510" s="3" t="str">
        <f t="shared" si="218"/>
        <v>Bearish</v>
      </c>
      <c r="I3510" s="3" t="str">
        <f t="shared" si="219"/>
        <v>Increasing</v>
      </c>
      <c r="J3510" s="3" t="str">
        <f t="shared" si="217"/>
        <v>UnConfirmed Trends</v>
      </c>
      <c r="K3510" s="3"/>
    </row>
    <row r="3511" spans="1:11" x14ac:dyDescent="0.3">
      <c r="A3511" s="1">
        <v>40659</v>
      </c>
      <c r="B3511" s="2">
        <v>9.1149997710000008</v>
      </c>
      <c r="C3511" s="3">
        <v>9.3210000990000008</v>
      </c>
      <c r="D3511" s="3">
        <v>9.0369997019999992</v>
      </c>
      <c r="E3511" s="3">
        <v>9.3135004039999991</v>
      </c>
      <c r="F3511" s="4">
        <v>224000000</v>
      </c>
      <c r="G3511" s="3">
        <f t="shared" si="216"/>
        <v>0.28400039700000157</v>
      </c>
      <c r="H3511" s="3" t="str">
        <f t="shared" si="218"/>
        <v>Bearish</v>
      </c>
      <c r="I3511" s="3" t="str">
        <f t="shared" si="219"/>
        <v>Increasing</v>
      </c>
      <c r="J3511" s="3" t="str">
        <f t="shared" si="217"/>
        <v>UnConfirmed Trends</v>
      </c>
      <c r="K3511" s="3"/>
    </row>
    <row r="3512" spans="1:11" x14ac:dyDescent="0.3">
      <c r="A3512" s="1">
        <v>40660</v>
      </c>
      <c r="B3512" s="2">
        <v>9.8315000529999992</v>
      </c>
      <c r="C3512" s="3">
        <v>9.8900003430000005</v>
      </c>
      <c r="D3512" s="3">
        <v>9.1374998089999995</v>
      </c>
      <c r="E3512" s="3">
        <v>9.1599998469999999</v>
      </c>
      <c r="F3512" s="4">
        <v>472460000</v>
      </c>
      <c r="G3512" s="3">
        <f t="shared" si="216"/>
        <v>0.75250053400000105</v>
      </c>
      <c r="H3512" s="3" t="str">
        <f t="shared" si="218"/>
        <v>Bullish</v>
      </c>
      <c r="I3512" s="3" t="str">
        <f t="shared" si="219"/>
        <v>Decreasing</v>
      </c>
      <c r="J3512" s="3" t="str">
        <f t="shared" si="217"/>
        <v>UnConfirmed Trends</v>
      </c>
      <c r="K3512" s="3"/>
    </row>
    <row r="3513" spans="1:11" x14ac:dyDescent="0.3">
      <c r="A3513" s="1">
        <v>40661</v>
      </c>
      <c r="B3513" s="2">
        <v>9.7534999849999995</v>
      </c>
      <c r="C3513" s="3">
        <v>9.8395004270000008</v>
      </c>
      <c r="D3513" s="3">
        <v>9.6134996410000007</v>
      </c>
      <c r="E3513" s="3">
        <v>9.7980003359999994</v>
      </c>
      <c r="F3513" s="4">
        <v>146000000</v>
      </c>
      <c r="G3513" s="3">
        <f t="shared" si="216"/>
        <v>0.22600078600000018</v>
      </c>
      <c r="H3513" s="3" t="str">
        <f t="shared" si="218"/>
        <v>Bearish</v>
      </c>
      <c r="I3513" s="3" t="str">
        <f t="shared" si="219"/>
        <v>Decreasing</v>
      </c>
      <c r="J3513" s="3" t="str">
        <f t="shared" si="217"/>
        <v>Confirmed Downtrend</v>
      </c>
      <c r="K3513" s="3"/>
    </row>
    <row r="3514" spans="1:11" x14ac:dyDescent="0.3">
      <c r="A3514" s="1">
        <v>40662</v>
      </c>
      <c r="B3514" s="2">
        <v>9.7904996870000005</v>
      </c>
      <c r="C3514" s="3">
        <v>9.8295001979999999</v>
      </c>
      <c r="D3514" s="3">
        <v>9.6890001300000002</v>
      </c>
      <c r="E3514" s="3">
        <v>9.7189998630000005</v>
      </c>
      <c r="F3514" s="4">
        <v>132818000</v>
      </c>
      <c r="G3514" s="3">
        <f t="shared" si="216"/>
        <v>0.1405000679999997</v>
      </c>
      <c r="H3514" s="3" t="str">
        <f t="shared" si="218"/>
        <v>Bullish</v>
      </c>
      <c r="I3514" s="3" t="str">
        <f t="shared" si="219"/>
        <v>Increasing</v>
      </c>
      <c r="J3514" s="3" t="str">
        <f t="shared" si="217"/>
        <v>Confirmed Uptrend</v>
      </c>
      <c r="K3514" s="3"/>
    </row>
    <row r="3515" spans="1:11" x14ac:dyDescent="0.3">
      <c r="A3515" s="1">
        <v>40665</v>
      </c>
      <c r="B3515" s="2">
        <v>10.05949974</v>
      </c>
      <c r="C3515" s="3">
        <v>10.17099953</v>
      </c>
      <c r="D3515" s="3">
        <v>9.8090000150000005</v>
      </c>
      <c r="E3515" s="3">
        <v>9.8284997940000007</v>
      </c>
      <c r="F3515" s="4">
        <v>187962000</v>
      </c>
      <c r="G3515" s="3">
        <f t="shared" si="216"/>
        <v>0.36199951499999905</v>
      </c>
      <c r="H3515" s="3" t="str">
        <f t="shared" si="218"/>
        <v>Bullish</v>
      </c>
      <c r="I3515" s="3" t="str">
        <f t="shared" si="219"/>
        <v>Decreasing</v>
      </c>
      <c r="J3515" s="3" t="str">
        <f t="shared" si="217"/>
        <v>UnConfirmed Trends</v>
      </c>
      <c r="K3515" s="3"/>
    </row>
    <row r="3516" spans="1:11" x14ac:dyDescent="0.3">
      <c r="A3516" s="1">
        <v>40666</v>
      </c>
      <c r="B3516" s="2">
        <v>9.9224996569999995</v>
      </c>
      <c r="C3516" s="3">
        <v>10.12950039</v>
      </c>
      <c r="D3516" s="3">
        <v>9.8345003129999995</v>
      </c>
      <c r="E3516" s="3">
        <v>10.05000019</v>
      </c>
      <c r="F3516" s="4">
        <v>122000000</v>
      </c>
      <c r="G3516" s="3">
        <f t="shared" si="216"/>
        <v>0.29500007700000097</v>
      </c>
      <c r="H3516" s="3" t="str">
        <f t="shared" si="218"/>
        <v>Bearish</v>
      </c>
      <c r="I3516" s="3" t="str">
        <f t="shared" si="219"/>
        <v>Increasing</v>
      </c>
      <c r="J3516" s="3" t="str">
        <f t="shared" si="217"/>
        <v>UnConfirmed Trends</v>
      </c>
      <c r="K3516" s="3"/>
    </row>
    <row r="3517" spans="1:11" x14ac:dyDescent="0.3">
      <c r="A3517" s="1">
        <v>40667</v>
      </c>
      <c r="B3517" s="2">
        <v>9.9984998699999998</v>
      </c>
      <c r="C3517" s="3">
        <v>10.09300041</v>
      </c>
      <c r="D3517" s="3">
        <v>9.768500328</v>
      </c>
      <c r="E3517" s="3">
        <v>9.9125003809999992</v>
      </c>
      <c r="F3517" s="4">
        <v>131000000</v>
      </c>
      <c r="G3517" s="3">
        <f t="shared" si="216"/>
        <v>0.32450008200000013</v>
      </c>
      <c r="H3517" s="3" t="str">
        <f t="shared" si="218"/>
        <v>Bullish</v>
      </c>
      <c r="I3517" s="3" t="str">
        <f t="shared" si="219"/>
        <v>Decreasing</v>
      </c>
      <c r="J3517" s="3" t="str">
        <f t="shared" si="217"/>
        <v>UnConfirmed Trends</v>
      </c>
      <c r="K3517" s="3"/>
    </row>
    <row r="3518" spans="1:11" x14ac:dyDescent="0.3">
      <c r="A3518" s="1">
        <v>40668</v>
      </c>
      <c r="B3518" s="2">
        <v>9.8555002209999998</v>
      </c>
      <c r="C3518" s="3">
        <v>10.05000019</v>
      </c>
      <c r="D3518" s="3">
        <v>9.8059997560000003</v>
      </c>
      <c r="E3518" s="3">
        <v>9.9329996109999996</v>
      </c>
      <c r="F3518" s="4">
        <v>92000000</v>
      </c>
      <c r="G3518" s="3">
        <f t="shared" si="216"/>
        <v>0.24400043400000015</v>
      </c>
      <c r="H3518" s="3" t="str">
        <f t="shared" si="218"/>
        <v>Bearish</v>
      </c>
      <c r="I3518" s="3" t="str">
        <f t="shared" si="219"/>
        <v>Decreasing</v>
      </c>
      <c r="J3518" s="3" t="str">
        <f t="shared" si="217"/>
        <v>Confirmed Downtrend</v>
      </c>
      <c r="K3518" s="3"/>
    </row>
    <row r="3519" spans="1:11" x14ac:dyDescent="0.3">
      <c r="A3519" s="1">
        <v>40669</v>
      </c>
      <c r="B3519" s="2">
        <v>9.8800001139999996</v>
      </c>
      <c r="C3519" s="3">
        <v>9.9779996870000005</v>
      </c>
      <c r="D3519" s="3">
        <v>9.8280000689999998</v>
      </c>
      <c r="E3519" s="3">
        <v>9.9549999239999991</v>
      </c>
      <c r="F3519" s="4">
        <v>80278000</v>
      </c>
      <c r="G3519" s="3">
        <f t="shared" si="216"/>
        <v>0.14999961800000072</v>
      </c>
      <c r="H3519" s="3" t="str">
        <f t="shared" si="218"/>
        <v>Bearish</v>
      </c>
      <c r="I3519" s="3" t="str">
        <f t="shared" si="219"/>
        <v>Increasing</v>
      </c>
      <c r="J3519" s="3" t="str">
        <f t="shared" si="217"/>
        <v>UnConfirmed Trends</v>
      </c>
      <c r="K3519" s="3"/>
    </row>
    <row r="3520" spans="1:11" x14ac:dyDescent="0.3">
      <c r="A3520" s="1">
        <v>40672</v>
      </c>
      <c r="B3520" s="2">
        <v>10.039999959999999</v>
      </c>
      <c r="C3520" s="3">
        <v>10.118000029999999</v>
      </c>
      <c r="D3520" s="3">
        <v>9.8389997480000009</v>
      </c>
      <c r="E3520" s="3">
        <v>9.9169998170000007</v>
      </c>
      <c r="F3520" s="4">
        <v>116508000</v>
      </c>
      <c r="G3520" s="3">
        <f t="shared" si="216"/>
        <v>0.27900028199999838</v>
      </c>
      <c r="H3520" s="3" t="str">
        <f t="shared" si="218"/>
        <v>Bullish</v>
      </c>
      <c r="I3520" s="3" t="str">
        <f t="shared" si="219"/>
        <v>Increasing</v>
      </c>
      <c r="J3520" s="3" t="str">
        <f t="shared" si="217"/>
        <v>Confirmed Uptrend</v>
      </c>
      <c r="K3520" s="3"/>
    </row>
    <row r="3521" spans="1:11" x14ac:dyDescent="0.3">
      <c r="A3521" s="1">
        <v>40673</v>
      </c>
      <c r="B3521" s="2">
        <v>10.196999549999999</v>
      </c>
      <c r="C3521" s="3">
        <v>10.26449966</v>
      </c>
      <c r="D3521" s="3">
        <v>10.07800007</v>
      </c>
      <c r="E3521" s="3">
        <v>10.097000120000001</v>
      </c>
      <c r="F3521" s="4">
        <v>117718000</v>
      </c>
      <c r="G3521" s="3">
        <f t="shared" si="216"/>
        <v>0.18649959000000038</v>
      </c>
      <c r="H3521" s="3" t="str">
        <f t="shared" si="218"/>
        <v>Bullish</v>
      </c>
      <c r="I3521" s="3" t="str">
        <f t="shared" si="219"/>
        <v>Decreasing</v>
      </c>
      <c r="J3521" s="3" t="str">
        <f t="shared" si="217"/>
        <v>UnConfirmed Trends</v>
      </c>
      <c r="K3521" s="3"/>
    </row>
    <row r="3522" spans="1:11" x14ac:dyDescent="0.3">
      <c r="A3522" s="1">
        <v>40674</v>
      </c>
      <c r="B3522" s="2">
        <v>10.21899986</v>
      </c>
      <c r="C3522" s="3">
        <v>10.274999619999999</v>
      </c>
      <c r="D3522" s="3">
        <v>10.11250019</v>
      </c>
      <c r="E3522" s="3">
        <v>10.15600014</v>
      </c>
      <c r="F3522" s="4">
        <v>96180000</v>
      </c>
      <c r="G3522" s="3">
        <f t="shared" ref="G3522:G3585" si="220">C3522-D3522</f>
        <v>0.16249942999999867</v>
      </c>
      <c r="H3522" s="3" t="str">
        <f t="shared" si="218"/>
        <v>Bullish</v>
      </c>
      <c r="I3522" s="3" t="str">
        <f t="shared" si="219"/>
        <v>Decreasing</v>
      </c>
      <c r="J3522" s="3" t="str">
        <f t="shared" ref="J3522:J3585" si="221">IF(AND(H3522 = "Bullish", I3522 = "Increasing"), "Confirmed Uptrend", IF(AND( H3522 = "Bearish", I3522 = "Decreasing"), "Confirmed Downtrend", "UnConfirmed Trends"))</f>
        <v>UnConfirmed Trends</v>
      </c>
      <c r="K3522" s="3"/>
    </row>
    <row r="3523" spans="1:11" x14ac:dyDescent="0.3">
      <c r="A3523" s="1">
        <v>40675</v>
      </c>
      <c r="B3523" s="2">
        <v>10.30350018</v>
      </c>
      <c r="C3523" s="3">
        <v>10.30949974</v>
      </c>
      <c r="D3523" s="3">
        <v>10.03100014</v>
      </c>
      <c r="E3523" s="3">
        <v>10.211000439999999</v>
      </c>
      <c r="F3523" s="4">
        <v>96000000</v>
      </c>
      <c r="G3523" s="3">
        <f t="shared" si="220"/>
        <v>0.27849959999999996</v>
      </c>
      <c r="H3523" s="3" t="str">
        <f t="shared" ref="H3523:H3586" si="222">IF(B3523&gt;E3523,"Bullish",IF(B3523&lt;E3523,"Bearish","Neutral"))</f>
        <v>Bullish</v>
      </c>
      <c r="I3523" s="3" t="str">
        <f t="shared" ref="I3523:I3586" si="223">IF(F3524&gt;F3523,"Increasing","Decreasing")</f>
        <v>Decreasing</v>
      </c>
      <c r="J3523" s="3" t="str">
        <f t="shared" si="221"/>
        <v>UnConfirmed Trends</v>
      </c>
      <c r="K3523" s="3"/>
    </row>
    <row r="3524" spans="1:11" x14ac:dyDescent="0.3">
      <c r="A3524" s="1">
        <v>40676</v>
      </c>
      <c r="B3524" s="2">
        <v>10.12800026</v>
      </c>
      <c r="C3524" s="3">
        <v>10.319499970000001</v>
      </c>
      <c r="D3524" s="3">
        <v>10.118000029999999</v>
      </c>
      <c r="E3524" s="3">
        <v>10.28499985</v>
      </c>
      <c r="F3524" s="4">
        <v>82474000</v>
      </c>
      <c r="G3524" s="3">
        <f t="shared" si="220"/>
        <v>0.20149994000000149</v>
      </c>
      <c r="H3524" s="3" t="str">
        <f t="shared" si="222"/>
        <v>Bearish</v>
      </c>
      <c r="I3524" s="3" t="str">
        <f t="shared" si="223"/>
        <v>Increasing</v>
      </c>
      <c r="J3524" s="3" t="str">
        <f t="shared" si="221"/>
        <v>UnConfirmed Trends</v>
      </c>
      <c r="K3524" s="3"/>
    </row>
    <row r="3525" spans="1:11" x14ac:dyDescent="0.3">
      <c r="A3525" s="1">
        <v>40679</v>
      </c>
      <c r="B3525" s="2">
        <v>9.6254997249999992</v>
      </c>
      <c r="C3525" s="3">
        <v>10.045000079999999</v>
      </c>
      <c r="D3525" s="3">
        <v>9.5684995649999998</v>
      </c>
      <c r="E3525" s="3">
        <v>10.027000429999999</v>
      </c>
      <c r="F3525" s="4">
        <v>187728000</v>
      </c>
      <c r="G3525" s="3">
        <f t="shared" si="220"/>
        <v>0.47650051499999968</v>
      </c>
      <c r="H3525" s="3" t="str">
        <f t="shared" si="222"/>
        <v>Bearish</v>
      </c>
      <c r="I3525" s="3" t="str">
        <f t="shared" si="223"/>
        <v>Decreasing</v>
      </c>
      <c r="J3525" s="3" t="str">
        <f t="shared" si="221"/>
        <v>Confirmed Downtrend</v>
      </c>
      <c r="K3525" s="3"/>
    </row>
    <row r="3526" spans="1:11" x14ac:dyDescent="0.3">
      <c r="A3526" s="1">
        <v>40680</v>
      </c>
      <c r="B3526" s="2">
        <v>9.7405004500000008</v>
      </c>
      <c r="C3526" s="3">
        <v>9.7989997859999995</v>
      </c>
      <c r="D3526" s="3">
        <v>9.5880002980000008</v>
      </c>
      <c r="E3526" s="3">
        <v>9.5909996030000002</v>
      </c>
      <c r="F3526" s="4">
        <v>141466000</v>
      </c>
      <c r="G3526" s="3">
        <f t="shared" si="220"/>
        <v>0.21099948799999879</v>
      </c>
      <c r="H3526" s="3" t="str">
        <f t="shared" si="222"/>
        <v>Bullish</v>
      </c>
      <c r="I3526" s="3" t="str">
        <f t="shared" si="223"/>
        <v>Decreasing</v>
      </c>
      <c r="J3526" s="3" t="str">
        <f t="shared" si="221"/>
        <v>UnConfirmed Trends</v>
      </c>
      <c r="K3526" s="3"/>
    </row>
    <row r="3527" spans="1:11" x14ac:dyDescent="0.3">
      <c r="A3527" s="1">
        <v>40681</v>
      </c>
      <c r="B3527" s="2">
        <v>9.8544998170000007</v>
      </c>
      <c r="C3527" s="3">
        <v>9.9139995570000004</v>
      </c>
      <c r="D3527" s="3">
        <v>9.6625003809999992</v>
      </c>
      <c r="E3527" s="3">
        <v>9.7065000529999992</v>
      </c>
      <c r="F3527" s="4">
        <v>99116000</v>
      </c>
      <c r="G3527" s="3">
        <f t="shared" si="220"/>
        <v>0.25149917600000116</v>
      </c>
      <c r="H3527" s="3" t="str">
        <f t="shared" si="222"/>
        <v>Bullish</v>
      </c>
      <c r="I3527" s="3" t="str">
        <f t="shared" si="223"/>
        <v>Decreasing</v>
      </c>
      <c r="J3527" s="3" t="str">
        <f t="shared" si="221"/>
        <v>UnConfirmed Trends</v>
      </c>
      <c r="K3527" s="3"/>
    </row>
    <row r="3528" spans="1:11" x14ac:dyDescent="0.3">
      <c r="A3528" s="1">
        <v>40682</v>
      </c>
      <c r="B3528" s="2">
        <v>9.9399995800000003</v>
      </c>
      <c r="C3528" s="3">
        <v>9.9975004199999997</v>
      </c>
      <c r="D3528" s="3">
        <v>9.8774995800000003</v>
      </c>
      <c r="E3528" s="3">
        <v>9.9165000919999997</v>
      </c>
      <c r="F3528" s="4">
        <v>74024000</v>
      </c>
      <c r="G3528" s="3">
        <f t="shared" si="220"/>
        <v>0.12000083999999944</v>
      </c>
      <c r="H3528" s="3" t="str">
        <f t="shared" si="222"/>
        <v>Bullish</v>
      </c>
      <c r="I3528" s="3" t="str">
        <f t="shared" si="223"/>
        <v>Decreasing</v>
      </c>
      <c r="J3528" s="3" t="str">
        <f t="shared" si="221"/>
        <v>UnConfirmed Trends</v>
      </c>
      <c r="K3528" s="3"/>
    </row>
    <row r="3529" spans="1:11" x14ac:dyDescent="0.3">
      <c r="A3529" s="1">
        <v>40683</v>
      </c>
      <c r="B3529" s="2">
        <v>9.9324998860000004</v>
      </c>
      <c r="C3529" s="3">
        <v>9.9899997710000008</v>
      </c>
      <c r="D3529" s="3">
        <v>9.8620004649999995</v>
      </c>
      <c r="E3529" s="3">
        <v>9.8975000380000004</v>
      </c>
      <c r="F3529" s="4">
        <v>67620000</v>
      </c>
      <c r="G3529" s="3">
        <f t="shared" si="220"/>
        <v>0.12799930600000131</v>
      </c>
      <c r="H3529" s="3" t="str">
        <f t="shared" si="222"/>
        <v>Bullish</v>
      </c>
      <c r="I3529" s="3" t="str">
        <f t="shared" si="223"/>
        <v>Increasing</v>
      </c>
      <c r="J3529" s="3" t="str">
        <f t="shared" si="221"/>
        <v>Confirmed Uptrend</v>
      </c>
      <c r="K3529" s="3"/>
    </row>
    <row r="3530" spans="1:11" x14ac:dyDescent="0.3">
      <c r="A3530" s="1">
        <v>40686</v>
      </c>
      <c r="B3530" s="2">
        <v>9.8109998699999998</v>
      </c>
      <c r="C3530" s="3">
        <v>9.8645000459999999</v>
      </c>
      <c r="D3530" s="3">
        <v>9.6009998319999994</v>
      </c>
      <c r="E3530" s="3">
        <v>9.7779998779999993</v>
      </c>
      <c r="F3530" s="4">
        <v>84000000</v>
      </c>
      <c r="G3530" s="3">
        <f t="shared" si="220"/>
        <v>0.26350021400000045</v>
      </c>
      <c r="H3530" s="3" t="str">
        <f t="shared" si="222"/>
        <v>Bullish</v>
      </c>
      <c r="I3530" s="3" t="str">
        <f t="shared" si="223"/>
        <v>Decreasing</v>
      </c>
      <c r="J3530" s="3" t="str">
        <f t="shared" si="221"/>
        <v>UnConfirmed Trends</v>
      </c>
      <c r="K3530" s="3"/>
    </row>
    <row r="3531" spans="1:11" x14ac:dyDescent="0.3">
      <c r="A3531" s="1">
        <v>40687</v>
      </c>
      <c r="B3531" s="2">
        <v>9.6634998319999994</v>
      </c>
      <c r="C3531" s="3">
        <v>9.8500003809999992</v>
      </c>
      <c r="D3531" s="3">
        <v>9.6499996190000008</v>
      </c>
      <c r="E3531" s="3">
        <v>9.8500003809999992</v>
      </c>
      <c r="F3531" s="4">
        <v>59454000</v>
      </c>
      <c r="G3531" s="3">
        <f t="shared" si="220"/>
        <v>0.20000076199999839</v>
      </c>
      <c r="H3531" s="3" t="str">
        <f t="shared" si="222"/>
        <v>Bearish</v>
      </c>
      <c r="I3531" s="3" t="str">
        <f t="shared" si="223"/>
        <v>Increasing</v>
      </c>
      <c r="J3531" s="3" t="str">
        <f t="shared" si="221"/>
        <v>UnConfirmed Trends</v>
      </c>
      <c r="K3531" s="3"/>
    </row>
    <row r="3532" spans="1:11" x14ac:dyDescent="0.3">
      <c r="A3532" s="1">
        <v>40688</v>
      </c>
      <c r="B3532" s="2">
        <v>9.6129999159999997</v>
      </c>
      <c r="C3532" s="3">
        <v>9.7174997330000004</v>
      </c>
      <c r="D3532" s="3">
        <v>9.5570001599999994</v>
      </c>
      <c r="E3532" s="3">
        <v>9.6785001749999999</v>
      </c>
      <c r="F3532" s="4">
        <v>93226000</v>
      </c>
      <c r="G3532" s="3">
        <f t="shared" si="220"/>
        <v>0.16049957300000095</v>
      </c>
      <c r="H3532" s="3" t="str">
        <f t="shared" si="222"/>
        <v>Bearish</v>
      </c>
      <c r="I3532" s="3" t="str">
        <f t="shared" si="223"/>
        <v>Decreasing</v>
      </c>
      <c r="J3532" s="3" t="str">
        <f t="shared" si="221"/>
        <v>Confirmed Downtrend</v>
      </c>
      <c r="K3532" s="3"/>
    </row>
    <row r="3533" spans="1:11" x14ac:dyDescent="0.3">
      <c r="A3533" s="1">
        <v>40689</v>
      </c>
      <c r="B3533" s="2">
        <v>9.75</v>
      </c>
      <c r="C3533" s="3">
        <v>9.8225002289999992</v>
      </c>
      <c r="D3533" s="3">
        <v>9.543999672</v>
      </c>
      <c r="E3533" s="3">
        <v>9.5620002750000008</v>
      </c>
      <c r="F3533" s="4">
        <v>81504000</v>
      </c>
      <c r="G3533" s="3">
        <f t="shared" si="220"/>
        <v>0.2785005569999992</v>
      </c>
      <c r="H3533" s="3" t="str">
        <f t="shared" si="222"/>
        <v>Bullish</v>
      </c>
      <c r="I3533" s="3" t="str">
        <f t="shared" si="223"/>
        <v>Decreasing</v>
      </c>
      <c r="J3533" s="3" t="str">
        <f t="shared" si="221"/>
        <v>UnConfirmed Trends</v>
      </c>
      <c r="K3533" s="3"/>
    </row>
    <row r="3534" spans="1:11" x14ac:dyDescent="0.3">
      <c r="A3534" s="1">
        <v>40690</v>
      </c>
      <c r="B3534" s="2">
        <v>9.7065000529999992</v>
      </c>
      <c r="C3534" s="3">
        <v>9.8059997560000003</v>
      </c>
      <c r="D3534" s="3">
        <v>9.6750001910000005</v>
      </c>
      <c r="E3534" s="3">
        <v>9.7379999159999997</v>
      </c>
      <c r="F3534" s="4">
        <v>47052000</v>
      </c>
      <c r="G3534" s="3">
        <f t="shared" si="220"/>
        <v>0.13099956499999976</v>
      </c>
      <c r="H3534" s="3" t="str">
        <f t="shared" si="222"/>
        <v>Bearish</v>
      </c>
      <c r="I3534" s="3" t="str">
        <f t="shared" si="223"/>
        <v>Increasing</v>
      </c>
      <c r="J3534" s="3" t="str">
        <f t="shared" si="221"/>
        <v>UnConfirmed Trends</v>
      </c>
      <c r="K3534" s="3"/>
    </row>
    <row r="3535" spans="1:11" x14ac:dyDescent="0.3">
      <c r="A3535" s="1">
        <v>40694</v>
      </c>
      <c r="B3535" s="2">
        <v>9.8345003129999995</v>
      </c>
      <c r="C3535" s="3">
        <v>9.9219999310000002</v>
      </c>
      <c r="D3535" s="3">
        <v>9.7515001300000002</v>
      </c>
      <c r="E3535" s="3">
        <v>9.7969999310000002</v>
      </c>
      <c r="F3535" s="4">
        <v>68180000</v>
      </c>
      <c r="G3535" s="3">
        <f t="shared" si="220"/>
        <v>0.17049980100000006</v>
      </c>
      <c r="H3535" s="3" t="str">
        <f t="shared" si="222"/>
        <v>Bullish</v>
      </c>
      <c r="I3535" s="3" t="str">
        <f t="shared" si="223"/>
        <v>Increasing</v>
      </c>
      <c r="J3535" s="3" t="str">
        <f t="shared" si="221"/>
        <v>Confirmed Uptrend</v>
      </c>
      <c r="K3535" s="3"/>
    </row>
    <row r="3536" spans="1:11" x14ac:dyDescent="0.3">
      <c r="A3536" s="1">
        <v>40695</v>
      </c>
      <c r="B3536" s="2">
        <v>9.6199998860000004</v>
      </c>
      <c r="C3536" s="3">
        <v>9.8629999159999997</v>
      </c>
      <c r="D3536" s="3">
        <v>9.6024999619999996</v>
      </c>
      <c r="E3536" s="3">
        <v>9.8030004500000008</v>
      </c>
      <c r="F3536" s="4">
        <v>68904000</v>
      </c>
      <c r="G3536" s="3">
        <f t="shared" si="220"/>
        <v>0.26049995400000014</v>
      </c>
      <c r="H3536" s="3" t="str">
        <f t="shared" si="222"/>
        <v>Bearish</v>
      </c>
      <c r="I3536" s="3" t="str">
        <f t="shared" si="223"/>
        <v>Decreasing</v>
      </c>
      <c r="J3536" s="3" t="str">
        <f t="shared" si="221"/>
        <v>Confirmed Downtrend</v>
      </c>
      <c r="K3536" s="3"/>
    </row>
    <row r="3537" spans="1:11" x14ac:dyDescent="0.3">
      <c r="A3537" s="1">
        <v>40696</v>
      </c>
      <c r="B3537" s="2">
        <v>9.6824998860000004</v>
      </c>
      <c r="C3537" s="3">
        <v>9.7220001220000007</v>
      </c>
      <c r="D3537" s="3">
        <v>9.5279998779999993</v>
      </c>
      <c r="E3537" s="3">
        <v>9.6140003200000006</v>
      </c>
      <c r="F3537" s="4">
        <v>60898000</v>
      </c>
      <c r="G3537" s="3">
        <f t="shared" si="220"/>
        <v>0.19400024400000149</v>
      </c>
      <c r="H3537" s="3" t="str">
        <f t="shared" si="222"/>
        <v>Bullish</v>
      </c>
      <c r="I3537" s="3" t="str">
        <f t="shared" si="223"/>
        <v>Increasing</v>
      </c>
      <c r="J3537" s="3" t="str">
        <f t="shared" si="221"/>
        <v>Confirmed Uptrend</v>
      </c>
      <c r="K3537" s="3"/>
    </row>
    <row r="3538" spans="1:11" x14ac:dyDescent="0.3">
      <c r="A3538" s="1">
        <v>40697</v>
      </c>
      <c r="B3538" s="2">
        <v>9.4160003660000005</v>
      </c>
      <c r="C3538" s="3">
        <v>9.6604995729999992</v>
      </c>
      <c r="D3538" s="3">
        <v>9.3809995649999998</v>
      </c>
      <c r="E3538" s="3">
        <v>9.5614995960000009</v>
      </c>
      <c r="F3538" s="4">
        <v>99490000</v>
      </c>
      <c r="G3538" s="3">
        <f t="shared" si="220"/>
        <v>0.27950000799999941</v>
      </c>
      <c r="H3538" s="3" t="str">
        <f t="shared" si="222"/>
        <v>Bearish</v>
      </c>
      <c r="I3538" s="3" t="str">
        <f t="shared" si="223"/>
        <v>Decreasing</v>
      </c>
      <c r="J3538" s="3" t="str">
        <f t="shared" si="221"/>
        <v>Confirmed Downtrend</v>
      </c>
      <c r="K3538" s="3"/>
    </row>
    <row r="3539" spans="1:11" x14ac:dyDescent="0.3">
      <c r="A3539" s="1">
        <v>40700</v>
      </c>
      <c r="B3539" s="2">
        <v>9.2845001220000007</v>
      </c>
      <c r="C3539" s="3">
        <v>9.4925003050000001</v>
      </c>
      <c r="D3539" s="3">
        <v>9.2589998250000001</v>
      </c>
      <c r="E3539" s="3">
        <v>9.4005002980000008</v>
      </c>
      <c r="F3539" s="4">
        <v>74320000</v>
      </c>
      <c r="G3539" s="3">
        <f t="shared" si="220"/>
        <v>0.23350048000000001</v>
      </c>
      <c r="H3539" s="3" t="str">
        <f t="shared" si="222"/>
        <v>Bearish</v>
      </c>
      <c r="I3539" s="3" t="str">
        <f t="shared" si="223"/>
        <v>Increasing</v>
      </c>
      <c r="J3539" s="3" t="str">
        <f t="shared" si="221"/>
        <v>UnConfirmed Trends</v>
      </c>
      <c r="K3539" s="3"/>
    </row>
    <row r="3540" spans="1:11" x14ac:dyDescent="0.3">
      <c r="A3540" s="1">
        <v>40701</v>
      </c>
      <c r="B3540" s="2">
        <v>9.3774995800000003</v>
      </c>
      <c r="C3540" s="3">
        <v>9.5314998630000005</v>
      </c>
      <c r="D3540" s="3">
        <v>9.2760000229999999</v>
      </c>
      <c r="E3540" s="3">
        <v>9.2860002519999991</v>
      </c>
      <c r="F3540" s="4">
        <v>97330000</v>
      </c>
      <c r="G3540" s="3">
        <f t="shared" si="220"/>
        <v>0.25549984000000059</v>
      </c>
      <c r="H3540" s="3" t="str">
        <f t="shared" si="222"/>
        <v>Bullish</v>
      </c>
      <c r="I3540" s="3" t="str">
        <f t="shared" si="223"/>
        <v>Decreasing</v>
      </c>
      <c r="J3540" s="3" t="str">
        <f t="shared" si="221"/>
        <v>UnConfirmed Trends</v>
      </c>
      <c r="K3540" s="3"/>
    </row>
    <row r="3541" spans="1:11" x14ac:dyDescent="0.3">
      <c r="A3541" s="1">
        <v>40702</v>
      </c>
      <c r="B3541" s="2">
        <v>9.4025001530000001</v>
      </c>
      <c r="C3541" s="3">
        <v>9.4905004500000008</v>
      </c>
      <c r="D3541" s="3">
        <v>9.3159999849999995</v>
      </c>
      <c r="E3541" s="3">
        <v>9.3725004199999997</v>
      </c>
      <c r="F3541" s="4">
        <v>74332000</v>
      </c>
      <c r="G3541" s="3">
        <f t="shared" si="220"/>
        <v>0.17450046500000127</v>
      </c>
      <c r="H3541" s="3" t="str">
        <f t="shared" si="222"/>
        <v>Bullish</v>
      </c>
      <c r="I3541" s="3" t="str">
        <f t="shared" si="223"/>
        <v>Increasing</v>
      </c>
      <c r="J3541" s="3" t="str">
        <f t="shared" si="221"/>
        <v>Confirmed Uptrend</v>
      </c>
      <c r="K3541" s="3"/>
    </row>
    <row r="3542" spans="1:11" x14ac:dyDescent="0.3">
      <c r="A3542" s="1">
        <v>40703</v>
      </c>
      <c r="B3542" s="2">
        <v>9.4840002059999993</v>
      </c>
      <c r="C3542" s="3">
        <v>9.5880002980000008</v>
      </c>
      <c r="D3542" s="3">
        <v>9.2854995729999992</v>
      </c>
      <c r="E3542" s="3">
        <v>9.4870004649999995</v>
      </c>
      <c r="F3542" s="4">
        <v>83746000</v>
      </c>
      <c r="G3542" s="3">
        <f t="shared" si="220"/>
        <v>0.30250072500000158</v>
      </c>
      <c r="H3542" s="3" t="str">
        <f t="shared" si="222"/>
        <v>Bearish</v>
      </c>
      <c r="I3542" s="3" t="str">
        <f t="shared" si="223"/>
        <v>Decreasing</v>
      </c>
      <c r="J3542" s="3" t="str">
        <f t="shared" si="221"/>
        <v>Confirmed Downtrend</v>
      </c>
      <c r="K3542" s="3"/>
    </row>
    <row r="3543" spans="1:11" x14ac:dyDescent="0.3">
      <c r="A3543" s="1">
        <v>40704</v>
      </c>
      <c r="B3543" s="2">
        <v>9.3264999389999996</v>
      </c>
      <c r="C3543" s="3">
        <v>9.5384998319999994</v>
      </c>
      <c r="D3543" s="3">
        <v>9.3140001300000002</v>
      </c>
      <c r="E3543" s="3">
        <v>9.4624996190000008</v>
      </c>
      <c r="F3543" s="4">
        <v>75208000</v>
      </c>
      <c r="G3543" s="3">
        <f t="shared" si="220"/>
        <v>0.22449970199999925</v>
      </c>
      <c r="H3543" s="3" t="str">
        <f t="shared" si="222"/>
        <v>Bearish</v>
      </c>
      <c r="I3543" s="3" t="str">
        <f t="shared" si="223"/>
        <v>Increasing</v>
      </c>
      <c r="J3543" s="3" t="str">
        <f t="shared" si="221"/>
        <v>UnConfirmed Trends</v>
      </c>
      <c r="K3543" s="3"/>
    </row>
    <row r="3544" spans="1:11" x14ac:dyDescent="0.3">
      <c r="A3544" s="1">
        <v>40707</v>
      </c>
      <c r="B3544" s="2">
        <v>9.3144998549999993</v>
      </c>
      <c r="C3544" s="3">
        <v>9.4654998779999993</v>
      </c>
      <c r="D3544" s="3">
        <v>9.2430000309999993</v>
      </c>
      <c r="E3544" s="3">
        <v>9.3404998779999993</v>
      </c>
      <c r="F3544" s="4">
        <v>77378000</v>
      </c>
      <c r="G3544" s="3">
        <f t="shared" si="220"/>
        <v>0.22249984699999992</v>
      </c>
      <c r="H3544" s="3" t="str">
        <f t="shared" si="222"/>
        <v>Bearish</v>
      </c>
      <c r="I3544" s="3" t="str">
        <f t="shared" si="223"/>
        <v>Increasing</v>
      </c>
      <c r="J3544" s="3" t="str">
        <f t="shared" si="221"/>
        <v>UnConfirmed Trends</v>
      </c>
      <c r="K3544" s="3"/>
    </row>
    <row r="3545" spans="1:11" x14ac:dyDescent="0.3">
      <c r="A3545" s="1">
        <v>40708</v>
      </c>
      <c r="B3545" s="2">
        <v>9.4980001450000007</v>
      </c>
      <c r="C3545" s="3">
        <v>9.5360002519999991</v>
      </c>
      <c r="D3545" s="3">
        <v>9.3535003660000005</v>
      </c>
      <c r="E3545" s="3">
        <v>9.4495000840000003</v>
      </c>
      <c r="F3545" s="4">
        <v>79206000</v>
      </c>
      <c r="G3545" s="3">
        <f t="shared" si="220"/>
        <v>0.18249988599999867</v>
      </c>
      <c r="H3545" s="3" t="str">
        <f t="shared" si="222"/>
        <v>Bullish</v>
      </c>
      <c r="I3545" s="3" t="str">
        <f t="shared" si="223"/>
        <v>Increasing</v>
      </c>
      <c r="J3545" s="3" t="str">
        <f t="shared" si="221"/>
        <v>Confirmed Uptrend</v>
      </c>
      <c r="K3545" s="3"/>
    </row>
    <row r="3546" spans="1:11" x14ac:dyDescent="0.3">
      <c r="A3546" s="1">
        <v>40709</v>
      </c>
      <c r="B3546" s="2">
        <v>9.2989997859999995</v>
      </c>
      <c r="C3546" s="3">
        <v>9.6225004199999997</v>
      </c>
      <c r="D3546" s="3">
        <v>9.2650003430000005</v>
      </c>
      <c r="E3546" s="3">
        <v>9.4020004270000008</v>
      </c>
      <c r="F3546" s="4">
        <v>126354000</v>
      </c>
      <c r="G3546" s="3">
        <f t="shared" si="220"/>
        <v>0.35750007699999919</v>
      </c>
      <c r="H3546" s="3" t="str">
        <f t="shared" si="222"/>
        <v>Bearish</v>
      </c>
      <c r="I3546" s="3" t="str">
        <f t="shared" si="223"/>
        <v>Decreasing</v>
      </c>
      <c r="J3546" s="3" t="str">
        <f t="shared" si="221"/>
        <v>Confirmed Downtrend</v>
      </c>
      <c r="K3546" s="3"/>
    </row>
    <row r="3547" spans="1:11" x14ac:dyDescent="0.3">
      <c r="A3547" s="1">
        <v>40710</v>
      </c>
      <c r="B3547" s="2">
        <v>9.1824998860000004</v>
      </c>
      <c r="C3547" s="3">
        <v>9.3500003809999992</v>
      </c>
      <c r="D3547" s="3">
        <v>9.0795001979999999</v>
      </c>
      <c r="E3547" s="3">
        <v>9.2869997019999992</v>
      </c>
      <c r="F3547" s="4">
        <v>120642000</v>
      </c>
      <c r="G3547" s="3">
        <f t="shared" si="220"/>
        <v>0.27050018299999934</v>
      </c>
      <c r="H3547" s="3" t="str">
        <f t="shared" si="222"/>
        <v>Bearish</v>
      </c>
      <c r="I3547" s="3" t="str">
        <f t="shared" si="223"/>
        <v>Increasing</v>
      </c>
      <c r="J3547" s="3" t="str">
        <f t="shared" si="221"/>
        <v>UnConfirmed Trends</v>
      </c>
      <c r="K3547" s="3"/>
    </row>
    <row r="3548" spans="1:11" x14ac:dyDescent="0.3">
      <c r="A3548" s="1">
        <v>40711</v>
      </c>
      <c r="B3548" s="2">
        <v>9.3184995649999998</v>
      </c>
      <c r="C3548" s="3">
        <v>9.3695001599999994</v>
      </c>
      <c r="D3548" s="3">
        <v>9.2320003509999999</v>
      </c>
      <c r="E3548" s="3">
        <v>9.3254995350000005</v>
      </c>
      <c r="F3548" s="4">
        <v>126444000</v>
      </c>
      <c r="G3548" s="3">
        <f t="shared" si="220"/>
        <v>0.13749980899999947</v>
      </c>
      <c r="H3548" s="3" t="str">
        <f t="shared" si="222"/>
        <v>Bearish</v>
      </c>
      <c r="I3548" s="3" t="str">
        <f t="shared" si="223"/>
        <v>Decreasing</v>
      </c>
      <c r="J3548" s="3" t="str">
        <f t="shared" si="221"/>
        <v>Confirmed Downtrend</v>
      </c>
      <c r="K3548" s="3"/>
    </row>
    <row r="3549" spans="1:11" x14ac:dyDescent="0.3">
      <c r="A3549" s="1">
        <v>40714</v>
      </c>
      <c r="B3549" s="2">
        <v>9.3859996799999994</v>
      </c>
      <c r="C3549" s="3">
        <v>9.4425001139999996</v>
      </c>
      <c r="D3549" s="3">
        <v>9.2784996030000002</v>
      </c>
      <c r="E3549" s="3">
        <v>9.2980003359999994</v>
      </c>
      <c r="F3549" s="4">
        <v>56634000</v>
      </c>
      <c r="G3549" s="3">
        <f t="shared" si="220"/>
        <v>0.16400051099999935</v>
      </c>
      <c r="H3549" s="3" t="str">
        <f t="shared" si="222"/>
        <v>Bullish</v>
      </c>
      <c r="I3549" s="3" t="str">
        <f t="shared" si="223"/>
        <v>Increasing</v>
      </c>
      <c r="J3549" s="3" t="str">
        <f t="shared" si="221"/>
        <v>Confirmed Uptrend</v>
      </c>
      <c r="K3549" s="3"/>
    </row>
    <row r="3550" spans="1:11" x14ac:dyDescent="0.3">
      <c r="A3550" s="1">
        <v>40715</v>
      </c>
      <c r="B3550" s="2">
        <v>9.7115001680000006</v>
      </c>
      <c r="C3550" s="3">
        <v>9.75</v>
      </c>
      <c r="D3550" s="3">
        <v>9.3559999470000008</v>
      </c>
      <c r="E3550" s="3">
        <v>9.4149999619999996</v>
      </c>
      <c r="F3550" s="4">
        <v>83652000</v>
      </c>
      <c r="G3550" s="3">
        <f t="shared" si="220"/>
        <v>0.39400005299999918</v>
      </c>
      <c r="H3550" s="3" t="str">
        <f t="shared" si="222"/>
        <v>Bullish</v>
      </c>
      <c r="I3550" s="3" t="str">
        <f t="shared" si="223"/>
        <v>Decreasing</v>
      </c>
      <c r="J3550" s="3" t="str">
        <f t="shared" si="221"/>
        <v>UnConfirmed Trends</v>
      </c>
      <c r="K3550" s="3"/>
    </row>
    <row r="3551" spans="1:11" x14ac:dyDescent="0.3">
      <c r="A3551" s="1">
        <v>40716</v>
      </c>
      <c r="B3551" s="2">
        <v>9.5815000529999992</v>
      </c>
      <c r="C3551" s="3">
        <v>9.7600002289999992</v>
      </c>
      <c r="D3551" s="3">
        <v>9.5659999849999995</v>
      </c>
      <c r="E3551" s="3">
        <v>9.6979999540000001</v>
      </c>
      <c r="F3551" s="4">
        <v>62594000</v>
      </c>
      <c r="G3551" s="3">
        <f t="shared" si="220"/>
        <v>0.19400024399999971</v>
      </c>
      <c r="H3551" s="3" t="str">
        <f t="shared" si="222"/>
        <v>Bearish</v>
      </c>
      <c r="I3551" s="3" t="str">
        <f t="shared" si="223"/>
        <v>Increasing</v>
      </c>
      <c r="J3551" s="3" t="str">
        <f t="shared" si="221"/>
        <v>UnConfirmed Trends</v>
      </c>
      <c r="K3551" s="3"/>
    </row>
    <row r="3552" spans="1:11" x14ac:dyDescent="0.3">
      <c r="A3552" s="1">
        <v>40717</v>
      </c>
      <c r="B3552" s="2">
        <v>9.7080001829999993</v>
      </c>
      <c r="C3552" s="3">
        <v>9.7229995729999992</v>
      </c>
      <c r="D3552" s="3">
        <v>9.4149999619999996</v>
      </c>
      <c r="E3552" s="3">
        <v>9.4750003809999992</v>
      </c>
      <c r="F3552" s="4">
        <v>92192000</v>
      </c>
      <c r="G3552" s="3">
        <f t="shared" si="220"/>
        <v>0.30799961099999962</v>
      </c>
      <c r="H3552" s="3" t="str">
        <f t="shared" si="222"/>
        <v>Bullish</v>
      </c>
      <c r="I3552" s="3" t="str">
        <f t="shared" si="223"/>
        <v>Decreasing</v>
      </c>
      <c r="J3552" s="3" t="str">
        <f t="shared" si="221"/>
        <v>UnConfirmed Trends</v>
      </c>
      <c r="K3552" s="3"/>
    </row>
    <row r="3553" spans="1:11" x14ac:dyDescent="0.3">
      <c r="A3553" s="1">
        <v>40718</v>
      </c>
      <c r="B3553" s="2">
        <v>9.6274995800000003</v>
      </c>
      <c r="C3553" s="3">
        <v>9.7460002899999996</v>
      </c>
      <c r="D3553" s="3">
        <v>9.5675001139999996</v>
      </c>
      <c r="E3553" s="3">
        <v>9.6940002439999997</v>
      </c>
      <c r="F3553" s="4">
        <v>72290000</v>
      </c>
      <c r="G3553" s="3">
        <f t="shared" si="220"/>
        <v>0.17850017600000001</v>
      </c>
      <c r="H3553" s="3" t="str">
        <f t="shared" si="222"/>
        <v>Bearish</v>
      </c>
      <c r="I3553" s="3" t="str">
        <f t="shared" si="223"/>
        <v>Increasing</v>
      </c>
      <c r="J3553" s="3" t="str">
        <f t="shared" si="221"/>
        <v>UnConfirmed Trends</v>
      </c>
      <c r="K3553" s="3"/>
    </row>
    <row r="3554" spans="1:11" x14ac:dyDescent="0.3">
      <c r="A3554" s="1">
        <v>40721</v>
      </c>
      <c r="B3554" s="2">
        <v>10.0625</v>
      </c>
      <c r="C3554" s="3">
        <v>10.12899971</v>
      </c>
      <c r="D3554" s="3">
        <v>9.7014999389999996</v>
      </c>
      <c r="E3554" s="3">
        <v>9.7250003809999992</v>
      </c>
      <c r="F3554" s="4">
        <v>122014000</v>
      </c>
      <c r="G3554" s="3">
        <f t="shared" si="220"/>
        <v>0.42749977100000081</v>
      </c>
      <c r="H3554" s="3" t="str">
        <f t="shared" si="222"/>
        <v>Bullish</v>
      </c>
      <c r="I3554" s="3" t="str">
        <f t="shared" si="223"/>
        <v>Decreasing</v>
      </c>
      <c r="J3554" s="3" t="str">
        <f t="shared" si="221"/>
        <v>UnConfirmed Trends</v>
      </c>
      <c r="K3554" s="3"/>
    </row>
    <row r="3555" spans="1:11" x14ac:dyDescent="0.3">
      <c r="A3555" s="1">
        <v>40722</v>
      </c>
      <c r="B3555" s="2">
        <v>10.11750031</v>
      </c>
      <c r="C3555" s="3">
        <v>10.144000050000001</v>
      </c>
      <c r="D3555" s="3">
        <v>10.02999973</v>
      </c>
      <c r="E3555" s="3">
        <v>10.09599972</v>
      </c>
      <c r="F3555" s="4">
        <v>76506000</v>
      </c>
      <c r="G3555" s="3">
        <f t="shared" si="220"/>
        <v>0.1140003200000006</v>
      </c>
      <c r="H3555" s="3" t="str">
        <f t="shared" si="222"/>
        <v>Bullish</v>
      </c>
      <c r="I3555" s="3" t="str">
        <f t="shared" si="223"/>
        <v>Increasing</v>
      </c>
      <c r="J3555" s="3" t="str">
        <f t="shared" si="221"/>
        <v>Confirmed Uptrend</v>
      </c>
      <c r="K3555" s="3"/>
    </row>
    <row r="3556" spans="1:11" x14ac:dyDescent="0.3">
      <c r="A3556" s="1">
        <v>40723</v>
      </c>
      <c r="B3556" s="2">
        <v>10.208999629999999</v>
      </c>
      <c r="C3556" s="3">
        <v>10.3125</v>
      </c>
      <c r="D3556" s="3">
        <v>10.051500320000001</v>
      </c>
      <c r="E3556" s="3">
        <v>10.133500099999999</v>
      </c>
      <c r="F3556" s="4">
        <v>92178000</v>
      </c>
      <c r="G3556" s="3">
        <f t="shared" si="220"/>
        <v>0.2609996799999994</v>
      </c>
      <c r="H3556" s="3" t="str">
        <f t="shared" si="222"/>
        <v>Bullish</v>
      </c>
      <c r="I3556" s="3" t="str">
        <f t="shared" si="223"/>
        <v>Decreasing</v>
      </c>
      <c r="J3556" s="3" t="str">
        <f t="shared" si="221"/>
        <v>UnConfirmed Trends</v>
      </c>
      <c r="K3556" s="3"/>
    </row>
    <row r="3557" spans="1:11" x14ac:dyDescent="0.3">
      <c r="A3557" s="1">
        <v>40724</v>
      </c>
      <c r="B3557" s="2">
        <v>10.224499700000001</v>
      </c>
      <c r="C3557" s="3">
        <v>10.260000229999999</v>
      </c>
      <c r="D3557" s="3">
        <v>10.024999619999999</v>
      </c>
      <c r="E3557" s="3">
        <v>10.038999560000001</v>
      </c>
      <c r="F3557" s="4">
        <v>88962000</v>
      </c>
      <c r="G3557" s="3">
        <f t="shared" si="220"/>
        <v>0.23500061000000017</v>
      </c>
      <c r="H3557" s="3" t="str">
        <f t="shared" si="222"/>
        <v>Bullish</v>
      </c>
      <c r="I3557" s="3" t="str">
        <f t="shared" si="223"/>
        <v>Decreasing</v>
      </c>
      <c r="J3557" s="3" t="str">
        <f t="shared" si="221"/>
        <v>UnConfirmed Trends</v>
      </c>
      <c r="K3557" s="3"/>
    </row>
    <row r="3558" spans="1:11" x14ac:dyDescent="0.3">
      <c r="A3558" s="1">
        <v>40725</v>
      </c>
      <c r="B3558" s="2">
        <v>10.474499700000001</v>
      </c>
      <c r="C3558" s="3">
        <v>10.51350021</v>
      </c>
      <c r="D3558" s="3">
        <v>10.180500029999999</v>
      </c>
      <c r="E3558" s="3">
        <v>10.27750015</v>
      </c>
      <c r="F3558" s="4">
        <v>80174000</v>
      </c>
      <c r="G3558" s="3">
        <f t="shared" si="220"/>
        <v>0.33300018000000087</v>
      </c>
      <c r="H3558" s="3" t="str">
        <f t="shared" si="222"/>
        <v>Bullish</v>
      </c>
      <c r="I3558" s="3" t="str">
        <f t="shared" si="223"/>
        <v>Decreasing</v>
      </c>
      <c r="J3558" s="3" t="str">
        <f t="shared" si="221"/>
        <v>UnConfirmed Trends</v>
      </c>
      <c r="K3558" s="3"/>
    </row>
    <row r="3559" spans="1:11" x14ac:dyDescent="0.3">
      <c r="A3559" s="1">
        <v>40729</v>
      </c>
      <c r="B3559" s="2">
        <v>10.659500120000001</v>
      </c>
      <c r="C3559" s="3">
        <v>10.72249985</v>
      </c>
      <c r="D3559" s="3">
        <v>10.436499599999999</v>
      </c>
      <c r="E3559" s="3">
        <v>10.43799973</v>
      </c>
      <c r="F3559" s="4">
        <v>71704000</v>
      </c>
      <c r="G3559" s="3">
        <f t="shared" si="220"/>
        <v>0.28600025000000073</v>
      </c>
      <c r="H3559" s="3" t="str">
        <f t="shared" si="222"/>
        <v>Bullish</v>
      </c>
      <c r="I3559" s="3" t="str">
        <f t="shared" si="223"/>
        <v>Decreasing</v>
      </c>
      <c r="J3559" s="3" t="str">
        <f t="shared" si="221"/>
        <v>UnConfirmed Trends</v>
      </c>
      <c r="K3559" s="3"/>
    </row>
    <row r="3560" spans="1:11" x14ac:dyDescent="0.3">
      <c r="A3560" s="1">
        <v>40730</v>
      </c>
      <c r="B3560" s="2">
        <v>10.709500309999999</v>
      </c>
      <c r="C3560" s="3">
        <v>10.72000027</v>
      </c>
      <c r="D3560" s="3">
        <v>10.55049992</v>
      </c>
      <c r="E3560" s="3">
        <v>10.605999949999999</v>
      </c>
      <c r="F3560" s="4">
        <v>52152000</v>
      </c>
      <c r="G3560" s="3">
        <f t="shared" si="220"/>
        <v>0.16950034999999986</v>
      </c>
      <c r="H3560" s="3" t="str">
        <f t="shared" si="222"/>
        <v>Bullish</v>
      </c>
      <c r="I3560" s="3" t="str">
        <f t="shared" si="223"/>
        <v>Increasing</v>
      </c>
      <c r="J3560" s="3" t="str">
        <f t="shared" si="221"/>
        <v>Confirmed Uptrend</v>
      </c>
      <c r="K3560" s="3"/>
    </row>
    <row r="3561" spans="1:11" x14ac:dyDescent="0.3">
      <c r="A3561" s="1">
        <v>40731</v>
      </c>
      <c r="B3561" s="2">
        <v>10.83699989</v>
      </c>
      <c r="C3561" s="3">
        <v>10.89000034</v>
      </c>
      <c r="D3561" s="3">
        <v>10.75450039</v>
      </c>
      <c r="E3561" s="3">
        <v>10.75450039</v>
      </c>
      <c r="F3561" s="4">
        <v>62898000</v>
      </c>
      <c r="G3561" s="3">
        <f t="shared" si="220"/>
        <v>0.13549994999999981</v>
      </c>
      <c r="H3561" s="3" t="str">
        <f t="shared" si="222"/>
        <v>Bullish</v>
      </c>
      <c r="I3561" s="3" t="str">
        <f t="shared" si="223"/>
        <v>Increasing</v>
      </c>
      <c r="J3561" s="3" t="str">
        <f t="shared" si="221"/>
        <v>Confirmed Uptrend</v>
      </c>
      <c r="K3561" s="3"/>
    </row>
    <row r="3562" spans="1:11" x14ac:dyDescent="0.3">
      <c r="A3562" s="1">
        <v>40732</v>
      </c>
      <c r="B3562" s="2">
        <v>10.913999560000001</v>
      </c>
      <c r="C3562" s="3">
        <v>10.916000370000001</v>
      </c>
      <c r="D3562" s="3">
        <v>10.662500380000001</v>
      </c>
      <c r="E3562" s="3">
        <v>10.71500015</v>
      </c>
      <c r="F3562" s="4">
        <v>74158000</v>
      </c>
      <c r="G3562" s="3">
        <f t="shared" si="220"/>
        <v>0.2534999899999999</v>
      </c>
      <c r="H3562" s="3" t="str">
        <f t="shared" si="222"/>
        <v>Bullish</v>
      </c>
      <c r="I3562" s="3" t="str">
        <f t="shared" si="223"/>
        <v>Increasing</v>
      </c>
      <c r="J3562" s="3" t="str">
        <f t="shared" si="221"/>
        <v>Confirmed Uptrend</v>
      </c>
      <c r="K3562" s="3"/>
    </row>
    <row r="3563" spans="1:11" x14ac:dyDescent="0.3">
      <c r="A3563" s="1">
        <v>40735</v>
      </c>
      <c r="B3563" s="2">
        <v>10.62749958</v>
      </c>
      <c r="C3563" s="3">
        <v>10.875</v>
      </c>
      <c r="D3563" s="3">
        <v>10.55000019</v>
      </c>
      <c r="E3563" s="3">
        <v>10.83699989</v>
      </c>
      <c r="F3563" s="4">
        <v>80674000</v>
      </c>
      <c r="G3563" s="3">
        <f t="shared" si="220"/>
        <v>0.32499980999999956</v>
      </c>
      <c r="H3563" s="3" t="str">
        <f t="shared" si="222"/>
        <v>Bearish</v>
      </c>
      <c r="I3563" s="3" t="str">
        <f t="shared" si="223"/>
        <v>Decreasing</v>
      </c>
      <c r="J3563" s="3" t="str">
        <f t="shared" si="221"/>
        <v>Confirmed Downtrend</v>
      </c>
      <c r="K3563" s="3"/>
    </row>
    <row r="3564" spans="1:11" x14ac:dyDescent="0.3">
      <c r="A3564" s="1">
        <v>40736</v>
      </c>
      <c r="B3564" s="2">
        <v>10.561499599999999</v>
      </c>
      <c r="C3564" s="3">
        <v>10.78250027</v>
      </c>
      <c r="D3564" s="3">
        <v>10.555999760000001</v>
      </c>
      <c r="E3564" s="3">
        <v>10.73200035</v>
      </c>
      <c r="F3564" s="4">
        <v>79714000</v>
      </c>
      <c r="G3564" s="3">
        <f t="shared" si="220"/>
        <v>0.22650050999999927</v>
      </c>
      <c r="H3564" s="3" t="str">
        <f t="shared" si="222"/>
        <v>Bearish</v>
      </c>
      <c r="I3564" s="3" t="str">
        <f t="shared" si="223"/>
        <v>Increasing</v>
      </c>
      <c r="J3564" s="3" t="str">
        <f t="shared" si="221"/>
        <v>UnConfirmed Trends</v>
      </c>
      <c r="K3564" s="3"/>
    </row>
    <row r="3565" spans="1:11" x14ac:dyDescent="0.3">
      <c r="A3565" s="1">
        <v>40737</v>
      </c>
      <c r="B3565" s="2">
        <v>10.67500019</v>
      </c>
      <c r="C3565" s="3">
        <v>10.84150028</v>
      </c>
      <c r="D3565" s="3">
        <v>10.60700035</v>
      </c>
      <c r="E3565" s="3">
        <v>10.73499966</v>
      </c>
      <c r="F3565" s="4">
        <v>84598000</v>
      </c>
      <c r="G3565" s="3">
        <f t="shared" si="220"/>
        <v>0.23449993000000013</v>
      </c>
      <c r="H3565" s="3" t="str">
        <f t="shared" si="222"/>
        <v>Bearish</v>
      </c>
      <c r="I3565" s="3" t="str">
        <f t="shared" si="223"/>
        <v>Decreasing</v>
      </c>
      <c r="J3565" s="3" t="str">
        <f t="shared" si="221"/>
        <v>Confirmed Downtrend</v>
      </c>
      <c r="K3565" s="3"/>
    </row>
    <row r="3566" spans="1:11" x14ac:dyDescent="0.3">
      <c r="A3566" s="1">
        <v>40738</v>
      </c>
      <c r="B3566" s="2">
        <v>10.519000050000001</v>
      </c>
      <c r="C3566" s="3">
        <v>10.7954998</v>
      </c>
      <c r="D3566" s="3">
        <v>10.46899986</v>
      </c>
      <c r="E3566" s="3">
        <v>10.678999900000001</v>
      </c>
      <c r="F3566" s="4">
        <v>78050000</v>
      </c>
      <c r="G3566" s="3">
        <f t="shared" si="220"/>
        <v>0.32649993999999971</v>
      </c>
      <c r="H3566" s="3" t="str">
        <f t="shared" si="222"/>
        <v>Bearish</v>
      </c>
      <c r="I3566" s="3" t="str">
        <f t="shared" si="223"/>
        <v>Increasing</v>
      </c>
      <c r="J3566" s="3" t="str">
        <f t="shared" si="221"/>
        <v>UnConfirmed Trends</v>
      </c>
      <c r="K3566" s="3"/>
    </row>
    <row r="3567" spans="1:11" x14ac:dyDescent="0.3">
      <c r="A3567" s="1">
        <v>40739</v>
      </c>
      <c r="B3567" s="2">
        <v>10.64350033</v>
      </c>
      <c r="C3567" s="3">
        <v>10.726499560000001</v>
      </c>
      <c r="D3567" s="3">
        <v>10.464500429999999</v>
      </c>
      <c r="E3567" s="3">
        <v>10.65400028</v>
      </c>
      <c r="F3567" s="4">
        <v>81452000</v>
      </c>
      <c r="G3567" s="3">
        <f t="shared" si="220"/>
        <v>0.2619991300000013</v>
      </c>
      <c r="H3567" s="3" t="str">
        <f t="shared" si="222"/>
        <v>Bearish</v>
      </c>
      <c r="I3567" s="3" t="str">
        <f t="shared" si="223"/>
        <v>Decreasing</v>
      </c>
      <c r="J3567" s="3" t="str">
        <f t="shared" si="221"/>
        <v>Confirmed Downtrend</v>
      </c>
      <c r="K3567" s="3"/>
    </row>
    <row r="3568" spans="1:11" x14ac:dyDescent="0.3">
      <c r="A3568" s="1">
        <v>40742</v>
      </c>
      <c r="B3568" s="2">
        <v>10.57649994</v>
      </c>
      <c r="C3568" s="3">
        <v>10.66950035</v>
      </c>
      <c r="D3568" s="3">
        <v>10.414500240000001</v>
      </c>
      <c r="E3568" s="3">
        <v>10.62650013</v>
      </c>
      <c r="F3568" s="4">
        <v>57962000</v>
      </c>
      <c r="G3568" s="3">
        <f t="shared" si="220"/>
        <v>0.25500010999999922</v>
      </c>
      <c r="H3568" s="3" t="str">
        <f t="shared" si="222"/>
        <v>Bearish</v>
      </c>
      <c r="I3568" s="3" t="str">
        <f t="shared" si="223"/>
        <v>Increasing</v>
      </c>
      <c r="J3568" s="3" t="str">
        <f t="shared" si="221"/>
        <v>UnConfirmed Trends</v>
      </c>
      <c r="K3568" s="3"/>
    </row>
    <row r="3569" spans="1:11" x14ac:dyDescent="0.3">
      <c r="A3569" s="1">
        <v>40743</v>
      </c>
      <c r="B3569" s="2">
        <v>10.902999879999999</v>
      </c>
      <c r="C3569" s="3">
        <v>10.920000079999999</v>
      </c>
      <c r="D3569" s="3">
        <v>10.688500400000001</v>
      </c>
      <c r="E3569" s="3">
        <v>10.688500400000001</v>
      </c>
      <c r="F3569" s="4">
        <v>88744000</v>
      </c>
      <c r="G3569" s="3">
        <f t="shared" si="220"/>
        <v>0.23149967999999888</v>
      </c>
      <c r="H3569" s="3" t="str">
        <f t="shared" si="222"/>
        <v>Bullish</v>
      </c>
      <c r="I3569" s="3" t="str">
        <f t="shared" si="223"/>
        <v>Decreasing</v>
      </c>
      <c r="J3569" s="3" t="str">
        <f t="shared" si="221"/>
        <v>UnConfirmed Trends</v>
      </c>
      <c r="K3569" s="3"/>
    </row>
    <row r="3570" spans="1:11" x14ac:dyDescent="0.3">
      <c r="A3570" s="1">
        <v>40744</v>
      </c>
      <c r="B3570" s="2">
        <v>10.77750015</v>
      </c>
      <c r="C3570" s="3">
        <v>11.010000229999999</v>
      </c>
      <c r="D3570" s="3">
        <v>10.72049999</v>
      </c>
      <c r="E3570" s="3">
        <v>11.00249958</v>
      </c>
      <c r="F3570" s="4">
        <v>67458000</v>
      </c>
      <c r="G3570" s="3">
        <f t="shared" si="220"/>
        <v>0.28950023999999885</v>
      </c>
      <c r="H3570" s="3" t="str">
        <f t="shared" si="222"/>
        <v>Bearish</v>
      </c>
      <c r="I3570" s="3" t="str">
        <f t="shared" si="223"/>
        <v>Increasing</v>
      </c>
      <c r="J3570" s="3" t="str">
        <f t="shared" si="221"/>
        <v>UnConfirmed Trends</v>
      </c>
      <c r="K3570" s="3"/>
    </row>
    <row r="3571" spans="1:11" x14ac:dyDescent="0.3">
      <c r="A3571" s="1">
        <v>40745</v>
      </c>
      <c r="B3571" s="2">
        <v>10.660499570000001</v>
      </c>
      <c r="C3571" s="3">
        <v>10.854499819999999</v>
      </c>
      <c r="D3571" s="3">
        <v>10.55350018</v>
      </c>
      <c r="E3571" s="3">
        <v>10.83699989</v>
      </c>
      <c r="F3571" s="4">
        <v>90906000</v>
      </c>
      <c r="G3571" s="3">
        <f t="shared" si="220"/>
        <v>0.30099963999999879</v>
      </c>
      <c r="H3571" s="3" t="str">
        <f t="shared" si="222"/>
        <v>Bearish</v>
      </c>
      <c r="I3571" s="3" t="str">
        <f t="shared" si="223"/>
        <v>Decreasing</v>
      </c>
      <c r="J3571" s="3" t="str">
        <f t="shared" si="221"/>
        <v>Confirmed Downtrend</v>
      </c>
      <c r="K3571" s="3"/>
    </row>
    <row r="3572" spans="1:11" x14ac:dyDescent="0.3">
      <c r="A3572" s="1">
        <v>40746</v>
      </c>
      <c r="B3572" s="2">
        <v>10.82600021</v>
      </c>
      <c r="C3572" s="3">
        <v>10.897500040000001</v>
      </c>
      <c r="D3572" s="3">
        <v>10.555500029999999</v>
      </c>
      <c r="E3572" s="3">
        <v>10.692999840000001</v>
      </c>
      <c r="F3572" s="4">
        <v>71834000</v>
      </c>
      <c r="G3572" s="3">
        <f t="shared" si="220"/>
        <v>0.34200001000000135</v>
      </c>
      <c r="H3572" s="3" t="str">
        <f t="shared" si="222"/>
        <v>Bullish</v>
      </c>
      <c r="I3572" s="3" t="str">
        <f t="shared" si="223"/>
        <v>Decreasing</v>
      </c>
      <c r="J3572" s="3" t="str">
        <f t="shared" si="221"/>
        <v>UnConfirmed Trends</v>
      </c>
      <c r="K3572" s="3"/>
    </row>
    <row r="3573" spans="1:11" x14ac:dyDescent="0.3">
      <c r="A3573" s="1">
        <v>40749</v>
      </c>
      <c r="B3573" s="2">
        <v>10.67450047</v>
      </c>
      <c r="C3573" s="3">
        <v>10.803999900000001</v>
      </c>
      <c r="D3573" s="3">
        <v>10.649999619999999</v>
      </c>
      <c r="E3573" s="3">
        <v>10.77449989</v>
      </c>
      <c r="F3573" s="4">
        <v>66856000</v>
      </c>
      <c r="G3573" s="3">
        <f t="shared" si="220"/>
        <v>0.15400028000000177</v>
      </c>
      <c r="H3573" s="3" t="str">
        <f t="shared" si="222"/>
        <v>Bearish</v>
      </c>
      <c r="I3573" s="3" t="str">
        <f t="shared" si="223"/>
        <v>Increasing</v>
      </c>
      <c r="J3573" s="3" t="str">
        <f t="shared" si="221"/>
        <v>UnConfirmed Trends</v>
      </c>
      <c r="K3573" s="3"/>
    </row>
    <row r="3574" spans="1:11" x14ac:dyDescent="0.3">
      <c r="A3574" s="1">
        <v>40750</v>
      </c>
      <c r="B3574" s="2">
        <v>10.708999629999999</v>
      </c>
      <c r="C3574" s="3">
        <v>10.77999973</v>
      </c>
      <c r="D3574" s="3">
        <v>10.517499920000001</v>
      </c>
      <c r="E3574" s="3">
        <v>10.74950027</v>
      </c>
      <c r="F3574" s="4">
        <v>197272000</v>
      </c>
      <c r="G3574" s="3">
        <f t="shared" si="220"/>
        <v>0.26249980999999956</v>
      </c>
      <c r="H3574" s="3" t="str">
        <f t="shared" si="222"/>
        <v>Bearish</v>
      </c>
      <c r="I3574" s="3" t="str">
        <f t="shared" si="223"/>
        <v>Increasing</v>
      </c>
      <c r="J3574" s="3" t="str">
        <f t="shared" si="221"/>
        <v>UnConfirmed Trends</v>
      </c>
      <c r="K3574" s="3"/>
    </row>
    <row r="3575" spans="1:11" x14ac:dyDescent="0.3">
      <c r="A3575" s="1">
        <v>40751</v>
      </c>
      <c r="B3575" s="2">
        <v>11.126000400000001</v>
      </c>
      <c r="C3575" s="3">
        <v>11.35999966</v>
      </c>
      <c r="D3575" s="3">
        <v>10.980999949999999</v>
      </c>
      <c r="E3575" s="3">
        <v>11.21949959</v>
      </c>
      <c r="F3575" s="4">
        <v>259112000</v>
      </c>
      <c r="G3575" s="3">
        <f t="shared" si="220"/>
        <v>0.37899971000000043</v>
      </c>
      <c r="H3575" s="3" t="str">
        <f t="shared" si="222"/>
        <v>Bearish</v>
      </c>
      <c r="I3575" s="3" t="str">
        <f t="shared" si="223"/>
        <v>Decreasing</v>
      </c>
      <c r="J3575" s="3" t="str">
        <f t="shared" si="221"/>
        <v>Confirmed Downtrend</v>
      </c>
      <c r="K3575" s="3"/>
    </row>
    <row r="3576" spans="1:11" x14ac:dyDescent="0.3">
      <c r="A3576" s="1">
        <v>40752</v>
      </c>
      <c r="B3576" s="2">
        <v>11.19499969</v>
      </c>
      <c r="C3576" s="3">
        <v>11.29749966</v>
      </c>
      <c r="D3576" s="3">
        <v>11.011500359999999</v>
      </c>
      <c r="E3576" s="3">
        <v>11.163499829999999</v>
      </c>
      <c r="F3576" s="4">
        <v>107098000</v>
      </c>
      <c r="G3576" s="3">
        <f t="shared" si="220"/>
        <v>0.28599930000000029</v>
      </c>
      <c r="H3576" s="3" t="str">
        <f t="shared" si="222"/>
        <v>Bullish</v>
      </c>
      <c r="I3576" s="3" t="str">
        <f t="shared" si="223"/>
        <v>Decreasing</v>
      </c>
      <c r="J3576" s="3" t="str">
        <f t="shared" si="221"/>
        <v>UnConfirmed Trends</v>
      </c>
      <c r="K3576" s="3"/>
    </row>
    <row r="3577" spans="1:11" x14ac:dyDescent="0.3">
      <c r="A3577" s="1">
        <v>40753</v>
      </c>
      <c r="B3577" s="2">
        <v>11.126000400000001</v>
      </c>
      <c r="C3577" s="3">
        <v>11.287500380000001</v>
      </c>
      <c r="D3577" s="3">
        <v>10.97550011</v>
      </c>
      <c r="E3577" s="3">
        <v>11.06449986</v>
      </c>
      <c r="F3577" s="4">
        <v>103354000</v>
      </c>
      <c r="G3577" s="3">
        <f t="shared" si="220"/>
        <v>0.31200027000000041</v>
      </c>
      <c r="H3577" s="3" t="str">
        <f t="shared" si="222"/>
        <v>Bullish</v>
      </c>
      <c r="I3577" s="3" t="str">
        <f t="shared" si="223"/>
        <v>Increasing</v>
      </c>
      <c r="J3577" s="3" t="str">
        <f t="shared" si="221"/>
        <v>Confirmed Uptrend</v>
      </c>
      <c r="K3577" s="3"/>
    </row>
    <row r="3578" spans="1:11" x14ac:dyDescent="0.3">
      <c r="A3578" s="1">
        <v>40756</v>
      </c>
      <c r="B3578" s="2">
        <v>11.065999980000001</v>
      </c>
      <c r="C3578" s="3">
        <v>11.37250042</v>
      </c>
      <c r="D3578" s="3">
        <v>10.88300037</v>
      </c>
      <c r="E3578" s="3">
        <v>11.25</v>
      </c>
      <c r="F3578" s="4">
        <v>115786000</v>
      </c>
      <c r="G3578" s="3">
        <f t="shared" si="220"/>
        <v>0.48950005000000019</v>
      </c>
      <c r="H3578" s="3" t="str">
        <f t="shared" si="222"/>
        <v>Bearish</v>
      </c>
      <c r="I3578" s="3" t="str">
        <f t="shared" si="223"/>
        <v>Increasing</v>
      </c>
      <c r="J3578" s="3" t="str">
        <f t="shared" si="221"/>
        <v>UnConfirmed Trends</v>
      </c>
      <c r="K3578" s="3"/>
    </row>
    <row r="3579" spans="1:11" x14ac:dyDescent="0.3">
      <c r="A3579" s="1">
        <v>40757</v>
      </c>
      <c r="B3579" s="2">
        <v>10.585000040000001</v>
      </c>
      <c r="C3579" s="3">
        <v>11.121500019999999</v>
      </c>
      <c r="D3579" s="3">
        <v>10.56499958</v>
      </c>
      <c r="E3579" s="3">
        <v>11.01599979</v>
      </c>
      <c r="F3579" s="4">
        <v>131734000</v>
      </c>
      <c r="G3579" s="3">
        <f t="shared" si="220"/>
        <v>0.55650043999999887</v>
      </c>
      <c r="H3579" s="3" t="str">
        <f t="shared" si="222"/>
        <v>Bearish</v>
      </c>
      <c r="I3579" s="3" t="str">
        <f t="shared" si="223"/>
        <v>Increasing</v>
      </c>
      <c r="J3579" s="3" t="str">
        <f t="shared" si="221"/>
        <v>UnConfirmed Trends</v>
      </c>
      <c r="K3579" s="3"/>
    </row>
    <row r="3580" spans="1:11" x14ac:dyDescent="0.3">
      <c r="A3580" s="1">
        <v>40758</v>
      </c>
      <c r="B3580" s="2">
        <v>10.49800014</v>
      </c>
      <c r="C3580" s="3">
        <v>10.741499900000001</v>
      </c>
      <c r="D3580" s="3">
        <v>10.277000429999999</v>
      </c>
      <c r="E3580" s="3">
        <v>10.648500439999999</v>
      </c>
      <c r="F3580" s="4">
        <v>163942000</v>
      </c>
      <c r="G3580" s="3">
        <f t="shared" si="220"/>
        <v>0.46449947000000158</v>
      </c>
      <c r="H3580" s="3" t="str">
        <f t="shared" si="222"/>
        <v>Bearish</v>
      </c>
      <c r="I3580" s="3" t="str">
        <f t="shared" si="223"/>
        <v>Decreasing</v>
      </c>
      <c r="J3580" s="3" t="str">
        <f t="shared" si="221"/>
        <v>Confirmed Downtrend</v>
      </c>
      <c r="K3580" s="3"/>
    </row>
    <row r="3581" spans="1:11" x14ac:dyDescent="0.3">
      <c r="A3581" s="1">
        <v>40759</v>
      </c>
      <c r="B3581" s="2">
        <v>10.074000359999999</v>
      </c>
      <c r="C3581" s="3">
        <v>10.399999619999999</v>
      </c>
      <c r="D3581" s="3">
        <v>10.072500229999999</v>
      </c>
      <c r="E3581" s="3">
        <v>10.336500170000001</v>
      </c>
      <c r="F3581" s="4">
        <v>131590000</v>
      </c>
      <c r="G3581" s="3">
        <f t="shared" si="220"/>
        <v>0.32749938999999983</v>
      </c>
      <c r="H3581" s="3" t="str">
        <f t="shared" si="222"/>
        <v>Bearish</v>
      </c>
      <c r="I3581" s="3" t="str">
        <f t="shared" si="223"/>
        <v>Increasing</v>
      </c>
      <c r="J3581" s="3" t="str">
        <f t="shared" si="221"/>
        <v>UnConfirmed Trends</v>
      </c>
      <c r="K3581" s="3"/>
    </row>
    <row r="3582" spans="1:11" x14ac:dyDescent="0.3">
      <c r="A3582" s="1">
        <v>40760</v>
      </c>
      <c r="B3582" s="2">
        <v>10.135000229999999</v>
      </c>
      <c r="C3582" s="3">
        <v>10.36600018</v>
      </c>
      <c r="D3582" s="3">
        <v>9.7419996260000001</v>
      </c>
      <c r="E3582" s="3">
        <v>10.23349953</v>
      </c>
      <c r="F3582" s="4">
        <v>200480000</v>
      </c>
      <c r="G3582" s="3">
        <f t="shared" si="220"/>
        <v>0.62400055400000021</v>
      </c>
      <c r="H3582" s="3" t="str">
        <f t="shared" si="222"/>
        <v>Bearish</v>
      </c>
      <c r="I3582" s="3" t="str">
        <f t="shared" si="223"/>
        <v>Increasing</v>
      </c>
      <c r="J3582" s="3" t="str">
        <f t="shared" si="221"/>
        <v>UnConfirmed Trends</v>
      </c>
      <c r="K3582" s="3"/>
    </row>
    <row r="3583" spans="1:11" x14ac:dyDescent="0.3">
      <c r="A3583" s="1">
        <v>40763</v>
      </c>
      <c r="B3583" s="2">
        <v>9.6850004199999997</v>
      </c>
      <c r="C3583" s="3">
        <v>10.01949978</v>
      </c>
      <c r="D3583" s="3">
        <v>9.5024995800000003</v>
      </c>
      <c r="E3583" s="3">
        <v>9.8199996949999999</v>
      </c>
      <c r="F3583" s="4">
        <v>208550000</v>
      </c>
      <c r="G3583" s="3">
        <f t="shared" si="220"/>
        <v>0.51700020000000002</v>
      </c>
      <c r="H3583" s="3" t="str">
        <f t="shared" si="222"/>
        <v>Bearish</v>
      </c>
      <c r="I3583" s="3" t="str">
        <f t="shared" si="223"/>
        <v>Increasing</v>
      </c>
      <c r="J3583" s="3" t="str">
        <f t="shared" si="221"/>
        <v>UnConfirmed Trends</v>
      </c>
      <c r="K3583" s="3"/>
    </row>
    <row r="3584" spans="1:11" x14ac:dyDescent="0.3">
      <c r="A3584" s="1">
        <v>40764</v>
      </c>
      <c r="B3584" s="2">
        <v>10.25450039</v>
      </c>
      <c r="C3584" s="3">
        <v>10.25450039</v>
      </c>
      <c r="D3584" s="3">
        <v>9.5229997629999996</v>
      </c>
      <c r="E3584" s="3">
        <v>9.8350000380000004</v>
      </c>
      <c r="F3584" s="4">
        <v>209824000</v>
      </c>
      <c r="G3584" s="3">
        <f t="shared" si="220"/>
        <v>0.73150062700000085</v>
      </c>
      <c r="H3584" s="3" t="str">
        <f t="shared" si="222"/>
        <v>Bullish</v>
      </c>
      <c r="I3584" s="3" t="str">
        <f t="shared" si="223"/>
        <v>Decreasing</v>
      </c>
      <c r="J3584" s="3" t="str">
        <f t="shared" si="221"/>
        <v>UnConfirmed Trends</v>
      </c>
      <c r="K3584" s="3"/>
    </row>
    <row r="3585" spans="1:11" x14ac:dyDescent="0.3">
      <c r="A3585" s="1">
        <v>40765</v>
      </c>
      <c r="B3585" s="2">
        <v>9.7065000529999992</v>
      </c>
      <c r="C3585" s="3">
        <v>10.119999890000001</v>
      </c>
      <c r="D3585" s="3">
        <v>9.6800003050000001</v>
      </c>
      <c r="E3585" s="3">
        <v>10.03800011</v>
      </c>
      <c r="F3585" s="4">
        <v>175152000</v>
      </c>
      <c r="G3585" s="3">
        <f t="shared" si="220"/>
        <v>0.43999958500000069</v>
      </c>
      <c r="H3585" s="3" t="str">
        <f t="shared" si="222"/>
        <v>Bearish</v>
      </c>
      <c r="I3585" s="3" t="str">
        <f t="shared" si="223"/>
        <v>Decreasing</v>
      </c>
      <c r="J3585" s="3" t="str">
        <f t="shared" si="221"/>
        <v>Confirmed Downtrend</v>
      </c>
      <c r="K3585" s="3"/>
    </row>
    <row r="3586" spans="1:11" x14ac:dyDescent="0.3">
      <c r="A3586" s="1">
        <v>40766</v>
      </c>
      <c r="B3586" s="2">
        <v>9.9180002209999998</v>
      </c>
      <c r="C3586" s="3">
        <v>10.04249954</v>
      </c>
      <c r="D3586" s="3">
        <v>9.5679998400000006</v>
      </c>
      <c r="E3586" s="3">
        <v>9.8505001070000002</v>
      </c>
      <c r="F3586" s="4">
        <v>148038000</v>
      </c>
      <c r="G3586" s="3">
        <f t="shared" ref="G3586:G3649" si="224">C3586-D3586</f>
        <v>0.47449969999999908</v>
      </c>
      <c r="H3586" s="3" t="str">
        <f t="shared" si="222"/>
        <v>Bullish</v>
      </c>
      <c r="I3586" s="3" t="str">
        <f t="shared" si="223"/>
        <v>Decreasing</v>
      </c>
      <c r="J3586" s="3" t="str">
        <f t="shared" ref="J3586:J3649" si="225">IF(AND(H3586 = "Bullish", I3586 = "Increasing"), "Confirmed Uptrend", IF(AND( H3586 = "Bearish", I3586 = "Decreasing"), "Confirmed Downtrend", "UnConfirmed Trends"))</f>
        <v>UnConfirmed Trends</v>
      </c>
      <c r="K3586" s="3"/>
    </row>
    <row r="3587" spans="1:11" x14ac:dyDescent="0.3">
      <c r="A3587" s="1">
        <v>40767</v>
      </c>
      <c r="B3587" s="2">
        <v>10.114999770000001</v>
      </c>
      <c r="C3587" s="3">
        <v>10.227999690000001</v>
      </c>
      <c r="D3587" s="3">
        <v>9.8605003359999994</v>
      </c>
      <c r="E3587" s="3">
        <v>10.01399994</v>
      </c>
      <c r="F3587" s="4">
        <v>112408000</v>
      </c>
      <c r="G3587" s="3">
        <f t="shared" si="224"/>
        <v>0.36749935400000133</v>
      </c>
      <c r="H3587" s="3" t="str">
        <f t="shared" ref="H3587:H3650" si="226">IF(B3587&gt;E3587,"Bullish",IF(B3587&lt;E3587,"Bearish","Neutral"))</f>
        <v>Bullish</v>
      </c>
      <c r="I3587" s="3" t="str">
        <f t="shared" ref="I3587:I3650" si="227">IF(F3588&gt;F3587,"Increasing","Decreasing")</f>
        <v>Decreasing</v>
      </c>
      <c r="J3587" s="3" t="str">
        <f t="shared" si="225"/>
        <v>UnConfirmed Trends</v>
      </c>
      <c r="K3587" s="3"/>
    </row>
    <row r="3588" spans="1:11" x14ac:dyDescent="0.3">
      <c r="A3588" s="1">
        <v>40770</v>
      </c>
      <c r="B3588" s="2">
        <v>10.147500040000001</v>
      </c>
      <c r="C3588" s="3">
        <v>10.26399994</v>
      </c>
      <c r="D3588" s="3">
        <v>9.9160003660000005</v>
      </c>
      <c r="E3588" s="3">
        <v>10.102999690000001</v>
      </c>
      <c r="F3588" s="4">
        <v>95718000</v>
      </c>
      <c r="G3588" s="3">
        <f t="shared" si="224"/>
        <v>0.34799957399999926</v>
      </c>
      <c r="H3588" s="3" t="str">
        <f t="shared" si="226"/>
        <v>Bullish</v>
      </c>
      <c r="I3588" s="3" t="str">
        <f t="shared" si="227"/>
        <v>Increasing</v>
      </c>
      <c r="J3588" s="3" t="str">
        <f t="shared" si="225"/>
        <v>Confirmed Uptrend</v>
      </c>
      <c r="K3588" s="3"/>
    </row>
    <row r="3589" spans="1:11" x14ac:dyDescent="0.3">
      <c r="A3589" s="1">
        <v>40771</v>
      </c>
      <c r="B3589" s="2">
        <v>9.8839998250000001</v>
      </c>
      <c r="C3589" s="3">
        <v>10.069499970000001</v>
      </c>
      <c r="D3589" s="3">
        <v>9.7375001910000005</v>
      </c>
      <c r="E3589" s="3">
        <v>10.057000159999999</v>
      </c>
      <c r="F3589" s="4">
        <v>104118000</v>
      </c>
      <c r="G3589" s="3">
        <f t="shared" si="224"/>
        <v>0.33199977900000022</v>
      </c>
      <c r="H3589" s="3" t="str">
        <f t="shared" si="226"/>
        <v>Bearish</v>
      </c>
      <c r="I3589" s="3" t="str">
        <f t="shared" si="227"/>
        <v>Decreasing</v>
      </c>
      <c r="J3589" s="3" t="str">
        <f t="shared" si="225"/>
        <v>Confirmed Downtrend</v>
      </c>
      <c r="K3589" s="3"/>
    </row>
    <row r="3590" spans="1:11" x14ac:dyDescent="0.3">
      <c r="A3590" s="1">
        <v>40772</v>
      </c>
      <c r="B3590" s="2">
        <v>9.7965002059999993</v>
      </c>
      <c r="C3590" s="3">
        <v>9.9799995419999998</v>
      </c>
      <c r="D3590" s="3">
        <v>9.6870002750000008</v>
      </c>
      <c r="E3590" s="3">
        <v>9.9265003200000006</v>
      </c>
      <c r="F3590" s="4">
        <v>79822000</v>
      </c>
      <c r="G3590" s="3">
        <f t="shared" si="224"/>
        <v>0.29299926699999901</v>
      </c>
      <c r="H3590" s="3" t="str">
        <f t="shared" si="226"/>
        <v>Bearish</v>
      </c>
      <c r="I3590" s="3" t="str">
        <f t="shared" si="227"/>
        <v>Increasing</v>
      </c>
      <c r="J3590" s="3" t="str">
        <f t="shared" si="225"/>
        <v>UnConfirmed Trends</v>
      </c>
      <c r="K3590" s="3"/>
    </row>
    <row r="3591" spans="1:11" x14ac:dyDescent="0.3">
      <c r="A3591" s="1">
        <v>40773</v>
      </c>
      <c r="B3591" s="2">
        <v>9.1260004039999991</v>
      </c>
      <c r="C3591" s="3">
        <v>9.5670003890000004</v>
      </c>
      <c r="D3591" s="3">
        <v>8.9860000610000004</v>
      </c>
      <c r="E3591" s="3">
        <v>9.5605001450000007</v>
      </c>
      <c r="F3591" s="4">
        <v>165504000</v>
      </c>
      <c r="G3591" s="3">
        <f t="shared" si="224"/>
        <v>0.58100032800000001</v>
      </c>
      <c r="H3591" s="3" t="str">
        <f t="shared" si="226"/>
        <v>Bearish</v>
      </c>
      <c r="I3591" s="3" t="str">
        <f t="shared" si="227"/>
        <v>Decreasing</v>
      </c>
      <c r="J3591" s="3" t="str">
        <f t="shared" si="225"/>
        <v>Confirmed Downtrend</v>
      </c>
      <c r="K3591" s="3"/>
    </row>
    <row r="3592" spans="1:11" x14ac:dyDescent="0.3">
      <c r="A3592" s="1">
        <v>40774</v>
      </c>
      <c r="B3592" s="2">
        <v>8.9464998250000001</v>
      </c>
      <c r="C3592" s="3">
        <v>9.5</v>
      </c>
      <c r="D3592" s="3">
        <v>8.8774995800000003</v>
      </c>
      <c r="E3592" s="3">
        <v>9.0144996640000006</v>
      </c>
      <c r="F3592" s="4">
        <v>144884000</v>
      </c>
      <c r="G3592" s="3">
        <f t="shared" si="224"/>
        <v>0.62250041999999972</v>
      </c>
      <c r="H3592" s="3" t="str">
        <f t="shared" si="226"/>
        <v>Bearish</v>
      </c>
      <c r="I3592" s="3" t="str">
        <f t="shared" si="227"/>
        <v>Decreasing</v>
      </c>
      <c r="J3592" s="3" t="str">
        <f t="shared" si="225"/>
        <v>Confirmed Downtrend</v>
      </c>
      <c r="K3592" s="3"/>
    </row>
    <row r="3593" spans="1:11" x14ac:dyDescent="0.3">
      <c r="A3593" s="1">
        <v>40777</v>
      </c>
      <c r="B3593" s="2">
        <v>8.8769998549999993</v>
      </c>
      <c r="C3593" s="3">
        <v>9.2100000380000004</v>
      </c>
      <c r="D3593" s="3">
        <v>8.8549995419999998</v>
      </c>
      <c r="E3593" s="3">
        <v>9.1415004730000007</v>
      </c>
      <c r="F3593" s="4">
        <v>106274000</v>
      </c>
      <c r="G3593" s="3">
        <f t="shared" si="224"/>
        <v>0.35500049600000061</v>
      </c>
      <c r="H3593" s="3" t="str">
        <f t="shared" si="226"/>
        <v>Bearish</v>
      </c>
      <c r="I3593" s="3" t="str">
        <f t="shared" si="227"/>
        <v>Increasing</v>
      </c>
      <c r="J3593" s="3" t="str">
        <f t="shared" si="225"/>
        <v>UnConfirmed Trends</v>
      </c>
      <c r="K3593" s="3"/>
    </row>
    <row r="3594" spans="1:11" x14ac:dyDescent="0.3">
      <c r="A3594" s="1">
        <v>40778</v>
      </c>
      <c r="B3594" s="2">
        <v>9.6774997710000008</v>
      </c>
      <c r="C3594" s="3">
        <v>9.7419996260000001</v>
      </c>
      <c r="D3594" s="3">
        <v>8.9259996410000007</v>
      </c>
      <c r="E3594" s="3">
        <v>8.9460000990000008</v>
      </c>
      <c r="F3594" s="4">
        <v>147032000</v>
      </c>
      <c r="G3594" s="3">
        <f t="shared" si="224"/>
        <v>0.81599998499999948</v>
      </c>
      <c r="H3594" s="3" t="str">
        <f t="shared" si="226"/>
        <v>Bullish</v>
      </c>
      <c r="I3594" s="3" t="str">
        <f t="shared" si="227"/>
        <v>Decreasing</v>
      </c>
      <c r="J3594" s="3" t="str">
        <f t="shared" si="225"/>
        <v>UnConfirmed Trends</v>
      </c>
      <c r="K3594" s="3"/>
    </row>
    <row r="3595" spans="1:11" x14ac:dyDescent="0.3">
      <c r="A3595" s="1">
        <v>40779</v>
      </c>
      <c r="B3595" s="2">
        <v>9.6864995960000009</v>
      </c>
      <c r="C3595" s="3">
        <v>9.8155002590000002</v>
      </c>
      <c r="D3595" s="3">
        <v>9.5085000990000008</v>
      </c>
      <c r="E3595" s="3">
        <v>9.6944999690000007</v>
      </c>
      <c r="F3595" s="4">
        <v>124974000</v>
      </c>
      <c r="G3595" s="3">
        <f t="shared" si="224"/>
        <v>0.30700015999999941</v>
      </c>
      <c r="H3595" s="3" t="str">
        <f t="shared" si="226"/>
        <v>Bearish</v>
      </c>
      <c r="I3595" s="3" t="str">
        <f t="shared" si="227"/>
        <v>Decreasing</v>
      </c>
      <c r="J3595" s="3" t="str">
        <f t="shared" si="225"/>
        <v>Confirmed Downtrend</v>
      </c>
      <c r="K3595" s="3"/>
    </row>
    <row r="3596" spans="1:11" x14ac:dyDescent="0.3">
      <c r="A3596" s="1">
        <v>40780</v>
      </c>
      <c r="B3596" s="2">
        <v>9.6014995570000004</v>
      </c>
      <c r="C3596" s="3">
        <v>9.8494997019999992</v>
      </c>
      <c r="D3596" s="3">
        <v>9.5535001749999999</v>
      </c>
      <c r="E3596" s="3">
        <v>9.7204999920000006</v>
      </c>
      <c r="F3596" s="4">
        <v>75216000</v>
      </c>
      <c r="G3596" s="3">
        <f t="shared" si="224"/>
        <v>0.29599952699999932</v>
      </c>
      <c r="H3596" s="3" t="str">
        <f t="shared" si="226"/>
        <v>Bearish</v>
      </c>
      <c r="I3596" s="3" t="str">
        <f t="shared" si="227"/>
        <v>Increasing</v>
      </c>
      <c r="J3596" s="3" t="str">
        <f t="shared" si="225"/>
        <v>UnConfirmed Trends</v>
      </c>
      <c r="K3596" s="3"/>
    </row>
    <row r="3597" spans="1:11" x14ac:dyDescent="0.3">
      <c r="A3597" s="1">
        <v>40781</v>
      </c>
      <c r="B3597" s="2">
        <v>9.9635000229999999</v>
      </c>
      <c r="C3597" s="3">
        <v>9.9860000610000004</v>
      </c>
      <c r="D3597" s="3">
        <v>9.4799995419999998</v>
      </c>
      <c r="E3597" s="3">
        <v>9.5620002750000008</v>
      </c>
      <c r="F3597" s="4">
        <v>106214000</v>
      </c>
      <c r="G3597" s="3">
        <f t="shared" si="224"/>
        <v>0.50600051900000054</v>
      </c>
      <c r="H3597" s="3" t="str">
        <f t="shared" si="226"/>
        <v>Bullish</v>
      </c>
      <c r="I3597" s="3" t="str">
        <f t="shared" si="227"/>
        <v>Decreasing</v>
      </c>
      <c r="J3597" s="3" t="str">
        <f t="shared" si="225"/>
        <v>UnConfirmed Trends</v>
      </c>
      <c r="K3597" s="3"/>
    </row>
    <row r="3598" spans="1:11" x14ac:dyDescent="0.3">
      <c r="A3598" s="1">
        <v>40784</v>
      </c>
      <c r="B3598" s="2">
        <v>10.32649994</v>
      </c>
      <c r="C3598" s="3">
        <v>10.33349991</v>
      </c>
      <c r="D3598" s="3">
        <v>10.12749958</v>
      </c>
      <c r="E3598" s="3">
        <v>10.14099979</v>
      </c>
      <c r="F3598" s="4">
        <v>90220000</v>
      </c>
      <c r="G3598" s="3">
        <f t="shared" si="224"/>
        <v>0.20600033000000018</v>
      </c>
      <c r="H3598" s="3" t="str">
        <f t="shared" si="226"/>
        <v>Bullish</v>
      </c>
      <c r="I3598" s="3" t="str">
        <f t="shared" si="227"/>
        <v>Increasing</v>
      </c>
      <c r="J3598" s="3" t="str">
        <f t="shared" si="225"/>
        <v>Confirmed Uptrend</v>
      </c>
      <c r="K3598" s="3"/>
    </row>
    <row r="3599" spans="1:11" x14ac:dyDescent="0.3">
      <c r="A3599" s="1">
        <v>40785</v>
      </c>
      <c r="B3599" s="2">
        <v>10.54599953</v>
      </c>
      <c r="C3599" s="3">
        <v>10.62450027</v>
      </c>
      <c r="D3599" s="3">
        <v>10.2159996</v>
      </c>
      <c r="E3599" s="3">
        <v>10.288999560000001</v>
      </c>
      <c r="F3599" s="4">
        <v>118314000</v>
      </c>
      <c r="G3599" s="3">
        <f t="shared" si="224"/>
        <v>0.40850067000000045</v>
      </c>
      <c r="H3599" s="3" t="str">
        <f t="shared" si="226"/>
        <v>Bullish</v>
      </c>
      <c r="I3599" s="3" t="str">
        <f t="shared" si="227"/>
        <v>Increasing</v>
      </c>
      <c r="J3599" s="3" t="str">
        <f t="shared" si="225"/>
        <v>Confirmed Uptrend</v>
      </c>
      <c r="K3599" s="3"/>
    </row>
    <row r="3600" spans="1:11" x14ac:dyDescent="0.3">
      <c r="A3600" s="1">
        <v>40786</v>
      </c>
      <c r="B3600" s="2">
        <v>10.761500359999999</v>
      </c>
      <c r="C3600" s="3">
        <v>10.80850029</v>
      </c>
      <c r="D3600" s="3">
        <v>10.567500109999999</v>
      </c>
      <c r="E3600" s="3">
        <v>10.613499640000001</v>
      </c>
      <c r="F3600" s="4">
        <v>148100000</v>
      </c>
      <c r="G3600" s="3">
        <f t="shared" si="224"/>
        <v>0.24100018000000034</v>
      </c>
      <c r="H3600" s="3" t="str">
        <f t="shared" si="226"/>
        <v>Bullish</v>
      </c>
      <c r="I3600" s="3" t="str">
        <f t="shared" si="227"/>
        <v>Decreasing</v>
      </c>
      <c r="J3600" s="3" t="str">
        <f t="shared" si="225"/>
        <v>UnConfirmed Trends</v>
      </c>
      <c r="K3600" s="3"/>
    </row>
    <row r="3601" spans="1:11" x14ac:dyDescent="0.3">
      <c r="A3601" s="1">
        <v>40787</v>
      </c>
      <c r="B3601" s="2">
        <v>10.62699986</v>
      </c>
      <c r="C3601" s="3">
        <v>10.881999970000001</v>
      </c>
      <c r="D3601" s="3">
        <v>10.58100033</v>
      </c>
      <c r="E3601" s="3">
        <v>10.76399994</v>
      </c>
      <c r="F3601" s="4">
        <v>105506000</v>
      </c>
      <c r="G3601" s="3">
        <f t="shared" si="224"/>
        <v>0.30099964000000057</v>
      </c>
      <c r="H3601" s="3" t="str">
        <f t="shared" si="226"/>
        <v>Bearish</v>
      </c>
      <c r="I3601" s="3" t="str">
        <f t="shared" si="227"/>
        <v>Decreasing</v>
      </c>
      <c r="J3601" s="3" t="str">
        <f t="shared" si="225"/>
        <v>Confirmed Downtrend</v>
      </c>
      <c r="K3601" s="3"/>
    </row>
    <row r="3602" spans="1:11" x14ac:dyDescent="0.3">
      <c r="A3602" s="1">
        <v>40788</v>
      </c>
      <c r="B3602" s="2">
        <v>10.5</v>
      </c>
      <c r="C3602" s="3">
        <v>10.534500120000001</v>
      </c>
      <c r="D3602" s="3">
        <v>10.350000380000001</v>
      </c>
      <c r="E3602" s="3">
        <v>10.446999549999999</v>
      </c>
      <c r="F3602" s="4">
        <v>84640000</v>
      </c>
      <c r="G3602" s="3">
        <f t="shared" si="224"/>
        <v>0.18449973999999969</v>
      </c>
      <c r="H3602" s="3" t="str">
        <f t="shared" si="226"/>
        <v>Bullish</v>
      </c>
      <c r="I3602" s="3" t="str">
        <f t="shared" si="227"/>
        <v>Increasing</v>
      </c>
      <c r="J3602" s="3" t="str">
        <f t="shared" si="225"/>
        <v>Confirmed Uptrend</v>
      </c>
      <c r="K3602" s="3"/>
    </row>
    <row r="3603" spans="1:11" x14ac:dyDescent="0.3">
      <c r="A3603" s="1">
        <v>40792</v>
      </c>
      <c r="B3603" s="2">
        <v>10.809000019999999</v>
      </c>
      <c r="C3603" s="3">
        <v>10.829999920000001</v>
      </c>
      <c r="D3603" s="3">
        <v>10.223500250000001</v>
      </c>
      <c r="E3603" s="3">
        <v>10.238499640000001</v>
      </c>
      <c r="F3603" s="4">
        <v>124324000</v>
      </c>
      <c r="G3603" s="3">
        <f t="shared" si="224"/>
        <v>0.60649966999999982</v>
      </c>
      <c r="H3603" s="3" t="str">
        <f t="shared" si="226"/>
        <v>Bullish</v>
      </c>
      <c r="I3603" s="3" t="str">
        <f t="shared" si="227"/>
        <v>Decreasing</v>
      </c>
      <c r="J3603" s="3" t="str">
        <f t="shared" si="225"/>
        <v>UnConfirmed Trends</v>
      </c>
      <c r="K3603" s="3"/>
    </row>
    <row r="3604" spans="1:11" x14ac:dyDescent="0.3">
      <c r="A3604" s="1">
        <v>40793</v>
      </c>
      <c r="B3604" s="2">
        <v>10.994999890000001</v>
      </c>
      <c r="C3604" s="3">
        <v>11.009499549999999</v>
      </c>
      <c r="D3604" s="3">
        <v>10.711000439999999</v>
      </c>
      <c r="E3604" s="3">
        <v>10.93999958</v>
      </c>
      <c r="F3604" s="4">
        <v>105916000</v>
      </c>
      <c r="G3604" s="3">
        <f t="shared" si="224"/>
        <v>0.29849910999999985</v>
      </c>
      <c r="H3604" s="3" t="str">
        <f t="shared" si="226"/>
        <v>Bullish</v>
      </c>
      <c r="I3604" s="3" t="str">
        <f t="shared" si="227"/>
        <v>Decreasing</v>
      </c>
      <c r="J3604" s="3" t="str">
        <f t="shared" si="225"/>
        <v>UnConfirmed Trends</v>
      </c>
      <c r="K3604" s="3"/>
    </row>
    <row r="3605" spans="1:11" x14ac:dyDescent="0.3">
      <c r="A3605" s="1">
        <v>40794</v>
      </c>
      <c r="B3605" s="2">
        <v>10.86299992</v>
      </c>
      <c r="C3605" s="3">
        <v>11.03199959</v>
      </c>
      <c r="D3605" s="3">
        <v>10.81700039</v>
      </c>
      <c r="E3605" s="3">
        <v>10.914999959999999</v>
      </c>
      <c r="F3605" s="4">
        <v>87958000</v>
      </c>
      <c r="G3605" s="3">
        <f t="shared" si="224"/>
        <v>0.21499919999999939</v>
      </c>
      <c r="H3605" s="3" t="str">
        <f t="shared" si="226"/>
        <v>Bearish</v>
      </c>
      <c r="I3605" s="3" t="str">
        <f t="shared" si="227"/>
        <v>Increasing</v>
      </c>
      <c r="J3605" s="3" t="str">
        <f t="shared" si="225"/>
        <v>UnConfirmed Trends</v>
      </c>
      <c r="K3605" s="3"/>
    </row>
    <row r="3606" spans="1:11" x14ac:dyDescent="0.3">
      <c r="A3606" s="1">
        <v>40795</v>
      </c>
      <c r="B3606" s="2">
        <v>10.569499970000001</v>
      </c>
      <c r="C3606" s="3">
        <v>10.847999570000001</v>
      </c>
      <c r="D3606" s="3">
        <v>10.48750019</v>
      </c>
      <c r="E3606" s="3">
        <v>10.75249958</v>
      </c>
      <c r="F3606" s="4">
        <v>91486000</v>
      </c>
      <c r="G3606" s="3">
        <f t="shared" si="224"/>
        <v>0.36049938000000026</v>
      </c>
      <c r="H3606" s="3" t="str">
        <f t="shared" si="226"/>
        <v>Bearish</v>
      </c>
      <c r="I3606" s="3" t="str">
        <f t="shared" si="227"/>
        <v>Increasing</v>
      </c>
      <c r="J3606" s="3" t="str">
        <f t="shared" si="225"/>
        <v>UnConfirmed Trends</v>
      </c>
      <c r="K3606" s="3"/>
    </row>
    <row r="3607" spans="1:11" x14ac:dyDescent="0.3">
      <c r="A3607" s="1">
        <v>40798</v>
      </c>
      <c r="B3607" s="2">
        <v>10.82800007</v>
      </c>
      <c r="C3607" s="3">
        <v>10.833000180000001</v>
      </c>
      <c r="D3607" s="3">
        <v>10.432499890000001</v>
      </c>
      <c r="E3607" s="3">
        <v>10.4375</v>
      </c>
      <c r="F3607" s="4">
        <v>106842000</v>
      </c>
      <c r="G3607" s="3">
        <f t="shared" si="224"/>
        <v>0.40050029000000009</v>
      </c>
      <c r="H3607" s="3" t="str">
        <f t="shared" si="226"/>
        <v>Bullish</v>
      </c>
      <c r="I3607" s="3" t="str">
        <f t="shared" si="227"/>
        <v>Decreasing</v>
      </c>
      <c r="J3607" s="3" t="str">
        <f t="shared" si="225"/>
        <v>UnConfirmed Trends</v>
      </c>
      <c r="K3607" s="3"/>
    </row>
    <row r="3608" spans="1:11" x14ac:dyDescent="0.3">
      <c r="A3608" s="1">
        <v>40799</v>
      </c>
      <c r="B3608" s="2">
        <v>10.976499560000001</v>
      </c>
      <c r="C3608" s="3">
        <v>10.99750042</v>
      </c>
      <c r="D3608" s="3">
        <v>10.75049973</v>
      </c>
      <c r="E3608" s="3">
        <v>10.88949966</v>
      </c>
      <c r="F3608" s="4">
        <v>96718000</v>
      </c>
      <c r="G3608" s="3">
        <f t="shared" si="224"/>
        <v>0.24700069000000013</v>
      </c>
      <c r="H3608" s="3" t="str">
        <f t="shared" si="226"/>
        <v>Bullish</v>
      </c>
      <c r="I3608" s="3" t="str">
        <f t="shared" si="227"/>
        <v>Increasing</v>
      </c>
      <c r="J3608" s="3" t="str">
        <f t="shared" si="225"/>
        <v>Confirmed Uptrend</v>
      </c>
      <c r="K3608" s="3"/>
    </row>
    <row r="3609" spans="1:11" x14ac:dyDescent="0.3">
      <c r="A3609" s="1">
        <v>40800</v>
      </c>
      <c r="B3609" s="2">
        <v>11.128499980000001</v>
      </c>
      <c r="C3609" s="3">
        <v>11.24950027</v>
      </c>
      <c r="D3609" s="3">
        <v>10.836000439999999</v>
      </c>
      <c r="E3609" s="3">
        <v>11.010999679999999</v>
      </c>
      <c r="F3609" s="4">
        <v>117634000</v>
      </c>
      <c r="G3609" s="3">
        <f t="shared" si="224"/>
        <v>0.41349983000000101</v>
      </c>
      <c r="H3609" s="3" t="str">
        <f t="shared" si="226"/>
        <v>Bullish</v>
      </c>
      <c r="I3609" s="3" t="str">
        <f t="shared" si="227"/>
        <v>Decreasing</v>
      </c>
      <c r="J3609" s="3" t="str">
        <f t="shared" si="225"/>
        <v>UnConfirmed Trends</v>
      </c>
      <c r="K3609" s="3"/>
    </row>
    <row r="3610" spans="1:11" x14ac:dyDescent="0.3">
      <c r="A3610" s="1">
        <v>40801</v>
      </c>
      <c r="B3610" s="2">
        <v>11.338999749999999</v>
      </c>
      <c r="C3610" s="3">
        <v>11.35999966</v>
      </c>
      <c r="D3610" s="3">
        <v>11.0625</v>
      </c>
      <c r="E3610" s="3">
        <v>11.19950008</v>
      </c>
      <c r="F3610" s="4">
        <v>112176000</v>
      </c>
      <c r="G3610" s="3">
        <f t="shared" si="224"/>
        <v>0.29749965999999972</v>
      </c>
      <c r="H3610" s="3" t="str">
        <f t="shared" si="226"/>
        <v>Bullish</v>
      </c>
      <c r="I3610" s="3" t="str">
        <f t="shared" si="227"/>
        <v>Increasing</v>
      </c>
      <c r="J3610" s="3" t="str">
        <f t="shared" si="225"/>
        <v>Confirmed Uptrend</v>
      </c>
      <c r="K3610" s="3"/>
    </row>
    <row r="3611" spans="1:11" x14ac:dyDescent="0.3">
      <c r="A3611" s="1">
        <v>40802</v>
      </c>
      <c r="B3611" s="2">
        <v>11.96500015</v>
      </c>
      <c r="C3611" s="3">
        <v>12.022000309999999</v>
      </c>
      <c r="D3611" s="3">
        <v>11.33699989</v>
      </c>
      <c r="E3611" s="3">
        <v>11.378499980000001</v>
      </c>
      <c r="F3611" s="4">
        <v>235060000</v>
      </c>
      <c r="G3611" s="3">
        <f t="shared" si="224"/>
        <v>0.68500041999999972</v>
      </c>
      <c r="H3611" s="3" t="str">
        <f t="shared" si="226"/>
        <v>Bullish</v>
      </c>
      <c r="I3611" s="3" t="str">
        <f t="shared" si="227"/>
        <v>Decreasing</v>
      </c>
      <c r="J3611" s="3" t="str">
        <f t="shared" si="225"/>
        <v>UnConfirmed Trends</v>
      </c>
      <c r="K3611" s="3"/>
    </row>
    <row r="3612" spans="1:11" x14ac:dyDescent="0.3">
      <c r="A3612" s="1">
        <v>40805</v>
      </c>
      <c r="B3612" s="2">
        <v>12.084500309999999</v>
      </c>
      <c r="C3612" s="3">
        <v>12.19999981</v>
      </c>
      <c r="D3612" s="3">
        <v>11.644000050000001</v>
      </c>
      <c r="E3612" s="3">
        <v>11.85550022</v>
      </c>
      <c r="F3612" s="4">
        <v>164466000</v>
      </c>
      <c r="G3612" s="3">
        <f t="shared" si="224"/>
        <v>0.55599975999999884</v>
      </c>
      <c r="H3612" s="3" t="str">
        <f t="shared" si="226"/>
        <v>Bullish</v>
      </c>
      <c r="I3612" s="3" t="str">
        <f t="shared" si="227"/>
        <v>Decreasing</v>
      </c>
      <c r="J3612" s="3" t="str">
        <f t="shared" si="225"/>
        <v>UnConfirmed Trends</v>
      </c>
      <c r="K3612" s="3"/>
    </row>
    <row r="3613" spans="1:11" x14ac:dyDescent="0.3">
      <c r="A3613" s="1">
        <v>40806</v>
      </c>
      <c r="B3613" s="2">
        <v>11.662500380000001</v>
      </c>
      <c r="C3613" s="3">
        <v>12.052499770000001</v>
      </c>
      <c r="D3613" s="3">
        <v>11.551500320000001</v>
      </c>
      <c r="E3613" s="3">
        <v>12.039999959999999</v>
      </c>
      <c r="F3613" s="4">
        <v>147710000</v>
      </c>
      <c r="G3613" s="3">
        <f t="shared" si="224"/>
        <v>0.50099945000000012</v>
      </c>
      <c r="H3613" s="3" t="str">
        <f t="shared" si="226"/>
        <v>Bearish</v>
      </c>
      <c r="I3613" s="3" t="str">
        <f t="shared" si="227"/>
        <v>Decreasing</v>
      </c>
      <c r="J3613" s="3" t="str">
        <f t="shared" si="225"/>
        <v>Confirmed Downtrend</v>
      </c>
      <c r="K3613" s="3"/>
    </row>
    <row r="3614" spans="1:11" x14ac:dyDescent="0.3">
      <c r="A3614" s="1">
        <v>40807</v>
      </c>
      <c r="B3614" s="2">
        <v>11.59350014</v>
      </c>
      <c r="C3614" s="3">
        <v>12.02600002</v>
      </c>
      <c r="D3614" s="3">
        <v>11.590499879999999</v>
      </c>
      <c r="E3614" s="3">
        <v>11.72550011</v>
      </c>
      <c r="F3614" s="4">
        <v>117630000</v>
      </c>
      <c r="G3614" s="3">
        <f t="shared" si="224"/>
        <v>0.43550014000000026</v>
      </c>
      <c r="H3614" s="3" t="str">
        <f t="shared" si="226"/>
        <v>Bearish</v>
      </c>
      <c r="I3614" s="3" t="str">
        <f t="shared" si="227"/>
        <v>Increasing</v>
      </c>
      <c r="J3614" s="3" t="str">
        <f t="shared" si="225"/>
        <v>UnConfirmed Trends</v>
      </c>
      <c r="K3614" s="3"/>
    </row>
    <row r="3615" spans="1:11" x14ac:dyDescent="0.3">
      <c r="A3615" s="1">
        <v>40808</v>
      </c>
      <c r="B3615" s="2">
        <v>11.16149998</v>
      </c>
      <c r="C3615" s="3">
        <v>11.43949986</v>
      </c>
      <c r="D3615" s="3">
        <v>10.94999981</v>
      </c>
      <c r="E3615" s="3">
        <v>11.23600006</v>
      </c>
      <c r="F3615" s="4">
        <v>165092000</v>
      </c>
      <c r="G3615" s="3">
        <f t="shared" si="224"/>
        <v>0.48950005000000019</v>
      </c>
      <c r="H3615" s="3" t="str">
        <f t="shared" si="226"/>
        <v>Bearish</v>
      </c>
      <c r="I3615" s="3" t="str">
        <f t="shared" si="227"/>
        <v>Decreasing</v>
      </c>
      <c r="J3615" s="3" t="str">
        <f t="shared" si="225"/>
        <v>Confirmed Downtrend</v>
      </c>
      <c r="K3615" s="3"/>
    </row>
    <row r="3616" spans="1:11" x14ac:dyDescent="0.3">
      <c r="A3616" s="1">
        <v>40809</v>
      </c>
      <c r="B3616" s="2">
        <v>11.180500029999999</v>
      </c>
      <c r="C3616" s="3">
        <v>11.224499700000001</v>
      </c>
      <c r="D3616" s="3">
        <v>10.95300007</v>
      </c>
      <c r="E3616" s="3">
        <v>11.025500299999999</v>
      </c>
      <c r="F3616" s="4">
        <v>129362000</v>
      </c>
      <c r="G3616" s="3">
        <f t="shared" si="224"/>
        <v>0.27149963000000099</v>
      </c>
      <c r="H3616" s="3" t="str">
        <f t="shared" si="226"/>
        <v>Bullish</v>
      </c>
      <c r="I3616" s="3" t="str">
        <f t="shared" si="227"/>
        <v>Decreasing</v>
      </c>
      <c r="J3616" s="3" t="str">
        <f t="shared" si="225"/>
        <v>UnConfirmed Trends</v>
      </c>
      <c r="K3616" s="3"/>
    </row>
    <row r="3617" spans="1:11" x14ac:dyDescent="0.3">
      <c r="A3617" s="1">
        <v>40812</v>
      </c>
      <c r="B3617" s="2">
        <v>11.49250031</v>
      </c>
      <c r="C3617" s="3">
        <v>11.51200008</v>
      </c>
      <c r="D3617" s="3">
        <v>11.06999969</v>
      </c>
      <c r="E3617" s="3">
        <v>11.373999599999999</v>
      </c>
      <c r="F3617" s="4">
        <v>115882000</v>
      </c>
      <c r="G3617" s="3">
        <f t="shared" si="224"/>
        <v>0.44200039000000046</v>
      </c>
      <c r="H3617" s="3" t="str">
        <f t="shared" si="226"/>
        <v>Bullish</v>
      </c>
      <c r="I3617" s="3" t="str">
        <f t="shared" si="227"/>
        <v>Increasing</v>
      </c>
      <c r="J3617" s="3" t="str">
        <f t="shared" si="225"/>
        <v>Confirmed Uptrend</v>
      </c>
      <c r="K3617" s="3"/>
    </row>
    <row r="3618" spans="1:11" x14ac:dyDescent="0.3">
      <c r="A3618" s="1">
        <v>40813</v>
      </c>
      <c r="B3618" s="2">
        <v>11.210499759999999</v>
      </c>
      <c r="C3618" s="3">
        <v>11.73750019</v>
      </c>
      <c r="D3618" s="3">
        <v>11.119999890000001</v>
      </c>
      <c r="E3618" s="3">
        <v>11.711000439999999</v>
      </c>
      <c r="F3618" s="4">
        <v>156750000</v>
      </c>
      <c r="G3618" s="3">
        <f t="shared" si="224"/>
        <v>0.61750029999999967</v>
      </c>
      <c r="H3618" s="3" t="str">
        <f t="shared" si="226"/>
        <v>Bearish</v>
      </c>
      <c r="I3618" s="3" t="str">
        <f t="shared" si="227"/>
        <v>Increasing</v>
      </c>
      <c r="J3618" s="3" t="str">
        <f t="shared" si="225"/>
        <v>UnConfirmed Trends</v>
      </c>
      <c r="K3618" s="3"/>
    </row>
    <row r="3619" spans="1:11" x14ac:dyDescent="0.3">
      <c r="A3619" s="1">
        <v>40814</v>
      </c>
      <c r="B3619" s="2">
        <v>11.48550034</v>
      </c>
      <c r="C3619" s="3">
        <v>11.790499690000001</v>
      </c>
      <c r="D3619" s="3">
        <v>11.27999973</v>
      </c>
      <c r="E3619" s="3">
        <v>11.317500109999999</v>
      </c>
      <c r="F3619" s="4">
        <v>288738000</v>
      </c>
      <c r="G3619" s="3">
        <f t="shared" si="224"/>
        <v>0.51049996000000064</v>
      </c>
      <c r="H3619" s="3" t="str">
        <f t="shared" si="226"/>
        <v>Bullish</v>
      </c>
      <c r="I3619" s="3" t="str">
        <f t="shared" si="227"/>
        <v>Decreasing</v>
      </c>
      <c r="J3619" s="3" t="str">
        <f t="shared" si="225"/>
        <v>UnConfirmed Trends</v>
      </c>
      <c r="K3619" s="3"/>
    </row>
    <row r="3620" spans="1:11" x14ac:dyDescent="0.3">
      <c r="A3620" s="1">
        <v>40815</v>
      </c>
      <c r="B3620" s="2">
        <v>11.12199974</v>
      </c>
      <c r="C3620" s="3">
        <v>11.71500015</v>
      </c>
      <c r="D3620" s="3">
        <v>10.81449986</v>
      </c>
      <c r="E3620" s="3">
        <v>11.70849991</v>
      </c>
      <c r="F3620" s="4">
        <v>187570000</v>
      </c>
      <c r="G3620" s="3">
        <f t="shared" si="224"/>
        <v>0.90050029000000009</v>
      </c>
      <c r="H3620" s="3" t="str">
        <f t="shared" si="226"/>
        <v>Bearish</v>
      </c>
      <c r="I3620" s="3" t="str">
        <f t="shared" si="227"/>
        <v>Decreasing</v>
      </c>
      <c r="J3620" s="3" t="str">
        <f t="shared" si="225"/>
        <v>Confirmed Downtrend</v>
      </c>
      <c r="K3620" s="3"/>
    </row>
    <row r="3621" spans="1:11" x14ac:dyDescent="0.3">
      <c r="A3621" s="1">
        <v>40816</v>
      </c>
      <c r="B3621" s="2">
        <v>10.811499599999999</v>
      </c>
      <c r="C3621" s="3">
        <v>11.149999619999999</v>
      </c>
      <c r="D3621" s="3">
        <v>10.76049995</v>
      </c>
      <c r="E3621" s="3">
        <v>10.909500120000001</v>
      </c>
      <c r="F3621" s="4">
        <v>131006000</v>
      </c>
      <c r="G3621" s="3">
        <f t="shared" si="224"/>
        <v>0.3894996699999993</v>
      </c>
      <c r="H3621" s="3" t="str">
        <f t="shared" si="226"/>
        <v>Bearish</v>
      </c>
      <c r="I3621" s="3" t="str">
        <f t="shared" si="227"/>
        <v>Increasing</v>
      </c>
      <c r="J3621" s="3" t="str">
        <f t="shared" si="225"/>
        <v>UnConfirmed Trends</v>
      </c>
      <c r="K3621" s="3"/>
    </row>
    <row r="3622" spans="1:11" x14ac:dyDescent="0.3">
      <c r="A3622" s="1">
        <v>40819</v>
      </c>
      <c r="B3622" s="2">
        <v>10.59899998</v>
      </c>
      <c r="C3622" s="3">
        <v>11.079999920000001</v>
      </c>
      <c r="D3622" s="3">
        <v>10.569499970000001</v>
      </c>
      <c r="E3622" s="3">
        <v>10.85050011</v>
      </c>
      <c r="F3622" s="4">
        <v>132488000</v>
      </c>
      <c r="G3622" s="3">
        <f t="shared" si="224"/>
        <v>0.51049994999999981</v>
      </c>
      <c r="H3622" s="3" t="str">
        <f t="shared" si="226"/>
        <v>Bearish</v>
      </c>
      <c r="I3622" s="3" t="str">
        <f t="shared" si="227"/>
        <v>Increasing</v>
      </c>
      <c r="J3622" s="3" t="str">
        <f t="shared" si="225"/>
        <v>UnConfirmed Trends</v>
      </c>
      <c r="K3622" s="3"/>
    </row>
    <row r="3623" spans="1:11" x14ac:dyDescent="0.3">
      <c r="A3623" s="1">
        <v>40820</v>
      </c>
      <c r="B3623" s="2">
        <v>10.625</v>
      </c>
      <c r="C3623" s="3">
        <v>10.75</v>
      </c>
      <c r="D3623" s="3">
        <v>10.021499629999999</v>
      </c>
      <c r="E3623" s="3">
        <v>10.480999949999999</v>
      </c>
      <c r="F3623" s="4">
        <v>174232000</v>
      </c>
      <c r="G3623" s="3">
        <f t="shared" si="224"/>
        <v>0.72850037000000079</v>
      </c>
      <c r="H3623" s="3" t="str">
        <f t="shared" si="226"/>
        <v>Bullish</v>
      </c>
      <c r="I3623" s="3" t="str">
        <f t="shared" si="227"/>
        <v>Decreasing</v>
      </c>
      <c r="J3623" s="3" t="str">
        <f t="shared" si="225"/>
        <v>UnConfirmed Trends</v>
      </c>
      <c r="K3623" s="3"/>
    </row>
    <row r="3624" spans="1:11" x14ac:dyDescent="0.3">
      <c r="A3624" s="1">
        <v>40821</v>
      </c>
      <c r="B3624" s="2">
        <v>10.975000380000001</v>
      </c>
      <c r="C3624" s="3">
        <v>11.008500099999999</v>
      </c>
      <c r="D3624" s="3">
        <v>10.42399979</v>
      </c>
      <c r="E3624" s="3">
        <v>10.62650013</v>
      </c>
      <c r="F3624" s="4">
        <v>130164000</v>
      </c>
      <c r="G3624" s="3">
        <f t="shared" si="224"/>
        <v>0.58450030999999925</v>
      </c>
      <c r="H3624" s="3" t="str">
        <f t="shared" si="226"/>
        <v>Bullish</v>
      </c>
      <c r="I3624" s="3" t="str">
        <f t="shared" si="227"/>
        <v>Increasing</v>
      </c>
      <c r="J3624" s="3" t="str">
        <f t="shared" si="225"/>
        <v>Confirmed Uptrend</v>
      </c>
      <c r="K3624" s="3"/>
    </row>
    <row r="3625" spans="1:11" x14ac:dyDescent="0.3">
      <c r="A3625" s="1">
        <v>40822</v>
      </c>
      <c r="B3625" s="2">
        <v>11.07549953</v>
      </c>
      <c r="C3625" s="3">
        <v>11.180999760000001</v>
      </c>
      <c r="D3625" s="3">
        <v>10.87749958</v>
      </c>
      <c r="E3625" s="3">
        <v>11.01399994</v>
      </c>
      <c r="F3625" s="4">
        <v>136986000</v>
      </c>
      <c r="G3625" s="3">
        <f t="shared" si="224"/>
        <v>0.30350018000000034</v>
      </c>
      <c r="H3625" s="3" t="str">
        <f t="shared" si="226"/>
        <v>Bullish</v>
      </c>
      <c r="I3625" s="3" t="str">
        <f t="shared" si="227"/>
        <v>Decreasing</v>
      </c>
      <c r="J3625" s="3" t="str">
        <f t="shared" si="225"/>
        <v>UnConfirmed Trends</v>
      </c>
      <c r="K3625" s="3"/>
    </row>
    <row r="3626" spans="1:11" x14ac:dyDescent="0.3">
      <c r="A3626" s="1">
        <v>40823</v>
      </c>
      <c r="B3626" s="2">
        <v>11.23700047</v>
      </c>
      <c r="C3626" s="3">
        <v>11.39500046</v>
      </c>
      <c r="D3626" s="3">
        <v>10.9204998</v>
      </c>
      <c r="E3626" s="3">
        <v>11.123999599999999</v>
      </c>
      <c r="F3626" s="4">
        <v>135686000</v>
      </c>
      <c r="G3626" s="3">
        <f t="shared" si="224"/>
        <v>0.47450066000000035</v>
      </c>
      <c r="H3626" s="3" t="str">
        <f t="shared" si="226"/>
        <v>Bullish</v>
      </c>
      <c r="I3626" s="3" t="str">
        <f t="shared" si="227"/>
        <v>Decreasing</v>
      </c>
      <c r="J3626" s="3" t="str">
        <f t="shared" si="225"/>
        <v>UnConfirmed Trends</v>
      </c>
      <c r="K3626" s="3"/>
    </row>
    <row r="3627" spans="1:11" x14ac:dyDescent="0.3">
      <c r="A3627" s="1">
        <v>40826</v>
      </c>
      <c r="B3627" s="2">
        <v>11.565999980000001</v>
      </c>
      <c r="C3627" s="3">
        <v>11.64000034</v>
      </c>
      <c r="D3627" s="3">
        <v>11.204999920000001</v>
      </c>
      <c r="E3627" s="3">
        <v>11.311499599999999</v>
      </c>
      <c r="F3627" s="4">
        <v>102862000</v>
      </c>
      <c r="G3627" s="3">
        <f t="shared" si="224"/>
        <v>0.43500041999999972</v>
      </c>
      <c r="H3627" s="3" t="str">
        <f t="shared" si="226"/>
        <v>Bullish</v>
      </c>
      <c r="I3627" s="3" t="str">
        <f t="shared" si="227"/>
        <v>Decreasing</v>
      </c>
      <c r="J3627" s="3" t="str">
        <f t="shared" si="225"/>
        <v>UnConfirmed Trends</v>
      </c>
      <c r="K3627" s="3"/>
    </row>
    <row r="3628" spans="1:11" x14ac:dyDescent="0.3">
      <c r="A3628" s="1">
        <v>40827</v>
      </c>
      <c r="B3628" s="2">
        <v>11.774000170000001</v>
      </c>
      <c r="C3628" s="3">
        <v>11.837499619999999</v>
      </c>
      <c r="D3628" s="3">
        <v>11.44999981</v>
      </c>
      <c r="E3628" s="3">
        <v>11.52999973</v>
      </c>
      <c r="F3628" s="4">
        <v>100074000</v>
      </c>
      <c r="G3628" s="3">
        <f t="shared" si="224"/>
        <v>0.38749980999999956</v>
      </c>
      <c r="H3628" s="3" t="str">
        <f t="shared" si="226"/>
        <v>Bullish</v>
      </c>
      <c r="I3628" s="3" t="str">
        <f t="shared" si="227"/>
        <v>Increasing</v>
      </c>
      <c r="J3628" s="3" t="str">
        <f t="shared" si="225"/>
        <v>Confirmed Uptrend</v>
      </c>
      <c r="K3628" s="3"/>
    </row>
    <row r="3629" spans="1:11" x14ac:dyDescent="0.3">
      <c r="A3629" s="1">
        <v>40828</v>
      </c>
      <c r="B3629" s="2">
        <v>11.840499879999999</v>
      </c>
      <c r="C3629" s="3">
        <v>12.09200001</v>
      </c>
      <c r="D3629" s="3">
        <v>11.71650028</v>
      </c>
      <c r="E3629" s="3">
        <v>11.83199978</v>
      </c>
      <c r="F3629" s="4">
        <v>130216000</v>
      </c>
      <c r="G3629" s="3">
        <f t="shared" si="224"/>
        <v>0.37549972999999959</v>
      </c>
      <c r="H3629" s="3" t="str">
        <f t="shared" si="226"/>
        <v>Bullish</v>
      </c>
      <c r="I3629" s="3" t="str">
        <f t="shared" si="227"/>
        <v>Decreasing</v>
      </c>
      <c r="J3629" s="3" t="str">
        <f t="shared" si="225"/>
        <v>UnConfirmed Trends</v>
      </c>
      <c r="K3629" s="3"/>
    </row>
    <row r="3630" spans="1:11" x14ac:dyDescent="0.3">
      <c r="A3630" s="1">
        <v>40829</v>
      </c>
      <c r="B3630" s="2">
        <v>11.807499890000001</v>
      </c>
      <c r="C3630" s="3">
        <v>11.98400021</v>
      </c>
      <c r="D3630" s="3">
        <v>11.761500359999999</v>
      </c>
      <c r="E3630" s="3">
        <v>11.850000380000001</v>
      </c>
      <c r="F3630" s="4">
        <v>96670000</v>
      </c>
      <c r="G3630" s="3">
        <f t="shared" si="224"/>
        <v>0.22249985000000017</v>
      </c>
      <c r="H3630" s="3" t="str">
        <f t="shared" si="226"/>
        <v>Bearish</v>
      </c>
      <c r="I3630" s="3" t="str">
        <f t="shared" si="227"/>
        <v>Increasing</v>
      </c>
      <c r="J3630" s="3" t="str">
        <f t="shared" si="225"/>
        <v>UnConfirmed Trends</v>
      </c>
      <c r="K3630" s="3"/>
    </row>
    <row r="3631" spans="1:11" x14ac:dyDescent="0.3">
      <c r="A3631" s="1">
        <v>40830</v>
      </c>
      <c r="B3631" s="2">
        <v>12.335499759999999</v>
      </c>
      <c r="C3631" s="3">
        <v>12.335499759999999</v>
      </c>
      <c r="D3631" s="3">
        <v>12.00899982</v>
      </c>
      <c r="E3631" s="3">
        <v>12.043499949999999</v>
      </c>
      <c r="F3631" s="4">
        <v>118474000</v>
      </c>
      <c r="G3631" s="3">
        <f t="shared" si="224"/>
        <v>0.32649993999999971</v>
      </c>
      <c r="H3631" s="3" t="str">
        <f t="shared" si="226"/>
        <v>Bullish</v>
      </c>
      <c r="I3631" s="3" t="str">
        <f t="shared" si="227"/>
        <v>Decreasing</v>
      </c>
      <c r="J3631" s="3" t="str">
        <f t="shared" si="225"/>
        <v>UnConfirmed Trends</v>
      </c>
      <c r="K3631" s="3"/>
    </row>
    <row r="3632" spans="1:11" x14ac:dyDescent="0.3">
      <c r="A3632" s="1">
        <v>40833</v>
      </c>
      <c r="B3632" s="2">
        <v>12.116499900000001</v>
      </c>
      <c r="C3632" s="3">
        <v>12.335499759999999</v>
      </c>
      <c r="D3632" s="3">
        <v>12.03349972</v>
      </c>
      <c r="E3632" s="3">
        <v>12.214500429999999</v>
      </c>
      <c r="F3632" s="4">
        <v>95580000</v>
      </c>
      <c r="G3632" s="3">
        <f t="shared" si="224"/>
        <v>0.30200003999999936</v>
      </c>
      <c r="H3632" s="3" t="str">
        <f t="shared" si="226"/>
        <v>Bearish</v>
      </c>
      <c r="I3632" s="3" t="str">
        <f t="shared" si="227"/>
        <v>Decreasing</v>
      </c>
      <c r="J3632" s="3" t="str">
        <f t="shared" si="225"/>
        <v>Confirmed Downtrend</v>
      </c>
      <c r="K3632" s="3"/>
    </row>
    <row r="3633" spans="1:11" x14ac:dyDescent="0.3">
      <c r="A3633" s="1">
        <v>40834</v>
      </c>
      <c r="B3633" s="2">
        <v>12.194000239999999</v>
      </c>
      <c r="C3633" s="3">
        <v>12.23050022</v>
      </c>
      <c r="D3633" s="3">
        <v>11.83100033</v>
      </c>
      <c r="E3633" s="3">
        <v>12.115500450000001</v>
      </c>
      <c r="F3633" s="4">
        <v>92194000</v>
      </c>
      <c r="G3633" s="3">
        <f t="shared" si="224"/>
        <v>0.39949988999999952</v>
      </c>
      <c r="H3633" s="3" t="str">
        <f t="shared" si="226"/>
        <v>Bullish</v>
      </c>
      <c r="I3633" s="3" t="str">
        <f t="shared" si="227"/>
        <v>Increasing</v>
      </c>
      <c r="J3633" s="3" t="str">
        <f t="shared" si="225"/>
        <v>Confirmed Uptrend</v>
      </c>
      <c r="K3633" s="3"/>
    </row>
    <row r="3634" spans="1:11" x14ac:dyDescent="0.3">
      <c r="A3634" s="1">
        <v>40835</v>
      </c>
      <c r="B3634" s="2">
        <v>11.57649994</v>
      </c>
      <c r="C3634" s="3">
        <v>12.16650009</v>
      </c>
      <c r="D3634" s="3">
        <v>11.462499619999999</v>
      </c>
      <c r="E3634" s="3">
        <v>12.03349972</v>
      </c>
      <c r="F3634" s="4">
        <v>134302000</v>
      </c>
      <c r="G3634" s="3">
        <f t="shared" si="224"/>
        <v>0.70400047000000043</v>
      </c>
      <c r="H3634" s="3" t="str">
        <f t="shared" si="226"/>
        <v>Bearish</v>
      </c>
      <c r="I3634" s="3" t="str">
        <f t="shared" si="227"/>
        <v>Decreasing</v>
      </c>
      <c r="J3634" s="3" t="str">
        <f t="shared" si="225"/>
        <v>Confirmed Downtrend</v>
      </c>
      <c r="K3634" s="3"/>
    </row>
    <row r="3635" spans="1:11" x14ac:dyDescent="0.3">
      <c r="A3635" s="1">
        <v>40836</v>
      </c>
      <c r="B3635" s="2">
        <v>11.680500029999999</v>
      </c>
      <c r="C3635" s="3">
        <v>11.73700047</v>
      </c>
      <c r="D3635" s="3">
        <v>11.489999770000001</v>
      </c>
      <c r="E3635" s="3">
        <v>11.60649967</v>
      </c>
      <c r="F3635" s="4">
        <v>90498000</v>
      </c>
      <c r="G3635" s="3">
        <f t="shared" si="224"/>
        <v>0.24700069999999918</v>
      </c>
      <c r="H3635" s="3" t="str">
        <f t="shared" si="226"/>
        <v>Bullish</v>
      </c>
      <c r="I3635" s="3" t="str">
        <f t="shared" si="227"/>
        <v>Increasing</v>
      </c>
      <c r="J3635" s="3" t="str">
        <f t="shared" si="225"/>
        <v>Confirmed Uptrend</v>
      </c>
      <c r="K3635" s="3"/>
    </row>
    <row r="3636" spans="1:11" x14ac:dyDescent="0.3">
      <c r="A3636" s="1">
        <v>40837</v>
      </c>
      <c r="B3636" s="2">
        <v>11.739000320000001</v>
      </c>
      <c r="C3636" s="3">
        <v>11.850000380000001</v>
      </c>
      <c r="D3636" s="3">
        <v>11.52999973</v>
      </c>
      <c r="E3636" s="3">
        <v>11.84549999</v>
      </c>
      <c r="F3636" s="4">
        <v>91450000</v>
      </c>
      <c r="G3636" s="3">
        <f t="shared" si="224"/>
        <v>0.32000065000000077</v>
      </c>
      <c r="H3636" s="3" t="str">
        <f t="shared" si="226"/>
        <v>Bearish</v>
      </c>
      <c r="I3636" s="3" t="str">
        <f t="shared" si="227"/>
        <v>Increasing</v>
      </c>
      <c r="J3636" s="3" t="str">
        <f t="shared" si="225"/>
        <v>UnConfirmed Trends</v>
      </c>
      <c r="K3636" s="3"/>
    </row>
    <row r="3637" spans="1:11" x14ac:dyDescent="0.3">
      <c r="A3637" s="1">
        <v>40840</v>
      </c>
      <c r="B3637" s="2">
        <v>11.880499840000001</v>
      </c>
      <c r="C3637" s="3">
        <v>12.023500439999999</v>
      </c>
      <c r="D3637" s="3">
        <v>11.69999981</v>
      </c>
      <c r="E3637" s="3">
        <v>11.800999640000001</v>
      </c>
      <c r="F3637" s="4">
        <v>99516000</v>
      </c>
      <c r="G3637" s="3">
        <f t="shared" si="224"/>
        <v>0.32350062999999984</v>
      </c>
      <c r="H3637" s="3" t="str">
        <f t="shared" si="226"/>
        <v>Bullish</v>
      </c>
      <c r="I3637" s="3" t="str">
        <f t="shared" si="227"/>
        <v>Increasing</v>
      </c>
      <c r="J3637" s="3" t="str">
        <f t="shared" si="225"/>
        <v>Confirmed Uptrend</v>
      </c>
      <c r="K3637" s="3"/>
    </row>
    <row r="3638" spans="1:11" x14ac:dyDescent="0.3">
      <c r="A3638" s="1">
        <v>40841</v>
      </c>
      <c r="B3638" s="2">
        <v>11.357500079999999</v>
      </c>
      <c r="C3638" s="3">
        <v>11.95049953</v>
      </c>
      <c r="D3638" s="3">
        <v>11.29450035</v>
      </c>
      <c r="E3638" s="3">
        <v>11.92949963</v>
      </c>
      <c r="F3638" s="4">
        <v>280252000</v>
      </c>
      <c r="G3638" s="3">
        <f t="shared" si="224"/>
        <v>0.65599918000000024</v>
      </c>
      <c r="H3638" s="3" t="str">
        <f t="shared" si="226"/>
        <v>Bearish</v>
      </c>
      <c r="I3638" s="3" t="str">
        <f t="shared" si="227"/>
        <v>Increasing</v>
      </c>
      <c r="J3638" s="3" t="str">
        <f t="shared" si="225"/>
        <v>UnConfirmed Trends</v>
      </c>
      <c r="K3638" s="3"/>
    </row>
    <row r="3639" spans="1:11" x14ac:dyDescent="0.3">
      <c r="A3639" s="1">
        <v>40842</v>
      </c>
      <c r="B3639" s="2">
        <v>9.9200000760000009</v>
      </c>
      <c r="C3639" s="3">
        <v>10.37899971</v>
      </c>
      <c r="D3639" s="3">
        <v>9.8254995350000005</v>
      </c>
      <c r="E3639" s="3">
        <v>10.18449974</v>
      </c>
      <c r="F3639" s="4">
        <v>482684000</v>
      </c>
      <c r="G3639" s="3">
        <f t="shared" si="224"/>
        <v>0.55350017499999993</v>
      </c>
      <c r="H3639" s="3" t="str">
        <f t="shared" si="226"/>
        <v>Bearish</v>
      </c>
      <c r="I3639" s="3" t="str">
        <f t="shared" si="227"/>
        <v>Decreasing</v>
      </c>
      <c r="J3639" s="3" t="str">
        <f t="shared" si="225"/>
        <v>Confirmed Downtrend</v>
      </c>
      <c r="K3639" s="3"/>
    </row>
    <row r="3640" spans="1:11" x14ac:dyDescent="0.3">
      <c r="A3640" s="1">
        <v>40843</v>
      </c>
      <c r="B3640" s="2">
        <v>10.338999749999999</v>
      </c>
      <c r="C3640" s="3">
        <v>10.43000031</v>
      </c>
      <c r="D3640" s="3">
        <v>10.05500031</v>
      </c>
      <c r="E3640" s="3">
        <v>10.213000299999999</v>
      </c>
      <c r="F3640" s="4">
        <v>215486000</v>
      </c>
      <c r="G3640" s="3">
        <f t="shared" si="224"/>
        <v>0.375</v>
      </c>
      <c r="H3640" s="3" t="str">
        <f t="shared" si="226"/>
        <v>Bullish</v>
      </c>
      <c r="I3640" s="3" t="str">
        <f t="shared" si="227"/>
        <v>Decreasing</v>
      </c>
      <c r="J3640" s="3" t="str">
        <f t="shared" si="225"/>
        <v>UnConfirmed Trends</v>
      </c>
      <c r="K3640" s="3"/>
    </row>
    <row r="3641" spans="1:11" x14ac:dyDescent="0.3">
      <c r="A3641" s="1">
        <v>40844</v>
      </c>
      <c r="B3641" s="2">
        <v>10.86600018</v>
      </c>
      <c r="C3641" s="3">
        <v>10.920000079999999</v>
      </c>
      <c r="D3641" s="3">
        <v>10.287500380000001</v>
      </c>
      <c r="E3641" s="3">
        <v>10.32649994</v>
      </c>
      <c r="F3641" s="4">
        <v>197608000</v>
      </c>
      <c r="G3641" s="3">
        <f t="shared" si="224"/>
        <v>0.63249969999999855</v>
      </c>
      <c r="H3641" s="3" t="str">
        <f t="shared" si="226"/>
        <v>Bullish</v>
      </c>
      <c r="I3641" s="3" t="str">
        <f t="shared" si="227"/>
        <v>Decreasing</v>
      </c>
      <c r="J3641" s="3" t="str">
        <f t="shared" si="225"/>
        <v>UnConfirmed Trends</v>
      </c>
      <c r="K3641" s="3"/>
    </row>
    <row r="3642" spans="1:11" x14ac:dyDescent="0.3">
      <c r="A3642" s="1">
        <v>40847</v>
      </c>
      <c r="B3642" s="2">
        <v>10.67549992</v>
      </c>
      <c r="C3642" s="3">
        <v>10.944499970000001</v>
      </c>
      <c r="D3642" s="3">
        <v>10.652000429999999</v>
      </c>
      <c r="E3642" s="3">
        <v>10.789500240000001</v>
      </c>
      <c r="F3642" s="4">
        <v>146866000</v>
      </c>
      <c r="G3642" s="3">
        <f t="shared" si="224"/>
        <v>0.29249954000000145</v>
      </c>
      <c r="H3642" s="3" t="str">
        <f t="shared" si="226"/>
        <v>Bearish</v>
      </c>
      <c r="I3642" s="3" t="str">
        <f t="shared" si="227"/>
        <v>Increasing</v>
      </c>
      <c r="J3642" s="3" t="str">
        <f t="shared" si="225"/>
        <v>UnConfirmed Trends</v>
      </c>
      <c r="K3642" s="3"/>
    </row>
    <row r="3643" spans="1:11" x14ac:dyDescent="0.3">
      <c r="A3643" s="1">
        <v>40848</v>
      </c>
      <c r="B3643" s="2">
        <v>10.60499954</v>
      </c>
      <c r="C3643" s="3">
        <v>10.81050014</v>
      </c>
      <c r="D3643" s="3">
        <v>10.371500019999999</v>
      </c>
      <c r="E3643" s="3">
        <v>10.40550041</v>
      </c>
      <c r="F3643" s="4">
        <v>170236000</v>
      </c>
      <c r="G3643" s="3">
        <f t="shared" si="224"/>
        <v>0.4390001200000011</v>
      </c>
      <c r="H3643" s="3" t="str">
        <f t="shared" si="226"/>
        <v>Bullish</v>
      </c>
      <c r="I3643" s="3" t="str">
        <f t="shared" si="227"/>
        <v>Decreasing</v>
      </c>
      <c r="J3643" s="3" t="str">
        <f t="shared" si="225"/>
        <v>UnConfirmed Trends</v>
      </c>
      <c r="K3643" s="3"/>
    </row>
    <row r="3644" spans="1:11" x14ac:dyDescent="0.3">
      <c r="A3644" s="1">
        <v>40849</v>
      </c>
      <c r="B3644" s="2">
        <v>10.78100014</v>
      </c>
      <c r="C3644" s="3">
        <v>10.839500429999999</v>
      </c>
      <c r="D3644" s="3">
        <v>10.635999679999999</v>
      </c>
      <c r="E3644" s="3">
        <v>10.77750015</v>
      </c>
      <c r="F3644" s="4">
        <v>122440000</v>
      </c>
      <c r="G3644" s="3">
        <f t="shared" si="224"/>
        <v>0.2035007499999999</v>
      </c>
      <c r="H3644" s="3" t="str">
        <f t="shared" si="226"/>
        <v>Bullish</v>
      </c>
      <c r="I3644" s="3" t="str">
        <f t="shared" si="227"/>
        <v>Decreasing</v>
      </c>
      <c r="J3644" s="3" t="str">
        <f t="shared" si="225"/>
        <v>UnConfirmed Trends</v>
      </c>
      <c r="K3644" s="3"/>
    </row>
    <row r="3645" spans="1:11" x14ac:dyDescent="0.3">
      <c r="A3645" s="1">
        <v>40850</v>
      </c>
      <c r="B3645" s="2">
        <v>10.914500240000001</v>
      </c>
      <c r="C3645" s="3">
        <v>10.92500019</v>
      </c>
      <c r="D3645" s="3">
        <v>10.65100002</v>
      </c>
      <c r="E3645" s="3">
        <v>10.81499958</v>
      </c>
      <c r="F3645" s="4">
        <v>106300000</v>
      </c>
      <c r="G3645" s="3">
        <f t="shared" si="224"/>
        <v>0.27400017000000076</v>
      </c>
      <c r="H3645" s="3" t="str">
        <f t="shared" si="226"/>
        <v>Bullish</v>
      </c>
      <c r="I3645" s="3" t="str">
        <f t="shared" si="227"/>
        <v>Decreasing</v>
      </c>
      <c r="J3645" s="3" t="str">
        <f t="shared" si="225"/>
        <v>UnConfirmed Trends</v>
      </c>
      <c r="K3645" s="3"/>
    </row>
    <row r="3646" spans="1:11" x14ac:dyDescent="0.3">
      <c r="A3646" s="1">
        <v>40851</v>
      </c>
      <c r="B3646" s="2">
        <v>10.824000359999999</v>
      </c>
      <c r="C3646" s="3">
        <v>10.91149998</v>
      </c>
      <c r="D3646" s="3">
        <v>10.71650028</v>
      </c>
      <c r="E3646" s="3">
        <v>10.88249969</v>
      </c>
      <c r="F3646" s="4">
        <v>81316000</v>
      </c>
      <c r="G3646" s="3">
        <f t="shared" si="224"/>
        <v>0.19499970000000033</v>
      </c>
      <c r="H3646" s="3" t="str">
        <f t="shared" si="226"/>
        <v>Bearish</v>
      </c>
      <c r="I3646" s="3" t="str">
        <f t="shared" si="227"/>
        <v>Decreasing</v>
      </c>
      <c r="J3646" s="3" t="str">
        <f t="shared" si="225"/>
        <v>Confirmed Downtrend</v>
      </c>
      <c r="K3646" s="3"/>
    </row>
    <row r="3647" spans="1:11" x14ac:dyDescent="0.3">
      <c r="A3647" s="1">
        <v>40854</v>
      </c>
      <c r="B3647" s="2">
        <v>10.850000380000001</v>
      </c>
      <c r="C3647" s="3">
        <v>11.010000229999999</v>
      </c>
      <c r="D3647" s="3">
        <v>10.69999981</v>
      </c>
      <c r="E3647" s="3">
        <v>10.84200001</v>
      </c>
      <c r="F3647" s="4">
        <v>77200000</v>
      </c>
      <c r="G3647" s="3">
        <f t="shared" si="224"/>
        <v>0.31000041999999972</v>
      </c>
      <c r="H3647" s="3" t="str">
        <f t="shared" si="226"/>
        <v>Bullish</v>
      </c>
      <c r="I3647" s="3" t="str">
        <f t="shared" si="227"/>
        <v>Increasing</v>
      </c>
      <c r="J3647" s="3" t="str">
        <f t="shared" si="225"/>
        <v>Confirmed Uptrend</v>
      </c>
      <c r="K3647" s="3"/>
    </row>
    <row r="3648" spans="1:11" x14ac:dyDescent="0.3">
      <c r="A3648" s="1">
        <v>40855</v>
      </c>
      <c r="B3648" s="2">
        <v>10.89949989</v>
      </c>
      <c r="C3648" s="3">
        <v>10.96749973</v>
      </c>
      <c r="D3648" s="3">
        <v>10.76049995</v>
      </c>
      <c r="E3648" s="3">
        <v>10.960000040000001</v>
      </c>
      <c r="F3648" s="4">
        <v>78290000</v>
      </c>
      <c r="G3648" s="3">
        <f t="shared" si="224"/>
        <v>0.2069997800000003</v>
      </c>
      <c r="H3648" s="3" t="str">
        <f t="shared" si="226"/>
        <v>Bearish</v>
      </c>
      <c r="I3648" s="3" t="str">
        <f t="shared" si="227"/>
        <v>Increasing</v>
      </c>
      <c r="J3648" s="3" t="str">
        <f t="shared" si="225"/>
        <v>UnConfirmed Trends</v>
      </c>
      <c r="K3648" s="3"/>
    </row>
    <row r="3649" spans="1:11" x14ac:dyDescent="0.3">
      <c r="A3649" s="1">
        <v>40856</v>
      </c>
      <c r="B3649" s="2">
        <v>10.56099987</v>
      </c>
      <c r="C3649" s="3">
        <v>10.78499985</v>
      </c>
      <c r="D3649" s="3">
        <v>10.52999973</v>
      </c>
      <c r="E3649" s="3">
        <v>10.74750042</v>
      </c>
      <c r="F3649" s="4">
        <v>93612000</v>
      </c>
      <c r="G3649" s="3">
        <f t="shared" si="224"/>
        <v>0.25500012000000005</v>
      </c>
      <c r="H3649" s="3" t="str">
        <f t="shared" si="226"/>
        <v>Bearish</v>
      </c>
      <c r="I3649" s="3" t="str">
        <f t="shared" si="227"/>
        <v>Increasing</v>
      </c>
      <c r="J3649" s="3" t="str">
        <f t="shared" si="225"/>
        <v>UnConfirmed Trends</v>
      </c>
      <c r="K3649" s="3"/>
    </row>
    <row r="3650" spans="1:11" x14ac:dyDescent="0.3">
      <c r="A3650" s="1">
        <v>40857</v>
      </c>
      <c r="B3650" s="2">
        <v>10.539500240000001</v>
      </c>
      <c r="C3650" s="3">
        <v>10.70300007</v>
      </c>
      <c r="D3650" s="3">
        <v>10.40499973</v>
      </c>
      <c r="E3650" s="3">
        <v>10.67500019</v>
      </c>
      <c r="F3650" s="4">
        <v>100892000</v>
      </c>
      <c r="G3650" s="3">
        <f t="shared" ref="G3650:G3713" si="228">C3650-D3650</f>
        <v>0.29800033999999975</v>
      </c>
      <c r="H3650" s="3" t="str">
        <f t="shared" si="226"/>
        <v>Bearish</v>
      </c>
      <c r="I3650" s="3" t="str">
        <f t="shared" si="227"/>
        <v>Increasing</v>
      </c>
      <c r="J3650" s="3" t="str">
        <f t="shared" ref="J3650:J3713" si="229">IF(AND(H3650 = "Bullish", I3650 = "Increasing"), "Confirmed Uptrend", IF(AND( H3650 = "Bearish", I3650 = "Decreasing"), "Confirmed Downtrend", "UnConfirmed Trends"))</f>
        <v>UnConfirmed Trends</v>
      </c>
      <c r="K3650" s="3"/>
    </row>
    <row r="3651" spans="1:11" x14ac:dyDescent="0.3">
      <c r="A3651" s="1">
        <v>40858</v>
      </c>
      <c r="B3651" s="2">
        <v>10.869500159999999</v>
      </c>
      <c r="C3651" s="3">
        <v>10.894000050000001</v>
      </c>
      <c r="D3651" s="3">
        <v>10.51550007</v>
      </c>
      <c r="E3651" s="3">
        <v>10.626000400000001</v>
      </c>
      <c r="F3651" s="4">
        <v>103262000</v>
      </c>
      <c r="G3651" s="3">
        <f t="shared" si="228"/>
        <v>0.37849998000000085</v>
      </c>
      <c r="H3651" s="3" t="str">
        <f t="shared" ref="H3651:H3714" si="230">IF(B3651&gt;E3651,"Bullish",IF(B3651&lt;E3651,"Bearish","Neutral"))</f>
        <v>Bullish</v>
      </c>
      <c r="I3651" s="3" t="str">
        <f t="shared" ref="I3651:I3714" si="231">IF(F3652&gt;F3651,"Increasing","Decreasing")</f>
        <v>Increasing</v>
      </c>
      <c r="J3651" s="3" t="str">
        <f t="shared" si="229"/>
        <v>Confirmed Uptrend</v>
      </c>
      <c r="K3651" s="3"/>
    </row>
    <row r="3652" spans="1:11" x14ac:dyDescent="0.3">
      <c r="A3652" s="1">
        <v>40861</v>
      </c>
      <c r="B3652" s="2">
        <v>10.94649982</v>
      </c>
      <c r="C3652" s="3">
        <v>11.11750031</v>
      </c>
      <c r="D3652" s="3">
        <v>10.712499619999999</v>
      </c>
      <c r="E3652" s="3">
        <v>10.78250027</v>
      </c>
      <c r="F3652" s="4">
        <v>130444000</v>
      </c>
      <c r="G3652" s="3">
        <f t="shared" si="228"/>
        <v>0.40500069000000138</v>
      </c>
      <c r="H3652" s="3" t="str">
        <f t="shared" si="230"/>
        <v>Bullish</v>
      </c>
      <c r="I3652" s="3" t="str">
        <f t="shared" si="231"/>
        <v>Decreasing</v>
      </c>
      <c r="J3652" s="3" t="str">
        <f t="shared" si="229"/>
        <v>UnConfirmed Trends</v>
      </c>
      <c r="K3652" s="3"/>
    </row>
    <row r="3653" spans="1:11" x14ac:dyDescent="0.3">
      <c r="A3653" s="1">
        <v>40862</v>
      </c>
      <c r="B3653" s="2">
        <v>10.89150047</v>
      </c>
      <c r="C3653" s="3">
        <v>11.01650047</v>
      </c>
      <c r="D3653" s="3">
        <v>10.713000299999999</v>
      </c>
      <c r="E3653" s="3">
        <v>10.899999619999999</v>
      </c>
      <c r="F3653" s="4">
        <v>114780000</v>
      </c>
      <c r="G3653" s="3">
        <f t="shared" si="228"/>
        <v>0.30350017000000129</v>
      </c>
      <c r="H3653" s="3" t="str">
        <f t="shared" si="230"/>
        <v>Bearish</v>
      </c>
      <c r="I3653" s="3" t="str">
        <f t="shared" si="231"/>
        <v>Decreasing</v>
      </c>
      <c r="J3653" s="3" t="str">
        <f t="shared" si="229"/>
        <v>Confirmed Downtrend</v>
      </c>
      <c r="K3653" s="3"/>
    </row>
    <row r="3654" spans="1:11" x14ac:dyDescent="0.3">
      <c r="A3654" s="1">
        <v>40863</v>
      </c>
      <c r="B3654" s="2">
        <v>10.599499700000001</v>
      </c>
      <c r="C3654" s="3">
        <v>10.848500250000001</v>
      </c>
      <c r="D3654" s="3">
        <v>10.561499599999999</v>
      </c>
      <c r="E3654" s="3">
        <v>10.813500400000001</v>
      </c>
      <c r="F3654" s="4">
        <v>110188000</v>
      </c>
      <c r="G3654" s="3">
        <f t="shared" si="228"/>
        <v>0.2870006500000013</v>
      </c>
      <c r="H3654" s="3" t="str">
        <f t="shared" si="230"/>
        <v>Bearish</v>
      </c>
      <c r="I3654" s="3" t="str">
        <f t="shared" si="231"/>
        <v>Increasing</v>
      </c>
      <c r="J3654" s="3" t="str">
        <f t="shared" si="229"/>
        <v>UnConfirmed Trends</v>
      </c>
      <c r="K3654" s="3"/>
    </row>
    <row r="3655" spans="1:11" x14ac:dyDescent="0.3">
      <c r="A3655" s="1">
        <v>40864</v>
      </c>
      <c r="B3655" s="2">
        <v>10.225999829999999</v>
      </c>
      <c r="C3655" s="3">
        <v>10.64500046</v>
      </c>
      <c r="D3655" s="3">
        <v>10.10499954</v>
      </c>
      <c r="E3655" s="3">
        <v>10.62549973</v>
      </c>
      <c r="F3655" s="4">
        <v>159662000</v>
      </c>
      <c r="G3655" s="3">
        <f t="shared" si="228"/>
        <v>0.54000092000000066</v>
      </c>
      <c r="H3655" s="3" t="str">
        <f t="shared" si="230"/>
        <v>Bearish</v>
      </c>
      <c r="I3655" s="3" t="str">
        <f t="shared" si="231"/>
        <v>Increasing</v>
      </c>
      <c r="J3655" s="3" t="str">
        <f t="shared" si="229"/>
        <v>UnConfirmed Trends</v>
      </c>
      <c r="K3655" s="3"/>
    </row>
    <row r="3656" spans="1:11" x14ac:dyDescent="0.3">
      <c r="A3656" s="1">
        <v>40865</v>
      </c>
      <c r="B3656" s="2">
        <v>9.8570003509999999</v>
      </c>
      <c r="C3656" s="3">
        <v>10.2670002</v>
      </c>
      <c r="D3656" s="3">
        <v>9.8555002209999998</v>
      </c>
      <c r="E3656" s="3">
        <v>10.26650047</v>
      </c>
      <c r="F3656" s="4">
        <v>168750000</v>
      </c>
      <c r="G3656" s="3">
        <f t="shared" si="228"/>
        <v>0.41149997900000024</v>
      </c>
      <c r="H3656" s="3" t="str">
        <f t="shared" si="230"/>
        <v>Bearish</v>
      </c>
      <c r="I3656" s="3" t="str">
        <f t="shared" si="231"/>
        <v>Increasing</v>
      </c>
      <c r="J3656" s="3" t="str">
        <f t="shared" si="229"/>
        <v>UnConfirmed Trends</v>
      </c>
      <c r="K3656" s="3"/>
    </row>
    <row r="3657" spans="1:11" x14ac:dyDescent="0.3">
      <c r="A3657" s="1">
        <v>40868</v>
      </c>
      <c r="B3657" s="2">
        <v>9.4624996190000008</v>
      </c>
      <c r="C3657" s="3">
        <v>9.6680002209999998</v>
      </c>
      <c r="D3657" s="3">
        <v>9.2524995800000003</v>
      </c>
      <c r="E3657" s="3">
        <v>9.6645002370000004</v>
      </c>
      <c r="F3657" s="4">
        <v>226424000</v>
      </c>
      <c r="G3657" s="3">
        <f t="shared" si="228"/>
        <v>0.4155006409999995</v>
      </c>
      <c r="H3657" s="3" t="str">
        <f t="shared" si="230"/>
        <v>Bearish</v>
      </c>
      <c r="I3657" s="3" t="str">
        <f t="shared" si="231"/>
        <v>Decreasing</v>
      </c>
      <c r="J3657" s="3" t="str">
        <f t="shared" si="229"/>
        <v>Confirmed Downtrend</v>
      </c>
      <c r="K3657" s="3"/>
    </row>
    <row r="3658" spans="1:11" x14ac:dyDescent="0.3">
      <c r="A3658" s="1">
        <v>40869</v>
      </c>
      <c r="B3658" s="2">
        <v>9.6169996260000001</v>
      </c>
      <c r="C3658" s="3">
        <v>9.7019996640000006</v>
      </c>
      <c r="D3658" s="3">
        <v>9.1789999009999992</v>
      </c>
      <c r="E3658" s="3">
        <v>9.3474998469999999</v>
      </c>
      <c r="F3658" s="4">
        <v>198312000</v>
      </c>
      <c r="G3658" s="3">
        <f t="shared" si="228"/>
        <v>0.52299976300000139</v>
      </c>
      <c r="H3658" s="3" t="str">
        <f t="shared" si="230"/>
        <v>Bullish</v>
      </c>
      <c r="I3658" s="3" t="str">
        <f t="shared" si="231"/>
        <v>Decreasing</v>
      </c>
      <c r="J3658" s="3" t="str">
        <f t="shared" si="229"/>
        <v>UnConfirmed Trends</v>
      </c>
      <c r="K3658" s="3"/>
    </row>
    <row r="3659" spans="1:11" x14ac:dyDescent="0.3">
      <c r="A3659" s="1">
        <v>40870</v>
      </c>
      <c r="B3659" s="2">
        <v>9.4495000840000003</v>
      </c>
      <c r="C3659" s="3">
        <v>9.7299995419999998</v>
      </c>
      <c r="D3659" s="3">
        <v>9.3944997790000002</v>
      </c>
      <c r="E3659" s="3">
        <v>9.6529998779999993</v>
      </c>
      <c r="F3659" s="4">
        <v>160226000</v>
      </c>
      <c r="G3659" s="3">
        <f t="shared" si="228"/>
        <v>0.33549976299999962</v>
      </c>
      <c r="H3659" s="3" t="str">
        <f t="shared" si="230"/>
        <v>Bearish</v>
      </c>
      <c r="I3659" s="3" t="str">
        <f t="shared" si="231"/>
        <v>Decreasing</v>
      </c>
      <c r="J3659" s="3" t="str">
        <f t="shared" si="229"/>
        <v>Confirmed Downtrend</v>
      </c>
      <c r="K3659" s="3"/>
    </row>
    <row r="3660" spans="1:11" x14ac:dyDescent="0.3">
      <c r="A3660" s="1">
        <v>40872</v>
      </c>
      <c r="B3660" s="2">
        <v>9.1199998860000004</v>
      </c>
      <c r="C3660" s="3">
        <v>9.5415000919999997</v>
      </c>
      <c r="D3660" s="3">
        <v>9.0754995350000005</v>
      </c>
      <c r="E3660" s="3">
        <v>9.5205001829999993</v>
      </c>
      <c r="F3660" s="4">
        <v>99440000</v>
      </c>
      <c r="G3660" s="3">
        <f t="shared" si="228"/>
        <v>0.4660005569999992</v>
      </c>
      <c r="H3660" s="3" t="str">
        <f t="shared" si="230"/>
        <v>Bearish</v>
      </c>
      <c r="I3660" s="3" t="str">
        <f t="shared" si="231"/>
        <v>Increasing</v>
      </c>
      <c r="J3660" s="3" t="str">
        <f t="shared" si="229"/>
        <v>UnConfirmed Trends</v>
      </c>
      <c r="K3660" s="3"/>
    </row>
    <row r="3661" spans="1:11" x14ac:dyDescent="0.3">
      <c r="A3661" s="1">
        <v>40875</v>
      </c>
      <c r="B3661" s="2">
        <v>9.7075004580000002</v>
      </c>
      <c r="C3661" s="3">
        <v>9.7309999470000008</v>
      </c>
      <c r="D3661" s="3">
        <v>9.5270004270000008</v>
      </c>
      <c r="E3661" s="3">
        <v>9.5825004580000002</v>
      </c>
      <c r="F3661" s="4">
        <v>144146000</v>
      </c>
      <c r="G3661" s="3">
        <f t="shared" si="228"/>
        <v>0.20399951999999999</v>
      </c>
      <c r="H3661" s="3" t="str">
        <f t="shared" si="230"/>
        <v>Bullish</v>
      </c>
      <c r="I3661" s="3" t="str">
        <f t="shared" si="231"/>
        <v>Decreasing</v>
      </c>
      <c r="J3661" s="3" t="str">
        <f t="shared" si="229"/>
        <v>UnConfirmed Trends</v>
      </c>
      <c r="K3661" s="3"/>
    </row>
    <row r="3662" spans="1:11" x14ac:dyDescent="0.3">
      <c r="A3662" s="1">
        <v>40876</v>
      </c>
      <c r="B3662" s="2">
        <v>9.4195003509999999</v>
      </c>
      <c r="C3662" s="3">
        <v>9.7749996190000008</v>
      </c>
      <c r="D3662" s="3">
        <v>9.3649997710000008</v>
      </c>
      <c r="E3662" s="3">
        <v>9.7390003200000006</v>
      </c>
      <c r="F3662" s="4">
        <v>131502000</v>
      </c>
      <c r="G3662" s="3">
        <f t="shared" si="228"/>
        <v>0.409999848</v>
      </c>
      <c r="H3662" s="3" t="str">
        <f t="shared" si="230"/>
        <v>Bearish</v>
      </c>
      <c r="I3662" s="3" t="str">
        <f t="shared" si="231"/>
        <v>Increasing</v>
      </c>
      <c r="J3662" s="3" t="str">
        <f t="shared" si="229"/>
        <v>UnConfirmed Trends</v>
      </c>
      <c r="K3662" s="3"/>
    </row>
    <row r="3663" spans="1:11" x14ac:dyDescent="0.3">
      <c r="A3663" s="1">
        <v>40877</v>
      </c>
      <c r="B3663" s="2">
        <v>9.6145000459999999</v>
      </c>
      <c r="C3663" s="3">
        <v>9.7650003430000005</v>
      </c>
      <c r="D3663" s="3">
        <v>9.4375</v>
      </c>
      <c r="E3663" s="3">
        <v>9.7379999159999997</v>
      </c>
      <c r="F3663" s="4">
        <v>154340000</v>
      </c>
      <c r="G3663" s="3">
        <f t="shared" si="228"/>
        <v>0.32750034300000053</v>
      </c>
      <c r="H3663" s="3" t="str">
        <f t="shared" si="230"/>
        <v>Bearish</v>
      </c>
      <c r="I3663" s="3" t="str">
        <f t="shared" si="231"/>
        <v>Decreasing</v>
      </c>
      <c r="J3663" s="3" t="str">
        <f t="shared" si="229"/>
        <v>Confirmed Downtrend</v>
      </c>
      <c r="K3663" s="3"/>
    </row>
    <row r="3664" spans="1:11" x14ac:dyDescent="0.3">
      <c r="A3664" s="1">
        <v>40878</v>
      </c>
      <c r="B3664" s="2">
        <v>9.856499672</v>
      </c>
      <c r="C3664" s="3">
        <v>9.9034996030000002</v>
      </c>
      <c r="D3664" s="3">
        <v>9.5795001979999999</v>
      </c>
      <c r="E3664" s="3">
        <v>9.5924997330000004</v>
      </c>
      <c r="F3664" s="4">
        <v>146554000</v>
      </c>
      <c r="G3664" s="3">
        <f t="shared" si="228"/>
        <v>0.32399940500000035</v>
      </c>
      <c r="H3664" s="3" t="str">
        <f t="shared" si="230"/>
        <v>Bullish</v>
      </c>
      <c r="I3664" s="3" t="str">
        <f t="shared" si="231"/>
        <v>Increasing</v>
      </c>
      <c r="J3664" s="3" t="str">
        <f t="shared" si="229"/>
        <v>Confirmed Uptrend</v>
      </c>
      <c r="K3664" s="3"/>
    </row>
    <row r="3665" spans="1:11" x14ac:dyDescent="0.3">
      <c r="A3665" s="1">
        <v>40879</v>
      </c>
      <c r="B3665" s="2">
        <v>9.8015003200000006</v>
      </c>
      <c r="C3665" s="3">
        <v>9.9829998020000001</v>
      </c>
      <c r="D3665" s="3">
        <v>9.7589998250000001</v>
      </c>
      <c r="E3665" s="3">
        <v>9.8535003660000005</v>
      </c>
      <c r="F3665" s="4">
        <v>150524000</v>
      </c>
      <c r="G3665" s="3">
        <f t="shared" si="228"/>
        <v>0.22399997700000007</v>
      </c>
      <c r="H3665" s="3" t="str">
        <f t="shared" si="230"/>
        <v>Bearish</v>
      </c>
      <c r="I3665" s="3" t="str">
        <f t="shared" si="231"/>
        <v>Decreasing</v>
      </c>
      <c r="J3665" s="3" t="str">
        <f t="shared" si="229"/>
        <v>Confirmed Downtrend</v>
      </c>
      <c r="K3665" s="3"/>
    </row>
    <row r="3666" spans="1:11" x14ac:dyDescent="0.3">
      <c r="A3666" s="1">
        <v>40882</v>
      </c>
      <c r="B3666" s="2">
        <v>9.8120002750000008</v>
      </c>
      <c r="C3666" s="3">
        <v>9.9499998089999995</v>
      </c>
      <c r="D3666" s="3">
        <v>9.6835002899999996</v>
      </c>
      <c r="E3666" s="3">
        <v>9.9429998400000006</v>
      </c>
      <c r="F3666" s="4">
        <v>118442000</v>
      </c>
      <c r="G3666" s="3">
        <f t="shared" si="228"/>
        <v>0.26649951899999991</v>
      </c>
      <c r="H3666" s="3" t="str">
        <f t="shared" si="230"/>
        <v>Bearish</v>
      </c>
      <c r="I3666" s="3" t="str">
        <f t="shared" si="231"/>
        <v>Decreasing</v>
      </c>
      <c r="J3666" s="3" t="str">
        <f t="shared" si="229"/>
        <v>Confirmed Downtrend</v>
      </c>
      <c r="K3666" s="3"/>
    </row>
    <row r="3667" spans="1:11" x14ac:dyDescent="0.3">
      <c r="A3667" s="1">
        <v>40883</v>
      </c>
      <c r="B3667" s="2">
        <v>9.5994997019999992</v>
      </c>
      <c r="C3667" s="3">
        <v>9.9160003660000005</v>
      </c>
      <c r="D3667" s="3">
        <v>9.5054998400000006</v>
      </c>
      <c r="E3667" s="3">
        <v>9.7989997859999995</v>
      </c>
      <c r="F3667" s="4">
        <v>104040000</v>
      </c>
      <c r="G3667" s="3">
        <f t="shared" si="228"/>
        <v>0.41050052599999987</v>
      </c>
      <c r="H3667" s="3" t="str">
        <f t="shared" si="230"/>
        <v>Bearish</v>
      </c>
      <c r="I3667" s="3" t="str">
        <f t="shared" si="231"/>
        <v>Increasing</v>
      </c>
      <c r="J3667" s="3" t="str">
        <f t="shared" si="229"/>
        <v>UnConfirmed Trends</v>
      </c>
      <c r="K3667" s="3"/>
    </row>
    <row r="3668" spans="1:11" x14ac:dyDescent="0.3">
      <c r="A3668" s="1">
        <v>40884</v>
      </c>
      <c r="B3668" s="2">
        <v>9.7659997940000007</v>
      </c>
      <c r="C3668" s="3">
        <v>9.8354997629999996</v>
      </c>
      <c r="D3668" s="3">
        <v>9.456000328</v>
      </c>
      <c r="E3668" s="3">
        <v>9.5515003200000006</v>
      </c>
      <c r="F3668" s="4">
        <v>128546000</v>
      </c>
      <c r="G3668" s="3">
        <f t="shared" si="228"/>
        <v>0.37949943499999961</v>
      </c>
      <c r="H3668" s="3" t="str">
        <f t="shared" si="230"/>
        <v>Bullish</v>
      </c>
      <c r="I3668" s="3" t="str">
        <f t="shared" si="231"/>
        <v>Decreasing</v>
      </c>
      <c r="J3668" s="3" t="str">
        <f t="shared" si="229"/>
        <v>UnConfirmed Trends</v>
      </c>
      <c r="K3668" s="3"/>
    </row>
    <row r="3669" spans="1:11" x14ac:dyDescent="0.3">
      <c r="A3669" s="1">
        <v>40885</v>
      </c>
      <c r="B3669" s="2">
        <v>9.5240001680000006</v>
      </c>
      <c r="C3669" s="3">
        <v>9.7945003509999999</v>
      </c>
      <c r="D3669" s="3">
        <v>9.5039997100000004</v>
      </c>
      <c r="E3669" s="3">
        <v>9.6785001749999999</v>
      </c>
      <c r="F3669" s="4">
        <v>87222000</v>
      </c>
      <c r="G3669" s="3">
        <f t="shared" si="228"/>
        <v>0.2905006409999995</v>
      </c>
      <c r="H3669" s="3" t="str">
        <f t="shared" si="230"/>
        <v>Bearish</v>
      </c>
      <c r="I3669" s="3" t="str">
        <f t="shared" si="231"/>
        <v>Increasing</v>
      </c>
      <c r="J3669" s="3" t="str">
        <f t="shared" si="229"/>
        <v>UnConfirmed Trends</v>
      </c>
      <c r="K3669" s="3"/>
    </row>
    <row r="3670" spans="1:11" x14ac:dyDescent="0.3">
      <c r="A3670" s="1">
        <v>40886</v>
      </c>
      <c r="B3670" s="2">
        <v>9.6514997480000009</v>
      </c>
      <c r="C3670" s="3">
        <v>9.6975002289999992</v>
      </c>
      <c r="D3670" s="3">
        <v>9.4200000760000009</v>
      </c>
      <c r="E3670" s="3">
        <v>9.5605001450000007</v>
      </c>
      <c r="F3670" s="4">
        <v>103176000</v>
      </c>
      <c r="G3670" s="3">
        <f t="shared" si="228"/>
        <v>0.27750015299999831</v>
      </c>
      <c r="H3670" s="3" t="str">
        <f t="shared" si="230"/>
        <v>Bullish</v>
      </c>
      <c r="I3670" s="3" t="str">
        <f t="shared" si="231"/>
        <v>Decreasing</v>
      </c>
      <c r="J3670" s="3" t="str">
        <f t="shared" si="229"/>
        <v>UnConfirmed Trends</v>
      </c>
      <c r="K3670" s="3"/>
    </row>
    <row r="3671" spans="1:11" x14ac:dyDescent="0.3">
      <c r="A3671" s="1">
        <v>40889</v>
      </c>
      <c r="B3671" s="2">
        <v>9.4759998319999994</v>
      </c>
      <c r="C3671" s="3">
        <v>9.5574998860000004</v>
      </c>
      <c r="D3671" s="3">
        <v>9.3815002439999997</v>
      </c>
      <c r="E3671" s="3">
        <v>9.5015001300000002</v>
      </c>
      <c r="F3671" s="4">
        <v>86864000</v>
      </c>
      <c r="G3671" s="3">
        <f t="shared" si="228"/>
        <v>0.17599964200000073</v>
      </c>
      <c r="H3671" s="3" t="str">
        <f t="shared" si="230"/>
        <v>Bearish</v>
      </c>
      <c r="I3671" s="3" t="str">
        <f t="shared" si="231"/>
        <v>Increasing</v>
      </c>
      <c r="J3671" s="3" t="str">
        <f t="shared" si="229"/>
        <v>UnConfirmed Trends</v>
      </c>
      <c r="K3671" s="3"/>
    </row>
    <row r="3672" spans="1:11" x14ac:dyDescent="0.3">
      <c r="A3672" s="1">
        <v>40890</v>
      </c>
      <c r="B3672" s="2">
        <v>9.0255002980000008</v>
      </c>
      <c r="C3672" s="3">
        <v>9.4840002059999993</v>
      </c>
      <c r="D3672" s="3">
        <v>8.9250001910000005</v>
      </c>
      <c r="E3672" s="3">
        <v>9.4280004500000008</v>
      </c>
      <c r="F3672" s="4">
        <v>185946000</v>
      </c>
      <c r="G3672" s="3">
        <f t="shared" si="228"/>
        <v>0.55900001499999874</v>
      </c>
      <c r="H3672" s="3" t="str">
        <f t="shared" si="230"/>
        <v>Bearish</v>
      </c>
      <c r="I3672" s="3" t="str">
        <f t="shared" si="231"/>
        <v>Increasing</v>
      </c>
      <c r="J3672" s="3" t="str">
        <f t="shared" si="229"/>
        <v>UnConfirmed Trends</v>
      </c>
      <c r="K3672" s="3"/>
    </row>
    <row r="3673" spans="1:11" x14ac:dyDescent="0.3">
      <c r="A3673" s="1">
        <v>40891</v>
      </c>
      <c r="B3673" s="2">
        <v>9.0104999540000001</v>
      </c>
      <c r="C3673" s="3">
        <v>9.0375003809999992</v>
      </c>
      <c r="D3673" s="3">
        <v>8.5124998089999995</v>
      </c>
      <c r="E3673" s="3">
        <v>8.9499998089999995</v>
      </c>
      <c r="F3673" s="4">
        <v>232284000</v>
      </c>
      <c r="G3673" s="3">
        <f t="shared" si="228"/>
        <v>0.52500057199999972</v>
      </c>
      <c r="H3673" s="3" t="str">
        <f t="shared" si="230"/>
        <v>Bullish</v>
      </c>
      <c r="I3673" s="3" t="str">
        <f t="shared" si="231"/>
        <v>Decreasing</v>
      </c>
      <c r="J3673" s="3" t="str">
        <f t="shared" si="229"/>
        <v>UnConfirmed Trends</v>
      </c>
      <c r="K3673" s="3"/>
    </row>
    <row r="3674" spans="1:11" x14ac:dyDescent="0.3">
      <c r="A3674" s="1">
        <v>40892</v>
      </c>
      <c r="B3674" s="2">
        <v>9.0629997249999992</v>
      </c>
      <c r="C3674" s="3">
        <v>9.2399997710000008</v>
      </c>
      <c r="D3674" s="3">
        <v>8.9764995570000004</v>
      </c>
      <c r="E3674" s="3">
        <v>9.1024999619999996</v>
      </c>
      <c r="F3674" s="4">
        <v>145198000</v>
      </c>
      <c r="G3674" s="3">
        <f t="shared" si="228"/>
        <v>0.26350021400000045</v>
      </c>
      <c r="H3674" s="3" t="str">
        <f t="shared" si="230"/>
        <v>Bearish</v>
      </c>
      <c r="I3674" s="3" t="str">
        <f t="shared" si="231"/>
        <v>Decreasing</v>
      </c>
      <c r="J3674" s="3" t="str">
        <f t="shared" si="229"/>
        <v>Confirmed Downtrend</v>
      </c>
      <c r="K3674" s="3"/>
    </row>
    <row r="3675" spans="1:11" x14ac:dyDescent="0.3">
      <c r="A3675" s="1">
        <v>40893</v>
      </c>
      <c r="B3675" s="2">
        <v>9.0629997249999992</v>
      </c>
      <c r="C3675" s="3">
        <v>9.2204999920000006</v>
      </c>
      <c r="D3675" s="3">
        <v>9.0155000689999998</v>
      </c>
      <c r="E3675" s="3">
        <v>9.1210002899999996</v>
      </c>
      <c r="F3675" s="4">
        <v>133282000</v>
      </c>
      <c r="G3675" s="3">
        <f t="shared" si="228"/>
        <v>0.20499992300000081</v>
      </c>
      <c r="H3675" s="3" t="str">
        <f t="shared" si="230"/>
        <v>Bearish</v>
      </c>
      <c r="I3675" s="3" t="str">
        <f t="shared" si="231"/>
        <v>Decreasing</v>
      </c>
      <c r="J3675" s="3" t="str">
        <f t="shared" si="229"/>
        <v>Confirmed Downtrend</v>
      </c>
      <c r="K3675" s="3"/>
    </row>
    <row r="3676" spans="1:11" x14ac:dyDescent="0.3">
      <c r="A3676" s="1">
        <v>40896</v>
      </c>
      <c r="B3676" s="2">
        <v>8.9665002820000002</v>
      </c>
      <c r="C3676" s="3">
        <v>9.1584997179999998</v>
      </c>
      <c r="D3676" s="3">
        <v>8.9499998089999995</v>
      </c>
      <c r="E3676" s="3">
        <v>9.1000003809999992</v>
      </c>
      <c r="F3676" s="4">
        <v>90672000</v>
      </c>
      <c r="G3676" s="3">
        <f t="shared" si="228"/>
        <v>0.20849990900000037</v>
      </c>
      <c r="H3676" s="3" t="str">
        <f t="shared" si="230"/>
        <v>Bearish</v>
      </c>
      <c r="I3676" s="3" t="str">
        <f t="shared" si="231"/>
        <v>Increasing</v>
      </c>
      <c r="J3676" s="3" t="str">
        <f t="shared" si="229"/>
        <v>UnConfirmed Trends</v>
      </c>
      <c r="K3676" s="3"/>
    </row>
    <row r="3677" spans="1:11" x14ac:dyDescent="0.3">
      <c r="A3677" s="1">
        <v>40897</v>
      </c>
      <c r="B3677" s="2">
        <v>9.1260004039999991</v>
      </c>
      <c r="C3677" s="3">
        <v>9.1584997179999998</v>
      </c>
      <c r="D3677" s="3">
        <v>9.0270004270000008</v>
      </c>
      <c r="E3677" s="3">
        <v>9.1344995499999992</v>
      </c>
      <c r="F3677" s="4">
        <v>92002000</v>
      </c>
      <c r="G3677" s="3">
        <f t="shared" si="228"/>
        <v>0.13149929099999902</v>
      </c>
      <c r="H3677" s="3" t="str">
        <f t="shared" si="230"/>
        <v>Bearish</v>
      </c>
      <c r="I3677" s="3" t="str">
        <f t="shared" si="231"/>
        <v>Increasing</v>
      </c>
      <c r="J3677" s="3" t="str">
        <f t="shared" si="229"/>
        <v>UnConfirmed Trends</v>
      </c>
      <c r="K3677" s="3"/>
    </row>
    <row r="3678" spans="1:11" x14ac:dyDescent="0.3">
      <c r="A3678" s="1">
        <v>40898</v>
      </c>
      <c r="B3678" s="2">
        <v>8.7174997330000004</v>
      </c>
      <c r="C3678" s="3">
        <v>9.1750001910000005</v>
      </c>
      <c r="D3678" s="3">
        <v>8.6245002750000008</v>
      </c>
      <c r="E3678" s="3">
        <v>9.0959997179999998</v>
      </c>
      <c r="F3678" s="4">
        <v>161334000</v>
      </c>
      <c r="G3678" s="3">
        <f t="shared" si="228"/>
        <v>0.5504999159999997</v>
      </c>
      <c r="H3678" s="3" t="str">
        <f t="shared" si="230"/>
        <v>Bearish</v>
      </c>
      <c r="I3678" s="3" t="str">
        <f t="shared" si="231"/>
        <v>Decreasing</v>
      </c>
      <c r="J3678" s="3" t="str">
        <f t="shared" si="229"/>
        <v>Confirmed Downtrend</v>
      </c>
      <c r="K3678" s="3"/>
    </row>
    <row r="3679" spans="1:11" x14ac:dyDescent="0.3">
      <c r="A3679" s="1">
        <v>40899</v>
      </c>
      <c r="B3679" s="2">
        <v>8.9514999389999996</v>
      </c>
      <c r="C3679" s="3">
        <v>8.9834995269999993</v>
      </c>
      <c r="D3679" s="3">
        <v>8.7104997629999996</v>
      </c>
      <c r="E3679" s="3">
        <v>8.7545003890000004</v>
      </c>
      <c r="F3679" s="4">
        <v>93898000</v>
      </c>
      <c r="G3679" s="3">
        <f t="shared" si="228"/>
        <v>0.2729997639999997</v>
      </c>
      <c r="H3679" s="3" t="str">
        <f t="shared" si="230"/>
        <v>Bullish</v>
      </c>
      <c r="I3679" s="3" t="str">
        <f t="shared" si="231"/>
        <v>Decreasing</v>
      </c>
      <c r="J3679" s="3" t="str">
        <f t="shared" si="229"/>
        <v>UnConfirmed Trends</v>
      </c>
      <c r="K3679" s="3"/>
    </row>
    <row r="3680" spans="1:11" x14ac:dyDescent="0.3">
      <c r="A3680" s="1">
        <v>40900</v>
      </c>
      <c r="B3680" s="2">
        <v>8.8640003200000006</v>
      </c>
      <c r="C3680" s="3">
        <v>8.9840002059999993</v>
      </c>
      <c r="D3680" s="3">
        <v>8.7799997330000004</v>
      </c>
      <c r="E3680" s="3">
        <v>8.9610004429999996</v>
      </c>
      <c r="F3680" s="4">
        <v>69930000</v>
      </c>
      <c r="G3680" s="3">
        <f t="shared" si="228"/>
        <v>0.20400047299999891</v>
      </c>
      <c r="H3680" s="3" t="str">
        <f t="shared" si="230"/>
        <v>Bearish</v>
      </c>
      <c r="I3680" s="3" t="str">
        <f t="shared" si="231"/>
        <v>Decreasing</v>
      </c>
      <c r="J3680" s="3" t="str">
        <f t="shared" si="229"/>
        <v>Confirmed Downtrend</v>
      </c>
      <c r="K3680" s="3"/>
    </row>
    <row r="3681" spans="1:11" x14ac:dyDescent="0.3">
      <c r="A3681" s="1">
        <v>40904</v>
      </c>
      <c r="B3681" s="2">
        <v>8.8135004039999991</v>
      </c>
      <c r="C3681" s="3">
        <v>8.9294996260000001</v>
      </c>
      <c r="D3681" s="3">
        <v>8.8079996109999996</v>
      </c>
      <c r="E3681" s="3">
        <v>8.8865003589999993</v>
      </c>
      <c r="F3681" s="4">
        <v>59018000</v>
      </c>
      <c r="G3681" s="3">
        <f t="shared" si="228"/>
        <v>0.12150001500000052</v>
      </c>
      <c r="H3681" s="3" t="str">
        <f t="shared" si="230"/>
        <v>Bearish</v>
      </c>
      <c r="I3681" s="3" t="str">
        <f t="shared" si="231"/>
        <v>Increasing</v>
      </c>
      <c r="J3681" s="3" t="str">
        <f t="shared" si="229"/>
        <v>UnConfirmed Trends</v>
      </c>
      <c r="K3681" s="3"/>
    </row>
    <row r="3682" spans="1:11" x14ac:dyDescent="0.3">
      <c r="A3682" s="1">
        <v>40905</v>
      </c>
      <c r="B3682" s="2">
        <v>8.6944999690000007</v>
      </c>
      <c r="C3682" s="3">
        <v>8.8325004580000002</v>
      </c>
      <c r="D3682" s="3">
        <v>8.6140003200000006</v>
      </c>
      <c r="E3682" s="3">
        <v>8.8194999690000007</v>
      </c>
      <c r="F3682" s="4">
        <v>73190000</v>
      </c>
      <c r="G3682" s="3">
        <f t="shared" si="228"/>
        <v>0.21850013799999957</v>
      </c>
      <c r="H3682" s="3" t="str">
        <f t="shared" si="230"/>
        <v>Bearish</v>
      </c>
      <c r="I3682" s="3" t="str">
        <f t="shared" si="231"/>
        <v>Increasing</v>
      </c>
      <c r="J3682" s="3" t="str">
        <f t="shared" si="229"/>
        <v>UnConfirmed Trends</v>
      </c>
      <c r="K3682" s="3"/>
    </row>
    <row r="3683" spans="1:11" x14ac:dyDescent="0.3">
      <c r="A3683" s="1">
        <v>40906</v>
      </c>
      <c r="B3683" s="2">
        <v>8.6929998400000006</v>
      </c>
      <c r="C3683" s="3">
        <v>8.7274999619999996</v>
      </c>
      <c r="D3683" s="3">
        <v>8.3485002519999991</v>
      </c>
      <c r="E3683" s="3">
        <v>8.4809999470000008</v>
      </c>
      <c r="F3683" s="4">
        <v>164186000</v>
      </c>
      <c r="G3683" s="3">
        <f t="shared" si="228"/>
        <v>0.37899971000000043</v>
      </c>
      <c r="H3683" s="3" t="str">
        <f t="shared" si="230"/>
        <v>Bullish</v>
      </c>
      <c r="I3683" s="3" t="str">
        <f t="shared" si="231"/>
        <v>Decreasing</v>
      </c>
      <c r="J3683" s="3" t="str">
        <f t="shared" si="229"/>
        <v>UnConfirmed Trends</v>
      </c>
      <c r="K3683" s="3"/>
    </row>
    <row r="3684" spans="1:11" x14ac:dyDescent="0.3">
      <c r="A3684" s="1">
        <v>40907</v>
      </c>
      <c r="B3684" s="2">
        <v>8.6549997330000004</v>
      </c>
      <c r="C3684" s="3">
        <v>8.7585000990000008</v>
      </c>
      <c r="D3684" s="3">
        <v>8.6245002750000008</v>
      </c>
      <c r="E3684" s="3">
        <v>8.6680002209999998</v>
      </c>
      <c r="F3684" s="4">
        <v>85596000</v>
      </c>
      <c r="G3684" s="3">
        <f t="shared" si="228"/>
        <v>0.13399982399999999</v>
      </c>
      <c r="H3684" s="3" t="str">
        <f t="shared" si="230"/>
        <v>Bearish</v>
      </c>
      <c r="I3684" s="3" t="str">
        <f t="shared" si="231"/>
        <v>Increasing</v>
      </c>
      <c r="J3684" s="3" t="str">
        <f t="shared" si="229"/>
        <v>UnConfirmed Trends</v>
      </c>
      <c r="K3684" s="3"/>
    </row>
    <row r="3685" spans="1:11" x14ac:dyDescent="0.3">
      <c r="A3685" s="1">
        <v>40911</v>
      </c>
      <c r="B3685" s="2">
        <v>8.9514999389999996</v>
      </c>
      <c r="C3685" s="3">
        <v>8.9739999770000001</v>
      </c>
      <c r="D3685" s="3">
        <v>8.7775001530000001</v>
      </c>
      <c r="E3685" s="3">
        <v>8.7945003509999999</v>
      </c>
      <c r="F3685" s="4">
        <v>102216000</v>
      </c>
      <c r="G3685" s="3">
        <f t="shared" si="228"/>
        <v>0.19649982399999999</v>
      </c>
      <c r="H3685" s="3" t="str">
        <f t="shared" si="230"/>
        <v>Bullish</v>
      </c>
      <c r="I3685" s="3" t="str">
        <f t="shared" si="231"/>
        <v>Decreasing</v>
      </c>
      <c r="J3685" s="3" t="str">
        <f t="shared" si="229"/>
        <v>UnConfirmed Trends</v>
      </c>
      <c r="K3685" s="3"/>
    </row>
    <row r="3686" spans="1:11" x14ac:dyDescent="0.3">
      <c r="A3686" s="1">
        <v>40912</v>
      </c>
      <c r="B3686" s="2">
        <v>8.8754997249999992</v>
      </c>
      <c r="C3686" s="3">
        <v>9.0249996190000008</v>
      </c>
      <c r="D3686" s="3">
        <v>8.8035001749999999</v>
      </c>
      <c r="E3686" s="3">
        <v>8.9604997629999996</v>
      </c>
      <c r="F3686" s="4">
        <v>84104000</v>
      </c>
      <c r="G3686" s="3">
        <f t="shared" si="228"/>
        <v>0.22149944400000088</v>
      </c>
      <c r="H3686" s="3" t="str">
        <f t="shared" si="230"/>
        <v>Bearish</v>
      </c>
      <c r="I3686" s="3" t="str">
        <f t="shared" si="231"/>
        <v>Decreasing</v>
      </c>
      <c r="J3686" s="3" t="str">
        <f t="shared" si="229"/>
        <v>Confirmed Downtrend</v>
      </c>
      <c r="K3686" s="3"/>
    </row>
    <row r="3687" spans="1:11" x14ac:dyDescent="0.3">
      <c r="A3687" s="1">
        <v>40913</v>
      </c>
      <c r="B3687" s="2">
        <v>8.8804998400000006</v>
      </c>
      <c r="C3687" s="3">
        <v>8.9125003809999992</v>
      </c>
      <c r="D3687" s="3">
        <v>8.7025003430000005</v>
      </c>
      <c r="E3687" s="3">
        <v>8.7969999310000002</v>
      </c>
      <c r="F3687" s="4">
        <v>76182000</v>
      </c>
      <c r="G3687" s="3">
        <f t="shared" si="228"/>
        <v>0.21000003799999867</v>
      </c>
      <c r="H3687" s="3" t="str">
        <f t="shared" si="230"/>
        <v>Bullish</v>
      </c>
      <c r="I3687" s="3" t="str">
        <f t="shared" si="231"/>
        <v>Increasing</v>
      </c>
      <c r="J3687" s="3" t="str">
        <f t="shared" si="229"/>
        <v>Confirmed Uptrend</v>
      </c>
      <c r="K3687" s="3"/>
    </row>
    <row r="3688" spans="1:11" x14ac:dyDescent="0.3">
      <c r="A3688" s="1">
        <v>40914</v>
      </c>
      <c r="B3688" s="2">
        <v>9.1304998400000006</v>
      </c>
      <c r="C3688" s="3">
        <v>9.2325000760000009</v>
      </c>
      <c r="D3688" s="3">
        <v>8.875</v>
      </c>
      <c r="E3688" s="3">
        <v>8.9034996030000002</v>
      </c>
      <c r="F3688" s="4">
        <v>140168000</v>
      </c>
      <c r="G3688" s="3">
        <f t="shared" si="228"/>
        <v>0.35750007600000089</v>
      </c>
      <c r="H3688" s="3" t="str">
        <f t="shared" si="230"/>
        <v>Bullish</v>
      </c>
      <c r="I3688" s="3" t="str">
        <f t="shared" si="231"/>
        <v>Decreasing</v>
      </c>
      <c r="J3688" s="3" t="str">
        <f t="shared" si="229"/>
        <v>UnConfirmed Trends</v>
      </c>
      <c r="K3688" s="3"/>
    </row>
    <row r="3689" spans="1:11" x14ac:dyDescent="0.3">
      <c r="A3689" s="1">
        <v>40917</v>
      </c>
      <c r="B3689" s="2">
        <v>8.9280004500000008</v>
      </c>
      <c r="C3689" s="3">
        <v>9.2185001369999995</v>
      </c>
      <c r="D3689" s="3">
        <v>8.8500003809999992</v>
      </c>
      <c r="E3689" s="3">
        <v>9.1379995350000005</v>
      </c>
      <c r="F3689" s="4">
        <v>101138000</v>
      </c>
      <c r="G3689" s="3">
        <f t="shared" si="228"/>
        <v>0.36849975600000029</v>
      </c>
      <c r="H3689" s="3" t="str">
        <f t="shared" si="230"/>
        <v>Bearish</v>
      </c>
      <c r="I3689" s="3" t="str">
        <f t="shared" si="231"/>
        <v>Decreasing</v>
      </c>
      <c r="J3689" s="3" t="str">
        <f t="shared" si="229"/>
        <v>Confirmed Downtrend</v>
      </c>
      <c r="K3689" s="3"/>
    </row>
    <row r="3690" spans="1:11" x14ac:dyDescent="0.3">
      <c r="A3690" s="1">
        <v>40918</v>
      </c>
      <c r="B3690" s="2">
        <v>8.9670000079999994</v>
      </c>
      <c r="C3690" s="3">
        <v>9.1199998860000004</v>
      </c>
      <c r="D3690" s="3">
        <v>8.8549995419999998</v>
      </c>
      <c r="E3690" s="3">
        <v>9.0550003050000001</v>
      </c>
      <c r="F3690" s="4">
        <v>79716000</v>
      </c>
      <c r="G3690" s="3">
        <f t="shared" si="228"/>
        <v>0.26500034400000061</v>
      </c>
      <c r="H3690" s="3" t="str">
        <f t="shared" si="230"/>
        <v>Bearish</v>
      </c>
      <c r="I3690" s="3" t="str">
        <f t="shared" si="231"/>
        <v>Decreasing</v>
      </c>
      <c r="J3690" s="3" t="str">
        <f t="shared" si="229"/>
        <v>Confirmed Downtrend</v>
      </c>
      <c r="K3690" s="3"/>
    </row>
    <row r="3691" spans="1:11" x14ac:dyDescent="0.3">
      <c r="A3691" s="1">
        <v>40919</v>
      </c>
      <c r="B3691" s="2">
        <v>8.9449996949999999</v>
      </c>
      <c r="C3691" s="3">
        <v>9.0384998319999994</v>
      </c>
      <c r="D3691" s="3">
        <v>8.9095001220000007</v>
      </c>
      <c r="E3691" s="3">
        <v>8.9820003509999999</v>
      </c>
      <c r="F3691" s="4">
        <v>62054000</v>
      </c>
      <c r="G3691" s="3">
        <f t="shared" si="228"/>
        <v>0.12899970999999866</v>
      </c>
      <c r="H3691" s="3" t="str">
        <f t="shared" si="230"/>
        <v>Bearish</v>
      </c>
      <c r="I3691" s="3" t="str">
        <f t="shared" si="231"/>
        <v>Increasing</v>
      </c>
      <c r="J3691" s="3" t="str">
        <f t="shared" si="229"/>
        <v>UnConfirmed Trends</v>
      </c>
      <c r="K3691" s="3"/>
    </row>
    <row r="3692" spans="1:11" x14ac:dyDescent="0.3">
      <c r="A3692" s="1">
        <v>40920</v>
      </c>
      <c r="B3692" s="2">
        <v>8.7965002059999993</v>
      </c>
      <c r="C3692" s="3">
        <v>8.9744997019999992</v>
      </c>
      <c r="D3692" s="3">
        <v>8.7875003809999992</v>
      </c>
      <c r="E3692" s="3">
        <v>8.9709997179999998</v>
      </c>
      <c r="F3692" s="4">
        <v>107716000</v>
      </c>
      <c r="G3692" s="3">
        <f t="shared" si="228"/>
        <v>0.18699932100000005</v>
      </c>
      <c r="H3692" s="3" t="str">
        <f t="shared" si="230"/>
        <v>Bearish</v>
      </c>
      <c r="I3692" s="3" t="str">
        <f t="shared" si="231"/>
        <v>Decreasing</v>
      </c>
      <c r="J3692" s="3" t="str">
        <f t="shared" si="229"/>
        <v>Confirmed Downtrend</v>
      </c>
      <c r="K3692" s="3"/>
    </row>
    <row r="3693" spans="1:11" x14ac:dyDescent="0.3">
      <c r="A3693" s="1">
        <v>40921</v>
      </c>
      <c r="B3693" s="2">
        <v>8.9209995269999993</v>
      </c>
      <c r="C3693" s="3">
        <v>8.9399995800000003</v>
      </c>
      <c r="D3693" s="3">
        <v>8.6750001910000005</v>
      </c>
      <c r="E3693" s="3">
        <v>8.7904996870000005</v>
      </c>
      <c r="F3693" s="4">
        <v>95070000</v>
      </c>
      <c r="G3693" s="3">
        <f t="shared" si="228"/>
        <v>0.26499938899999975</v>
      </c>
      <c r="H3693" s="3" t="str">
        <f t="shared" si="230"/>
        <v>Bullish</v>
      </c>
      <c r="I3693" s="3" t="str">
        <f t="shared" si="231"/>
        <v>Increasing</v>
      </c>
      <c r="J3693" s="3" t="str">
        <f t="shared" si="229"/>
        <v>Confirmed Uptrend</v>
      </c>
      <c r="K3693" s="3"/>
    </row>
    <row r="3694" spans="1:11" x14ac:dyDescent="0.3">
      <c r="A3694" s="1">
        <v>40925</v>
      </c>
      <c r="B3694" s="2">
        <v>9.0830001829999993</v>
      </c>
      <c r="C3694" s="3">
        <v>9.1649999619999996</v>
      </c>
      <c r="D3694" s="3">
        <v>8.9254999159999997</v>
      </c>
      <c r="E3694" s="3">
        <v>9.0074996949999999</v>
      </c>
      <c r="F3694" s="4">
        <v>112890000</v>
      </c>
      <c r="G3694" s="3">
        <f t="shared" si="228"/>
        <v>0.23950004599999986</v>
      </c>
      <c r="H3694" s="3" t="str">
        <f t="shared" si="230"/>
        <v>Bullish</v>
      </c>
      <c r="I3694" s="3" t="str">
        <f t="shared" si="231"/>
        <v>Increasing</v>
      </c>
      <c r="J3694" s="3" t="str">
        <f t="shared" si="229"/>
        <v>Confirmed Uptrend</v>
      </c>
      <c r="K3694" s="3"/>
    </row>
    <row r="3695" spans="1:11" x14ac:dyDescent="0.3">
      <c r="A3695" s="1">
        <v>40926</v>
      </c>
      <c r="B3695" s="2">
        <v>9.4720001220000007</v>
      </c>
      <c r="C3695" s="3">
        <v>9.5124998089999995</v>
      </c>
      <c r="D3695" s="3">
        <v>9.0559997560000003</v>
      </c>
      <c r="E3695" s="3">
        <v>9.0970001220000007</v>
      </c>
      <c r="F3695" s="4">
        <v>149470000</v>
      </c>
      <c r="G3695" s="3">
        <f t="shared" si="228"/>
        <v>0.45650005299999918</v>
      </c>
      <c r="H3695" s="3" t="str">
        <f t="shared" si="230"/>
        <v>Bullish</v>
      </c>
      <c r="I3695" s="3" t="str">
        <f t="shared" si="231"/>
        <v>Decreasing</v>
      </c>
      <c r="J3695" s="3" t="str">
        <f t="shared" si="229"/>
        <v>UnConfirmed Trends</v>
      </c>
      <c r="K3695" s="3"/>
    </row>
    <row r="3696" spans="1:11" x14ac:dyDescent="0.3">
      <c r="A3696" s="1">
        <v>40927</v>
      </c>
      <c r="B3696" s="2">
        <v>9.7224998469999999</v>
      </c>
      <c r="C3696" s="3">
        <v>9.7969999310000002</v>
      </c>
      <c r="D3696" s="3">
        <v>9.5179996490000001</v>
      </c>
      <c r="E3696" s="3">
        <v>9.543999672</v>
      </c>
      <c r="F3696" s="4">
        <v>141920000</v>
      </c>
      <c r="G3696" s="3">
        <f t="shared" si="228"/>
        <v>0.27900028200000015</v>
      </c>
      <c r="H3696" s="3" t="str">
        <f t="shared" si="230"/>
        <v>Bullish</v>
      </c>
      <c r="I3696" s="3" t="str">
        <f t="shared" si="231"/>
        <v>Decreasing</v>
      </c>
      <c r="J3696" s="3" t="str">
        <f t="shared" si="229"/>
        <v>UnConfirmed Trends</v>
      </c>
      <c r="K3696" s="3"/>
    </row>
    <row r="3697" spans="1:11" x14ac:dyDescent="0.3">
      <c r="A3697" s="1">
        <v>40928</v>
      </c>
      <c r="B3697" s="2">
        <v>9.5465002059999993</v>
      </c>
      <c r="C3697" s="3">
        <v>9.6450004580000002</v>
      </c>
      <c r="D3697" s="3">
        <v>9.4519996640000006</v>
      </c>
      <c r="E3697" s="3">
        <v>9.5354995729999992</v>
      </c>
      <c r="F3697" s="4">
        <v>112206000</v>
      </c>
      <c r="G3697" s="3">
        <f t="shared" si="228"/>
        <v>0.19300079399999959</v>
      </c>
      <c r="H3697" s="3" t="str">
        <f t="shared" si="230"/>
        <v>Bullish</v>
      </c>
      <c r="I3697" s="3" t="str">
        <f t="shared" si="231"/>
        <v>Decreasing</v>
      </c>
      <c r="J3697" s="3" t="str">
        <f t="shared" si="229"/>
        <v>UnConfirmed Trends</v>
      </c>
      <c r="K3697" s="3"/>
    </row>
    <row r="3698" spans="1:11" x14ac:dyDescent="0.3">
      <c r="A3698" s="1">
        <v>40931</v>
      </c>
      <c r="B3698" s="2">
        <v>9.3044996260000001</v>
      </c>
      <c r="C3698" s="3">
        <v>9.5865001680000006</v>
      </c>
      <c r="D3698" s="3">
        <v>9.2615003589999993</v>
      </c>
      <c r="E3698" s="3">
        <v>9.5395002370000004</v>
      </c>
      <c r="F3698" s="4">
        <v>91706000</v>
      </c>
      <c r="G3698" s="3">
        <f t="shared" si="228"/>
        <v>0.32499980900000125</v>
      </c>
      <c r="H3698" s="3" t="str">
        <f t="shared" si="230"/>
        <v>Bearish</v>
      </c>
      <c r="I3698" s="3" t="str">
        <f t="shared" si="231"/>
        <v>Increasing</v>
      </c>
      <c r="J3698" s="3" t="str">
        <f t="shared" si="229"/>
        <v>UnConfirmed Trends</v>
      </c>
      <c r="K3698" s="3"/>
    </row>
    <row r="3699" spans="1:11" x14ac:dyDescent="0.3">
      <c r="A3699" s="1">
        <v>40932</v>
      </c>
      <c r="B3699" s="2">
        <v>9.3500003809999992</v>
      </c>
      <c r="C3699" s="3">
        <v>9.4204998020000001</v>
      </c>
      <c r="D3699" s="3">
        <v>9.1909999849999995</v>
      </c>
      <c r="E3699" s="3">
        <v>9.25</v>
      </c>
      <c r="F3699" s="4">
        <v>93476000</v>
      </c>
      <c r="G3699" s="3">
        <f t="shared" si="228"/>
        <v>0.22949981700000066</v>
      </c>
      <c r="H3699" s="3" t="str">
        <f t="shared" si="230"/>
        <v>Bullish</v>
      </c>
      <c r="I3699" s="3" t="str">
        <f t="shared" si="231"/>
        <v>Decreasing</v>
      </c>
      <c r="J3699" s="3" t="str">
        <f t="shared" si="229"/>
        <v>UnConfirmed Trends</v>
      </c>
      <c r="K3699" s="3"/>
    </row>
    <row r="3700" spans="1:11" x14ac:dyDescent="0.3">
      <c r="A3700" s="1">
        <v>40933</v>
      </c>
      <c r="B3700" s="2">
        <v>9.3900003430000005</v>
      </c>
      <c r="C3700" s="3">
        <v>9.4084997179999998</v>
      </c>
      <c r="D3700" s="3">
        <v>9.2305002209999998</v>
      </c>
      <c r="E3700" s="3">
        <v>9.3494997019999992</v>
      </c>
      <c r="F3700" s="4">
        <v>86128000</v>
      </c>
      <c r="G3700" s="3">
        <f t="shared" si="228"/>
        <v>0.17799949700000006</v>
      </c>
      <c r="H3700" s="3" t="str">
        <f t="shared" si="230"/>
        <v>Bullish</v>
      </c>
      <c r="I3700" s="3" t="str">
        <f t="shared" si="231"/>
        <v>Increasing</v>
      </c>
      <c r="J3700" s="3" t="str">
        <f t="shared" si="229"/>
        <v>Confirmed Uptrend</v>
      </c>
      <c r="K3700" s="3"/>
    </row>
    <row r="3701" spans="1:11" x14ac:dyDescent="0.3">
      <c r="A3701" s="1">
        <v>40934</v>
      </c>
      <c r="B3701" s="2">
        <v>9.6660003660000005</v>
      </c>
      <c r="C3701" s="3">
        <v>9.7425003050000001</v>
      </c>
      <c r="D3701" s="3">
        <v>9.4364995960000009</v>
      </c>
      <c r="E3701" s="3">
        <v>9.4650001530000001</v>
      </c>
      <c r="F3701" s="4">
        <v>117472000</v>
      </c>
      <c r="G3701" s="3">
        <f t="shared" si="228"/>
        <v>0.3060007089999992</v>
      </c>
      <c r="H3701" s="3" t="str">
        <f t="shared" si="230"/>
        <v>Bullish</v>
      </c>
      <c r="I3701" s="3" t="str">
        <f t="shared" si="231"/>
        <v>Decreasing</v>
      </c>
      <c r="J3701" s="3" t="str">
        <f t="shared" si="229"/>
        <v>UnConfirmed Trends</v>
      </c>
      <c r="K3701" s="3"/>
    </row>
    <row r="3702" spans="1:11" x14ac:dyDescent="0.3">
      <c r="A3702" s="1">
        <v>40935</v>
      </c>
      <c r="B3702" s="2">
        <v>9.768500328</v>
      </c>
      <c r="C3702" s="3">
        <v>9.8249998089999995</v>
      </c>
      <c r="D3702" s="3">
        <v>9.6164999009999992</v>
      </c>
      <c r="E3702" s="3">
        <v>9.6545000079999994</v>
      </c>
      <c r="F3702" s="4">
        <v>93180000</v>
      </c>
      <c r="G3702" s="3">
        <f t="shared" si="228"/>
        <v>0.20849990800000029</v>
      </c>
      <c r="H3702" s="3" t="str">
        <f t="shared" si="230"/>
        <v>Bullish</v>
      </c>
      <c r="I3702" s="3" t="str">
        <f t="shared" si="231"/>
        <v>Increasing</v>
      </c>
      <c r="J3702" s="3" t="str">
        <f t="shared" si="229"/>
        <v>Confirmed Uptrend</v>
      </c>
      <c r="K3702" s="3"/>
    </row>
    <row r="3703" spans="1:11" x14ac:dyDescent="0.3">
      <c r="A3703" s="1">
        <v>40938</v>
      </c>
      <c r="B3703" s="2">
        <v>9.6075000760000009</v>
      </c>
      <c r="C3703" s="3">
        <v>9.75</v>
      </c>
      <c r="D3703" s="3">
        <v>9.5065002439999997</v>
      </c>
      <c r="E3703" s="3">
        <v>9.6840000150000005</v>
      </c>
      <c r="F3703" s="4">
        <v>108482000</v>
      </c>
      <c r="G3703" s="3">
        <f t="shared" si="228"/>
        <v>0.24349975600000029</v>
      </c>
      <c r="H3703" s="3" t="str">
        <f t="shared" si="230"/>
        <v>Bearish</v>
      </c>
      <c r="I3703" s="3" t="str">
        <f t="shared" si="231"/>
        <v>Increasing</v>
      </c>
      <c r="J3703" s="3" t="str">
        <f t="shared" si="229"/>
        <v>UnConfirmed Trends</v>
      </c>
      <c r="K3703" s="3"/>
    </row>
    <row r="3704" spans="1:11" x14ac:dyDescent="0.3">
      <c r="A3704" s="1">
        <v>40939</v>
      </c>
      <c r="B3704" s="2">
        <v>9.7220001220000007</v>
      </c>
      <c r="C3704" s="3">
        <v>9.7814998630000005</v>
      </c>
      <c r="D3704" s="3">
        <v>9.4849996569999995</v>
      </c>
      <c r="E3704" s="3">
        <v>9.6999998089999995</v>
      </c>
      <c r="F3704" s="4">
        <v>255444000</v>
      </c>
      <c r="G3704" s="3">
        <f t="shared" si="228"/>
        <v>0.29650020600000104</v>
      </c>
      <c r="H3704" s="3" t="str">
        <f t="shared" si="230"/>
        <v>Bullish</v>
      </c>
      <c r="I3704" s="3" t="str">
        <f t="shared" si="231"/>
        <v>Increasing</v>
      </c>
      <c r="J3704" s="3" t="str">
        <f t="shared" si="229"/>
        <v>Confirmed Uptrend</v>
      </c>
      <c r="K3704" s="3"/>
    </row>
    <row r="3705" spans="1:11" x14ac:dyDescent="0.3">
      <c r="A3705" s="1">
        <v>40940</v>
      </c>
      <c r="B3705" s="2">
        <v>8.9729995729999992</v>
      </c>
      <c r="C3705" s="3">
        <v>8.9975004199999997</v>
      </c>
      <c r="D3705" s="3">
        <v>8.6000003809999992</v>
      </c>
      <c r="E3705" s="3">
        <v>8.6905002590000002</v>
      </c>
      <c r="F3705" s="4">
        <v>426732000</v>
      </c>
      <c r="G3705" s="3">
        <f t="shared" si="228"/>
        <v>0.39750003900000053</v>
      </c>
      <c r="H3705" s="3" t="str">
        <f t="shared" si="230"/>
        <v>Bullish</v>
      </c>
      <c r="I3705" s="3" t="str">
        <f t="shared" si="231"/>
        <v>Decreasing</v>
      </c>
      <c r="J3705" s="3" t="str">
        <f t="shared" si="229"/>
        <v>UnConfirmed Trends</v>
      </c>
      <c r="K3705" s="3"/>
    </row>
    <row r="3706" spans="1:11" x14ac:dyDescent="0.3">
      <c r="A3706" s="1">
        <v>40941</v>
      </c>
      <c r="B3706" s="2">
        <v>9.0860004429999996</v>
      </c>
      <c r="C3706" s="3">
        <v>9.0970001220000007</v>
      </c>
      <c r="D3706" s="3">
        <v>8.8400001530000001</v>
      </c>
      <c r="E3706" s="3">
        <v>8.9825000760000009</v>
      </c>
      <c r="F3706" s="4">
        <v>174726000</v>
      </c>
      <c r="G3706" s="3">
        <f t="shared" si="228"/>
        <v>0.25699996900000066</v>
      </c>
      <c r="H3706" s="3" t="str">
        <f t="shared" si="230"/>
        <v>Bullish</v>
      </c>
      <c r="I3706" s="3" t="str">
        <f t="shared" si="231"/>
        <v>Decreasing</v>
      </c>
      <c r="J3706" s="3" t="str">
        <f t="shared" si="229"/>
        <v>UnConfirmed Trends</v>
      </c>
      <c r="K3706" s="3"/>
    </row>
    <row r="3707" spans="1:11" x14ac:dyDescent="0.3">
      <c r="A3707" s="1">
        <v>40942</v>
      </c>
      <c r="B3707" s="2">
        <v>9.3839998250000001</v>
      </c>
      <c r="C3707" s="3">
        <v>9.3950004580000002</v>
      </c>
      <c r="D3707" s="3">
        <v>9.0944995879999997</v>
      </c>
      <c r="E3707" s="3">
        <v>9.1415004730000007</v>
      </c>
      <c r="F3707" s="4">
        <v>162410000</v>
      </c>
      <c r="G3707" s="3">
        <f t="shared" si="228"/>
        <v>0.30050087000000048</v>
      </c>
      <c r="H3707" s="3" t="str">
        <f t="shared" si="230"/>
        <v>Bullish</v>
      </c>
      <c r="I3707" s="3" t="str">
        <f t="shared" si="231"/>
        <v>Decreasing</v>
      </c>
      <c r="J3707" s="3" t="str">
        <f t="shared" si="229"/>
        <v>UnConfirmed Trends</v>
      </c>
      <c r="K3707" s="3"/>
    </row>
    <row r="3708" spans="1:11" x14ac:dyDescent="0.3">
      <c r="A3708" s="1">
        <v>40945</v>
      </c>
      <c r="B3708" s="2">
        <v>9.1569995879999997</v>
      </c>
      <c r="C3708" s="3">
        <v>9.3280000689999998</v>
      </c>
      <c r="D3708" s="3">
        <v>9.1459999080000003</v>
      </c>
      <c r="E3708" s="3">
        <v>9.3140001300000002</v>
      </c>
      <c r="F3708" s="4">
        <v>106200000</v>
      </c>
      <c r="G3708" s="3">
        <f t="shared" si="228"/>
        <v>0.18200016099999949</v>
      </c>
      <c r="H3708" s="3" t="str">
        <f t="shared" si="230"/>
        <v>Bearish</v>
      </c>
      <c r="I3708" s="3" t="str">
        <f t="shared" si="231"/>
        <v>Decreasing</v>
      </c>
      <c r="J3708" s="3" t="str">
        <f t="shared" si="229"/>
        <v>Confirmed Downtrend</v>
      </c>
      <c r="K3708" s="3"/>
    </row>
    <row r="3709" spans="1:11" x14ac:dyDescent="0.3">
      <c r="A3709" s="1">
        <v>40946</v>
      </c>
      <c r="B3709" s="2">
        <v>9.2095003129999995</v>
      </c>
      <c r="C3709" s="3">
        <v>9.2469997409999998</v>
      </c>
      <c r="D3709" s="3">
        <v>9.1029996870000005</v>
      </c>
      <c r="E3709" s="3">
        <v>9.1324996949999999</v>
      </c>
      <c r="F3709" s="4">
        <v>102078000</v>
      </c>
      <c r="G3709" s="3">
        <f t="shared" si="228"/>
        <v>0.14400005399999927</v>
      </c>
      <c r="H3709" s="3" t="str">
        <f t="shared" si="230"/>
        <v>Bullish</v>
      </c>
      <c r="I3709" s="3" t="str">
        <f t="shared" si="231"/>
        <v>Increasing</v>
      </c>
      <c r="J3709" s="3" t="str">
        <f t="shared" si="229"/>
        <v>Confirmed Uptrend</v>
      </c>
      <c r="K3709" s="3"/>
    </row>
    <row r="3710" spans="1:11" x14ac:dyDescent="0.3">
      <c r="A3710" s="1">
        <v>40947</v>
      </c>
      <c r="B3710" s="2">
        <v>9.2740001680000006</v>
      </c>
      <c r="C3710" s="3">
        <v>9.3245000840000003</v>
      </c>
      <c r="D3710" s="3">
        <v>9.1455001829999993</v>
      </c>
      <c r="E3710" s="3">
        <v>9.2475004199999997</v>
      </c>
      <c r="F3710" s="4">
        <v>109532000</v>
      </c>
      <c r="G3710" s="3">
        <f t="shared" si="228"/>
        <v>0.17899990100000096</v>
      </c>
      <c r="H3710" s="3" t="str">
        <f t="shared" si="230"/>
        <v>Bullish</v>
      </c>
      <c r="I3710" s="3" t="str">
        <f t="shared" si="231"/>
        <v>Increasing</v>
      </c>
      <c r="J3710" s="3" t="str">
        <f t="shared" si="229"/>
        <v>Confirmed Uptrend</v>
      </c>
      <c r="K3710" s="3"/>
    </row>
    <row r="3711" spans="1:11" x14ac:dyDescent="0.3">
      <c r="A3711" s="1">
        <v>40948</v>
      </c>
      <c r="B3711" s="2">
        <v>9.2489995960000009</v>
      </c>
      <c r="C3711" s="3">
        <v>9.2845001220000007</v>
      </c>
      <c r="D3711" s="3">
        <v>9.0880002980000008</v>
      </c>
      <c r="E3711" s="3">
        <v>9.2250003809999992</v>
      </c>
      <c r="F3711" s="4">
        <v>143784000</v>
      </c>
      <c r="G3711" s="3">
        <f t="shared" si="228"/>
        <v>0.19649982399999999</v>
      </c>
      <c r="H3711" s="3" t="str">
        <f t="shared" si="230"/>
        <v>Bullish</v>
      </c>
      <c r="I3711" s="3" t="str">
        <f t="shared" si="231"/>
        <v>Decreasing</v>
      </c>
      <c r="J3711" s="3" t="str">
        <f t="shared" si="229"/>
        <v>UnConfirmed Trends</v>
      </c>
      <c r="K3711" s="3"/>
    </row>
    <row r="3712" spans="1:11" x14ac:dyDescent="0.3">
      <c r="A3712" s="1">
        <v>40949</v>
      </c>
      <c r="B3712" s="2">
        <v>9.2770004270000008</v>
      </c>
      <c r="C3712" s="3">
        <v>9.3815002439999997</v>
      </c>
      <c r="D3712" s="3">
        <v>9.1260004039999991</v>
      </c>
      <c r="E3712" s="3">
        <v>9.1709995269999993</v>
      </c>
      <c r="F3712" s="4">
        <v>115942000</v>
      </c>
      <c r="G3712" s="3">
        <f t="shared" si="228"/>
        <v>0.25549984000000059</v>
      </c>
      <c r="H3712" s="3" t="str">
        <f t="shared" si="230"/>
        <v>Bullish</v>
      </c>
      <c r="I3712" s="3" t="str">
        <f t="shared" si="231"/>
        <v>Increasing</v>
      </c>
      <c r="J3712" s="3" t="str">
        <f t="shared" si="229"/>
        <v>Confirmed Uptrend</v>
      </c>
      <c r="K3712" s="3"/>
    </row>
    <row r="3713" spans="1:11" x14ac:dyDescent="0.3">
      <c r="A3713" s="1">
        <v>40952</v>
      </c>
      <c r="B3713" s="2">
        <v>9.5795001979999999</v>
      </c>
      <c r="C3713" s="3">
        <v>9.625</v>
      </c>
      <c r="D3713" s="3">
        <v>9.2840003969999998</v>
      </c>
      <c r="E3713" s="3">
        <v>9.3584995269999993</v>
      </c>
      <c r="F3713" s="4">
        <v>121428000</v>
      </c>
      <c r="G3713" s="3">
        <f t="shared" si="228"/>
        <v>0.34099960300000021</v>
      </c>
      <c r="H3713" s="3" t="str">
        <f t="shared" si="230"/>
        <v>Bullish</v>
      </c>
      <c r="I3713" s="3" t="str">
        <f t="shared" si="231"/>
        <v>Increasing</v>
      </c>
      <c r="J3713" s="3" t="str">
        <f t="shared" si="229"/>
        <v>Confirmed Uptrend</v>
      </c>
      <c r="K3713" s="3"/>
    </row>
    <row r="3714" spans="1:11" x14ac:dyDescent="0.3">
      <c r="A3714" s="1">
        <v>40953</v>
      </c>
      <c r="B3714" s="2">
        <v>9.5649995800000003</v>
      </c>
      <c r="C3714" s="3">
        <v>9.6785001749999999</v>
      </c>
      <c r="D3714" s="3">
        <v>9.3050003050000001</v>
      </c>
      <c r="E3714" s="3">
        <v>9.5539999009999992</v>
      </c>
      <c r="F3714" s="4">
        <v>190542000</v>
      </c>
      <c r="G3714" s="3">
        <f t="shared" ref="G3714:G3777" si="232">C3714-D3714</f>
        <v>0.37349986999999985</v>
      </c>
      <c r="H3714" s="3" t="str">
        <f t="shared" si="230"/>
        <v>Bullish</v>
      </c>
      <c r="I3714" s="3" t="str">
        <f t="shared" si="231"/>
        <v>Decreasing</v>
      </c>
      <c r="J3714" s="3" t="str">
        <f t="shared" ref="J3714:J3777" si="233">IF(AND(H3714 = "Bullish", I3714 = "Increasing"), "Confirmed Uptrend", IF(AND( H3714 = "Bearish", I3714 = "Decreasing"), "Confirmed Downtrend", "UnConfirmed Trends"))</f>
        <v>UnConfirmed Trends</v>
      </c>
      <c r="K3714" s="3"/>
    </row>
    <row r="3715" spans="1:11" x14ac:dyDescent="0.3">
      <c r="A3715" s="1">
        <v>40954</v>
      </c>
      <c r="B3715" s="2">
        <v>9.2235002519999991</v>
      </c>
      <c r="C3715" s="3">
        <v>9.5769996640000006</v>
      </c>
      <c r="D3715" s="3">
        <v>9.1630001070000002</v>
      </c>
      <c r="E3715" s="3">
        <v>9.5644998549999993</v>
      </c>
      <c r="F3715" s="4">
        <v>155888000</v>
      </c>
      <c r="G3715" s="3">
        <f t="shared" si="232"/>
        <v>0.41399955700000035</v>
      </c>
      <c r="H3715" s="3" t="str">
        <f t="shared" ref="H3715:H3778" si="234">IF(B3715&gt;E3715,"Bullish",IF(B3715&lt;E3715,"Bearish","Neutral"))</f>
        <v>Bearish</v>
      </c>
      <c r="I3715" s="3" t="str">
        <f t="shared" ref="I3715:I3778" si="235">IF(F3716&gt;F3715,"Increasing","Decreasing")</f>
        <v>Increasing</v>
      </c>
      <c r="J3715" s="3" t="str">
        <f t="shared" si="233"/>
        <v>UnConfirmed Trends</v>
      </c>
      <c r="K3715" s="3"/>
    </row>
    <row r="3716" spans="1:11" x14ac:dyDescent="0.3">
      <c r="A3716" s="1">
        <v>40955</v>
      </c>
      <c r="B3716" s="2">
        <v>8.9965000150000005</v>
      </c>
      <c r="C3716" s="3">
        <v>9.0839996339999995</v>
      </c>
      <c r="D3716" s="3">
        <v>8.7569999690000007</v>
      </c>
      <c r="E3716" s="3">
        <v>8.8894996640000006</v>
      </c>
      <c r="F3716" s="4">
        <v>251276000</v>
      </c>
      <c r="G3716" s="3">
        <f t="shared" si="232"/>
        <v>0.32699966499999888</v>
      </c>
      <c r="H3716" s="3" t="str">
        <f t="shared" si="234"/>
        <v>Bullish</v>
      </c>
      <c r="I3716" s="3" t="str">
        <f t="shared" si="235"/>
        <v>Decreasing</v>
      </c>
      <c r="J3716" s="3" t="str">
        <f t="shared" si="233"/>
        <v>UnConfirmed Trends</v>
      </c>
      <c r="K3716" s="3"/>
    </row>
    <row r="3717" spans="1:11" x14ac:dyDescent="0.3">
      <c r="A3717" s="1">
        <v>40956</v>
      </c>
      <c r="B3717" s="2">
        <v>9.125</v>
      </c>
      <c r="C3717" s="3">
        <v>9.1704998020000001</v>
      </c>
      <c r="D3717" s="3">
        <v>8.9680004120000003</v>
      </c>
      <c r="E3717" s="3">
        <v>9.0045003890000004</v>
      </c>
      <c r="F3717" s="4">
        <v>148362000</v>
      </c>
      <c r="G3717" s="3">
        <f t="shared" si="232"/>
        <v>0.20249938999999983</v>
      </c>
      <c r="H3717" s="3" t="str">
        <f t="shared" si="234"/>
        <v>Bullish</v>
      </c>
      <c r="I3717" s="3" t="str">
        <f t="shared" si="235"/>
        <v>Decreasing</v>
      </c>
      <c r="J3717" s="3" t="str">
        <f t="shared" si="233"/>
        <v>UnConfirmed Trends</v>
      </c>
      <c r="K3717" s="3"/>
    </row>
    <row r="3718" spans="1:11" x14ac:dyDescent="0.3">
      <c r="A3718" s="1">
        <v>40960</v>
      </c>
      <c r="B3718" s="2">
        <v>9.1129999159999997</v>
      </c>
      <c r="C3718" s="3">
        <v>9.2375001910000005</v>
      </c>
      <c r="D3718" s="3">
        <v>9.0290002820000002</v>
      </c>
      <c r="E3718" s="3">
        <v>9.1324996949999999</v>
      </c>
      <c r="F3718" s="4">
        <v>135130000</v>
      </c>
      <c r="G3718" s="3">
        <f t="shared" si="232"/>
        <v>0.20849990900000037</v>
      </c>
      <c r="H3718" s="3" t="str">
        <f t="shared" si="234"/>
        <v>Bearish</v>
      </c>
      <c r="I3718" s="3" t="str">
        <f t="shared" si="235"/>
        <v>Decreasing</v>
      </c>
      <c r="J3718" s="3" t="str">
        <f t="shared" si="233"/>
        <v>Confirmed Downtrend</v>
      </c>
      <c r="K3718" s="3"/>
    </row>
    <row r="3719" spans="1:11" x14ac:dyDescent="0.3">
      <c r="A3719" s="1">
        <v>40961</v>
      </c>
      <c r="B3719" s="2">
        <v>9.0290002820000002</v>
      </c>
      <c r="C3719" s="3">
        <v>9.1494998929999998</v>
      </c>
      <c r="D3719" s="3">
        <v>9.0144996640000006</v>
      </c>
      <c r="E3719" s="3">
        <v>9.0974998469999999</v>
      </c>
      <c r="F3719" s="4">
        <v>115708000</v>
      </c>
      <c r="G3719" s="3">
        <f t="shared" si="232"/>
        <v>0.13500022899999919</v>
      </c>
      <c r="H3719" s="3" t="str">
        <f t="shared" si="234"/>
        <v>Bearish</v>
      </c>
      <c r="I3719" s="3" t="str">
        <f t="shared" si="235"/>
        <v>Decreasing</v>
      </c>
      <c r="J3719" s="3" t="str">
        <f t="shared" si="233"/>
        <v>Confirmed Downtrend</v>
      </c>
      <c r="K3719" s="3"/>
    </row>
    <row r="3720" spans="1:11" x14ac:dyDescent="0.3">
      <c r="A3720" s="1">
        <v>40962</v>
      </c>
      <c r="B3720" s="2">
        <v>8.9444999690000007</v>
      </c>
      <c r="C3720" s="3">
        <v>9.0375003809999992</v>
      </c>
      <c r="D3720" s="3">
        <v>8.8479995729999992</v>
      </c>
      <c r="E3720" s="3">
        <v>8.9820003509999999</v>
      </c>
      <c r="F3720" s="4">
        <v>103076000</v>
      </c>
      <c r="G3720" s="3">
        <f t="shared" si="232"/>
        <v>0.18950080800000002</v>
      </c>
      <c r="H3720" s="3" t="str">
        <f t="shared" si="234"/>
        <v>Bearish</v>
      </c>
      <c r="I3720" s="3" t="str">
        <f t="shared" si="235"/>
        <v>Decreasing</v>
      </c>
      <c r="J3720" s="3" t="str">
        <f t="shared" si="233"/>
        <v>Confirmed Downtrend</v>
      </c>
      <c r="K3720" s="3"/>
    </row>
    <row r="3721" spans="1:11" x14ac:dyDescent="0.3">
      <c r="A3721" s="1">
        <v>40963</v>
      </c>
      <c r="B3721" s="2">
        <v>8.9565000529999992</v>
      </c>
      <c r="C3721" s="3">
        <v>9.0369997019999992</v>
      </c>
      <c r="D3721" s="3">
        <v>8.9184999470000008</v>
      </c>
      <c r="E3721" s="3">
        <v>8.9849996569999995</v>
      </c>
      <c r="F3721" s="4">
        <v>73374000</v>
      </c>
      <c r="G3721" s="3">
        <f t="shared" si="232"/>
        <v>0.11849975499999843</v>
      </c>
      <c r="H3721" s="3" t="str">
        <f t="shared" si="234"/>
        <v>Bearish</v>
      </c>
      <c r="I3721" s="3" t="str">
        <f t="shared" si="235"/>
        <v>Increasing</v>
      </c>
      <c r="J3721" s="3" t="str">
        <f t="shared" si="233"/>
        <v>UnConfirmed Trends</v>
      </c>
      <c r="K3721" s="3"/>
    </row>
    <row r="3722" spans="1:11" x14ac:dyDescent="0.3">
      <c r="A3722" s="1">
        <v>40966</v>
      </c>
      <c r="B3722" s="2">
        <v>8.9265003200000006</v>
      </c>
      <c r="C3722" s="3">
        <v>8.9595003129999995</v>
      </c>
      <c r="D3722" s="3">
        <v>8.8249998089999995</v>
      </c>
      <c r="E3722" s="3">
        <v>8.8769998549999993</v>
      </c>
      <c r="F3722" s="4">
        <v>74124000</v>
      </c>
      <c r="G3722" s="3">
        <f t="shared" si="232"/>
        <v>0.13450050400000002</v>
      </c>
      <c r="H3722" s="3" t="str">
        <f t="shared" si="234"/>
        <v>Bullish</v>
      </c>
      <c r="I3722" s="3" t="str">
        <f t="shared" si="235"/>
        <v>Increasing</v>
      </c>
      <c r="J3722" s="3" t="str">
        <f t="shared" si="233"/>
        <v>Confirmed Uptrend</v>
      </c>
      <c r="K3722" s="3"/>
    </row>
    <row r="3723" spans="1:11" x14ac:dyDescent="0.3">
      <c r="A3723" s="1">
        <v>40967</v>
      </c>
      <c r="B3723" s="2">
        <v>9.1899995800000003</v>
      </c>
      <c r="C3723" s="3">
        <v>9.2145004270000008</v>
      </c>
      <c r="D3723" s="3">
        <v>8.8975000380000004</v>
      </c>
      <c r="E3723" s="3">
        <v>8.9449996949999999</v>
      </c>
      <c r="F3723" s="4">
        <v>115290000</v>
      </c>
      <c r="G3723" s="3">
        <f t="shared" si="232"/>
        <v>0.31700038900000038</v>
      </c>
      <c r="H3723" s="3" t="str">
        <f t="shared" si="234"/>
        <v>Bullish</v>
      </c>
      <c r="I3723" s="3" t="str">
        <f t="shared" si="235"/>
        <v>Decreasing</v>
      </c>
      <c r="J3723" s="3" t="str">
        <f t="shared" si="233"/>
        <v>UnConfirmed Trends</v>
      </c>
      <c r="K3723" s="3"/>
    </row>
    <row r="3724" spans="1:11" x14ac:dyDescent="0.3">
      <c r="A3724" s="1">
        <v>40968</v>
      </c>
      <c r="B3724" s="2">
        <v>8.9844999310000002</v>
      </c>
      <c r="C3724" s="3">
        <v>9.1999998089999995</v>
      </c>
      <c r="D3724" s="3">
        <v>8.9504995350000005</v>
      </c>
      <c r="E3724" s="3">
        <v>9.1944999690000007</v>
      </c>
      <c r="F3724" s="4">
        <v>106006000</v>
      </c>
      <c r="G3724" s="3">
        <f t="shared" si="232"/>
        <v>0.24950027399999897</v>
      </c>
      <c r="H3724" s="3" t="str">
        <f t="shared" si="234"/>
        <v>Bearish</v>
      </c>
      <c r="I3724" s="3" t="str">
        <f t="shared" si="235"/>
        <v>Decreasing</v>
      </c>
      <c r="J3724" s="3" t="str">
        <f t="shared" si="233"/>
        <v>Confirmed Downtrend</v>
      </c>
      <c r="K3724" s="3"/>
    </row>
    <row r="3725" spans="1:11" x14ac:dyDescent="0.3">
      <c r="A3725" s="1">
        <v>40969</v>
      </c>
      <c r="B3725" s="2">
        <v>9.0019998549999993</v>
      </c>
      <c r="C3725" s="3">
        <v>9.0244998929999998</v>
      </c>
      <c r="D3725" s="3">
        <v>8.8290004730000007</v>
      </c>
      <c r="E3725" s="3">
        <v>8.9945001599999994</v>
      </c>
      <c r="F3725" s="4">
        <v>98720000</v>
      </c>
      <c r="G3725" s="3">
        <f t="shared" si="232"/>
        <v>0.19549941999999909</v>
      </c>
      <c r="H3725" s="3" t="str">
        <f t="shared" si="234"/>
        <v>Bullish</v>
      </c>
      <c r="I3725" s="3" t="str">
        <f t="shared" si="235"/>
        <v>Decreasing</v>
      </c>
      <c r="J3725" s="3" t="str">
        <f t="shared" si="233"/>
        <v>UnConfirmed Trends</v>
      </c>
      <c r="K3725" s="3"/>
    </row>
    <row r="3726" spans="1:11" x14ac:dyDescent="0.3">
      <c r="A3726" s="1">
        <v>40970</v>
      </c>
      <c r="B3726" s="2">
        <v>8.9650001530000001</v>
      </c>
      <c r="C3726" s="3">
        <v>9.0920000079999994</v>
      </c>
      <c r="D3726" s="3">
        <v>8.9460000990000008</v>
      </c>
      <c r="E3726" s="3">
        <v>8.9739999770000001</v>
      </c>
      <c r="F3726" s="4">
        <v>73156000</v>
      </c>
      <c r="G3726" s="3">
        <f t="shared" si="232"/>
        <v>0.1459999089999986</v>
      </c>
      <c r="H3726" s="3" t="str">
        <f t="shared" si="234"/>
        <v>Bearish</v>
      </c>
      <c r="I3726" s="3" t="str">
        <f t="shared" si="235"/>
        <v>Increasing</v>
      </c>
      <c r="J3726" s="3" t="str">
        <f t="shared" si="233"/>
        <v>UnConfirmed Trends</v>
      </c>
      <c r="K3726" s="3"/>
    </row>
    <row r="3727" spans="1:11" x14ac:dyDescent="0.3">
      <c r="A3727" s="1">
        <v>40973</v>
      </c>
      <c r="B3727" s="2">
        <v>9.0129995350000005</v>
      </c>
      <c r="C3727" s="3">
        <v>9.0909996030000002</v>
      </c>
      <c r="D3727" s="3">
        <v>8.9090003969999998</v>
      </c>
      <c r="E3727" s="3">
        <v>8.9499998089999995</v>
      </c>
      <c r="F3727" s="4">
        <v>93654000</v>
      </c>
      <c r="G3727" s="3">
        <f t="shared" si="232"/>
        <v>0.18199920600000041</v>
      </c>
      <c r="H3727" s="3" t="str">
        <f t="shared" si="234"/>
        <v>Bullish</v>
      </c>
      <c r="I3727" s="3" t="str">
        <f t="shared" si="235"/>
        <v>Increasing</v>
      </c>
      <c r="J3727" s="3" t="str">
        <f t="shared" si="233"/>
        <v>Confirmed Uptrend</v>
      </c>
      <c r="K3727" s="3"/>
    </row>
    <row r="3728" spans="1:11" x14ac:dyDescent="0.3">
      <c r="A3728" s="1">
        <v>40974</v>
      </c>
      <c r="B3728" s="2">
        <v>9.0544996260000001</v>
      </c>
      <c r="C3728" s="3">
        <v>9.1750001910000005</v>
      </c>
      <c r="D3728" s="3">
        <v>8.9020004270000008</v>
      </c>
      <c r="E3728" s="3">
        <v>8.9340000150000005</v>
      </c>
      <c r="F3728" s="4">
        <v>112244000</v>
      </c>
      <c r="G3728" s="3">
        <f t="shared" si="232"/>
        <v>0.2729997639999997</v>
      </c>
      <c r="H3728" s="3" t="str">
        <f t="shared" si="234"/>
        <v>Bullish</v>
      </c>
      <c r="I3728" s="3" t="str">
        <f t="shared" si="235"/>
        <v>Decreasing</v>
      </c>
      <c r="J3728" s="3" t="str">
        <f t="shared" si="233"/>
        <v>UnConfirmed Trends</v>
      </c>
      <c r="K3728" s="3"/>
    </row>
    <row r="3729" spans="1:11" x14ac:dyDescent="0.3">
      <c r="A3729" s="1">
        <v>40975</v>
      </c>
      <c r="B3729" s="2">
        <v>9.1885004039999991</v>
      </c>
      <c r="C3729" s="3">
        <v>9.2749996190000008</v>
      </c>
      <c r="D3729" s="3">
        <v>9.1199998860000004</v>
      </c>
      <c r="E3729" s="3">
        <v>9.1324996949999999</v>
      </c>
      <c r="F3729" s="4">
        <v>99030000</v>
      </c>
      <c r="G3729" s="3">
        <f t="shared" si="232"/>
        <v>0.15499973300000036</v>
      </c>
      <c r="H3729" s="3" t="str">
        <f t="shared" si="234"/>
        <v>Bullish</v>
      </c>
      <c r="I3729" s="3" t="str">
        <f t="shared" si="235"/>
        <v>Decreasing</v>
      </c>
      <c r="J3729" s="3" t="str">
        <f t="shared" si="233"/>
        <v>UnConfirmed Trends</v>
      </c>
      <c r="K3729" s="3"/>
    </row>
    <row r="3730" spans="1:11" x14ac:dyDescent="0.3">
      <c r="A3730" s="1">
        <v>40976</v>
      </c>
      <c r="B3730" s="2">
        <v>9.3819999690000007</v>
      </c>
      <c r="C3730" s="3">
        <v>9.418999672</v>
      </c>
      <c r="D3730" s="3">
        <v>9.1899995800000003</v>
      </c>
      <c r="E3730" s="3">
        <v>9.2084999080000003</v>
      </c>
      <c r="F3730" s="4">
        <v>84430000</v>
      </c>
      <c r="G3730" s="3">
        <f t="shared" si="232"/>
        <v>0.22900009199999971</v>
      </c>
      <c r="H3730" s="3" t="str">
        <f t="shared" si="234"/>
        <v>Bullish</v>
      </c>
      <c r="I3730" s="3" t="str">
        <f t="shared" si="235"/>
        <v>Increasing</v>
      </c>
      <c r="J3730" s="3" t="str">
        <f t="shared" si="233"/>
        <v>Confirmed Uptrend</v>
      </c>
      <c r="K3730" s="3"/>
    </row>
    <row r="3731" spans="1:11" x14ac:dyDescent="0.3">
      <c r="A3731" s="1">
        <v>40977</v>
      </c>
      <c r="B3731" s="2">
        <v>9.2159996030000002</v>
      </c>
      <c r="C3731" s="3">
        <v>9.3599996569999995</v>
      </c>
      <c r="D3731" s="3">
        <v>9.1719999310000002</v>
      </c>
      <c r="E3731" s="3">
        <v>9.3395004270000008</v>
      </c>
      <c r="F3731" s="4">
        <v>90212000</v>
      </c>
      <c r="G3731" s="3">
        <f t="shared" si="232"/>
        <v>0.18799972599999926</v>
      </c>
      <c r="H3731" s="3" t="str">
        <f t="shared" si="234"/>
        <v>Bearish</v>
      </c>
      <c r="I3731" s="3" t="str">
        <f t="shared" si="235"/>
        <v>Decreasing</v>
      </c>
      <c r="J3731" s="3" t="str">
        <f t="shared" si="233"/>
        <v>Confirmed Downtrend</v>
      </c>
      <c r="K3731" s="3"/>
    </row>
    <row r="3732" spans="1:11" x14ac:dyDescent="0.3">
      <c r="A3732" s="1">
        <v>40980</v>
      </c>
      <c r="B3732" s="2">
        <v>9.1695003509999999</v>
      </c>
      <c r="C3732" s="3">
        <v>9.2700004580000002</v>
      </c>
      <c r="D3732" s="3">
        <v>9.1099996569999995</v>
      </c>
      <c r="E3732" s="3">
        <v>9.2065000529999992</v>
      </c>
      <c r="F3732" s="4">
        <v>51752000</v>
      </c>
      <c r="G3732" s="3">
        <f t="shared" si="232"/>
        <v>0.16000080100000069</v>
      </c>
      <c r="H3732" s="3" t="str">
        <f t="shared" si="234"/>
        <v>Bearish</v>
      </c>
      <c r="I3732" s="3" t="str">
        <f t="shared" si="235"/>
        <v>Increasing</v>
      </c>
      <c r="J3732" s="3" t="str">
        <f t="shared" si="233"/>
        <v>UnConfirmed Trends</v>
      </c>
      <c r="K3732" s="3"/>
    </row>
    <row r="3733" spans="1:11" x14ac:dyDescent="0.3">
      <c r="A3733" s="1">
        <v>40981</v>
      </c>
      <c r="B3733" s="2">
        <v>9.2294998170000007</v>
      </c>
      <c r="C3733" s="3">
        <v>9.2434997560000003</v>
      </c>
      <c r="D3733" s="3">
        <v>9.0384998319999994</v>
      </c>
      <c r="E3733" s="3">
        <v>9.1960000990000008</v>
      </c>
      <c r="F3733" s="4">
        <v>88116000</v>
      </c>
      <c r="G3733" s="3">
        <f t="shared" si="232"/>
        <v>0.20499992400000089</v>
      </c>
      <c r="H3733" s="3" t="str">
        <f t="shared" si="234"/>
        <v>Bullish</v>
      </c>
      <c r="I3733" s="3" t="str">
        <f t="shared" si="235"/>
        <v>Decreasing</v>
      </c>
      <c r="J3733" s="3" t="str">
        <f t="shared" si="233"/>
        <v>UnConfirmed Trends</v>
      </c>
      <c r="K3733" s="3"/>
    </row>
    <row r="3734" spans="1:11" x14ac:dyDescent="0.3">
      <c r="A3734" s="1">
        <v>40982</v>
      </c>
      <c r="B3734" s="2">
        <v>9.1129999159999997</v>
      </c>
      <c r="C3734" s="3">
        <v>9.2159996030000002</v>
      </c>
      <c r="D3734" s="3">
        <v>9.0570001599999994</v>
      </c>
      <c r="E3734" s="3">
        <v>9.1824998860000004</v>
      </c>
      <c r="F3734" s="4">
        <v>73994000</v>
      </c>
      <c r="G3734" s="3">
        <f t="shared" si="232"/>
        <v>0.1589994430000008</v>
      </c>
      <c r="H3734" s="3" t="str">
        <f t="shared" si="234"/>
        <v>Bearish</v>
      </c>
      <c r="I3734" s="3" t="str">
        <f t="shared" si="235"/>
        <v>Increasing</v>
      </c>
      <c r="J3734" s="3" t="str">
        <f t="shared" si="233"/>
        <v>UnConfirmed Trends</v>
      </c>
      <c r="K3734" s="3"/>
    </row>
    <row r="3735" spans="1:11" x14ac:dyDescent="0.3">
      <c r="A3735" s="1">
        <v>40983</v>
      </c>
      <c r="B3735" s="2">
        <v>9.2215003969999998</v>
      </c>
      <c r="C3735" s="3">
        <v>9.2215003969999998</v>
      </c>
      <c r="D3735" s="3">
        <v>9.0150003430000005</v>
      </c>
      <c r="E3735" s="3">
        <v>9.1009998319999994</v>
      </c>
      <c r="F3735" s="4">
        <v>83202000</v>
      </c>
      <c r="G3735" s="3">
        <f t="shared" si="232"/>
        <v>0.20650005399999927</v>
      </c>
      <c r="H3735" s="3" t="str">
        <f t="shared" si="234"/>
        <v>Bullish</v>
      </c>
      <c r="I3735" s="3" t="str">
        <f t="shared" si="235"/>
        <v>Increasing</v>
      </c>
      <c r="J3735" s="3" t="str">
        <f t="shared" si="233"/>
        <v>Confirmed Uptrend</v>
      </c>
      <c r="K3735" s="3"/>
    </row>
    <row r="3736" spans="1:11" x14ac:dyDescent="0.3">
      <c r="A3736" s="1">
        <v>40984</v>
      </c>
      <c r="B3736" s="2">
        <v>9.2524995800000003</v>
      </c>
      <c r="C3736" s="3">
        <v>9.2840003969999998</v>
      </c>
      <c r="D3736" s="3">
        <v>9.1175003050000001</v>
      </c>
      <c r="E3736" s="3">
        <v>9.1639995570000004</v>
      </c>
      <c r="F3736" s="4">
        <v>98680000</v>
      </c>
      <c r="G3736" s="3">
        <f t="shared" si="232"/>
        <v>0.16650009199999971</v>
      </c>
      <c r="H3736" s="3" t="str">
        <f t="shared" si="234"/>
        <v>Bullish</v>
      </c>
      <c r="I3736" s="3" t="str">
        <f t="shared" si="235"/>
        <v>Decreasing</v>
      </c>
      <c r="J3736" s="3" t="str">
        <f t="shared" si="233"/>
        <v>UnConfirmed Trends</v>
      </c>
      <c r="K3736" s="3"/>
    </row>
    <row r="3737" spans="1:11" x14ac:dyDescent="0.3">
      <c r="A3737" s="1">
        <v>40987</v>
      </c>
      <c r="B3737" s="2">
        <v>9.2760000229999999</v>
      </c>
      <c r="C3737" s="3">
        <v>9.3339996339999995</v>
      </c>
      <c r="D3737" s="3">
        <v>9.1499996190000008</v>
      </c>
      <c r="E3737" s="3">
        <v>9.1724996569999995</v>
      </c>
      <c r="F3737" s="4">
        <v>78068000</v>
      </c>
      <c r="G3737" s="3">
        <f t="shared" si="232"/>
        <v>0.18400001499999874</v>
      </c>
      <c r="H3737" s="3" t="str">
        <f t="shared" si="234"/>
        <v>Bullish</v>
      </c>
      <c r="I3737" s="3" t="str">
        <f t="shared" si="235"/>
        <v>Increasing</v>
      </c>
      <c r="J3737" s="3" t="str">
        <f t="shared" si="233"/>
        <v>Confirmed Uptrend</v>
      </c>
      <c r="K3737" s="3"/>
    </row>
    <row r="3738" spans="1:11" x14ac:dyDescent="0.3">
      <c r="A3738" s="1">
        <v>40988</v>
      </c>
      <c r="B3738" s="2">
        <v>9.6164999009999992</v>
      </c>
      <c r="C3738" s="3">
        <v>9.7204999920000006</v>
      </c>
      <c r="D3738" s="3">
        <v>9.1440000529999992</v>
      </c>
      <c r="E3738" s="3">
        <v>9.2440004350000002</v>
      </c>
      <c r="F3738" s="4">
        <v>183308000</v>
      </c>
      <c r="G3738" s="3">
        <f t="shared" si="232"/>
        <v>0.5764999390000014</v>
      </c>
      <c r="H3738" s="3" t="str">
        <f t="shared" si="234"/>
        <v>Bullish</v>
      </c>
      <c r="I3738" s="3" t="str">
        <f t="shared" si="235"/>
        <v>Decreasing</v>
      </c>
      <c r="J3738" s="3" t="str">
        <f t="shared" si="233"/>
        <v>UnConfirmed Trends</v>
      </c>
      <c r="K3738" s="3"/>
    </row>
    <row r="3739" spans="1:11" x14ac:dyDescent="0.3">
      <c r="A3739" s="1">
        <v>40989</v>
      </c>
      <c r="B3739" s="2">
        <v>9.5865001680000006</v>
      </c>
      <c r="C3739" s="3">
        <v>9.7139997480000009</v>
      </c>
      <c r="D3739" s="3">
        <v>9.5629997249999992</v>
      </c>
      <c r="E3739" s="3">
        <v>9.625</v>
      </c>
      <c r="F3739" s="4">
        <v>84288000</v>
      </c>
      <c r="G3739" s="3">
        <f t="shared" si="232"/>
        <v>0.1510000230000017</v>
      </c>
      <c r="H3739" s="3" t="str">
        <f t="shared" si="234"/>
        <v>Bearish</v>
      </c>
      <c r="I3739" s="3" t="str">
        <f t="shared" si="235"/>
        <v>Decreasing</v>
      </c>
      <c r="J3739" s="3" t="str">
        <f t="shared" si="233"/>
        <v>Confirmed Downtrend</v>
      </c>
      <c r="K3739" s="3"/>
    </row>
    <row r="3740" spans="1:11" x14ac:dyDescent="0.3">
      <c r="A3740" s="1">
        <v>40990</v>
      </c>
      <c r="B3740" s="2">
        <v>9.6199998860000004</v>
      </c>
      <c r="C3740" s="3">
        <v>9.7030000689999998</v>
      </c>
      <c r="D3740" s="3">
        <v>9.5129995350000005</v>
      </c>
      <c r="E3740" s="3">
        <v>9.5270004270000008</v>
      </c>
      <c r="F3740" s="4">
        <v>74792000</v>
      </c>
      <c r="G3740" s="3">
        <f t="shared" si="232"/>
        <v>0.19000053399999928</v>
      </c>
      <c r="H3740" s="3" t="str">
        <f t="shared" si="234"/>
        <v>Bullish</v>
      </c>
      <c r="I3740" s="3" t="str">
        <f t="shared" si="235"/>
        <v>Increasing</v>
      </c>
      <c r="J3740" s="3" t="str">
        <f t="shared" si="233"/>
        <v>Confirmed Uptrend</v>
      </c>
      <c r="K3740" s="3"/>
    </row>
    <row r="3741" spans="1:11" x14ac:dyDescent="0.3">
      <c r="A3741" s="1">
        <v>40991</v>
      </c>
      <c r="B3741" s="2">
        <v>9.7519998549999993</v>
      </c>
      <c r="C3741" s="3">
        <v>9.8100004199999997</v>
      </c>
      <c r="D3741" s="3">
        <v>9.5900001530000001</v>
      </c>
      <c r="E3741" s="3">
        <v>9.6005001070000002</v>
      </c>
      <c r="F3741" s="4">
        <v>119680000</v>
      </c>
      <c r="G3741" s="3">
        <f t="shared" si="232"/>
        <v>0.22000026699999964</v>
      </c>
      <c r="H3741" s="3" t="str">
        <f t="shared" si="234"/>
        <v>Bullish</v>
      </c>
      <c r="I3741" s="3" t="str">
        <f t="shared" si="235"/>
        <v>Increasing</v>
      </c>
      <c r="J3741" s="3" t="str">
        <f t="shared" si="233"/>
        <v>Confirmed Uptrend</v>
      </c>
      <c r="K3741" s="3"/>
    </row>
    <row r="3742" spans="1:11" x14ac:dyDescent="0.3">
      <c r="A3742" s="1">
        <v>40994</v>
      </c>
      <c r="B3742" s="2">
        <v>10.14350033</v>
      </c>
      <c r="C3742" s="3">
        <v>10.148500439999999</v>
      </c>
      <c r="D3742" s="3">
        <v>9.7749996190000008</v>
      </c>
      <c r="E3742" s="3">
        <v>9.8240003589999993</v>
      </c>
      <c r="F3742" s="4">
        <v>152274000</v>
      </c>
      <c r="G3742" s="3">
        <f t="shared" si="232"/>
        <v>0.3735008209999986</v>
      </c>
      <c r="H3742" s="3" t="str">
        <f t="shared" si="234"/>
        <v>Bullish</v>
      </c>
      <c r="I3742" s="3" t="str">
        <f t="shared" si="235"/>
        <v>Increasing</v>
      </c>
      <c r="J3742" s="3" t="str">
        <f t="shared" si="233"/>
        <v>Confirmed Uptrend</v>
      </c>
      <c r="K3742" s="3"/>
    </row>
    <row r="3743" spans="1:11" x14ac:dyDescent="0.3">
      <c r="A3743" s="1">
        <v>40995</v>
      </c>
      <c r="B3743" s="2">
        <v>10.272000309999999</v>
      </c>
      <c r="C3743" s="3">
        <v>10.49250031</v>
      </c>
      <c r="D3743" s="3">
        <v>10.144000050000001</v>
      </c>
      <c r="E3743" s="3">
        <v>10.17949963</v>
      </c>
      <c r="F3743" s="4">
        <v>192016000</v>
      </c>
      <c r="G3743" s="3">
        <f t="shared" si="232"/>
        <v>0.34850025999999978</v>
      </c>
      <c r="H3743" s="3" t="str">
        <f t="shared" si="234"/>
        <v>Bullish</v>
      </c>
      <c r="I3743" s="3" t="str">
        <f t="shared" si="235"/>
        <v>Decreasing</v>
      </c>
      <c r="J3743" s="3" t="str">
        <f t="shared" si="233"/>
        <v>UnConfirmed Trends</v>
      </c>
      <c r="K3743" s="3"/>
    </row>
    <row r="3744" spans="1:11" x14ac:dyDescent="0.3">
      <c r="A3744" s="1">
        <v>40996</v>
      </c>
      <c r="B3744" s="2">
        <v>10.05799961</v>
      </c>
      <c r="C3744" s="3">
        <v>10.350000380000001</v>
      </c>
      <c r="D3744" s="3">
        <v>10.01550007</v>
      </c>
      <c r="E3744" s="3">
        <v>10.307000159999999</v>
      </c>
      <c r="F3744" s="4">
        <v>124900000</v>
      </c>
      <c r="G3744" s="3">
        <f t="shared" si="232"/>
        <v>0.33450031000000102</v>
      </c>
      <c r="H3744" s="3" t="str">
        <f t="shared" si="234"/>
        <v>Bearish</v>
      </c>
      <c r="I3744" s="3" t="str">
        <f t="shared" si="235"/>
        <v>Decreasing</v>
      </c>
      <c r="J3744" s="3" t="str">
        <f t="shared" si="233"/>
        <v>Confirmed Downtrend</v>
      </c>
      <c r="K3744" s="3"/>
    </row>
    <row r="3745" spans="1:11" x14ac:dyDescent="0.3">
      <c r="A3745" s="1">
        <v>40997</v>
      </c>
      <c r="B3745" s="2">
        <v>10.23050022</v>
      </c>
      <c r="C3745" s="3">
        <v>10.26550007</v>
      </c>
      <c r="D3745" s="3">
        <v>10.03149986</v>
      </c>
      <c r="E3745" s="3">
        <v>10.06400013</v>
      </c>
      <c r="F3745" s="4">
        <v>114224000</v>
      </c>
      <c r="G3745" s="3">
        <f t="shared" si="232"/>
        <v>0.2340002099999996</v>
      </c>
      <c r="H3745" s="3" t="str">
        <f t="shared" si="234"/>
        <v>Bullish</v>
      </c>
      <c r="I3745" s="3" t="str">
        <f t="shared" si="235"/>
        <v>Decreasing</v>
      </c>
      <c r="J3745" s="3" t="str">
        <f t="shared" si="233"/>
        <v>UnConfirmed Trends</v>
      </c>
      <c r="K3745" s="3"/>
    </row>
    <row r="3746" spans="1:11" x14ac:dyDescent="0.3">
      <c r="A3746" s="1">
        <v>40998</v>
      </c>
      <c r="B3746" s="2">
        <v>10.12549973</v>
      </c>
      <c r="C3746" s="3">
        <v>10.34249973</v>
      </c>
      <c r="D3746" s="3">
        <v>10.09350014</v>
      </c>
      <c r="E3746" s="3">
        <v>10.251000400000001</v>
      </c>
      <c r="F3746" s="4">
        <v>88762000</v>
      </c>
      <c r="G3746" s="3">
        <f t="shared" si="232"/>
        <v>0.24899959000000038</v>
      </c>
      <c r="H3746" s="3" t="str">
        <f t="shared" si="234"/>
        <v>Bearish</v>
      </c>
      <c r="I3746" s="3" t="str">
        <f t="shared" si="235"/>
        <v>Increasing</v>
      </c>
      <c r="J3746" s="3" t="str">
        <f t="shared" si="233"/>
        <v>UnConfirmed Trends</v>
      </c>
      <c r="K3746" s="3"/>
    </row>
    <row r="3747" spans="1:11" x14ac:dyDescent="0.3">
      <c r="A3747" s="1">
        <v>41001</v>
      </c>
      <c r="B3747" s="2">
        <v>9.9025001530000001</v>
      </c>
      <c r="C3747" s="3">
        <v>9.9949998860000004</v>
      </c>
      <c r="D3747" s="3">
        <v>9.8500003809999992</v>
      </c>
      <c r="E3747" s="3">
        <v>9.9010000229999999</v>
      </c>
      <c r="F3747" s="4">
        <v>128606000</v>
      </c>
      <c r="G3747" s="3">
        <f t="shared" si="232"/>
        <v>0.14499950500000125</v>
      </c>
      <c r="H3747" s="3" t="str">
        <f t="shared" si="234"/>
        <v>Bullish</v>
      </c>
      <c r="I3747" s="3" t="str">
        <f t="shared" si="235"/>
        <v>Decreasing</v>
      </c>
      <c r="J3747" s="3" t="str">
        <f t="shared" si="233"/>
        <v>UnConfirmed Trends</v>
      </c>
      <c r="K3747" s="3"/>
    </row>
    <row r="3748" spans="1:11" x14ac:dyDescent="0.3">
      <c r="A3748" s="1">
        <v>41002</v>
      </c>
      <c r="B3748" s="2">
        <v>9.9829998020000001</v>
      </c>
      <c r="C3748" s="3">
        <v>10.119500159999999</v>
      </c>
      <c r="D3748" s="3">
        <v>9.875</v>
      </c>
      <c r="E3748" s="3">
        <v>9.9119997019999992</v>
      </c>
      <c r="F3748" s="4">
        <v>100014000</v>
      </c>
      <c r="G3748" s="3">
        <f t="shared" si="232"/>
        <v>0.24450015999999941</v>
      </c>
      <c r="H3748" s="3" t="str">
        <f t="shared" si="234"/>
        <v>Bullish</v>
      </c>
      <c r="I3748" s="3" t="str">
        <f t="shared" si="235"/>
        <v>Increasing</v>
      </c>
      <c r="J3748" s="3" t="str">
        <f t="shared" si="233"/>
        <v>Confirmed Uptrend</v>
      </c>
      <c r="K3748" s="3"/>
    </row>
    <row r="3749" spans="1:11" x14ac:dyDescent="0.3">
      <c r="A3749" s="1">
        <v>41003</v>
      </c>
      <c r="B3749" s="2">
        <v>9.6995000840000003</v>
      </c>
      <c r="C3749" s="3">
        <v>9.8839998250000001</v>
      </c>
      <c r="D3749" s="3">
        <v>9.6180000309999993</v>
      </c>
      <c r="E3749" s="3">
        <v>9.8474998469999999</v>
      </c>
      <c r="F3749" s="4">
        <v>109138000</v>
      </c>
      <c r="G3749" s="3">
        <f t="shared" si="232"/>
        <v>0.26599979400000073</v>
      </c>
      <c r="H3749" s="3" t="str">
        <f t="shared" si="234"/>
        <v>Bearish</v>
      </c>
      <c r="I3749" s="3" t="str">
        <f t="shared" si="235"/>
        <v>Decreasing</v>
      </c>
      <c r="J3749" s="3" t="str">
        <f t="shared" si="233"/>
        <v>Confirmed Downtrend</v>
      </c>
      <c r="K3749" s="3"/>
    </row>
    <row r="3750" spans="1:11" x14ac:dyDescent="0.3">
      <c r="A3750" s="1">
        <v>41004</v>
      </c>
      <c r="B3750" s="2">
        <v>9.7194995879999997</v>
      </c>
      <c r="C3750" s="3">
        <v>9.8015003200000006</v>
      </c>
      <c r="D3750" s="3">
        <v>9.6774997710000008</v>
      </c>
      <c r="E3750" s="3">
        <v>9.6774997710000008</v>
      </c>
      <c r="F3750" s="4">
        <v>64350000</v>
      </c>
      <c r="G3750" s="3">
        <f t="shared" si="232"/>
        <v>0.12400054899999979</v>
      </c>
      <c r="H3750" s="3" t="str">
        <f t="shared" si="234"/>
        <v>Bullish</v>
      </c>
      <c r="I3750" s="3" t="str">
        <f t="shared" si="235"/>
        <v>Decreasing</v>
      </c>
      <c r="J3750" s="3" t="str">
        <f t="shared" si="233"/>
        <v>UnConfirmed Trends</v>
      </c>
      <c r="K3750" s="3"/>
    </row>
    <row r="3751" spans="1:11" x14ac:dyDescent="0.3">
      <c r="A3751" s="1">
        <v>41008</v>
      </c>
      <c r="B3751" s="2">
        <v>9.5935001369999995</v>
      </c>
      <c r="C3751" s="3">
        <v>9.7100000380000004</v>
      </c>
      <c r="D3751" s="3">
        <v>9.5249996190000008</v>
      </c>
      <c r="E3751" s="3">
        <v>9.6009998319999994</v>
      </c>
      <c r="F3751" s="4">
        <v>62718000</v>
      </c>
      <c r="G3751" s="3">
        <f t="shared" si="232"/>
        <v>0.18500041899999964</v>
      </c>
      <c r="H3751" s="3" t="str">
        <f t="shared" si="234"/>
        <v>Bearish</v>
      </c>
      <c r="I3751" s="3" t="str">
        <f t="shared" si="235"/>
        <v>Increasing</v>
      </c>
      <c r="J3751" s="3" t="str">
        <f t="shared" si="233"/>
        <v>UnConfirmed Trends</v>
      </c>
      <c r="K3751" s="3"/>
    </row>
    <row r="3752" spans="1:11" x14ac:dyDescent="0.3">
      <c r="A3752" s="1">
        <v>41009</v>
      </c>
      <c r="B3752" s="2">
        <v>9.3489999770000001</v>
      </c>
      <c r="C3752" s="3">
        <v>9.6759996410000007</v>
      </c>
      <c r="D3752" s="3">
        <v>9.3284997940000007</v>
      </c>
      <c r="E3752" s="3">
        <v>9.6374998089999995</v>
      </c>
      <c r="F3752" s="4">
        <v>89100000</v>
      </c>
      <c r="G3752" s="3">
        <f t="shared" si="232"/>
        <v>0.34749984699999992</v>
      </c>
      <c r="H3752" s="3" t="str">
        <f t="shared" si="234"/>
        <v>Bearish</v>
      </c>
      <c r="I3752" s="3" t="str">
        <f t="shared" si="235"/>
        <v>Decreasing</v>
      </c>
      <c r="J3752" s="3" t="str">
        <f t="shared" si="233"/>
        <v>Confirmed Downtrend</v>
      </c>
      <c r="K3752" s="3"/>
    </row>
    <row r="3753" spans="1:11" x14ac:dyDescent="0.3">
      <c r="A3753" s="1">
        <v>41010</v>
      </c>
      <c r="B3753" s="2">
        <v>9.3985004429999996</v>
      </c>
      <c r="C3753" s="3">
        <v>9.5985002519999991</v>
      </c>
      <c r="D3753" s="3">
        <v>9.3395004270000008</v>
      </c>
      <c r="E3753" s="3">
        <v>9.481499672</v>
      </c>
      <c r="F3753" s="4">
        <v>86756000</v>
      </c>
      <c r="G3753" s="3">
        <f t="shared" si="232"/>
        <v>0.2589998249999983</v>
      </c>
      <c r="H3753" s="3" t="str">
        <f t="shared" si="234"/>
        <v>Bearish</v>
      </c>
      <c r="I3753" s="3" t="str">
        <f t="shared" si="235"/>
        <v>Decreasing</v>
      </c>
      <c r="J3753" s="3" t="str">
        <f t="shared" si="233"/>
        <v>Confirmed Downtrend</v>
      </c>
      <c r="K3753" s="3"/>
    </row>
    <row r="3754" spans="1:11" x14ac:dyDescent="0.3">
      <c r="A3754" s="1">
        <v>41011</v>
      </c>
      <c r="B3754" s="2">
        <v>9.5345001220000007</v>
      </c>
      <c r="C3754" s="3">
        <v>9.6129999159999997</v>
      </c>
      <c r="D3754" s="3">
        <v>9.2805004120000003</v>
      </c>
      <c r="E3754" s="3">
        <v>9.4029998779999993</v>
      </c>
      <c r="F3754" s="4">
        <v>80558000</v>
      </c>
      <c r="G3754" s="3">
        <f t="shared" si="232"/>
        <v>0.33249950399999939</v>
      </c>
      <c r="H3754" s="3" t="str">
        <f t="shared" si="234"/>
        <v>Bullish</v>
      </c>
      <c r="I3754" s="3" t="str">
        <f t="shared" si="235"/>
        <v>Decreasing</v>
      </c>
      <c r="J3754" s="3" t="str">
        <f t="shared" si="233"/>
        <v>UnConfirmed Trends</v>
      </c>
      <c r="K3754" s="3"/>
    </row>
    <row r="3755" spans="1:11" x14ac:dyDescent="0.3">
      <c r="A3755" s="1">
        <v>41012</v>
      </c>
      <c r="B3755" s="2">
        <v>9.4230003359999994</v>
      </c>
      <c r="C3755" s="3">
        <v>9.4969997409999998</v>
      </c>
      <c r="D3755" s="3">
        <v>9.3129997249999992</v>
      </c>
      <c r="E3755" s="3">
        <v>9.4949998860000004</v>
      </c>
      <c r="F3755" s="4">
        <v>68636000</v>
      </c>
      <c r="G3755" s="3">
        <f t="shared" si="232"/>
        <v>0.1840000160000006</v>
      </c>
      <c r="H3755" s="3" t="str">
        <f t="shared" si="234"/>
        <v>Bearish</v>
      </c>
      <c r="I3755" s="3" t="str">
        <f t="shared" si="235"/>
        <v>Increasing</v>
      </c>
      <c r="J3755" s="3" t="str">
        <f t="shared" si="233"/>
        <v>UnConfirmed Trends</v>
      </c>
      <c r="K3755" s="3"/>
    </row>
    <row r="3756" spans="1:11" x14ac:dyDescent="0.3">
      <c r="A3756" s="1">
        <v>41015</v>
      </c>
      <c r="B3756" s="2">
        <v>9.2749996190000008</v>
      </c>
      <c r="C3756" s="3">
        <v>9.4735002519999991</v>
      </c>
      <c r="D3756" s="3">
        <v>9.1824998860000004</v>
      </c>
      <c r="E3756" s="3">
        <v>9.4504995350000005</v>
      </c>
      <c r="F3756" s="4">
        <v>80886000</v>
      </c>
      <c r="G3756" s="3">
        <f t="shared" si="232"/>
        <v>0.29100036599999868</v>
      </c>
      <c r="H3756" s="3" t="str">
        <f t="shared" si="234"/>
        <v>Bearish</v>
      </c>
      <c r="I3756" s="3" t="str">
        <f t="shared" si="235"/>
        <v>Decreasing</v>
      </c>
      <c r="J3756" s="3" t="str">
        <f t="shared" si="233"/>
        <v>Confirmed Downtrend</v>
      </c>
      <c r="K3756" s="3"/>
    </row>
    <row r="3757" spans="1:11" x14ac:dyDescent="0.3">
      <c r="A3757" s="1">
        <v>41016</v>
      </c>
      <c r="B3757" s="2">
        <v>9.4195003509999999</v>
      </c>
      <c r="C3757" s="3">
        <v>9.5019998549999993</v>
      </c>
      <c r="D3757" s="3">
        <v>9.3435001369999995</v>
      </c>
      <c r="E3757" s="3">
        <v>9.3605003359999994</v>
      </c>
      <c r="F3757" s="4">
        <v>56584000</v>
      </c>
      <c r="G3757" s="3">
        <f t="shared" si="232"/>
        <v>0.15849971799999985</v>
      </c>
      <c r="H3757" s="3" t="str">
        <f t="shared" si="234"/>
        <v>Bullish</v>
      </c>
      <c r="I3757" s="3" t="str">
        <f t="shared" si="235"/>
        <v>Increasing</v>
      </c>
      <c r="J3757" s="3" t="str">
        <f t="shared" si="233"/>
        <v>Confirmed Uptrend</v>
      </c>
      <c r="K3757" s="3"/>
    </row>
    <row r="3758" spans="1:11" x14ac:dyDescent="0.3">
      <c r="A3758" s="1">
        <v>41017</v>
      </c>
      <c r="B3758" s="2">
        <v>9.5535001749999999</v>
      </c>
      <c r="C3758" s="3">
        <v>9.6724996569999995</v>
      </c>
      <c r="D3758" s="3">
        <v>9.4370002750000008</v>
      </c>
      <c r="E3758" s="3">
        <v>9.4409999849999995</v>
      </c>
      <c r="F3758" s="4">
        <v>80038000</v>
      </c>
      <c r="G3758" s="3">
        <f t="shared" si="232"/>
        <v>0.23549938199999865</v>
      </c>
      <c r="H3758" s="3" t="str">
        <f t="shared" si="234"/>
        <v>Bullish</v>
      </c>
      <c r="I3758" s="3" t="str">
        <f t="shared" si="235"/>
        <v>Increasing</v>
      </c>
      <c r="J3758" s="3" t="str">
        <f t="shared" si="233"/>
        <v>Confirmed Uptrend</v>
      </c>
      <c r="K3758" s="3"/>
    </row>
    <row r="3759" spans="1:11" x14ac:dyDescent="0.3">
      <c r="A3759" s="1">
        <v>41018</v>
      </c>
      <c r="B3759" s="2">
        <v>9.5550003050000001</v>
      </c>
      <c r="C3759" s="3">
        <v>9.7274999619999996</v>
      </c>
      <c r="D3759" s="3">
        <v>9.4875001910000005</v>
      </c>
      <c r="E3759" s="3">
        <v>9.6464996339999995</v>
      </c>
      <c r="F3759" s="4">
        <v>80048000</v>
      </c>
      <c r="G3759" s="3">
        <f t="shared" si="232"/>
        <v>0.23999977099999903</v>
      </c>
      <c r="H3759" s="3" t="str">
        <f t="shared" si="234"/>
        <v>Bearish</v>
      </c>
      <c r="I3759" s="3" t="str">
        <f t="shared" si="235"/>
        <v>Decreasing</v>
      </c>
      <c r="J3759" s="3" t="str">
        <f t="shared" si="233"/>
        <v>Confirmed Downtrend</v>
      </c>
      <c r="K3759" s="3"/>
    </row>
    <row r="3760" spans="1:11" x14ac:dyDescent="0.3">
      <c r="A3760" s="1">
        <v>41019</v>
      </c>
      <c r="B3760" s="2">
        <v>9.4989995960000009</v>
      </c>
      <c r="C3760" s="3">
        <v>9.6739997859999995</v>
      </c>
      <c r="D3760" s="3">
        <v>9.4899997710000008</v>
      </c>
      <c r="E3760" s="3">
        <v>9.6169996260000001</v>
      </c>
      <c r="F3760" s="4">
        <v>64872000</v>
      </c>
      <c r="G3760" s="3">
        <f t="shared" si="232"/>
        <v>0.18400001499999874</v>
      </c>
      <c r="H3760" s="3" t="str">
        <f t="shared" si="234"/>
        <v>Bearish</v>
      </c>
      <c r="I3760" s="3" t="str">
        <f t="shared" si="235"/>
        <v>Increasing</v>
      </c>
      <c r="J3760" s="3" t="str">
        <f t="shared" si="233"/>
        <v>UnConfirmed Trends</v>
      </c>
      <c r="K3760" s="3"/>
    </row>
    <row r="3761" spans="1:11" x14ac:dyDescent="0.3">
      <c r="A3761" s="1">
        <v>41022</v>
      </c>
      <c r="B3761" s="2">
        <v>9.4119997019999992</v>
      </c>
      <c r="C3761" s="3">
        <v>9.4495000840000003</v>
      </c>
      <c r="D3761" s="3">
        <v>9.2755002980000008</v>
      </c>
      <c r="E3761" s="3">
        <v>9.4495000840000003</v>
      </c>
      <c r="F3761" s="4">
        <v>69620000</v>
      </c>
      <c r="G3761" s="3">
        <f t="shared" si="232"/>
        <v>0.17399978599999955</v>
      </c>
      <c r="H3761" s="3" t="str">
        <f t="shared" si="234"/>
        <v>Bearish</v>
      </c>
      <c r="I3761" s="3" t="str">
        <f t="shared" si="235"/>
        <v>Decreasing</v>
      </c>
      <c r="J3761" s="3" t="str">
        <f t="shared" si="233"/>
        <v>Confirmed Downtrend</v>
      </c>
      <c r="K3761" s="3"/>
    </row>
    <row r="3762" spans="1:11" x14ac:dyDescent="0.3">
      <c r="A3762" s="1">
        <v>41023</v>
      </c>
      <c r="B3762" s="2">
        <v>9.5165004730000007</v>
      </c>
      <c r="C3762" s="3">
        <v>9.5349998469999999</v>
      </c>
      <c r="D3762" s="3">
        <v>9.3254995350000005</v>
      </c>
      <c r="E3762" s="3">
        <v>9.4340000150000005</v>
      </c>
      <c r="F3762" s="4">
        <v>67526000</v>
      </c>
      <c r="G3762" s="3">
        <f t="shared" si="232"/>
        <v>0.20950031199999941</v>
      </c>
      <c r="H3762" s="3" t="str">
        <f t="shared" si="234"/>
        <v>Bullish</v>
      </c>
      <c r="I3762" s="3" t="str">
        <f t="shared" si="235"/>
        <v>Increasing</v>
      </c>
      <c r="J3762" s="3" t="str">
        <f t="shared" si="233"/>
        <v>Confirmed Uptrend</v>
      </c>
      <c r="K3762" s="3"/>
    </row>
    <row r="3763" spans="1:11" x14ac:dyDescent="0.3">
      <c r="A3763" s="1">
        <v>41024</v>
      </c>
      <c r="B3763" s="2">
        <v>9.7209997179999998</v>
      </c>
      <c r="C3763" s="3">
        <v>9.7399997710000008</v>
      </c>
      <c r="D3763" s="3">
        <v>9.5799999239999991</v>
      </c>
      <c r="E3763" s="3">
        <v>9.5834999080000003</v>
      </c>
      <c r="F3763" s="4">
        <v>79102000</v>
      </c>
      <c r="G3763" s="3">
        <f t="shared" si="232"/>
        <v>0.15999984700000169</v>
      </c>
      <c r="H3763" s="3" t="str">
        <f t="shared" si="234"/>
        <v>Bullish</v>
      </c>
      <c r="I3763" s="3" t="str">
        <f t="shared" si="235"/>
        <v>Increasing</v>
      </c>
      <c r="J3763" s="3" t="str">
        <f t="shared" si="233"/>
        <v>Confirmed Uptrend</v>
      </c>
      <c r="K3763" s="3"/>
    </row>
    <row r="3764" spans="1:11" x14ac:dyDescent="0.3">
      <c r="A3764" s="1">
        <v>41025</v>
      </c>
      <c r="B3764" s="2">
        <v>9.7995004649999995</v>
      </c>
      <c r="C3764" s="3">
        <v>9.8179998400000006</v>
      </c>
      <c r="D3764" s="3">
        <v>9.6510000229999999</v>
      </c>
      <c r="E3764" s="3">
        <v>9.6785001749999999</v>
      </c>
      <c r="F3764" s="4">
        <v>204680000</v>
      </c>
      <c r="G3764" s="3">
        <f t="shared" si="232"/>
        <v>0.16699981700000066</v>
      </c>
      <c r="H3764" s="3" t="str">
        <f t="shared" si="234"/>
        <v>Bullish</v>
      </c>
      <c r="I3764" s="3" t="str">
        <f t="shared" si="235"/>
        <v>Increasing</v>
      </c>
      <c r="J3764" s="3" t="str">
        <f t="shared" si="233"/>
        <v>Confirmed Uptrend</v>
      </c>
      <c r="K3764" s="3"/>
    </row>
    <row r="3765" spans="1:11" x14ac:dyDescent="0.3">
      <c r="A3765" s="1">
        <v>41026</v>
      </c>
      <c r="B3765" s="2">
        <v>11.34249973</v>
      </c>
      <c r="C3765" s="3">
        <v>11.43449974</v>
      </c>
      <c r="D3765" s="3">
        <v>11.010999679999999</v>
      </c>
      <c r="E3765" s="3">
        <v>11.241499900000001</v>
      </c>
      <c r="F3765" s="4">
        <v>442338000</v>
      </c>
      <c r="G3765" s="3">
        <f t="shared" si="232"/>
        <v>0.42350006000000029</v>
      </c>
      <c r="H3765" s="3" t="str">
        <f t="shared" si="234"/>
        <v>Bullish</v>
      </c>
      <c r="I3765" s="3" t="str">
        <f t="shared" si="235"/>
        <v>Decreasing</v>
      </c>
      <c r="J3765" s="3" t="str">
        <f t="shared" si="233"/>
        <v>UnConfirmed Trends</v>
      </c>
      <c r="K3765" s="3"/>
    </row>
    <row r="3766" spans="1:11" x14ac:dyDescent="0.3">
      <c r="A3766" s="1">
        <v>41029</v>
      </c>
      <c r="B3766" s="2">
        <v>11.59500027</v>
      </c>
      <c r="C3766" s="3">
        <v>11.69200039</v>
      </c>
      <c r="D3766" s="3">
        <v>11.15250015</v>
      </c>
      <c r="E3766" s="3">
        <v>11.197500229999999</v>
      </c>
      <c r="F3766" s="4">
        <v>195138000</v>
      </c>
      <c r="G3766" s="3">
        <f t="shared" si="232"/>
        <v>0.53950024000000063</v>
      </c>
      <c r="H3766" s="3" t="str">
        <f t="shared" si="234"/>
        <v>Bullish</v>
      </c>
      <c r="I3766" s="3" t="str">
        <f t="shared" si="235"/>
        <v>Decreasing</v>
      </c>
      <c r="J3766" s="3" t="str">
        <f t="shared" si="233"/>
        <v>UnConfirmed Trends</v>
      </c>
      <c r="K3766" s="3"/>
    </row>
    <row r="3767" spans="1:11" x14ac:dyDescent="0.3">
      <c r="A3767" s="1">
        <v>41030</v>
      </c>
      <c r="B3767" s="2">
        <v>11.50199986</v>
      </c>
      <c r="C3767" s="3">
        <v>11.648500439999999</v>
      </c>
      <c r="D3767" s="3">
        <v>11.420000079999999</v>
      </c>
      <c r="E3767" s="3">
        <v>11.47000027</v>
      </c>
      <c r="F3767" s="4">
        <v>135098000</v>
      </c>
      <c r="G3767" s="3">
        <f t="shared" si="232"/>
        <v>0.22850035999999996</v>
      </c>
      <c r="H3767" s="3" t="str">
        <f t="shared" si="234"/>
        <v>Bullish</v>
      </c>
      <c r="I3767" s="3" t="str">
        <f t="shared" si="235"/>
        <v>Decreasing</v>
      </c>
      <c r="J3767" s="3" t="str">
        <f t="shared" si="233"/>
        <v>UnConfirmed Trends</v>
      </c>
      <c r="K3767" s="3"/>
    </row>
    <row r="3768" spans="1:11" x14ac:dyDescent="0.3">
      <c r="A3768" s="1">
        <v>41031</v>
      </c>
      <c r="B3768" s="2">
        <v>11.51249981</v>
      </c>
      <c r="C3768" s="3">
        <v>11.571999549999999</v>
      </c>
      <c r="D3768" s="3">
        <v>11.369999890000001</v>
      </c>
      <c r="E3768" s="3">
        <v>11.39099979</v>
      </c>
      <c r="F3768" s="4">
        <v>91868000</v>
      </c>
      <c r="G3768" s="3">
        <f t="shared" si="232"/>
        <v>0.20199965999999847</v>
      </c>
      <c r="H3768" s="3" t="str">
        <f t="shared" si="234"/>
        <v>Bullish</v>
      </c>
      <c r="I3768" s="3" t="str">
        <f t="shared" si="235"/>
        <v>Decreasing</v>
      </c>
      <c r="J3768" s="3" t="str">
        <f t="shared" si="233"/>
        <v>UnConfirmed Trends</v>
      </c>
      <c r="K3768" s="3"/>
    </row>
    <row r="3769" spans="1:11" x14ac:dyDescent="0.3">
      <c r="A3769" s="1">
        <v>41032</v>
      </c>
      <c r="B3769" s="2">
        <v>11.47249985</v>
      </c>
      <c r="C3769" s="3">
        <v>11.62650013</v>
      </c>
      <c r="D3769" s="3">
        <v>11.401499749999999</v>
      </c>
      <c r="E3769" s="3">
        <v>11.48700047</v>
      </c>
      <c r="F3769" s="4">
        <v>81110000</v>
      </c>
      <c r="G3769" s="3">
        <f t="shared" si="232"/>
        <v>0.22500038000000089</v>
      </c>
      <c r="H3769" s="3" t="str">
        <f t="shared" si="234"/>
        <v>Bearish</v>
      </c>
      <c r="I3769" s="3" t="str">
        <f t="shared" si="235"/>
        <v>Increasing</v>
      </c>
      <c r="J3769" s="3" t="str">
        <f t="shared" si="233"/>
        <v>UnConfirmed Trends</v>
      </c>
      <c r="K3769" s="3"/>
    </row>
    <row r="3770" spans="1:11" x14ac:dyDescent="0.3">
      <c r="A3770" s="1">
        <v>41033</v>
      </c>
      <c r="B3770" s="2">
        <v>11.19950008</v>
      </c>
      <c r="C3770" s="3">
        <v>11.48600006</v>
      </c>
      <c r="D3770" s="3">
        <v>11.18700027</v>
      </c>
      <c r="E3770" s="3">
        <v>11.39000034</v>
      </c>
      <c r="F3770" s="4">
        <v>91704000</v>
      </c>
      <c r="G3770" s="3">
        <f t="shared" si="232"/>
        <v>0.29899978999999988</v>
      </c>
      <c r="H3770" s="3" t="str">
        <f t="shared" si="234"/>
        <v>Bearish</v>
      </c>
      <c r="I3770" s="3" t="str">
        <f t="shared" si="235"/>
        <v>Decreasing</v>
      </c>
      <c r="J3770" s="3" t="str">
        <f t="shared" si="233"/>
        <v>Confirmed Downtrend</v>
      </c>
      <c r="K3770" s="3"/>
    </row>
    <row r="3771" spans="1:11" x14ac:dyDescent="0.3">
      <c r="A3771" s="1">
        <v>41036</v>
      </c>
      <c r="B3771" s="2">
        <v>11.25800037</v>
      </c>
      <c r="C3771" s="3">
        <v>11.34350014</v>
      </c>
      <c r="D3771" s="3">
        <v>11.11450005</v>
      </c>
      <c r="E3771" s="3">
        <v>11.118000029999999</v>
      </c>
      <c r="F3771" s="4">
        <v>66286000</v>
      </c>
      <c r="G3771" s="3">
        <f t="shared" si="232"/>
        <v>0.22900008999999955</v>
      </c>
      <c r="H3771" s="3" t="str">
        <f t="shared" si="234"/>
        <v>Bullish</v>
      </c>
      <c r="I3771" s="3" t="str">
        <f t="shared" si="235"/>
        <v>Increasing</v>
      </c>
      <c r="J3771" s="3" t="str">
        <f t="shared" si="233"/>
        <v>Confirmed Uptrend</v>
      </c>
      <c r="K3771" s="3"/>
    </row>
    <row r="3772" spans="1:11" x14ac:dyDescent="0.3">
      <c r="A3772" s="1">
        <v>41037</v>
      </c>
      <c r="B3772" s="2">
        <v>11.19499969</v>
      </c>
      <c r="C3772" s="3">
        <v>11.26949978</v>
      </c>
      <c r="D3772" s="3">
        <v>10.90999985</v>
      </c>
      <c r="E3772" s="3">
        <v>11.15750027</v>
      </c>
      <c r="F3772" s="4">
        <v>90448000</v>
      </c>
      <c r="G3772" s="3">
        <f t="shared" si="232"/>
        <v>0.35949993000000013</v>
      </c>
      <c r="H3772" s="3" t="str">
        <f t="shared" si="234"/>
        <v>Bullish</v>
      </c>
      <c r="I3772" s="3" t="str">
        <f t="shared" si="235"/>
        <v>Decreasing</v>
      </c>
      <c r="J3772" s="3" t="str">
        <f t="shared" si="233"/>
        <v>UnConfirmed Trends</v>
      </c>
      <c r="K3772" s="3"/>
    </row>
    <row r="3773" spans="1:11" x14ac:dyDescent="0.3">
      <c r="A3773" s="1">
        <v>41038</v>
      </c>
      <c r="B3773" s="2">
        <v>11.149000170000001</v>
      </c>
      <c r="C3773" s="3">
        <v>11.288999560000001</v>
      </c>
      <c r="D3773" s="3">
        <v>11.00800037</v>
      </c>
      <c r="E3773" s="3">
        <v>11.02950001</v>
      </c>
      <c r="F3773" s="4">
        <v>74240000</v>
      </c>
      <c r="G3773" s="3">
        <f t="shared" si="232"/>
        <v>0.28099919000000106</v>
      </c>
      <c r="H3773" s="3" t="str">
        <f t="shared" si="234"/>
        <v>Bullish</v>
      </c>
      <c r="I3773" s="3" t="str">
        <f t="shared" si="235"/>
        <v>Increasing</v>
      </c>
      <c r="J3773" s="3" t="str">
        <f t="shared" si="233"/>
        <v>Confirmed Uptrend</v>
      </c>
      <c r="K3773" s="3"/>
    </row>
    <row r="3774" spans="1:11" x14ac:dyDescent="0.3">
      <c r="A3774" s="1">
        <v>41039</v>
      </c>
      <c r="B3774" s="2">
        <v>11.334500309999999</v>
      </c>
      <c r="C3774" s="3">
        <v>11.45400047</v>
      </c>
      <c r="D3774" s="3">
        <v>11.09749985</v>
      </c>
      <c r="E3774" s="3">
        <v>11.19550037</v>
      </c>
      <c r="F3774" s="4">
        <v>92968000</v>
      </c>
      <c r="G3774" s="3">
        <f t="shared" si="232"/>
        <v>0.35650062000000027</v>
      </c>
      <c r="H3774" s="3" t="str">
        <f t="shared" si="234"/>
        <v>Bullish</v>
      </c>
      <c r="I3774" s="3" t="str">
        <f t="shared" si="235"/>
        <v>Decreasing</v>
      </c>
      <c r="J3774" s="3" t="str">
        <f t="shared" si="233"/>
        <v>UnConfirmed Trends</v>
      </c>
      <c r="K3774" s="3"/>
    </row>
    <row r="3775" spans="1:11" x14ac:dyDescent="0.3">
      <c r="A3775" s="1">
        <v>41040</v>
      </c>
      <c r="B3775" s="2">
        <v>11.38399982</v>
      </c>
      <c r="C3775" s="3">
        <v>11.5340004</v>
      </c>
      <c r="D3775" s="3">
        <v>11.28649998</v>
      </c>
      <c r="E3775" s="3">
        <v>11.29749966</v>
      </c>
      <c r="F3775" s="4">
        <v>83872000</v>
      </c>
      <c r="G3775" s="3">
        <f t="shared" si="232"/>
        <v>0.24750041999999972</v>
      </c>
      <c r="H3775" s="3" t="str">
        <f t="shared" si="234"/>
        <v>Bullish</v>
      </c>
      <c r="I3775" s="3" t="str">
        <f t="shared" si="235"/>
        <v>Decreasing</v>
      </c>
      <c r="J3775" s="3" t="str">
        <f t="shared" si="233"/>
        <v>UnConfirmed Trends</v>
      </c>
      <c r="K3775" s="3"/>
    </row>
    <row r="3776" spans="1:11" x14ac:dyDescent="0.3">
      <c r="A3776" s="1">
        <v>41043</v>
      </c>
      <c r="B3776" s="2">
        <v>11.146499629999999</v>
      </c>
      <c r="C3776" s="3">
        <v>11.36450005</v>
      </c>
      <c r="D3776" s="3">
        <v>11.12549973</v>
      </c>
      <c r="E3776" s="3">
        <v>11.27999973</v>
      </c>
      <c r="F3776" s="4">
        <v>61932000</v>
      </c>
      <c r="G3776" s="3">
        <f t="shared" si="232"/>
        <v>0.2390003200000006</v>
      </c>
      <c r="H3776" s="3" t="str">
        <f t="shared" si="234"/>
        <v>Bearish</v>
      </c>
      <c r="I3776" s="3" t="str">
        <f t="shared" si="235"/>
        <v>Increasing</v>
      </c>
      <c r="J3776" s="3" t="str">
        <f t="shared" si="233"/>
        <v>UnConfirmed Trends</v>
      </c>
      <c r="K3776" s="3"/>
    </row>
    <row r="3777" spans="1:11" x14ac:dyDescent="0.3">
      <c r="A3777" s="1">
        <v>41044</v>
      </c>
      <c r="B3777" s="2">
        <v>11.21949959</v>
      </c>
      <c r="C3777" s="3">
        <v>11.53050041</v>
      </c>
      <c r="D3777" s="3">
        <v>11.149999619999999</v>
      </c>
      <c r="E3777" s="3">
        <v>11.32499981</v>
      </c>
      <c r="F3777" s="4">
        <v>114274000</v>
      </c>
      <c r="G3777" s="3">
        <f t="shared" si="232"/>
        <v>0.38050079000000103</v>
      </c>
      <c r="H3777" s="3" t="str">
        <f t="shared" si="234"/>
        <v>Bearish</v>
      </c>
      <c r="I3777" s="3" t="str">
        <f t="shared" si="235"/>
        <v>Decreasing</v>
      </c>
      <c r="J3777" s="3" t="str">
        <f t="shared" si="233"/>
        <v>Confirmed Downtrend</v>
      </c>
      <c r="K3777" s="3"/>
    </row>
    <row r="3778" spans="1:11" x14ac:dyDescent="0.3">
      <c r="A3778" s="1">
        <v>41045</v>
      </c>
      <c r="B3778" s="2">
        <v>11.20300007</v>
      </c>
      <c r="C3778" s="3">
        <v>11.399999619999999</v>
      </c>
      <c r="D3778" s="3">
        <v>11.125</v>
      </c>
      <c r="E3778" s="3">
        <v>11.25</v>
      </c>
      <c r="F3778" s="4">
        <v>105236000</v>
      </c>
      <c r="G3778" s="3">
        <f t="shared" ref="G3778:G3841" si="236">C3778-D3778</f>
        <v>0.27499961999999911</v>
      </c>
      <c r="H3778" s="3" t="str">
        <f t="shared" si="234"/>
        <v>Bearish</v>
      </c>
      <c r="I3778" s="3" t="str">
        <f t="shared" si="235"/>
        <v>Decreasing</v>
      </c>
      <c r="J3778" s="3" t="str">
        <f t="shared" ref="J3778:J3841" si="237">IF(AND(H3778 = "Bullish", I3778 = "Increasing"), "Confirmed Uptrend", IF(AND( H3778 = "Bearish", I3778 = "Decreasing"), "Confirmed Downtrend", "UnConfirmed Trends"))</f>
        <v>Confirmed Downtrend</v>
      </c>
      <c r="K3778" s="3"/>
    </row>
    <row r="3779" spans="1:11" x14ac:dyDescent="0.3">
      <c r="A3779" s="1">
        <v>41046</v>
      </c>
      <c r="B3779" s="2">
        <v>10.91800022</v>
      </c>
      <c r="C3779" s="3">
        <v>11.30000019</v>
      </c>
      <c r="D3779" s="3">
        <v>10.90450001</v>
      </c>
      <c r="E3779" s="3">
        <v>11.25249958</v>
      </c>
      <c r="F3779" s="4">
        <v>90110000</v>
      </c>
      <c r="G3779" s="3">
        <f t="shared" si="236"/>
        <v>0.39550018000000087</v>
      </c>
      <c r="H3779" s="3" t="str">
        <f t="shared" ref="H3779:H3842" si="238">IF(B3779&gt;E3779,"Bullish",IF(B3779&lt;E3779,"Bearish","Neutral"))</f>
        <v>Bearish</v>
      </c>
      <c r="I3779" s="3" t="str">
        <f t="shared" ref="I3779:I3842" si="239">IF(F3780&gt;F3779,"Increasing","Decreasing")</f>
        <v>Increasing</v>
      </c>
      <c r="J3779" s="3" t="str">
        <f t="shared" si="237"/>
        <v>UnConfirmed Trends</v>
      </c>
      <c r="K3779" s="3"/>
    </row>
    <row r="3780" spans="1:11" x14ac:dyDescent="0.3">
      <c r="A3780" s="1">
        <v>41047</v>
      </c>
      <c r="B3780" s="2">
        <v>10.692500109999999</v>
      </c>
      <c r="C3780" s="3">
        <v>10.98149967</v>
      </c>
      <c r="D3780" s="3">
        <v>10.64050007</v>
      </c>
      <c r="E3780" s="3">
        <v>10.97049999</v>
      </c>
      <c r="F3780" s="4">
        <v>104634000</v>
      </c>
      <c r="G3780" s="3">
        <f t="shared" si="236"/>
        <v>0.34099959999999996</v>
      </c>
      <c r="H3780" s="3" t="str">
        <f t="shared" si="238"/>
        <v>Bearish</v>
      </c>
      <c r="I3780" s="3" t="str">
        <f t="shared" si="239"/>
        <v>Decreasing</v>
      </c>
      <c r="J3780" s="3" t="str">
        <f t="shared" si="237"/>
        <v>Confirmed Downtrend</v>
      </c>
      <c r="K3780" s="3"/>
    </row>
    <row r="3781" spans="1:11" x14ac:dyDescent="0.3">
      <c r="A3781" s="1">
        <v>41050</v>
      </c>
      <c r="B3781" s="2">
        <v>10.90550041</v>
      </c>
      <c r="C3781" s="3">
        <v>10.998999599999999</v>
      </c>
      <c r="D3781" s="3">
        <v>10.64099979</v>
      </c>
      <c r="E3781" s="3">
        <v>10.70149994</v>
      </c>
      <c r="F3781" s="4">
        <v>71596000</v>
      </c>
      <c r="G3781" s="3">
        <f t="shared" si="236"/>
        <v>0.35799980999999903</v>
      </c>
      <c r="H3781" s="3" t="str">
        <f t="shared" si="238"/>
        <v>Bullish</v>
      </c>
      <c r="I3781" s="3" t="str">
        <f t="shared" si="239"/>
        <v>Increasing</v>
      </c>
      <c r="J3781" s="3" t="str">
        <f t="shared" si="237"/>
        <v>Confirmed Uptrend</v>
      </c>
      <c r="K3781" s="3"/>
    </row>
    <row r="3782" spans="1:11" x14ac:dyDescent="0.3">
      <c r="A3782" s="1">
        <v>41051</v>
      </c>
      <c r="B3782" s="2">
        <v>10.76650047</v>
      </c>
      <c r="C3782" s="3">
        <v>10.94349957</v>
      </c>
      <c r="D3782" s="3">
        <v>10.69799995</v>
      </c>
      <c r="E3782" s="3">
        <v>10.915499690000001</v>
      </c>
      <c r="F3782" s="4">
        <v>74662000</v>
      </c>
      <c r="G3782" s="3">
        <f t="shared" si="236"/>
        <v>0.24549962000000036</v>
      </c>
      <c r="H3782" s="3" t="str">
        <f t="shared" si="238"/>
        <v>Bearish</v>
      </c>
      <c r="I3782" s="3" t="str">
        <f t="shared" si="239"/>
        <v>Increasing</v>
      </c>
      <c r="J3782" s="3" t="str">
        <f t="shared" si="237"/>
        <v>UnConfirmed Trends</v>
      </c>
      <c r="K3782" s="3"/>
    </row>
    <row r="3783" spans="1:11" x14ac:dyDescent="0.3">
      <c r="A3783" s="1">
        <v>41052</v>
      </c>
      <c r="B3783" s="2">
        <v>10.864000320000001</v>
      </c>
      <c r="C3783" s="3">
        <v>10.87749958</v>
      </c>
      <c r="D3783" s="3">
        <v>10.559000019999999</v>
      </c>
      <c r="E3783" s="3">
        <v>10.73550034</v>
      </c>
      <c r="F3783" s="4">
        <v>84876000</v>
      </c>
      <c r="G3783" s="3">
        <f t="shared" si="236"/>
        <v>0.31849956000000113</v>
      </c>
      <c r="H3783" s="3" t="str">
        <f t="shared" si="238"/>
        <v>Bullish</v>
      </c>
      <c r="I3783" s="3" t="str">
        <f t="shared" si="239"/>
        <v>Decreasing</v>
      </c>
      <c r="J3783" s="3" t="str">
        <f t="shared" si="237"/>
        <v>UnConfirmed Trends</v>
      </c>
      <c r="K3783" s="3"/>
    </row>
    <row r="3784" spans="1:11" x14ac:dyDescent="0.3">
      <c r="A3784" s="1">
        <v>41053</v>
      </c>
      <c r="B3784" s="2">
        <v>10.76200008</v>
      </c>
      <c r="C3784" s="3">
        <v>10.88300037</v>
      </c>
      <c r="D3784" s="3">
        <v>10.635000229999999</v>
      </c>
      <c r="E3784" s="3">
        <v>10.84899998</v>
      </c>
      <c r="F3784" s="4">
        <v>62822000</v>
      </c>
      <c r="G3784" s="3">
        <f t="shared" si="236"/>
        <v>0.24800014000000026</v>
      </c>
      <c r="H3784" s="3" t="str">
        <f t="shared" si="238"/>
        <v>Bearish</v>
      </c>
      <c r="I3784" s="3" t="str">
        <f t="shared" si="239"/>
        <v>Decreasing</v>
      </c>
      <c r="J3784" s="3" t="str">
        <f t="shared" si="237"/>
        <v>Confirmed Downtrend</v>
      </c>
      <c r="K3784" s="3"/>
    </row>
    <row r="3785" spans="1:11" x14ac:dyDescent="0.3">
      <c r="A3785" s="1">
        <v>41054</v>
      </c>
      <c r="B3785" s="2">
        <v>10.64449978</v>
      </c>
      <c r="C3785" s="3">
        <v>10.79899979</v>
      </c>
      <c r="D3785" s="3">
        <v>10.61100006</v>
      </c>
      <c r="E3785" s="3">
        <v>10.74950027</v>
      </c>
      <c r="F3785" s="4">
        <v>43428000</v>
      </c>
      <c r="G3785" s="3">
        <f t="shared" si="236"/>
        <v>0.18799972999999959</v>
      </c>
      <c r="H3785" s="3" t="str">
        <f t="shared" si="238"/>
        <v>Bearish</v>
      </c>
      <c r="I3785" s="3" t="str">
        <f t="shared" si="239"/>
        <v>Increasing</v>
      </c>
      <c r="J3785" s="3" t="str">
        <f t="shared" si="237"/>
        <v>UnConfirmed Trends</v>
      </c>
      <c r="K3785" s="3"/>
    </row>
    <row r="3786" spans="1:11" x14ac:dyDescent="0.3">
      <c r="A3786" s="1">
        <v>41058</v>
      </c>
      <c r="B3786" s="2">
        <v>10.73750019</v>
      </c>
      <c r="C3786" s="3">
        <v>10.82750034</v>
      </c>
      <c r="D3786" s="3">
        <v>10.61450005</v>
      </c>
      <c r="E3786" s="3">
        <v>10.71500015</v>
      </c>
      <c r="F3786" s="4">
        <v>53878000</v>
      </c>
      <c r="G3786" s="3">
        <f t="shared" si="236"/>
        <v>0.21300029000000009</v>
      </c>
      <c r="H3786" s="3" t="str">
        <f t="shared" si="238"/>
        <v>Bullish</v>
      </c>
      <c r="I3786" s="3" t="str">
        <f t="shared" si="239"/>
        <v>Increasing</v>
      </c>
      <c r="J3786" s="3" t="str">
        <f t="shared" si="237"/>
        <v>Confirmed Uptrend</v>
      </c>
      <c r="K3786" s="3"/>
    </row>
    <row r="3787" spans="1:11" x14ac:dyDescent="0.3">
      <c r="A3787" s="1">
        <v>41059</v>
      </c>
      <c r="B3787" s="2">
        <v>10.461500170000001</v>
      </c>
      <c r="C3787" s="3">
        <v>10.649000170000001</v>
      </c>
      <c r="D3787" s="3">
        <v>10.38749981</v>
      </c>
      <c r="E3787" s="3">
        <v>10.60700035</v>
      </c>
      <c r="F3787" s="4">
        <v>81564000</v>
      </c>
      <c r="G3787" s="3">
        <f t="shared" si="236"/>
        <v>0.26150036000000121</v>
      </c>
      <c r="H3787" s="3" t="str">
        <f t="shared" si="238"/>
        <v>Bearish</v>
      </c>
      <c r="I3787" s="3" t="str">
        <f t="shared" si="239"/>
        <v>Increasing</v>
      </c>
      <c r="J3787" s="3" t="str">
        <f t="shared" si="237"/>
        <v>UnConfirmed Trends</v>
      </c>
      <c r="K3787" s="3"/>
    </row>
    <row r="3788" spans="1:11" x14ac:dyDescent="0.3">
      <c r="A3788" s="1">
        <v>41060</v>
      </c>
      <c r="B3788" s="2">
        <v>10.645500180000001</v>
      </c>
      <c r="C3788" s="3">
        <v>10.68949986</v>
      </c>
      <c r="D3788" s="3">
        <v>10.35550022</v>
      </c>
      <c r="E3788" s="3">
        <v>10.47399998</v>
      </c>
      <c r="F3788" s="4">
        <v>98880000</v>
      </c>
      <c r="G3788" s="3">
        <f t="shared" si="236"/>
        <v>0.33399964000000004</v>
      </c>
      <c r="H3788" s="3" t="str">
        <f t="shared" si="238"/>
        <v>Bullish</v>
      </c>
      <c r="I3788" s="3" t="str">
        <f t="shared" si="239"/>
        <v>Decreasing</v>
      </c>
      <c r="J3788" s="3" t="str">
        <f t="shared" si="237"/>
        <v>UnConfirmed Trends</v>
      </c>
      <c r="K3788" s="3"/>
    </row>
    <row r="3789" spans="1:11" x14ac:dyDescent="0.3">
      <c r="A3789" s="1">
        <v>41061</v>
      </c>
      <c r="B3789" s="2">
        <v>10.411000250000001</v>
      </c>
      <c r="C3789" s="3">
        <v>10.561499599999999</v>
      </c>
      <c r="D3789" s="3">
        <v>10.364999770000001</v>
      </c>
      <c r="E3789" s="3">
        <v>10.42199993</v>
      </c>
      <c r="F3789" s="4">
        <v>79030000</v>
      </c>
      <c r="G3789" s="3">
        <f t="shared" si="236"/>
        <v>0.19649982999999871</v>
      </c>
      <c r="H3789" s="3" t="str">
        <f t="shared" si="238"/>
        <v>Bearish</v>
      </c>
      <c r="I3789" s="3" t="str">
        <f t="shared" si="239"/>
        <v>Increasing</v>
      </c>
      <c r="J3789" s="3" t="str">
        <f t="shared" si="237"/>
        <v>UnConfirmed Trends</v>
      </c>
      <c r="K3789" s="3"/>
    </row>
    <row r="3790" spans="1:11" x14ac:dyDescent="0.3">
      <c r="A3790" s="1">
        <v>41064</v>
      </c>
      <c r="B3790" s="2">
        <v>10.728500370000001</v>
      </c>
      <c r="C3790" s="3">
        <v>10.767499920000001</v>
      </c>
      <c r="D3790" s="3">
        <v>10.31849957</v>
      </c>
      <c r="E3790" s="3">
        <v>10.369999890000001</v>
      </c>
      <c r="F3790" s="4">
        <v>85992000</v>
      </c>
      <c r="G3790" s="3">
        <f t="shared" si="236"/>
        <v>0.44900035000000038</v>
      </c>
      <c r="H3790" s="3" t="str">
        <f t="shared" si="238"/>
        <v>Bullish</v>
      </c>
      <c r="I3790" s="3" t="str">
        <f t="shared" si="239"/>
        <v>Decreasing</v>
      </c>
      <c r="J3790" s="3" t="str">
        <f t="shared" si="237"/>
        <v>UnConfirmed Trends</v>
      </c>
      <c r="K3790" s="3"/>
    </row>
    <row r="3791" spans="1:11" x14ac:dyDescent="0.3">
      <c r="A3791" s="1">
        <v>41065</v>
      </c>
      <c r="B3791" s="2">
        <v>10.660499570000001</v>
      </c>
      <c r="C3791" s="3">
        <v>10.84300041</v>
      </c>
      <c r="D3791" s="3">
        <v>10.55799961</v>
      </c>
      <c r="E3791" s="3">
        <v>10.692500109999999</v>
      </c>
      <c r="F3791" s="4">
        <v>70878000</v>
      </c>
      <c r="G3791" s="3">
        <f t="shared" si="236"/>
        <v>0.28500080000000061</v>
      </c>
      <c r="H3791" s="3" t="str">
        <f t="shared" si="238"/>
        <v>Bearish</v>
      </c>
      <c r="I3791" s="3" t="str">
        <f t="shared" si="239"/>
        <v>Decreasing</v>
      </c>
      <c r="J3791" s="3" t="str">
        <f t="shared" si="237"/>
        <v>Confirmed Downtrend</v>
      </c>
      <c r="K3791" s="3"/>
    </row>
    <row r="3792" spans="1:11" x14ac:dyDescent="0.3">
      <c r="A3792" s="1">
        <v>41066</v>
      </c>
      <c r="B3792" s="2">
        <v>10.881999970000001</v>
      </c>
      <c r="C3792" s="3">
        <v>10.920000079999999</v>
      </c>
      <c r="D3792" s="3">
        <v>10.725999829999999</v>
      </c>
      <c r="E3792" s="3">
        <v>10.73149967</v>
      </c>
      <c r="F3792" s="4">
        <v>54202000</v>
      </c>
      <c r="G3792" s="3">
        <f t="shared" si="236"/>
        <v>0.19400025000000021</v>
      </c>
      <c r="H3792" s="3" t="str">
        <f t="shared" si="238"/>
        <v>Bullish</v>
      </c>
      <c r="I3792" s="3" t="str">
        <f t="shared" si="239"/>
        <v>Increasing</v>
      </c>
      <c r="J3792" s="3" t="str">
        <f t="shared" si="237"/>
        <v>Confirmed Uptrend</v>
      </c>
      <c r="K3792" s="3"/>
    </row>
    <row r="3793" spans="1:11" x14ac:dyDescent="0.3">
      <c r="A3793" s="1">
        <v>41067</v>
      </c>
      <c r="B3793" s="2">
        <v>10.93999958</v>
      </c>
      <c r="C3793" s="3">
        <v>11.07450008</v>
      </c>
      <c r="D3793" s="3">
        <v>10.90550041</v>
      </c>
      <c r="E3793" s="3">
        <v>10.982500079999999</v>
      </c>
      <c r="F3793" s="4">
        <v>70078000</v>
      </c>
      <c r="G3793" s="3">
        <f t="shared" si="236"/>
        <v>0.16899966999999982</v>
      </c>
      <c r="H3793" s="3" t="str">
        <f t="shared" si="238"/>
        <v>Bearish</v>
      </c>
      <c r="I3793" s="3" t="str">
        <f t="shared" si="239"/>
        <v>Decreasing</v>
      </c>
      <c r="J3793" s="3" t="str">
        <f t="shared" si="237"/>
        <v>Confirmed Downtrend</v>
      </c>
      <c r="K3793" s="3"/>
    </row>
    <row r="3794" spans="1:11" x14ac:dyDescent="0.3">
      <c r="A3794" s="1">
        <v>41068</v>
      </c>
      <c r="B3794" s="2">
        <v>10.92399979</v>
      </c>
      <c r="C3794" s="3">
        <v>10.97099972</v>
      </c>
      <c r="D3794" s="3">
        <v>10.833000180000001</v>
      </c>
      <c r="E3794" s="3">
        <v>10.930500029999999</v>
      </c>
      <c r="F3794" s="4">
        <v>57540000</v>
      </c>
      <c r="G3794" s="3">
        <f t="shared" si="236"/>
        <v>0.13799953999999914</v>
      </c>
      <c r="H3794" s="3" t="str">
        <f t="shared" si="238"/>
        <v>Bearish</v>
      </c>
      <c r="I3794" s="3" t="str">
        <f t="shared" si="239"/>
        <v>Increasing</v>
      </c>
      <c r="J3794" s="3" t="str">
        <f t="shared" si="237"/>
        <v>UnConfirmed Trends</v>
      </c>
      <c r="K3794" s="3"/>
    </row>
    <row r="3795" spans="1:11" x14ac:dyDescent="0.3">
      <c r="A3795" s="1">
        <v>41071</v>
      </c>
      <c r="B3795" s="2">
        <v>10.82499981</v>
      </c>
      <c r="C3795" s="3">
        <v>11.043499949999999</v>
      </c>
      <c r="D3795" s="3">
        <v>10.760000229999999</v>
      </c>
      <c r="E3795" s="3">
        <v>10.87450027</v>
      </c>
      <c r="F3795" s="4">
        <v>74982000</v>
      </c>
      <c r="G3795" s="3">
        <f t="shared" si="236"/>
        <v>0.28349972000000001</v>
      </c>
      <c r="H3795" s="3" t="str">
        <f t="shared" si="238"/>
        <v>Bearish</v>
      </c>
      <c r="I3795" s="3" t="str">
        <f t="shared" si="239"/>
        <v>Decreasing</v>
      </c>
      <c r="J3795" s="3" t="str">
        <f t="shared" si="237"/>
        <v>Confirmed Downtrend</v>
      </c>
      <c r="K3795" s="3"/>
    </row>
    <row r="3796" spans="1:11" x14ac:dyDescent="0.3">
      <c r="A3796" s="1">
        <v>41072</v>
      </c>
      <c r="B3796" s="2">
        <v>10.821000099999999</v>
      </c>
      <c r="C3796" s="3">
        <v>10.899999619999999</v>
      </c>
      <c r="D3796" s="3">
        <v>10.725999829999999</v>
      </c>
      <c r="E3796" s="3">
        <v>10.88249969</v>
      </c>
      <c r="F3796" s="4">
        <v>56666000</v>
      </c>
      <c r="G3796" s="3">
        <f t="shared" si="236"/>
        <v>0.17399978999999988</v>
      </c>
      <c r="H3796" s="3" t="str">
        <f t="shared" si="238"/>
        <v>Bearish</v>
      </c>
      <c r="I3796" s="3" t="str">
        <f t="shared" si="239"/>
        <v>Decreasing</v>
      </c>
      <c r="J3796" s="3" t="str">
        <f t="shared" si="237"/>
        <v>Confirmed Downtrend</v>
      </c>
      <c r="K3796" s="3"/>
    </row>
    <row r="3797" spans="1:11" x14ac:dyDescent="0.3">
      <c r="A3797" s="1">
        <v>41073</v>
      </c>
      <c r="B3797" s="2">
        <v>10.73649979</v>
      </c>
      <c r="C3797" s="3">
        <v>10.86900043</v>
      </c>
      <c r="D3797" s="3">
        <v>10.675999640000001</v>
      </c>
      <c r="E3797" s="3">
        <v>10.77600002</v>
      </c>
      <c r="F3797" s="4">
        <v>46504000</v>
      </c>
      <c r="G3797" s="3">
        <f t="shared" si="236"/>
        <v>0.19300078999999926</v>
      </c>
      <c r="H3797" s="3" t="str">
        <f t="shared" si="238"/>
        <v>Bearish</v>
      </c>
      <c r="I3797" s="3" t="str">
        <f t="shared" si="239"/>
        <v>Increasing</v>
      </c>
      <c r="J3797" s="3" t="str">
        <f t="shared" si="237"/>
        <v>UnConfirmed Trends</v>
      </c>
      <c r="K3797" s="3"/>
    </row>
    <row r="3798" spans="1:11" x14ac:dyDescent="0.3">
      <c r="A3798" s="1">
        <v>41074</v>
      </c>
      <c r="B3798" s="2">
        <v>10.72249985</v>
      </c>
      <c r="C3798" s="3">
        <v>10.82499981</v>
      </c>
      <c r="D3798" s="3">
        <v>10.62800026</v>
      </c>
      <c r="E3798" s="3">
        <v>10.76299953</v>
      </c>
      <c r="F3798" s="4">
        <v>61218000</v>
      </c>
      <c r="G3798" s="3">
        <f t="shared" si="236"/>
        <v>0.19699954999999925</v>
      </c>
      <c r="H3798" s="3" t="str">
        <f t="shared" si="238"/>
        <v>Bearish</v>
      </c>
      <c r="I3798" s="3" t="str">
        <f t="shared" si="239"/>
        <v>Increasing</v>
      </c>
      <c r="J3798" s="3" t="str">
        <f t="shared" si="237"/>
        <v>UnConfirmed Trends</v>
      </c>
      <c r="K3798" s="3"/>
    </row>
    <row r="3799" spans="1:11" x14ac:dyDescent="0.3">
      <c r="A3799" s="1">
        <v>41075</v>
      </c>
      <c r="B3799" s="2">
        <v>10.91749954</v>
      </c>
      <c r="C3799" s="3">
        <v>10.96650028</v>
      </c>
      <c r="D3799" s="3">
        <v>10.722999570000001</v>
      </c>
      <c r="E3799" s="3">
        <v>10.76449966</v>
      </c>
      <c r="F3799" s="4">
        <v>75704000</v>
      </c>
      <c r="G3799" s="3">
        <f t="shared" si="236"/>
        <v>0.24350070999999929</v>
      </c>
      <c r="H3799" s="3" t="str">
        <f t="shared" si="238"/>
        <v>Bullish</v>
      </c>
      <c r="I3799" s="3" t="str">
        <f t="shared" si="239"/>
        <v>Decreasing</v>
      </c>
      <c r="J3799" s="3" t="str">
        <f t="shared" si="237"/>
        <v>UnConfirmed Trends</v>
      </c>
      <c r="K3799" s="3"/>
    </row>
    <row r="3800" spans="1:11" x14ac:dyDescent="0.3">
      <c r="A3800" s="1">
        <v>41078</v>
      </c>
      <c r="B3800" s="2">
        <v>11.13300037</v>
      </c>
      <c r="C3800" s="3">
        <v>11.18799973</v>
      </c>
      <c r="D3800" s="3">
        <v>10.836500170000001</v>
      </c>
      <c r="E3800" s="3">
        <v>10.864000320000001</v>
      </c>
      <c r="F3800" s="4">
        <v>67392000</v>
      </c>
      <c r="G3800" s="3">
        <f t="shared" si="236"/>
        <v>0.35149955999999882</v>
      </c>
      <c r="H3800" s="3" t="str">
        <f t="shared" si="238"/>
        <v>Bullish</v>
      </c>
      <c r="I3800" s="3" t="str">
        <f t="shared" si="239"/>
        <v>Decreasing</v>
      </c>
      <c r="J3800" s="3" t="str">
        <f t="shared" si="237"/>
        <v>UnConfirmed Trends</v>
      </c>
      <c r="K3800" s="3"/>
    </row>
    <row r="3801" spans="1:11" x14ac:dyDescent="0.3">
      <c r="A3801" s="1">
        <v>41079</v>
      </c>
      <c r="B3801" s="2">
        <v>11.20149994</v>
      </c>
      <c r="C3801" s="3">
        <v>11.260000229999999</v>
      </c>
      <c r="D3801" s="3">
        <v>11.083000180000001</v>
      </c>
      <c r="E3801" s="3">
        <v>11.16300011</v>
      </c>
      <c r="F3801" s="4">
        <v>54332000</v>
      </c>
      <c r="G3801" s="3">
        <f t="shared" si="236"/>
        <v>0.17700004999999841</v>
      </c>
      <c r="H3801" s="3" t="str">
        <f t="shared" si="238"/>
        <v>Bullish</v>
      </c>
      <c r="I3801" s="3" t="str">
        <f t="shared" si="239"/>
        <v>Decreasing</v>
      </c>
      <c r="J3801" s="3" t="str">
        <f t="shared" si="237"/>
        <v>UnConfirmed Trends</v>
      </c>
      <c r="K3801" s="3"/>
    </row>
    <row r="3802" spans="1:11" x14ac:dyDescent="0.3">
      <c r="A3802" s="1">
        <v>41080</v>
      </c>
      <c r="B3802" s="2">
        <v>11.15100002</v>
      </c>
      <c r="C3802" s="3">
        <v>11.23700047</v>
      </c>
      <c r="D3802" s="3">
        <v>11.041999819999999</v>
      </c>
      <c r="E3802" s="3">
        <v>11.22550011</v>
      </c>
      <c r="F3802" s="4">
        <v>48888000</v>
      </c>
      <c r="G3802" s="3">
        <f t="shared" si="236"/>
        <v>0.19500065000000077</v>
      </c>
      <c r="H3802" s="3" t="str">
        <f t="shared" si="238"/>
        <v>Bearish</v>
      </c>
      <c r="I3802" s="3" t="str">
        <f t="shared" si="239"/>
        <v>Increasing</v>
      </c>
      <c r="J3802" s="3" t="str">
        <f t="shared" si="237"/>
        <v>UnConfirmed Trends</v>
      </c>
      <c r="K3802" s="3"/>
    </row>
    <row r="3803" spans="1:11" x14ac:dyDescent="0.3">
      <c r="A3803" s="1">
        <v>41081</v>
      </c>
      <c r="B3803" s="2">
        <v>11.0284996</v>
      </c>
      <c r="C3803" s="3">
        <v>11.301500320000001</v>
      </c>
      <c r="D3803" s="3">
        <v>11.02600002</v>
      </c>
      <c r="E3803" s="3">
        <v>11.19200039</v>
      </c>
      <c r="F3803" s="4">
        <v>56860000</v>
      </c>
      <c r="G3803" s="3">
        <f t="shared" si="236"/>
        <v>0.27550030000000092</v>
      </c>
      <c r="H3803" s="3" t="str">
        <f t="shared" si="238"/>
        <v>Bearish</v>
      </c>
      <c r="I3803" s="3" t="str">
        <f t="shared" si="239"/>
        <v>Decreasing</v>
      </c>
      <c r="J3803" s="3" t="str">
        <f t="shared" si="237"/>
        <v>Confirmed Downtrend</v>
      </c>
      <c r="K3803" s="3"/>
    </row>
    <row r="3804" spans="1:11" x14ac:dyDescent="0.3">
      <c r="A3804" s="1">
        <v>41082</v>
      </c>
      <c r="B3804" s="2">
        <v>11.1079998</v>
      </c>
      <c r="C3804" s="3">
        <v>11.12549973</v>
      </c>
      <c r="D3804" s="3">
        <v>10.96749973</v>
      </c>
      <c r="E3804" s="3">
        <v>11.09150028</v>
      </c>
      <c r="F3804" s="4">
        <v>43750000</v>
      </c>
      <c r="G3804" s="3">
        <f t="shared" si="236"/>
        <v>0.15799999999999947</v>
      </c>
      <c r="H3804" s="3" t="str">
        <f t="shared" si="238"/>
        <v>Bullish</v>
      </c>
      <c r="I3804" s="3" t="str">
        <f t="shared" si="239"/>
        <v>Increasing</v>
      </c>
      <c r="J3804" s="3" t="str">
        <f t="shared" si="237"/>
        <v>Confirmed Uptrend</v>
      </c>
      <c r="K3804" s="3"/>
    </row>
    <row r="3805" spans="1:11" x14ac:dyDescent="0.3">
      <c r="A3805" s="1">
        <v>41085</v>
      </c>
      <c r="B3805" s="2">
        <v>11.003499980000001</v>
      </c>
      <c r="C3805" s="3">
        <v>11.0795002</v>
      </c>
      <c r="D3805" s="3">
        <v>10.899999619999999</v>
      </c>
      <c r="E3805" s="3">
        <v>11.01500034</v>
      </c>
      <c r="F3805" s="4">
        <v>47646000</v>
      </c>
      <c r="G3805" s="3">
        <f t="shared" si="236"/>
        <v>0.17950058000000091</v>
      </c>
      <c r="H3805" s="3" t="str">
        <f t="shared" si="238"/>
        <v>Bearish</v>
      </c>
      <c r="I3805" s="3" t="str">
        <f t="shared" si="239"/>
        <v>Increasing</v>
      </c>
      <c r="J3805" s="3" t="str">
        <f t="shared" si="237"/>
        <v>UnConfirmed Trends</v>
      </c>
      <c r="K3805" s="3"/>
    </row>
    <row r="3806" spans="1:11" x14ac:dyDescent="0.3">
      <c r="A3806" s="1">
        <v>41086</v>
      </c>
      <c r="B3806" s="2">
        <v>11.28050041</v>
      </c>
      <c r="C3806" s="3">
        <v>11.319499970000001</v>
      </c>
      <c r="D3806" s="3">
        <v>11.072500229999999</v>
      </c>
      <c r="E3806" s="3">
        <v>11.072500229999999</v>
      </c>
      <c r="F3806" s="4">
        <v>75082000</v>
      </c>
      <c r="G3806" s="3">
        <f t="shared" si="236"/>
        <v>0.24699974000000147</v>
      </c>
      <c r="H3806" s="3" t="str">
        <f t="shared" si="238"/>
        <v>Bullish</v>
      </c>
      <c r="I3806" s="3" t="str">
        <f t="shared" si="239"/>
        <v>Decreasing</v>
      </c>
      <c r="J3806" s="3" t="str">
        <f t="shared" si="237"/>
        <v>UnConfirmed Trends</v>
      </c>
      <c r="K3806" s="3"/>
    </row>
    <row r="3807" spans="1:11" x14ac:dyDescent="0.3">
      <c r="A3807" s="1">
        <v>41087</v>
      </c>
      <c r="B3807" s="2">
        <v>11.28100014</v>
      </c>
      <c r="C3807" s="3">
        <v>11.375</v>
      </c>
      <c r="D3807" s="3">
        <v>11.164999959999999</v>
      </c>
      <c r="E3807" s="3">
        <v>11.25049973</v>
      </c>
      <c r="F3807" s="4">
        <v>55984000</v>
      </c>
      <c r="G3807" s="3">
        <f t="shared" si="236"/>
        <v>0.21000004000000061</v>
      </c>
      <c r="H3807" s="3" t="str">
        <f t="shared" si="238"/>
        <v>Bullish</v>
      </c>
      <c r="I3807" s="3" t="str">
        <f t="shared" si="239"/>
        <v>Increasing</v>
      </c>
      <c r="J3807" s="3" t="str">
        <f t="shared" si="237"/>
        <v>Confirmed Uptrend</v>
      </c>
      <c r="K3807" s="3"/>
    </row>
    <row r="3808" spans="1:11" x14ac:dyDescent="0.3">
      <c r="A3808" s="1">
        <v>41088</v>
      </c>
      <c r="B3808" s="2">
        <v>11.06550026</v>
      </c>
      <c r="C3808" s="3">
        <v>11.230999949999999</v>
      </c>
      <c r="D3808" s="3">
        <v>10.9375</v>
      </c>
      <c r="E3808" s="3">
        <v>11.196000099999999</v>
      </c>
      <c r="F3808" s="4">
        <v>59896000</v>
      </c>
      <c r="G3808" s="3">
        <f t="shared" si="236"/>
        <v>0.29349994999999929</v>
      </c>
      <c r="H3808" s="3" t="str">
        <f t="shared" si="238"/>
        <v>Bearish</v>
      </c>
      <c r="I3808" s="3" t="str">
        <f t="shared" si="239"/>
        <v>Increasing</v>
      </c>
      <c r="J3808" s="3" t="str">
        <f t="shared" si="237"/>
        <v>UnConfirmed Trends</v>
      </c>
      <c r="K3808" s="3"/>
    </row>
    <row r="3809" spans="1:11" x14ac:dyDescent="0.3">
      <c r="A3809" s="1">
        <v>41089</v>
      </c>
      <c r="B3809" s="2">
        <v>11.41749954</v>
      </c>
      <c r="C3809" s="3">
        <v>11.41749954</v>
      </c>
      <c r="D3809" s="3">
        <v>11.18550014</v>
      </c>
      <c r="E3809" s="3">
        <v>11.23499966</v>
      </c>
      <c r="F3809" s="4">
        <v>72288000</v>
      </c>
      <c r="G3809" s="3">
        <f t="shared" si="236"/>
        <v>0.23199939999999941</v>
      </c>
      <c r="H3809" s="3" t="str">
        <f t="shared" si="238"/>
        <v>Bullish</v>
      </c>
      <c r="I3809" s="3" t="str">
        <f t="shared" si="239"/>
        <v>Decreasing</v>
      </c>
      <c r="J3809" s="3" t="str">
        <f t="shared" si="237"/>
        <v>UnConfirmed Trends</v>
      </c>
      <c r="K3809" s="3"/>
    </row>
    <row r="3810" spans="1:11" x14ac:dyDescent="0.3">
      <c r="A3810" s="1">
        <v>41092</v>
      </c>
      <c r="B3810" s="2">
        <v>11.4659996</v>
      </c>
      <c r="C3810" s="3">
        <v>11.46700001</v>
      </c>
      <c r="D3810" s="3">
        <v>11.31700039</v>
      </c>
      <c r="E3810" s="3">
        <v>11.46500015</v>
      </c>
      <c r="F3810" s="4">
        <v>46614000</v>
      </c>
      <c r="G3810" s="3">
        <f t="shared" si="236"/>
        <v>0.14999961999999911</v>
      </c>
      <c r="H3810" s="3" t="str">
        <f t="shared" si="238"/>
        <v>Bullish</v>
      </c>
      <c r="I3810" s="3" t="str">
        <f t="shared" si="239"/>
        <v>Decreasing</v>
      </c>
      <c r="J3810" s="3" t="str">
        <f t="shared" si="237"/>
        <v>UnConfirmed Trends</v>
      </c>
      <c r="K3810" s="3"/>
    </row>
    <row r="3811" spans="1:11" x14ac:dyDescent="0.3">
      <c r="A3811" s="1">
        <v>41093</v>
      </c>
      <c r="B3811" s="2">
        <v>11.476499560000001</v>
      </c>
      <c r="C3811" s="3">
        <v>11.476499560000001</v>
      </c>
      <c r="D3811" s="3">
        <v>11.37950039</v>
      </c>
      <c r="E3811" s="3">
        <v>11.45699978</v>
      </c>
      <c r="F3811" s="4">
        <v>26634000</v>
      </c>
      <c r="G3811" s="3">
        <f t="shared" si="236"/>
        <v>9.6999170000000134E-2</v>
      </c>
      <c r="H3811" s="3" t="str">
        <f t="shared" si="238"/>
        <v>Bullish</v>
      </c>
      <c r="I3811" s="3" t="str">
        <f t="shared" si="239"/>
        <v>Increasing</v>
      </c>
      <c r="J3811" s="3" t="str">
        <f t="shared" si="237"/>
        <v>Confirmed Uptrend</v>
      </c>
      <c r="K3811" s="3"/>
    </row>
    <row r="3812" spans="1:11" x14ac:dyDescent="0.3">
      <c r="A3812" s="1">
        <v>41095</v>
      </c>
      <c r="B3812" s="2">
        <v>11.352999690000001</v>
      </c>
      <c r="C3812" s="3">
        <v>11.524999619999999</v>
      </c>
      <c r="D3812" s="3">
        <v>11.32649994</v>
      </c>
      <c r="E3812" s="3">
        <v>11.430999760000001</v>
      </c>
      <c r="F3812" s="4">
        <v>53646000</v>
      </c>
      <c r="G3812" s="3">
        <f t="shared" si="236"/>
        <v>0.1984996799999994</v>
      </c>
      <c r="H3812" s="3" t="str">
        <f t="shared" si="238"/>
        <v>Bearish</v>
      </c>
      <c r="I3812" s="3" t="str">
        <f t="shared" si="239"/>
        <v>Increasing</v>
      </c>
      <c r="J3812" s="3" t="str">
        <f t="shared" si="237"/>
        <v>UnConfirmed Trends</v>
      </c>
      <c r="K3812" s="3"/>
    </row>
    <row r="3813" spans="1:11" x14ac:dyDescent="0.3">
      <c r="A3813" s="1">
        <v>41096</v>
      </c>
      <c r="B3813" s="2">
        <v>11.25249958</v>
      </c>
      <c r="C3813" s="3">
        <v>11.44499969</v>
      </c>
      <c r="D3813" s="3">
        <v>11.208999629999999</v>
      </c>
      <c r="E3813" s="3">
        <v>11.317500109999999</v>
      </c>
      <c r="F3813" s="4">
        <v>64064000</v>
      </c>
      <c r="G3813" s="3">
        <f t="shared" si="236"/>
        <v>0.23600006000000029</v>
      </c>
      <c r="H3813" s="3" t="str">
        <f t="shared" si="238"/>
        <v>Bearish</v>
      </c>
      <c r="I3813" s="3" t="str">
        <f t="shared" si="239"/>
        <v>Decreasing</v>
      </c>
      <c r="J3813" s="3" t="str">
        <f t="shared" si="237"/>
        <v>Confirmed Downtrend</v>
      </c>
      <c r="K3813" s="3"/>
    </row>
    <row r="3814" spans="1:11" x14ac:dyDescent="0.3">
      <c r="A3814" s="1">
        <v>41099</v>
      </c>
      <c r="B3814" s="2">
        <v>11.25249958</v>
      </c>
      <c r="C3814" s="3">
        <v>11.30000019</v>
      </c>
      <c r="D3814" s="3">
        <v>11.17249966</v>
      </c>
      <c r="E3814" s="3">
        <v>11.25</v>
      </c>
      <c r="F3814" s="4">
        <v>38440000</v>
      </c>
      <c r="G3814" s="3">
        <f t="shared" si="236"/>
        <v>0.12750053000000072</v>
      </c>
      <c r="H3814" s="3" t="str">
        <f t="shared" si="238"/>
        <v>Bullish</v>
      </c>
      <c r="I3814" s="3" t="str">
        <f t="shared" si="239"/>
        <v>Increasing</v>
      </c>
      <c r="J3814" s="3" t="str">
        <f t="shared" si="237"/>
        <v>Confirmed Uptrend</v>
      </c>
      <c r="K3814" s="3"/>
    </row>
    <row r="3815" spans="1:11" x14ac:dyDescent="0.3">
      <c r="A3815" s="1">
        <v>41100</v>
      </c>
      <c r="B3815" s="2">
        <v>10.975000380000001</v>
      </c>
      <c r="C3815" s="3">
        <v>11.35700035</v>
      </c>
      <c r="D3815" s="3">
        <v>10.913999560000001</v>
      </c>
      <c r="E3815" s="3">
        <v>11.3125</v>
      </c>
      <c r="F3815" s="4">
        <v>59642000</v>
      </c>
      <c r="G3815" s="3">
        <f t="shared" si="236"/>
        <v>0.44300078999999926</v>
      </c>
      <c r="H3815" s="3" t="str">
        <f t="shared" si="238"/>
        <v>Bearish</v>
      </c>
      <c r="I3815" s="3" t="str">
        <f t="shared" si="239"/>
        <v>Decreasing</v>
      </c>
      <c r="J3815" s="3" t="str">
        <f t="shared" si="237"/>
        <v>Confirmed Downtrend</v>
      </c>
      <c r="K3815" s="3"/>
    </row>
    <row r="3816" spans="1:11" x14ac:dyDescent="0.3">
      <c r="A3816" s="1">
        <v>41101</v>
      </c>
      <c r="B3816" s="2">
        <v>10.918499949999999</v>
      </c>
      <c r="C3816" s="3">
        <v>11.08699989</v>
      </c>
      <c r="D3816" s="3">
        <v>10.7670002</v>
      </c>
      <c r="E3816" s="3">
        <v>10.947500229999999</v>
      </c>
      <c r="F3816" s="4">
        <v>54694000</v>
      </c>
      <c r="G3816" s="3">
        <f t="shared" si="236"/>
        <v>0.3199996899999995</v>
      </c>
      <c r="H3816" s="3" t="str">
        <f t="shared" si="238"/>
        <v>Bearish</v>
      </c>
      <c r="I3816" s="3" t="str">
        <f t="shared" si="239"/>
        <v>Decreasing</v>
      </c>
      <c r="J3816" s="3" t="str">
        <f t="shared" si="237"/>
        <v>Confirmed Downtrend</v>
      </c>
      <c r="K3816" s="3"/>
    </row>
    <row r="3817" spans="1:11" x14ac:dyDescent="0.3">
      <c r="A3817" s="1">
        <v>41102</v>
      </c>
      <c r="B3817" s="2">
        <v>10.76799965</v>
      </c>
      <c r="C3817" s="3">
        <v>10.864999770000001</v>
      </c>
      <c r="D3817" s="3">
        <v>10.630499840000001</v>
      </c>
      <c r="E3817" s="3">
        <v>10.83049965</v>
      </c>
      <c r="F3817" s="4">
        <v>52324000</v>
      </c>
      <c r="G3817" s="3">
        <f t="shared" si="236"/>
        <v>0.23449993000000013</v>
      </c>
      <c r="H3817" s="3" t="str">
        <f t="shared" si="238"/>
        <v>Bearish</v>
      </c>
      <c r="I3817" s="3" t="str">
        <f t="shared" si="239"/>
        <v>Decreasing</v>
      </c>
      <c r="J3817" s="3" t="str">
        <f t="shared" si="237"/>
        <v>Confirmed Downtrend</v>
      </c>
      <c r="K3817" s="3"/>
    </row>
    <row r="3818" spans="1:11" x14ac:dyDescent="0.3">
      <c r="A3818" s="1">
        <v>41103</v>
      </c>
      <c r="B3818" s="2">
        <v>10.91950035</v>
      </c>
      <c r="C3818" s="3">
        <v>10.965499879999999</v>
      </c>
      <c r="D3818" s="3">
        <v>10.694000239999999</v>
      </c>
      <c r="E3818" s="3">
        <v>10.78149986</v>
      </c>
      <c r="F3818" s="4">
        <v>44438000</v>
      </c>
      <c r="G3818" s="3">
        <f t="shared" si="236"/>
        <v>0.27149964000000004</v>
      </c>
      <c r="H3818" s="3" t="str">
        <f t="shared" si="238"/>
        <v>Bullish</v>
      </c>
      <c r="I3818" s="3" t="str">
        <f t="shared" si="239"/>
        <v>Decreasing</v>
      </c>
      <c r="J3818" s="3" t="str">
        <f t="shared" si="237"/>
        <v>UnConfirmed Trends</v>
      </c>
      <c r="K3818" s="3"/>
    </row>
    <row r="3819" spans="1:11" x14ac:dyDescent="0.3">
      <c r="A3819" s="1">
        <v>41106</v>
      </c>
      <c r="B3819" s="2">
        <v>10.80049992</v>
      </c>
      <c r="C3819" s="3">
        <v>10.915499690000001</v>
      </c>
      <c r="D3819" s="3">
        <v>10.722999570000001</v>
      </c>
      <c r="E3819" s="3">
        <v>10.829999920000001</v>
      </c>
      <c r="F3819" s="4">
        <v>40084000</v>
      </c>
      <c r="G3819" s="3">
        <f t="shared" si="236"/>
        <v>0.19250012000000005</v>
      </c>
      <c r="H3819" s="3" t="str">
        <f t="shared" si="238"/>
        <v>Bearish</v>
      </c>
      <c r="I3819" s="3" t="str">
        <f t="shared" si="239"/>
        <v>Decreasing</v>
      </c>
      <c r="J3819" s="3" t="str">
        <f t="shared" si="237"/>
        <v>Confirmed Downtrend</v>
      </c>
      <c r="K3819" s="3"/>
    </row>
    <row r="3820" spans="1:11" x14ac:dyDescent="0.3">
      <c r="A3820" s="1">
        <v>41107</v>
      </c>
      <c r="B3820" s="2">
        <v>10.8465004</v>
      </c>
      <c r="C3820" s="3">
        <v>10.897000309999999</v>
      </c>
      <c r="D3820" s="3">
        <v>10.69799995</v>
      </c>
      <c r="E3820" s="3">
        <v>10.87250042</v>
      </c>
      <c r="F3820" s="4">
        <v>39740000</v>
      </c>
      <c r="G3820" s="3">
        <f t="shared" si="236"/>
        <v>0.19900035999999943</v>
      </c>
      <c r="H3820" s="3" t="str">
        <f t="shared" si="238"/>
        <v>Bearish</v>
      </c>
      <c r="I3820" s="3" t="str">
        <f t="shared" si="239"/>
        <v>Increasing</v>
      </c>
      <c r="J3820" s="3" t="str">
        <f t="shared" si="237"/>
        <v>UnConfirmed Trends</v>
      </c>
      <c r="K3820" s="3"/>
    </row>
    <row r="3821" spans="1:11" x14ac:dyDescent="0.3">
      <c r="A3821" s="1">
        <v>41108</v>
      </c>
      <c r="B3821" s="2">
        <v>10.87349987</v>
      </c>
      <c r="C3821" s="3">
        <v>10.93350029</v>
      </c>
      <c r="D3821" s="3">
        <v>10.785499570000001</v>
      </c>
      <c r="E3821" s="3">
        <v>10.807499890000001</v>
      </c>
      <c r="F3821" s="4">
        <v>41860000</v>
      </c>
      <c r="G3821" s="3">
        <f t="shared" si="236"/>
        <v>0.14800071999999886</v>
      </c>
      <c r="H3821" s="3" t="str">
        <f t="shared" si="238"/>
        <v>Bullish</v>
      </c>
      <c r="I3821" s="3" t="str">
        <f t="shared" si="239"/>
        <v>Increasing</v>
      </c>
      <c r="J3821" s="3" t="str">
        <f t="shared" si="237"/>
        <v>Confirmed Uptrend</v>
      </c>
      <c r="K3821" s="3"/>
    </row>
    <row r="3822" spans="1:11" x14ac:dyDescent="0.3">
      <c r="A3822" s="1">
        <v>41109</v>
      </c>
      <c r="B3822" s="2">
        <v>11.30850029</v>
      </c>
      <c r="C3822" s="3">
        <v>11.375</v>
      </c>
      <c r="D3822" s="3">
        <v>11.034500120000001</v>
      </c>
      <c r="E3822" s="3">
        <v>11.03649998</v>
      </c>
      <c r="F3822" s="4">
        <v>108988000</v>
      </c>
      <c r="G3822" s="3">
        <f t="shared" si="236"/>
        <v>0.34049987999999942</v>
      </c>
      <c r="H3822" s="3" t="str">
        <f t="shared" si="238"/>
        <v>Bullish</v>
      </c>
      <c r="I3822" s="3" t="str">
        <f t="shared" si="239"/>
        <v>Decreasing</v>
      </c>
      <c r="J3822" s="3" t="str">
        <f t="shared" si="237"/>
        <v>UnConfirmed Trends</v>
      </c>
      <c r="K3822" s="3"/>
    </row>
    <row r="3823" spans="1:11" x14ac:dyDescent="0.3">
      <c r="A3823" s="1">
        <v>41110</v>
      </c>
      <c r="B3823" s="2">
        <v>11.414500240000001</v>
      </c>
      <c r="C3823" s="3">
        <v>11.46949959</v>
      </c>
      <c r="D3823" s="3">
        <v>11.26449966</v>
      </c>
      <c r="E3823" s="3">
        <v>11.26799965</v>
      </c>
      <c r="F3823" s="4">
        <v>83400000</v>
      </c>
      <c r="G3823" s="3">
        <f t="shared" si="236"/>
        <v>0.20499992999999961</v>
      </c>
      <c r="H3823" s="3" t="str">
        <f t="shared" si="238"/>
        <v>Bullish</v>
      </c>
      <c r="I3823" s="3" t="str">
        <f t="shared" si="239"/>
        <v>Increasing</v>
      </c>
      <c r="J3823" s="3" t="str">
        <f t="shared" si="237"/>
        <v>Confirmed Uptrend</v>
      </c>
      <c r="K3823" s="3"/>
    </row>
    <row r="3824" spans="1:11" x14ac:dyDescent="0.3">
      <c r="A3824" s="1">
        <v>41113</v>
      </c>
      <c r="B3824" s="2">
        <v>11.30049992</v>
      </c>
      <c r="C3824" s="3">
        <v>11.32900047</v>
      </c>
      <c r="D3824" s="3">
        <v>11.07699966</v>
      </c>
      <c r="E3824" s="3">
        <v>11.23600006</v>
      </c>
      <c r="F3824" s="4">
        <v>110302000</v>
      </c>
      <c r="G3824" s="3">
        <f t="shared" si="236"/>
        <v>0.25200081000000019</v>
      </c>
      <c r="H3824" s="3" t="str">
        <f t="shared" si="238"/>
        <v>Bullish</v>
      </c>
      <c r="I3824" s="3" t="str">
        <f t="shared" si="239"/>
        <v>Decreasing</v>
      </c>
      <c r="J3824" s="3" t="str">
        <f t="shared" si="237"/>
        <v>UnConfirmed Trends</v>
      </c>
      <c r="K3824" s="3"/>
    </row>
    <row r="3825" spans="1:11" x14ac:dyDescent="0.3">
      <c r="A3825" s="1">
        <v>41114</v>
      </c>
      <c r="B3825" s="2">
        <v>11.152000429999999</v>
      </c>
      <c r="C3825" s="3">
        <v>11.33049965</v>
      </c>
      <c r="D3825" s="3">
        <v>11.061499599999999</v>
      </c>
      <c r="E3825" s="3">
        <v>11.313500400000001</v>
      </c>
      <c r="F3825" s="4">
        <v>100174000</v>
      </c>
      <c r="G3825" s="3">
        <f t="shared" si="236"/>
        <v>0.26900005000000071</v>
      </c>
      <c r="H3825" s="3" t="str">
        <f t="shared" si="238"/>
        <v>Bearish</v>
      </c>
      <c r="I3825" s="3" t="str">
        <f t="shared" si="239"/>
        <v>Decreasing</v>
      </c>
      <c r="J3825" s="3" t="str">
        <f t="shared" si="237"/>
        <v>Confirmed Downtrend</v>
      </c>
      <c r="K3825" s="3"/>
    </row>
    <row r="3826" spans="1:11" x14ac:dyDescent="0.3">
      <c r="A3826" s="1">
        <v>41115</v>
      </c>
      <c r="B3826" s="2">
        <v>10.852499959999999</v>
      </c>
      <c r="C3826" s="3">
        <v>11.125</v>
      </c>
      <c r="D3826" s="3">
        <v>10.7954998</v>
      </c>
      <c r="E3826" s="3">
        <v>11.100000380000001</v>
      </c>
      <c r="F3826" s="4">
        <v>72934000</v>
      </c>
      <c r="G3826" s="3">
        <f t="shared" si="236"/>
        <v>0.32950020000000002</v>
      </c>
      <c r="H3826" s="3" t="str">
        <f t="shared" si="238"/>
        <v>Bearish</v>
      </c>
      <c r="I3826" s="3" t="str">
        <f t="shared" si="239"/>
        <v>Increasing</v>
      </c>
      <c r="J3826" s="3" t="str">
        <f t="shared" si="237"/>
        <v>UnConfirmed Trends</v>
      </c>
      <c r="K3826" s="3"/>
    </row>
    <row r="3827" spans="1:11" x14ac:dyDescent="0.3">
      <c r="A3827" s="1">
        <v>41116</v>
      </c>
      <c r="B3827" s="2">
        <v>11.00049973</v>
      </c>
      <c r="C3827" s="3">
        <v>11.072500229999999</v>
      </c>
      <c r="D3827" s="3">
        <v>10.74750042</v>
      </c>
      <c r="E3827" s="3">
        <v>11</v>
      </c>
      <c r="F3827" s="4">
        <v>138748000</v>
      </c>
      <c r="G3827" s="3">
        <f t="shared" si="236"/>
        <v>0.32499980999999956</v>
      </c>
      <c r="H3827" s="3" t="str">
        <f t="shared" si="238"/>
        <v>Bullish</v>
      </c>
      <c r="I3827" s="3" t="str">
        <f t="shared" si="239"/>
        <v>Increasing</v>
      </c>
      <c r="J3827" s="3" t="str">
        <f t="shared" si="237"/>
        <v>Confirmed Uptrend</v>
      </c>
      <c r="K3827" s="3"/>
    </row>
    <row r="3828" spans="1:11" x14ac:dyDescent="0.3">
      <c r="A3828" s="1">
        <v>41117</v>
      </c>
      <c r="B3828" s="2">
        <v>11.86600018</v>
      </c>
      <c r="C3828" s="3">
        <v>11.916999819999999</v>
      </c>
      <c r="D3828" s="3">
        <v>11.225000380000001</v>
      </c>
      <c r="E3828" s="3">
        <v>11.26249981</v>
      </c>
      <c r="F3828" s="4">
        <v>226278000</v>
      </c>
      <c r="G3828" s="3">
        <f t="shared" si="236"/>
        <v>0.69199943999999824</v>
      </c>
      <c r="H3828" s="3" t="str">
        <f t="shared" si="238"/>
        <v>Bullish</v>
      </c>
      <c r="I3828" s="3" t="str">
        <f t="shared" si="239"/>
        <v>Decreasing</v>
      </c>
      <c r="J3828" s="3" t="str">
        <f t="shared" si="237"/>
        <v>UnConfirmed Trends</v>
      </c>
      <c r="K3828" s="3"/>
    </row>
    <row r="3829" spans="1:11" x14ac:dyDescent="0.3">
      <c r="A3829" s="1">
        <v>41120</v>
      </c>
      <c r="B3829" s="2">
        <v>11.80449963</v>
      </c>
      <c r="C3829" s="3">
        <v>12.036999700000001</v>
      </c>
      <c r="D3829" s="3">
        <v>11.70349979</v>
      </c>
      <c r="E3829" s="3">
        <v>11.850000380000001</v>
      </c>
      <c r="F3829" s="4">
        <v>74728000</v>
      </c>
      <c r="G3829" s="3">
        <f t="shared" si="236"/>
        <v>0.33349991000000045</v>
      </c>
      <c r="H3829" s="3" t="str">
        <f t="shared" si="238"/>
        <v>Bearish</v>
      </c>
      <c r="I3829" s="3" t="str">
        <f t="shared" si="239"/>
        <v>Decreasing</v>
      </c>
      <c r="J3829" s="3" t="str">
        <f t="shared" si="237"/>
        <v>Confirmed Downtrend</v>
      </c>
      <c r="K3829" s="3"/>
    </row>
    <row r="3830" spans="1:11" x14ac:dyDescent="0.3">
      <c r="A3830" s="1">
        <v>41121</v>
      </c>
      <c r="B3830" s="2">
        <v>11.664999959999999</v>
      </c>
      <c r="C3830" s="3">
        <v>11.81499958</v>
      </c>
      <c r="D3830" s="3">
        <v>11.58049965</v>
      </c>
      <c r="E3830" s="3">
        <v>11.755000109999999</v>
      </c>
      <c r="F3830" s="4">
        <v>69072000</v>
      </c>
      <c r="G3830" s="3">
        <f t="shared" si="236"/>
        <v>0.23449993000000013</v>
      </c>
      <c r="H3830" s="3" t="str">
        <f t="shared" si="238"/>
        <v>Bearish</v>
      </c>
      <c r="I3830" s="3" t="str">
        <f t="shared" si="239"/>
        <v>Decreasing</v>
      </c>
      <c r="J3830" s="3" t="str">
        <f t="shared" si="237"/>
        <v>Confirmed Downtrend</v>
      </c>
      <c r="K3830" s="3"/>
    </row>
    <row r="3831" spans="1:11" x14ac:dyDescent="0.3">
      <c r="A3831" s="1">
        <v>41122</v>
      </c>
      <c r="B3831" s="2">
        <v>11.604499819999999</v>
      </c>
      <c r="C3831" s="3">
        <v>11.71899986</v>
      </c>
      <c r="D3831" s="3">
        <v>11.53499985</v>
      </c>
      <c r="E3831" s="3">
        <v>11.70699978</v>
      </c>
      <c r="F3831" s="4">
        <v>50876000</v>
      </c>
      <c r="G3831" s="3">
        <f t="shared" si="236"/>
        <v>0.1840000100000001</v>
      </c>
      <c r="H3831" s="3" t="str">
        <f t="shared" si="238"/>
        <v>Bearish</v>
      </c>
      <c r="I3831" s="3" t="str">
        <f t="shared" si="239"/>
        <v>Increasing</v>
      </c>
      <c r="J3831" s="3" t="str">
        <f t="shared" si="237"/>
        <v>UnConfirmed Trends</v>
      </c>
      <c r="K3831" s="3"/>
    </row>
    <row r="3832" spans="1:11" x14ac:dyDescent="0.3">
      <c r="A3832" s="1">
        <v>41123</v>
      </c>
      <c r="B3832" s="2">
        <v>11.540499690000001</v>
      </c>
      <c r="C3832" s="3">
        <v>11.71700001</v>
      </c>
      <c r="D3832" s="3">
        <v>11.43299961</v>
      </c>
      <c r="E3832" s="3">
        <v>11.527999879999999</v>
      </c>
      <c r="F3832" s="4">
        <v>60962000</v>
      </c>
      <c r="G3832" s="3">
        <f t="shared" si="236"/>
        <v>0.28400040000000004</v>
      </c>
      <c r="H3832" s="3" t="str">
        <f t="shared" si="238"/>
        <v>Bullish</v>
      </c>
      <c r="I3832" s="3" t="str">
        <f t="shared" si="239"/>
        <v>Decreasing</v>
      </c>
      <c r="J3832" s="3" t="str">
        <f t="shared" si="237"/>
        <v>UnConfirmed Trends</v>
      </c>
      <c r="K3832" s="3"/>
    </row>
    <row r="3833" spans="1:11" x14ac:dyDescent="0.3">
      <c r="A3833" s="1">
        <v>41124</v>
      </c>
      <c r="B3833" s="2">
        <v>11.74849987</v>
      </c>
      <c r="C3833" s="3">
        <v>11.82450008</v>
      </c>
      <c r="D3833" s="3">
        <v>11.651499749999999</v>
      </c>
      <c r="E3833" s="3">
        <v>11.70149994</v>
      </c>
      <c r="F3833" s="4">
        <v>56506000</v>
      </c>
      <c r="G3833" s="3">
        <f t="shared" si="236"/>
        <v>0.1730003300000007</v>
      </c>
      <c r="H3833" s="3" t="str">
        <f t="shared" si="238"/>
        <v>Bullish</v>
      </c>
      <c r="I3833" s="3" t="str">
        <f t="shared" si="239"/>
        <v>Decreasing</v>
      </c>
      <c r="J3833" s="3" t="str">
        <f t="shared" si="237"/>
        <v>UnConfirmed Trends</v>
      </c>
      <c r="K3833" s="3"/>
    </row>
    <row r="3834" spans="1:11" x14ac:dyDescent="0.3">
      <c r="A3834" s="1">
        <v>41127</v>
      </c>
      <c r="B3834" s="2">
        <v>11.69950008</v>
      </c>
      <c r="C3834" s="3">
        <v>11.786999700000001</v>
      </c>
      <c r="D3834" s="3">
        <v>11.69050026</v>
      </c>
      <c r="E3834" s="3">
        <v>11.777999879999999</v>
      </c>
      <c r="F3834" s="4">
        <v>36874000</v>
      </c>
      <c r="G3834" s="3">
        <f t="shared" si="236"/>
        <v>9.6499440000000547E-2</v>
      </c>
      <c r="H3834" s="3" t="str">
        <f t="shared" si="238"/>
        <v>Bearish</v>
      </c>
      <c r="I3834" s="3" t="str">
        <f t="shared" si="239"/>
        <v>Increasing</v>
      </c>
      <c r="J3834" s="3" t="str">
        <f t="shared" si="237"/>
        <v>UnConfirmed Trends</v>
      </c>
      <c r="K3834" s="3"/>
    </row>
    <row r="3835" spans="1:11" x14ac:dyDescent="0.3">
      <c r="A3835" s="1">
        <v>41128</v>
      </c>
      <c r="B3835" s="2">
        <v>11.82800007</v>
      </c>
      <c r="C3835" s="3">
        <v>11.899999619999999</v>
      </c>
      <c r="D3835" s="3">
        <v>11.662500380000001</v>
      </c>
      <c r="E3835" s="3">
        <v>11.706500050000001</v>
      </c>
      <c r="F3835" s="4">
        <v>41166000</v>
      </c>
      <c r="G3835" s="3">
        <f t="shared" si="236"/>
        <v>0.23749923999999822</v>
      </c>
      <c r="H3835" s="3" t="str">
        <f t="shared" si="238"/>
        <v>Bullish</v>
      </c>
      <c r="I3835" s="3" t="str">
        <f t="shared" si="239"/>
        <v>Decreasing</v>
      </c>
      <c r="J3835" s="3" t="str">
        <f t="shared" si="237"/>
        <v>UnConfirmed Trends</v>
      </c>
      <c r="K3835" s="3"/>
    </row>
    <row r="3836" spans="1:11" x14ac:dyDescent="0.3">
      <c r="A3836" s="1">
        <v>41129</v>
      </c>
      <c r="B3836" s="2">
        <v>11.71899986</v>
      </c>
      <c r="C3836" s="3">
        <v>11.822500229999999</v>
      </c>
      <c r="D3836" s="3">
        <v>11.67949963</v>
      </c>
      <c r="E3836" s="3">
        <v>11.76449966</v>
      </c>
      <c r="F3836" s="4">
        <v>30686000</v>
      </c>
      <c r="G3836" s="3">
        <f t="shared" si="236"/>
        <v>0.14300059999999881</v>
      </c>
      <c r="H3836" s="3" t="str">
        <f t="shared" si="238"/>
        <v>Bearish</v>
      </c>
      <c r="I3836" s="3" t="str">
        <f t="shared" si="239"/>
        <v>Increasing</v>
      </c>
      <c r="J3836" s="3" t="str">
        <f t="shared" si="237"/>
        <v>UnConfirmed Trends</v>
      </c>
      <c r="K3836" s="3"/>
    </row>
    <row r="3837" spans="1:11" x14ac:dyDescent="0.3">
      <c r="A3837" s="1">
        <v>41130</v>
      </c>
      <c r="B3837" s="2">
        <v>11.70300007</v>
      </c>
      <c r="C3837" s="3">
        <v>11.79950047</v>
      </c>
      <c r="D3837" s="3">
        <v>11.67500019</v>
      </c>
      <c r="E3837" s="3">
        <v>11.69649982</v>
      </c>
      <c r="F3837" s="4">
        <v>30962000</v>
      </c>
      <c r="G3837" s="3">
        <f t="shared" si="236"/>
        <v>0.12450027999999946</v>
      </c>
      <c r="H3837" s="3" t="str">
        <f t="shared" si="238"/>
        <v>Bullish</v>
      </c>
      <c r="I3837" s="3" t="str">
        <f t="shared" si="239"/>
        <v>Increasing</v>
      </c>
      <c r="J3837" s="3" t="str">
        <f t="shared" si="237"/>
        <v>Confirmed Uptrend</v>
      </c>
      <c r="K3837" s="3"/>
    </row>
    <row r="3838" spans="1:11" x14ac:dyDescent="0.3">
      <c r="A3838" s="1">
        <v>41131</v>
      </c>
      <c r="B3838" s="2">
        <v>11.63749981</v>
      </c>
      <c r="C3838" s="3">
        <v>11.74250031</v>
      </c>
      <c r="D3838" s="3">
        <v>11.57149982</v>
      </c>
      <c r="E3838" s="3">
        <v>11.65400028</v>
      </c>
      <c r="F3838" s="4">
        <v>37050000</v>
      </c>
      <c r="G3838" s="3">
        <f t="shared" si="236"/>
        <v>0.17100049000000084</v>
      </c>
      <c r="H3838" s="3" t="str">
        <f t="shared" si="238"/>
        <v>Bearish</v>
      </c>
      <c r="I3838" s="3" t="str">
        <f t="shared" si="239"/>
        <v>Increasing</v>
      </c>
      <c r="J3838" s="3" t="str">
        <f t="shared" si="237"/>
        <v>UnConfirmed Trends</v>
      </c>
      <c r="K3838" s="3"/>
    </row>
    <row r="3839" spans="1:11" x14ac:dyDescent="0.3">
      <c r="A3839" s="1">
        <v>41134</v>
      </c>
      <c r="B3839" s="2">
        <v>11.62199974</v>
      </c>
      <c r="C3839" s="3">
        <v>11.71850014</v>
      </c>
      <c r="D3839" s="3">
        <v>11.55000019</v>
      </c>
      <c r="E3839" s="3">
        <v>11.61149979</v>
      </c>
      <c r="F3839" s="4">
        <v>39946000</v>
      </c>
      <c r="G3839" s="3">
        <f t="shared" si="236"/>
        <v>0.16849994999999929</v>
      </c>
      <c r="H3839" s="3" t="str">
        <f t="shared" si="238"/>
        <v>Bullish</v>
      </c>
      <c r="I3839" s="3" t="str">
        <f t="shared" si="239"/>
        <v>Increasing</v>
      </c>
      <c r="J3839" s="3" t="str">
        <f t="shared" si="237"/>
        <v>Confirmed Uptrend</v>
      </c>
      <c r="K3839" s="3"/>
    </row>
    <row r="3840" spans="1:11" x14ac:dyDescent="0.3">
      <c r="A3840" s="1">
        <v>41135</v>
      </c>
      <c r="B3840" s="2">
        <v>11.659500120000001</v>
      </c>
      <c r="C3840" s="3">
        <v>11.836000439999999</v>
      </c>
      <c r="D3840" s="3">
        <v>11.63099957</v>
      </c>
      <c r="E3840" s="3">
        <v>11.73550034</v>
      </c>
      <c r="F3840" s="4">
        <v>55020000</v>
      </c>
      <c r="G3840" s="3">
        <f t="shared" si="236"/>
        <v>0.20500086999999922</v>
      </c>
      <c r="H3840" s="3" t="str">
        <f t="shared" si="238"/>
        <v>Bearish</v>
      </c>
      <c r="I3840" s="3" t="str">
        <f t="shared" si="239"/>
        <v>Increasing</v>
      </c>
      <c r="J3840" s="3" t="str">
        <f t="shared" si="237"/>
        <v>UnConfirmed Trends</v>
      </c>
      <c r="K3840" s="3"/>
    </row>
    <row r="3841" spans="1:11" x14ac:dyDescent="0.3">
      <c r="A3841" s="1">
        <v>41136</v>
      </c>
      <c r="B3841" s="2">
        <v>11.87100029</v>
      </c>
      <c r="C3841" s="3">
        <v>11.90699959</v>
      </c>
      <c r="D3841" s="3">
        <v>11.61250019</v>
      </c>
      <c r="E3841" s="3">
        <v>11.61299992</v>
      </c>
      <c r="F3841" s="4">
        <v>65294000</v>
      </c>
      <c r="G3841" s="3">
        <f t="shared" si="236"/>
        <v>0.29449939999999941</v>
      </c>
      <c r="H3841" s="3" t="str">
        <f t="shared" si="238"/>
        <v>Bullish</v>
      </c>
      <c r="I3841" s="3" t="str">
        <f t="shared" si="239"/>
        <v>Increasing</v>
      </c>
      <c r="J3841" s="3" t="str">
        <f t="shared" si="237"/>
        <v>Confirmed Uptrend</v>
      </c>
      <c r="K3841" s="3"/>
    </row>
    <row r="3842" spans="1:11" x14ac:dyDescent="0.3">
      <c r="A3842" s="1">
        <v>41137</v>
      </c>
      <c r="B3842" s="2">
        <v>12.07750034</v>
      </c>
      <c r="C3842" s="3">
        <v>12.14099979</v>
      </c>
      <c r="D3842" s="3">
        <v>11.81000042</v>
      </c>
      <c r="E3842" s="3">
        <v>11.885999679999999</v>
      </c>
      <c r="F3842" s="4">
        <v>86242000</v>
      </c>
      <c r="G3842" s="3">
        <f t="shared" ref="G3842:G3905" si="240">C3842-D3842</f>
        <v>0.33099937000000068</v>
      </c>
      <c r="H3842" s="3" t="str">
        <f t="shared" si="238"/>
        <v>Bullish</v>
      </c>
      <c r="I3842" s="3" t="str">
        <f t="shared" si="239"/>
        <v>Decreasing</v>
      </c>
      <c r="J3842" s="3" t="str">
        <f t="shared" ref="J3842:J3905" si="241">IF(AND(H3842 = "Bullish", I3842 = "Increasing"), "Confirmed Uptrend", IF(AND( H3842 = "Bearish", I3842 = "Decreasing"), "Confirmed Downtrend", "UnConfirmed Trends"))</f>
        <v>UnConfirmed Trends</v>
      </c>
      <c r="K3842" s="3"/>
    </row>
    <row r="3843" spans="1:11" x14ac:dyDescent="0.3">
      <c r="A3843" s="1">
        <v>41138</v>
      </c>
      <c r="B3843" s="2">
        <v>12.05850029</v>
      </c>
      <c r="C3843" s="3">
        <v>12.16749954</v>
      </c>
      <c r="D3843" s="3">
        <v>12.023500439999999</v>
      </c>
      <c r="E3843" s="3">
        <v>12.02999973</v>
      </c>
      <c r="F3843" s="4">
        <v>61716000</v>
      </c>
      <c r="G3843" s="3">
        <f t="shared" si="240"/>
        <v>0.14399910000000027</v>
      </c>
      <c r="H3843" s="3" t="str">
        <f t="shared" ref="H3843:H3906" si="242">IF(B3843&gt;E3843,"Bullish",IF(B3843&lt;E3843,"Bearish","Neutral"))</f>
        <v>Bullish</v>
      </c>
      <c r="I3843" s="3" t="str">
        <f t="shared" ref="I3843:I3906" si="243">IF(F3844&gt;F3843,"Increasing","Decreasing")</f>
        <v>Decreasing</v>
      </c>
      <c r="J3843" s="3" t="str">
        <f t="shared" si="241"/>
        <v>UnConfirmed Trends</v>
      </c>
      <c r="K3843" s="3"/>
    </row>
    <row r="3844" spans="1:11" x14ac:dyDescent="0.3">
      <c r="A3844" s="1">
        <v>41141</v>
      </c>
      <c r="B3844" s="2">
        <v>12.017499920000001</v>
      </c>
      <c r="C3844" s="3">
        <v>12.08250046</v>
      </c>
      <c r="D3844" s="3">
        <v>11.90999985</v>
      </c>
      <c r="E3844" s="3">
        <v>12.06849957</v>
      </c>
      <c r="F3844" s="4">
        <v>37798000</v>
      </c>
      <c r="G3844" s="3">
        <f t="shared" si="240"/>
        <v>0.17250061000000017</v>
      </c>
      <c r="H3844" s="3" t="str">
        <f t="shared" si="242"/>
        <v>Bearish</v>
      </c>
      <c r="I3844" s="3" t="str">
        <f t="shared" si="243"/>
        <v>Increasing</v>
      </c>
      <c r="J3844" s="3" t="str">
        <f t="shared" si="241"/>
        <v>UnConfirmed Trends</v>
      </c>
      <c r="K3844" s="3"/>
    </row>
    <row r="3845" spans="1:11" x14ac:dyDescent="0.3">
      <c r="A3845" s="1">
        <v>41142</v>
      </c>
      <c r="B3845" s="2">
        <v>11.97249985</v>
      </c>
      <c r="C3845" s="3">
        <v>12.192500109999999</v>
      </c>
      <c r="D3845" s="3">
        <v>11.927499770000001</v>
      </c>
      <c r="E3845" s="3">
        <v>12.04399967</v>
      </c>
      <c r="F3845" s="4">
        <v>51430000</v>
      </c>
      <c r="G3845" s="3">
        <f t="shared" si="240"/>
        <v>0.2650003399999985</v>
      </c>
      <c r="H3845" s="3" t="str">
        <f t="shared" si="242"/>
        <v>Bearish</v>
      </c>
      <c r="I3845" s="3" t="str">
        <f t="shared" si="243"/>
        <v>Decreasing</v>
      </c>
      <c r="J3845" s="3" t="str">
        <f t="shared" si="241"/>
        <v>Confirmed Downtrend</v>
      </c>
      <c r="K3845" s="3"/>
    </row>
    <row r="3846" spans="1:11" x14ac:dyDescent="0.3">
      <c r="A3846" s="1">
        <v>41143</v>
      </c>
      <c r="B3846" s="2">
        <v>12.15499973</v>
      </c>
      <c r="C3846" s="3">
        <v>12.244999890000001</v>
      </c>
      <c r="D3846" s="3">
        <v>11.93999958</v>
      </c>
      <c r="E3846" s="3">
        <v>11.97000027</v>
      </c>
      <c r="F3846" s="4">
        <v>49474000</v>
      </c>
      <c r="G3846" s="3">
        <f t="shared" si="240"/>
        <v>0.3050003100000005</v>
      </c>
      <c r="H3846" s="3" t="str">
        <f t="shared" si="242"/>
        <v>Bullish</v>
      </c>
      <c r="I3846" s="3" t="str">
        <f t="shared" si="243"/>
        <v>Decreasing</v>
      </c>
      <c r="J3846" s="3" t="str">
        <f t="shared" si="241"/>
        <v>UnConfirmed Trends</v>
      </c>
      <c r="K3846" s="3"/>
    </row>
    <row r="3847" spans="1:11" x14ac:dyDescent="0.3">
      <c r="A3847" s="1">
        <v>41144</v>
      </c>
      <c r="B3847" s="2">
        <v>12.06000042</v>
      </c>
      <c r="C3847" s="3">
        <v>12.17399979</v>
      </c>
      <c r="D3847" s="3">
        <v>11.95100021</v>
      </c>
      <c r="E3847" s="3">
        <v>12.10700035</v>
      </c>
      <c r="F3847" s="4">
        <v>49078000</v>
      </c>
      <c r="G3847" s="3">
        <f t="shared" si="240"/>
        <v>0.22299957999999975</v>
      </c>
      <c r="H3847" s="3" t="str">
        <f t="shared" si="242"/>
        <v>Bearish</v>
      </c>
      <c r="I3847" s="3" t="str">
        <f t="shared" si="243"/>
        <v>Increasing</v>
      </c>
      <c r="J3847" s="3" t="str">
        <f t="shared" si="241"/>
        <v>UnConfirmed Trends</v>
      </c>
      <c r="K3847" s="3"/>
    </row>
    <row r="3848" spans="1:11" x14ac:dyDescent="0.3">
      <c r="A3848" s="1">
        <v>41145</v>
      </c>
      <c r="B3848" s="2">
        <v>12.286999700000001</v>
      </c>
      <c r="C3848" s="3">
        <v>12.34350014</v>
      </c>
      <c r="D3848" s="3">
        <v>12.067999840000001</v>
      </c>
      <c r="E3848" s="3">
        <v>12.083999629999999</v>
      </c>
      <c r="F3848" s="4">
        <v>73976000</v>
      </c>
      <c r="G3848" s="3">
        <f t="shared" si="240"/>
        <v>0.27550029999999914</v>
      </c>
      <c r="H3848" s="3" t="str">
        <f t="shared" si="242"/>
        <v>Bullish</v>
      </c>
      <c r="I3848" s="3" t="str">
        <f t="shared" si="243"/>
        <v>Decreasing</v>
      </c>
      <c r="J3848" s="3" t="str">
        <f t="shared" si="241"/>
        <v>UnConfirmed Trends</v>
      </c>
      <c r="K3848" s="3"/>
    </row>
    <row r="3849" spans="1:11" x14ac:dyDescent="0.3">
      <c r="A3849" s="1">
        <v>41148</v>
      </c>
      <c r="B3849" s="2">
        <v>12.196000099999999</v>
      </c>
      <c r="C3849" s="3">
        <v>12.375</v>
      </c>
      <c r="D3849" s="3">
        <v>12.15600014</v>
      </c>
      <c r="E3849" s="3">
        <v>12.289500240000001</v>
      </c>
      <c r="F3849" s="4">
        <v>58594000</v>
      </c>
      <c r="G3849" s="3">
        <f t="shared" si="240"/>
        <v>0.21899986000000027</v>
      </c>
      <c r="H3849" s="3" t="str">
        <f t="shared" si="242"/>
        <v>Bearish</v>
      </c>
      <c r="I3849" s="3" t="str">
        <f t="shared" si="243"/>
        <v>Decreasing</v>
      </c>
      <c r="J3849" s="3" t="str">
        <f t="shared" si="241"/>
        <v>Confirmed Downtrend</v>
      </c>
      <c r="K3849" s="3"/>
    </row>
    <row r="3850" spans="1:11" x14ac:dyDescent="0.3">
      <c r="A3850" s="1">
        <v>41149</v>
      </c>
      <c r="B3850" s="2">
        <v>12.305500029999999</v>
      </c>
      <c r="C3850" s="3">
        <v>12.338999749999999</v>
      </c>
      <c r="D3850" s="3">
        <v>12.149999619999999</v>
      </c>
      <c r="E3850" s="3">
        <v>12.198499679999999</v>
      </c>
      <c r="F3850" s="4">
        <v>54846000</v>
      </c>
      <c r="G3850" s="3">
        <f t="shared" si="240"/>
        <v>0.18900013000000015</v>
      </c>
      <c r="H3850" s="3" t="str">
        <f t="shared" si="242"/>
        <v>Bullish</v>
      </c>
      <c r="I3850" s="3" t="str">
        <f t="shared" si="243"/>
        <v>Decreasing</v>
      </c>
      <c r="J3850" s="3" t="str">
        <f t="shared" si="241"/>
        <v>UnConfirmed Trends</v>
      </c>
      <c r="K3850" s="3"/>
    </row>
    <row r="3851" spans="1:11" x14ac:dyDescent="0.3">
      <c r="A3851" s="1">
        <v>41150</v>
      </c>
      <c r="B3851" s="2">
        <v>12.355999949999999</v>
      </c>
      <c r="C3851" s="3">
        <v>12.380499840000001</v>
      </c>
      <c r="D3851" s="3">
        <v>12.229499819999999</v>
      </c>
      <c r="E3851" s="3">
        <v>12.338999749999999</v>
      </c>
      <c r="F3851" s="4">
        <v>35452000</v>
      </c>
      <c r="G3851" s="3">
        <f t="shared" si="240"/>
        <v>0.15100002000000146</v>
      </c>
      <c r="H3851" s="3" t="str">
        <f t="shared" si="242"/>
        <v>Bullish</v>
      </c>
      <c r="I3851" s="3" t="str">
        <f t="shared" si="243"/>
        <v>Increasing</v>
      </c>
      <c r="J3851" s="3" t="str">
        <f t="shared" si="241"/>
        <v>Confirmed Uptrend</v>
      </c>
      <c r="K3851" s="3"/>
    </row>
    <row r="3852" spans="1:11" x14ac:dyDescent="0.3">
      <c r="A3852" s="1">
        <v>41151</v>
      </c>
      <c r="B3852" s="2">
        <v>12.31099987</v>
      </c>
      <c r="C3852" s="3">
        <v>12.5</v>
      </c>
      <c r="D3852" s="3">
        <v>12.26249981</v>
      </c>
      <c r="E3852" s="3">
        <v>12.349499700000001</v>
      </c>
      <c r="F3852" s="4">
        <v>72950000</v>
      </c>
      <c r="G3852" s="3">
        <f t="shared" si="240"/>
        <v>0.23750019000000044</v>
      </c>
      <c r="H3852" s="3" t="str">
        <f t="shared" si="242"/>
        <v>Bearish</v>
      </c>
      <c r="I3852" s="3" t="str">
        <f t="shared" si="243"/>
        <v>Decreasing</v>
      </c>
      <c r="J3852" s="3" t="str">
        <f t="shared" si="241"/>
        <v>Confirmed Downtrend</v>
      </c>
      <c r="K3852" s="3"/>
    </row>
    <row r="3853" spans="1:11" x14ac:dyDescent="0.3">
      <c r="A3853" s="1">
        <v>41152</v>
      </c>
      <c r="B3853" s="2">
        <v>12.413499829999999</v>
      </c>
      <c r="C3853" s="3">
        <v>12.47249985</v>
      </c>
      <c r="D3853" s="3">
        <v>12.274999619999999</v>
      </c>
      <c r="E3853" s="3">
        <v>12.4034996</v>
      </c>
      <c r="F3853" s="4">
        <v>66950000</v>
      </c>
      <c r="G3853" s="3">
        <f t="shared" si="240"/>
        <v>0.19750023000000105</v>
      </c>
      <c r="H3853" s="3" t="str">
        <f t="shared" si="242"/>
        <v>Bullish</v>
      </c>
      <c r="I3853" s="3" t="str">
        <f t="shared" si="243"/>
        <v>Increasing</v>
      </c>
      <c r="J3853" s="3" t="str">
        <f t="shared" si="241"/>
        <v>Confirmed Uptrend</v>
      </c>
      <c r="K3853" s="3"/>
    </row>
    <row r="3854" spans="1:11" x14ac:dyDescent="0.3">
      <c r="A3854" s="1">
        <v>41156</v>
      </c>
      <c r="B3854" s="2">
        <v>12.394000050000001</v>
      </c>
      <c r="C3854" s="3">
        <v>12.55000019</v>
      </c>
      <c r="D3854" s="3">
        <v>12.2329998</v>
      </c>
      <c r="E3854" s="3">
        <v>12.413499829999999</v>
      </c>
      <c r="F3854" s="4">
        <v>79016000</v>
      </c>
      <c r="G3854" s="3">
        <f t="shared" si="240"/>
        <v>0.31700039000000046</v>
      </c>
      <c r="H3854" s="3" t="str">
        <f t="shared" si="242"/>
        <v>Bearish</v>
      </c>
      <c r="I3854" s="3" t="str">
        <f t="shared" si="243"/>
        <v>Decreasing</v>
      </c>
      <c r="J3854" s="3" t="str">
        <f t="shared" si="241"/>
        <v>Confirmed Downtrend</v>
      </c>
      <c r="K3854" s="3"/>
    </row>
    <row r="3855" spans="1:11" x14ac:dyDescent="0.3">
      <c r="A3855" s="1">
        <v>41157</v>
      </c>
      <c r="B3855" s="2">
        <v>12.31099987</v>
      </c>
      <c r="C3855" s="3">
        <v>12.430500029999999</v>
      </c>
      <c r="D3855" s="3">
        <v>12.26500034</v>
      </c>
      <c r="E3855" s="3">
        <v>12.380499840000001</v>
      </c>
      <c r="F3855" s="4">
        <v>53052000</v>
      </c>
      <c r="G3855" s="3">
        <f t="shared" si="240"/>
        <v>0.16549968999999898</v>
      </c>
      <c r="H3855" s="3" t="str">
        <f t="shared" si="242"/>
        <v>Bearish</v>
      </c>
      <c r="I3855" s="3" t="str">
        <f t="shared" si="243"/>
        <v>Increasing</v>
      </c>
      <c r="J3855" s="3" t="str">
        <f t="shared" si="241"/>
        <v>UnConfirmed Trends</v>
      </c>
      <c r="K3855" s="3"/>
    </row>
    <row r="3856" spans="1:11" x14ac:dyDescent="0.3">
      <c r="A3856" s="1">
        <v>41158</v>
      </c>
      <c r="B3856" s="2">
        <v>12.569000239999999</v>
      </c>
      <c r="C3856" s="3">
        <v>12.635000229999999</v>
      </c>
      <c r="D3856" s="3">
        <v>12.35999966</v>
      </c>
      <c r="E3856" s="3">
        <v>12.41149998</v>
      </c>
      <c r="F3856" s="4">
        <v>107228000</v>
      </c>
      <c r="G3856" s="3">
        <f t="shared" si="240"/>
        <v>0.27500056999999956</v>
      </c>
      <c r="H3856" s="3" t="str">
        <f t="shared" si="242"/>
        <v>Bullish</v>
      </c>
      <c r="I3856" s="3" t="str">
        <f t="shared" si="243"/>
        <v>Decreasing</v>
      </c>
      <c r="J3856" s="3" t="str">
        <f t="shared" si="241"/>
        <v>UnConfirmed Trends</v>
      </c>
      <c r="K3856" s="3"/>
    </row>
    <row r="3857" spans="1:11" x14ac:dyDescent="0.3">
      <c r="A3857" s="1">
        <v>41159</v>
      </c>
      <c r="B3857" s="2">
        <v>12.95699978</v>
      </c>
      <c r="C3857" s="3">
        <v>12.97099972</v>
      </c>
      <c r="D3857" s="3">
        <v>12.675999640000001</v>
      </c>
      <c r="E3857" s="3">
        <v>12.692500109999999</v>
      </c>
      <c r="F3857" s="4">
        <v>100590000</v>
      </c>
      <c r="G3857" s="3">
        <f t="shared" si="240"/>
        <v>0.29500007999999944</v>
      </c>
      <c r="H3857" s="3" t="str">
        <f t="shared" si="242"/>
        <v>Bullish</v>
      </c>
      <c r="I3857" s="3" t="str">
        <f t="shared" si="243"/>
        <v>Decreasing</v>
      </c>
      <c r="J3857" s="3" t="str">
        <f t="shared" si="241"/>
        <v>UnConfirmed Trends</v>
      </c>
      <c r="K3857" s="3"/>
    </row>
    <row r="3858" spans="1:11" x14ac:dyDescent="0.3">
      <c r="A3858" s="1">
        <v>41162</v>
      </c>
      <c r="B3858" s="2">
        <v>12.854499819999999</v>
      </c>
      <c r="C3858" s="3">
        <v>13</v>
      </c>
      <c r="D3858" s="3">
        <v>12.8409996</v>
      </c>
      <c r="E3858" s="3">
        <v>12.94999981</v>
      </c>
      <c r="F3858" s="4">
        <v>51344000</v>
      </c>
      <c r="G3858" s="3">
        <f t="shared" si="240"/>
        <v>0.15900040000000004</v>
      </c>
      <c r="H3858" s="3" t="str">
        <f t="shared" si="242"/>
        <v>Bearish</v>
      </c>
      <c r="I3858" s="3" t="str">
        <f t="shared" si="243"/>
        <v>Decreasing</v>
      </c>
      <c r="J3858" s="3" t="str">
        <f t="shared" si="241"/>
        <v>Confirmed Downtrend</v>
      </c>
      <c r="K3858" s="3"/>
    </row>
    <row r="3859" spans="1:11" x14ac:dyDescent="0.3">
      <c r="A3859" s="1">
        <v>41163</v>
      </c>
      <c r="B3859" s="2">
        <v>12.78349972</v>
      </c>
      <c r="C3859" s="3">
        <v>12.880000109999999</v>
      </c>
      <c r="D3859" s="3">
        <v>12.713000299999999</v>
      </c>
      <c r="E3859" s="3">
        <v>12.880000109999999</v>
      </c>
      <c r="F3859" s="4">
        <v>50496000</v>
      </c>
      <c r="G3859" s="3">
        <f t="shared" si="240"/>
        <v>0.16699981000000008</v>
      </c>
      <c r="H3859" s="3" t="str">
        <f t="shared" si="242"/>
        <v>Bearish</v>
      </c>
      <c r="I3859" s="3" t="str">
        <f t="shared" si="243"/>
        <v>Decreasing</v>
      </c>
      <c r="J3859" s="3" t="str">
        <f t="shared" si="241"/>
        <v>Confirmed Downtrend</v>
      </c>
      <c r="K3859" s="3"/>
    </row>
    <row r="3860" spans="1:11" x14ac:dyDescent="0.3">
      <c r="A3860" s="1">
        <v>41164</v>
      </c>
      <c r="B3860" s="2">
        <v>12.78149986</v>
      </c>
      <c r="C3860" s="3">
        <v>12.88899994</v>
      </c>
      <c r="D3860" s="3">
        <v>12.67500019</v>
      </c>
      <c r="E3860" s="3">
        <v>12.82499981</v>
      </c>
      <c r="F3860" s="4">
        <v>45464000</v>
      </c>
      <c r="G3860" s="3">
        <f t="shared" si="240"/>
        <v>0.21399974999999927</v>
      </c>
      <c r="H3860" s="3" t="str">
        <f t="shared" si="242"/>
        <v>Bearish</v>
      </c>
      <c r="I3860" s="3" t="str">
        <f t="shared" si="243"/>
        <v>Increasing</v>
      </c>
      <c r="J3860" s="3" t="str">
        <f t="shared" si="241"/>
        <v>UnConfirmed Trends</v>
      </c>
      <c r="K3860" s="3"/>
    </row>
    <row r="3861" spans="1:11" x14ac:dyDescent="0.3">
      <c r="A3861" s="1">
        <v>41165</v>
      </c>
      <c r="B3861" s="2">
        <v>13.01200008</v>
      </c>
      <c r="C3861" s="3">
        <v>13.100000380000001</v>
      </c>
      <c r="D3861" s="3">
        <v>12.68999958</v>
      </c>
      <c r="E3861" s="3">
        <v>12.74699974</v>
      </c>
      <c r="F3861" s="4">
        <v>70512000</v>
      </c>
      <c r="G3861" s="3">
        <f t="shared" si="240"/>
        <v>0.41000080000000061</v>
      </c>
      <c r="H3861" s="3" t="str">
        <f t="shared" si="242"/>
        <v>Bullish</v>
      </c>
      <c r="I3861" s="3" t="str">
        <f t="shared" si="243"/>
        <v>Increasing</v>
      </c>
      <c r="J3861" s="3" t="str">
        <f t="shared" si="241"/>
        <v>Confirmed Uptrend</v>
      </c>
      <c r="K3861" s="3"/>
    </row>
    <row r="3862" spans="1:11" x14ac:dyDescent="0.3">
      <c r="A3862" s="1">
        <v>41166</v>
      </c>
      <c r="B3862" s="2">
        <v>13.063500400000001</v>
      </c>
      <c r="C3862" s="3">
        <v>13.20549965</v>
      </c>
      <c r="D3862" s="3">
        <v>12.988499640000001</v>
      </c>
      <c r="E3862" s="3">
        <v>13.06999969</v>
      </c>
      <c r="F3862" s="4">
        <v>73324000</v>
      </c>
      <c r="G3862" s="3">
        <f t="shared" si="240"/>
        <v>0.21700000999999958</v>
      </c>
      <c r="H3862" s="3" t="str">
        <f t="shared" si="242"/>
        <v>Bearish</v>
      </c>
      <c r="I3862" s="3" t="str">
        <f t="shared" si="243"/>
        <v>Decreasing</v>
      </c>
      <c r="J3862" s="3" t="str">
        <f t="shared" si="241"/>
        <v>Confirmed Downtrend</v>
      </c>
      <c r="K3862" s="3"/>
    </row>
    <row r="3863" spans="1:11" x14ac:dyDescent="0.3">
      <c r="A3863" s="1">
        <v>41169</v>
      </c>
      <c r="B3863" s="2">
        <v>12.899999619999999</v>
      </c>
      <c r="C3863" s="3">
        <v>13.0625</v>
      </c>
      <c r="D3863" s="3">
        <v>12.850000380000001</v>
      </c>
      <c r="E3863" s="3">
        <v>13.0625</v>
      </c>
      <c r="F3863" s="4">
        <v>46126000</v>
      </c>
      <c r="G3863" s="3">
        <f t="shared" si="240"/>
        <v>0.21249961999999911</v>
      </c>
      <c r="H3863" s="3" t="str">
        <f t="shared" si="242"/>
        <v>Bearish</v>
      </c>
      <c r="I3863" s="3" t="str">
        <f t="shared" si="243"/>
        <v>Decreasing</v>
      </c>
      <c r="J3863" s="3" t="str">
        <f t="shared" si="241"/>
        <v>Confirmed Downtrend</v>
      </c>
      <c r="K3863" s="3"/>
    </row>
    <row r="3864" spans="1:11" x14ac:dyDescent="0.3">
      <c r="A3864" s="1">
        <v>41170</v>
      </c>
      <c r="B3864" s="2">
        <v>12.9375</v>
      </c>
      <c r="C3864" s="3">
        <v>13.024999619999999</v>
      </c>
      <c r="D3864" s="3">
        <v>12.850000380000001</v>
      </c>
      <c r="E3864" s="3">
        <v>12.92399979</v>
      </c>
      <c r="F3864" s="4">
        <v>44300000</v>
      </c>
      <c r="G3864" s="3">
        <f t="shared" si="240"/>
        <v>0.17499923999999822</v>
      </c>
      <c r="H3864" s="3" t="str">
        <f t="shared" si="242"/>
        <v>Bullish</v>
      </c>
      <c r="I3864" s="3" t="str">
        <f t="shared" si="243"/>
        <v>Increasing</v>
      </c>
      <c r="J3864" s="3" t="str">
        <f t="shared" si="241"/>
        <v>Confirmed Uptrend</v>
      </c>
      <c r="K3864" s="3"/>
    </row>
    <row r="3865" spans="1:11" x14ac:dyDescent="0.3">
      <c r="A3865" s="1">
        <v>41171</v>
      </c>
      <c r="B3865" s="2">
        <v>13.083999629999999</v>
      </c>
      <c r="C3865" s="3">
        <v>13.1420002</v>
      </c>
      <c r="D3865" s="3">
        <v>12.926500320000001</v>
      </c>
      <c r="E3865" s="3">
        <v>12.97249985</v>
      </c>
      <c r="F3865" s="4">
        <v>52736000</v>
      </c>
      <c r="G3865" s="3">
        <f t="shared" si="240"/>
        <v>0.21549987999999942</v>
      </c>
      <c r="H3865" s="3" t="str">
        <f t="shared" si="242"/>
        <v>Bullish</v>
      </c>
      <c r="I3865" s="3" t="str">
        <f t="shared" si="243"/>
        <v>Increasing</v>
      </c>
      <c r="J3865" s="3" t="str">
        <f t="shared" si="241"/>
        <v>Confirmed Uptrend</v>
      </c>
      <c r="K3865" s="3"/>
    </row>
    <row r="3866" spans="1:11" x14ac:dyDescent="0.3">
      <c r="A3866" s="1">
        <v>41172</v>
      </c>
      <c r="B3866" s="2">
        <v>13.040499690000001</v>
      </c>
      <c r="C3866" s="3">
        <v>13.043499949999999</v>
      </c>
      <c r="D3866" s="3">
        <v>12.899999619999999</v>
      </c>
      <c r="E3866" s="3">
        <v>13.00150013</v>
      </c>
      <c r="F3866" s="4">
        <v>58272000</v>
      </c>
      <c r="G3866" s="3">
        <f t="shared" si="240"/>
        <v>0.14350033000000018</v>
      </c>
      <c r="H3866" s="3" t="str">
        <f t="shared" si="242"/>
        <v>Bullish</v>
      </c>
      <c r="I3866" s="3" t="str">
        <f t="shared" si="243"/>
        <v>Increasing</v>
      </c>
      <c r="J3866" s="3" t="str">
        <f t="shared" si="241"/>
        <v>Confirmed Uptrend</v>
      </c>
      <c r="K3866" s="3"/>
    </row>
    <row r="3867" spans="1:11" x14ac:dyDescent="0.3">
      <c r="A3867" s="1">
        <v>41173</v>
      </c>
      <c r="B3867" s="2">
        <v>12.87349987</v>
      </c>
      <c r="C3867" s="3">
        <v>13.100000380000001</v>
      </c>
      <c r="D3867" s="3">
        <v>12.83699989</v>
      </c>
      <c r="E3867" s="3">
        <v>13.08699989</v>
      </c>
      <c r="F3867" s="4">
        <v>121186000</v>
      </c>
      <c r="G3867" s="3">
        <f t="shared" si="240"/>
        <v>0.26300049000000136</v>
      </c>
      <c r="H3867" s="3" t="str">
        <f t="shared" si="242"/>
        <v>Bearish</v>
      </c>
      <c r="I3867" s="3" t="str">
        <f t="shared" si="243"/>
        <v>Decreasing</v>
      </c>
      <c r="J3867" s="3" t="str">
        <f t="shared" si="241"/>
        <v>Confirmed Downtrend</v>
      </c>
      <c r="K3867" s="3"/>
    </row>
    <row r="3868" spans="1:11" x14ac:dyDescent="0.3">
      <c r="A3868" s="1">
        <v>41176</v>
      </c>
      <c r="B3868" s="2">
        <v>12.739999770000001</v>
      </c>
      <c r="C3868" s="3">
        <v>12.77999973</v>
      </c>
      <c r="D3868" s="3">
        <v>12.649999619999999</v>
      </c>
      <c r="E3868" s="3">
        <v>12.760999679999999</v>
      </c>
      <c r="F3868" s="4">
        <v>54158000</v>
      </c>
      <c r="G3868" s="3">
        <f t="shared" si="240"/>
        <v>0.130000110000001</v>
      </c>
      <c r="H3868" s="3" t="str">
        <f t="shared" si="242"/>
        <v>Bearish</v>
      </c>
      <c r="I3868" s="3" t="str">
        <f t="shared" si="243"/>
        <v>Increasing</v>
      </c>
      <c r="J3868" s="3" t="str">
        <f t="shared" si="241"/>
        <v>UnConfirmed Trends</v>
      </c>
      <c r="K3868" s="3"/>
    </row>
    <row r="3869" spans="1:11" x14ac:dyDescent="0.3">
      <c r="A3869" s="1">
        <v>41177</v>
      </c>
      <c r="B3869" s="2">
        <v>12.62300014</v>
      </c>
      <c r="C3869" s="3">
        <v>12.947500229999999</v>
      </c>
      <c r="D3869" s="3">
        <v>12.551500320000001</v>
      </c>
      <c r="E3869" s="3">
        <v>12.81649971</v>
      </c>
      <c r="F3869" s="4">
        <v>88116000</v>
      </c>
      <c r="G3869" s="3">
        <f t="shared" si="240"/>
        <v>0.39599990999999868</v>
      </c>
      <c r="H3869" s="3" t="str">
        <f t="shared" si="242"/>
        <v>Bearish</v>
      </c>
      <c r="I3869" s="3" t="str">
        <f t="shared" si="243"/>
        <v>Decreasing</v>
      </c>
      <c r="J3869" s="3" t="str">
        <f t="shared" si="241"/>
        <v>Confirmed Downtrend</v>
      </c>
      <c r="K3869" s="3"/>
    </row>
    <row r="3870" spans="1:11" x14ac:dyDescent="0.3">
      <c r="A3870" s="1">
        <v>41178</v>
      </c>
      <c r="B3870" s="2">
        <v>12.48349953</v>
      </c>
      <c r="C3870" s="3">
        <v>12.73050022</v>
      </c>
      <c r="D3870" s="3">
        <v>12.41149998</v>
      </c>
      <c r="E3870" s="3">
        <v>12.619999890000001</v>
      </c>
      <c r="F3870" s="4">
        <v>58410000</v>
      </c>
      <c r="G3870" s="3">
        <f t="shared" si="240"/>
        <v>0.31900023999999938</v>
      </c>
      <c r="H3870" s="3" t="str">
        <f t="shared" si="242"/>
        <v>Bearish</v>
      </c>
      <c r="I3870" s="3" t="str">
        <f t="shared" si="243"/>
        <v>Increasing</v>
      </c>
      <c r="J3870" s="3" t="str">
        <f t="shared" si="241"/>
        <v>UnConfirmed Trends</v>
      </c>
      <c r="K3870" s="3"/>
    </row>
    <row r="3871" spans="1:11" x14ac:dyDescent="0.3">
      <c r="A3871" s="1">
        <v>41179</v>
      </c>
      <c r="B3871" s="2">
        <v>12.8295002</v>
      </c>
      <c r="C3871" s="3">
        <v>12.869999890000001</v>
      </c>
      <c r="D3871" s="3">
        <v>12.52600002</v>
      </c>
      <c r="E3871" s="3">
        <v>12.527000429999999</v>
      </c>
      <c r="F3871" s="4">
        <v>67948000</v>
      </c>
      <c r="G3871" s="3">
        <f t="shared" si="240"/>
        <v>0.3439998700000011</v>
      </c>
      <c r="H3871" s="3" t="str">
        <f t="shared" si="242"/>
        <v>Bullish</v>
      </c>
      <c r="I3871" s="3" t="str">
        <f t="shared" si="243"/>
        <v>Decreasing</v>
      </c>
      <c r="J3871" s="3" t="str">
        <f t="shared" si="241"/>
        <v>UnConfirmed Trends</v>
      </c>
      <c r="K3871" s="3"/>
    </row>
    <row r="3872" spans="1:11" x14ac:dyDescent="0.3">
      <c r="A3872" s="1">
        <v>41180</v>
      </c>
      <c r="B3872" s="2">
        <v>12.7159996</v>
      </c>
      <c r="C3872" s="3">
        <v>12.850000380000001</v>
      </c>
      <c r="D3872" s="3">
        <v>12.65999985</v>
      </c>
      <c r="E3872" s="3">
        <v>12.807000159999999</v>
      </c>
      <c r="F3872" s="4">
        <v>49132000</v>
      </c>
      <c r="G3872" s="3">
        <f t="shared" si="240"/>
        <v>0.19000053000000072</v>
      </c>
      <c r="H3872" s="3" t="str">
        <f t="shared" si="242"/>
        <v>Bearish</v>
      </c>
      <c r="I3872" s="3" t="str">
        <f t="shared" si="243"/>
        <v>Increasing</v>
      </c>
      <c r="J3872" s="3" t="str">
        <f t="shared" si="241"/>
        <v>UnConfirmed Trends</v>
      </c>
      <c r="K3872" s="3"/>
    </row>
    <row r="3873" spans="1:11" x14ac:dyDescent="0.3">
      <c r="A3873" s="1">
        <v>41183</v>
      </c>
      <c r="B3873" s="2">
        <v>12.60050011</v>
      </c>
      <c r="C3873" s="3">
        <v>12.80799961</v>
      </c>
      <c r="D3873" s="3">
        <v>12.52449989</v>
      </c>
      <c r="E3873" s="3">
        <v>12.77000046</v>
      </c>
      <c r="F3873" s="4">
        <v>51624000</v>
      </c>
      <c r="G3873" s="3">
        <f t="shared" si="240"/>
        <v>0.28349972000000001</v>
      </c>
      <c r="H3873" s="3" t="str">
        <f t="shared" si="242"/>
        <v>Bearish</v>
      </c>
      <c r="I3873" s="3" t="str">
        <f t="shared" si="243"/>
        <v>Decreasing</v>
      </c>
      <c r="J3873" s="3" t="str">
        <f t="shared" si="241"/>
        <v>Confirmed Downtrend</v>
      </c>
      <c r="K3873" s="3"/>
    </row>
    <row r="3874" spans="1:11" x14ac:dyDescent="0.3">
      <c r="A3874" s="1">
        <v>41184</v>
      </c>
      <c r="B3874" s="2">
        <v>12.52999973</v>
      </c>
      <c r="C3874" s="3">
        <v>12.65750027</v>
      </c>
      <c r="D3874" s="3">
        <v>12.45149994</v>
      </c>
      <c r="E3874" s="3">
        <v>12.64000034</v>
      </c>
      <c r="F3874" s="4">
        <v>43916000</v>
      </c>
      <c r="G3874" s="3">
        <f t="shared" si="240"/>
        <v>0.20600033000000018</v>
      </c>
      <c r="H3874" s="3" t="str">
        <f t="shared" si="242"/>
        <v>Bearish</v>
      </c>
      <c r="I3874" s="3" t="str">
        <f t="shared" si="243"/>
        <v>Increasing</v>
      </c>
      <c r="J3874" s="3" t="str">
        <f t="shared" si="241"/>
        <v>UnConfirmed Trends</v>
      </c>
      <c r="K3874" s="3"/>
    </row>
    <row r="3875" spans="1:11" x14ac:dyDescent="0.3">
      <c r="A3875" s="1">
        <v>41185</v>
      </c>
      <c r="B3875" s="2">
        <v>12.79599953</v>
      </c>
      <c r="C3875" s="3">
        <v>12.80500031</v>
      </c>
      <c r="D3875" s="3">
        <v>12.477999690000001</v>
      </c>
      <c r="E3875" s="3">
        <v>12.56050014</v>
      </c>
      <c r="F3875" s="4">
        <v>54912000</v>
      </c>
      <c r="G3875" s="3">
        <f t="shared" si="240"/>
        <v>0.32700061999999974</v>
      </c>
      <c r="H3875" s="3" t="str">
        <f t="shared" si="242"/>
        <v>Bullish</v>
      </c>
      <c r="I3875" s="3" t="str">
        <f t="shared" si="243"/>
        <v>Decreasing</v>
      </c>
      <c r="J3875" s="3" t="str">
        <f t="shared" si="241"/>
        <v>UnConfirmed Trends</v>
      </c>
      <c r="K3875" s="3"/>
    </row>
    <row r="3876" spans="1:11" x14ac:dyDescent="0.3">
      <c r="A3876" s="1">
        <v>41186</v>
      </c>
      <c r="B3876" s="2">
        <v>13.023500439999999</v>
      </c>
      <c r="C3876" s="3">
        <v>13.07600021</v>
      </c>
      <c r="D3876" s="3">
        <v>12.793499949999999</v>
      </c>
      <c r="E3876" s="3">
        <v>12.80049992</v>
      </c>
      <c r="F3876" s="4">
        <v>54008000</v>
      </c>
      <c r="G3876" s="3">
        <f t="shared" si="240"/>
        <v>0.28250026000000084</v>
      </c>
      <c r="H3876" s="3" t="str">
        <f t="shared" si="242"/>
        <v>Bullish</v>
      </c>
      <c r="I3876" s="3" t="str">
        <f t="shared" si="243"/>
        <v>Increasing</v>
      </c>
      <c r="J3876" s="3" t="str">
        <f t="shared" si="241"/>
        <v>Confirmed Uptrend</v>
      </c>
      <c r="K3876" s="3"/>
    </row>
    <row r="3877" spans="1:11" x14ac:dyDescent="0.3">
      <c r="A3877" s="1">
        <v>41187</v>
      </c>
      <c r="B3877" s="2">
        <v>12.92549992</v>
      </c>
      <c r="C3877" s="3">
        <v>13.09500027</v>
      </c>
      <c r="D3877" s="3">
        <v>12.87450027</v>
      </c>
      <c r="E3877" s="3">
        <v>13.06000042</v>
      </c>
      <c r="F3877" s="4">
        <v>56130000</v>
      </c>
      <c r="G3877" s="3">
        <f t="shared" si="240"/>
        <v>0.22049999999999947</v>
      </c>
      <c r="H3877" s="3" t="str">
        <f t="shared" si="242"/>
        <v>Bearish</v>
      </c>
      <c r="I3877" s="3" t="str">
        <f t="shared" si="243"/>
        <v>Decreasing</v>
      </c>
      <c r="J3877" s="3" t="str">
        <f t="shared" si="241"/>
        <v>Confirmed Downtrend</v>
      </c>
      <c r="K3877" s="3"/>
    </row>
    <row r="3878" spans="1:11" x14ac:dyDescent="0.3">
      <c r="A3878" s="1">
        <v>41190</v>
      </c>
      <c r="B3878" s="2">
        <v>12.95300007</v>
      </c>
      <c r="C3878" s="3">
        <v>12.989999770000001</v>
      </c>
      <c r="D3878" s="3">
        <v>12.777999879999999</v>
      </c>
      <c r="E3878" s="3">
        <v>12.883500099999999</v>
      </c>
      <c r="F3878" s="4">
        <v>35246000</v>
      </c>
      <c r="G3878" s="3">
        <f t="shared" si="240"/>
        <v>0.2119998900000013</v>
      </c>
      <c r="H3878" s="3" t="str">
        <f t="shared" si="242"/>
        <v>Bullish</v>
      </c>
      <c r="I3878" s="3" t="str">
        <f t="shared" si="243"/>
        <v>Increasing</v>
      </c>
      <c r="J3878" s="3" t="str">
        <f t="shared" si="241"/>
        <v>Confirmed Uptrend</v>
      </c>
      <c r="K3878" s="3"/>
    </row>
    <row r="3879" spans="1:11" x14ac:dyDescent="0.3">
      <c r="A3879" s="1">
        <v>41191</v>
      </c>
      <c r="B3879" s="2">
        <v>12.54800034</v>
      </c>
      <c r="C3879" s="3">
        <v>12.96749973</v>
      </c>
      <c r="D3879" s="3">
        <v>12.53649998</v>
      </c>
      <c r="E3879" s="3">
        <v>12.93350029</v>
      </c>
      <c r="F3879" s="4">
        <v>69896000</v>
      </c>
      <c r="G3879" s="3">
        <f t="shared" si="240"/>
        <v>0.43099974999999979</v>
      </c>
      <c r="H3879" s="3" t="str">
        <f t="shared" si="242"/>
        <v>Bearish</v>
      </c>
      <c r="I3879" s="3" t="str">
        <f t="shared" si="243"/>
        <v>Increasing</v>
      </c>
      <c r="J3879" s="3" t="str">
        <f t="shared" si="241"/>
        <v>UnConfirmed Trends</v>
      </c>
      <c r="K3879" s="3"/>
    </row>
    <row r="3880" spans="1:11" x14ac:dyDescent="0.3">
      <c r="A3880" s="1">
        <v>41192</v>
      </c>
      <c r="B3880" s="2">
        <v>12.24950027</v>
      </c>
      <c r="C3880" s="3">
        <v>12.62300014</v>
      </c>
      <c r="D3880" s="3">
        <v>12.20049953</v>
      </c>
      <c r="E3880" s="3">
        <v>12.600000380000001</v>
      </c>
      <c r="F3880" s="4">
        <v>78966000</v>
      </c>
      <c r="G3880" s="3">
        <f t="shared" si="240"/>
        <v>0.42250061000000017</v>
      </c>
      <c r="H3880" s="3" t="str">
        <f t="shared" si="242"/>
        <v>Bearish</v>
      </c>
      <c r="I3880" s="3" t="str">
        <f t="shared" si="243"/>
        <v>Decreasing</v>
      </c>
      <c r="J3880" s="3" t="str">
        <f t="shared" si="241"/>
        <v>Confirmed Downtrend</v>
      </c>
      <c r="K3880" s="3"/>
    </row>
    <row r="3881" spans="1:11" x14ac:dyDescent="0.3">
      <c r="A3881" s="1">
        <v>41193</v>
      </c>
      <c r="B3881" s="2">
        <v>12.211000439999999</v>
      </c>
      <c r="C3881" s="3">
        <v>12.46500015</v>
      </c>
      <c r="D3881" s="3">
        <v>12.09449959</v>
      </c>
      <c r="E3881" s="3">
        <v>12.399999619999999</v>
      </c>
      <c r="F3881" s="4">
        <v>68946000</v>
      </c>
      <c r="G3881" s="3">
        <f t="shared" si="240"/>
        <v>0.37050055999999998</v>
      </c>
      <c r="H3881" s="3" t="str">
        <f t="shared" si="242"/>
        <v>Bearish</v>
      </c>
      <c r="I3881" s="3" t="str">
        <f t="shared" si="243"/>
        <v>Decreasing</v>
      </c>
      <c r="J3881" s="3" t="str">
        <f t="shared" si="241"/>
        <v>Confirmed Downtrend</v>
      </c>
      <c r="K3881" s="3"/>
    </row>
    <row r="3882" spans="1:11" x14ac:dyDescent="0.3">
      <c r="A3882" s="1">
        <v>41194</v>
      </c>
      <c r="B3882" s="2">
        <v>12.118000029999999</v>
      </c>
      <c r="C3882" s="3">
        <v>12.272999759999999</v>
      </c>
      <c r="D3882" s="3">
        <v>12.09549999</v>
      </c>
      <c r="E3882" s="3">
        <v>12.1590004</v>
      </c>
      <c r="F3882" s="4">
        <v>44064000</v>
      </c>
      <c r="G3882" s="3">
        <f t="shared" si="240"/>
        <v>0.17749976999999895</v>
      </c>
      <c r="H3882" s="3" t="str">
        <f t="shared" si="242"/>
        <v>Bearish</v>
      </c>
      <c r="I3882" s="3" t="str">
        <f t="shared" si="243"/>
        <v>Increasing</v>
      </c>
      <c r="J3882" s="3" t="str">
        <f t="shared" si="241"/>
        <v>UnConfirmed Trends</v>
      </c>
      <c r="K3882" s="3"/>
    </row>
    <row r="3883" spans="1:11" x14ac:dyDescent="0.3">
      <c r="A3883" s="1">
        <v>41197</v>
      </c>
      <c r="B3883" s="2">
        <v>12.208999629999999</v>
      </c>
      <c r="C3883" s="3">
        <v>12.239000320000001</v>
      </c>
      <c r="D3883" s="3">
        <v>11.92549992</v>
      </c>
      <c r="E3883" s="3">
        <v>12.142499920000001</v>
      </c>
      <c r="F3883" s="4">
        <v>59196000</v>
      </c>
      <c r="G3883" s="3">
        <f t="shared" si="240"/>
        <v>0.31350040000000057</v>
      </c>
      <c r="H3883" s="3" t="str">
        <f t="shared" si="242"/>
        <v>Bullish</v>
      </c>
      <c r="I3883" s="3" t="str">
        <f t="shared" si="243"/>
        <v>Decreasing</v>
      </c>
      <c r="J3883" s="3" t="str">
        <f t="shared" si="241"/>
        <v>UnConfirmed Trends</v>
      </c>
      <c r="K3883" s="3"/>
    </row>
    <row r="3884" spans="1:11" x14ac:dyDescent="0.3">
      <c r="A3884" s="1">
        <v>41198</v>
      </c>
      <c r="B3884" s="2">
        <v>12.196999549999999</v>
      </c>
      <c r="C3884" s="3">
        <v>12.288499829999999</v>
      </c>
      <c r="D3884" s="3">
        <v>12.10400009</v>
      </c>
      <c r="E3884" s="3">
        <v>12.243499760000001</v>
      </c>
      <c r="F3884" s="4">
        <v>44082000</v>
      </c>
      <c r="G3884" s="3">
        <f t="shared" si="240"/>
        <v>0.18449973999999969</v>
      </c>
      <c r="H3884" s="3" t="str">
        <f t="shared" si="242"/>
        <v>Bearish</v>
      </c>
      <c r="I3884" s="3" t="str">
        <f t="shared" si="243"/>
        <v>Increasing</v>
      </c>
      <c r="J3884" s="3" t="str">
        <f t="shared" si="241"/>
        <v>UnConfirmed Trends</v>
      </c>
      <c r="K3884" s="3"/>
    </row>
    <row r="3885" spans="1:11" x14ac:dyDescent="0.3">
      <c r="A3885" s="1">
        <v>41199</v>
      </c>
      <c r="B3885" s="2">
        <v>12.37450027</v>
      </c>
      <c r="C3885" s="3">
        <v>12.43999958</v>
      </c>
      <c r="D3885" s="3">
        <v>12.164999959999999</v>
      </c>
      <c r="E3885" s="3">
        <v>12.168499949999999</v>
      </c>
      <c r="F3885" s="4">
        <v>66054000</v>
      </c>
      <c r="G3885" s="3">
        <f t="shared" si="240"/>
        <v>0.27499962000000089</v>
      </c>
      <c r="H3885" s="3" t="str">
        <f t="shared" si="242"/>
        <v>Bullish</v>
      </c>
      <c r="I3885" s="3" t="str">
        <f t="shared" si="243"/>
        <v>Increasing</v>
      </c>
      <c r="J3885" s="3" t="str">
        <f t="shared" si="241"/>
        <v>Confirmed Uptrend</v>
      </c>
      <c r="K3885" s="3"/>
    </row>
    <row r="3886" spans="1:11" x14ac:dyDescent="0.3">
      <c r="A3886" s="1">
        <v>41200</v>
      </c>
      <c r="B3886" s="2">
        <v>12.24250031</v>
      </c>
      <c r="C3886" s="3">
        <v>12.5454998</v>
      </c>
      <c r="D3886" s="3">
        <v>12.135000229999999</v>
      </c>
      <c r="E3886" s="3">
        <v>12.38850021</v>
      </c>
      <c r="F3886" s="4">
        <v>106106000</v>
      </c>
      <c r="G3886" s="3">
        <f t="shared" si="240"/>
        <v>0.4104995700000007</v>
      </c>
      <c r="H3886" s="3" t="str">
        <f t="shared" si="242"/>
        <v>Bearish</v>
      </c>
      <c r="I3886" s="3" t="str">
        <f t="shared" si="243"/>
        <v>Decreasing</v>
      </c>
      <c r="J3886" s="3" t="str">
        <f t="shared" si="241"/>
        <v>Confirmed Downtrend</v>
      </c>
      <c r="K3886" s="3"/>
    </row>
    <row r="3887" spans="1:11" x14ac:dyDescent="0.3">
      <c r="A3887" s="1">
        <v>41201</v>
      </c>
      <c r="B3887" s="2">
        <v>12</v>
      </c>
      <c r="C3887" s="3">
        <v>12.3409996</v>
      </c>
      <c r="D3887" s="3">
        <v>11.946999549999999</v>
      </c>
      <c r="E3887" s="3">
        <v>12.25800037</v>
      </c>
      <c r="F3887" s="4">
        <v>87906000</v>
      </c>
      <c r="G3887" s="3">
        <f t="shared" si="240"/>
        <v>0.39400005000000071</v>
      </c>
      <c r="H3887" s="3" t="str">
        <f t="shared" si="242"/>
        <v>Bearish</v>
      </c>
      <c r="I3887" s="3" t="str">
        <f t="shared" si="243"/>
        <v>Increasing</v>
      </c>
      <c r="J3887" s="3" t="str">
        <f t="shared" si="241"/>
        <v>UnConfirmed Trends</v>
      </c>
      <c r="K3887" s="3"/>
    </row>
    <row r="3888" spans="1:11" x14ac:dyDescent="0.3">
      <c r="A3888" s="1">
        <v>41204</v>
      </c>
      <c r="B3888" s="2">
        <v>11.68900013</v>
      </c>
      <c r="C3888" s="3">
        <v>11.947500229999999</v>
      </c>
      <c r="D3888" s="3">
        <v>11.61600018</v>
      </c>
      <c r="E3888" s="3">
        <v>11.94050026</v>
      </c>
      <c r="F3888" s="4">
        <v>90000000</v>
      </c>
      <c r="G3888" s="3">
        <f t="shared" si="240"/>
        <v>0.33150004999999894</v>
      </c>
      <c r="H3888" s="3" t="str">
        <f t="shared" si="242"/>
        <v>Bearish</v>
      </c>
      <c r="I3888" s="3" t="str">
        <f t="shared" si="243"/>
        <v>Decreasing</v>
      </c>
      <c r="J3888" s="3" t="str">
        <f t="shared" si="241"/>
        <v>Confirmed Downtrend</v>
      </c>
      <c r="K3888" s="3"/>
    </row>
    <row r="3889" spans="1:11" x14ac:dyDescent="0.3">
      <c r="A3889" s="1">
        <v>41205</v>
      </c>
      <c r="B3889" s="2">
        <v>11.715499879999999</v>
      </c>
      <c r="C3889" s="3">
        <v>11.82499981</v>
      </c>
      <c r="D3889" s="3">
        <v>11.50049973</v>
      </c>
      <c r="E3889" s="3">
        <v>11.552499770000001</v>
      </c>
      <c r="F3889" s="4">
        <v>88616000</v>
      </c>
      <c r="G3889" s="3">
        <f t="shared" si="240"/>
        <v>0.32450007999999997</v>
      </c>
      <c r="H3889" s="3" t="str">
        <f t="shared" si="242"/>
        <v>Bullish</v>
      </c>
      <c r="I3889" s="3" t="str">
        <f t="shared" si="243"/>
        <v>Decreasing</v>
      </c>
      <c r="J3889" s="3" t="str">
        <f t="shared" si="241"/>
        <v>UnConfirmed Trends</v>
      </c>
      <c r="K3889" s="3"/>
    </row>
    <row r="3890" spans="1:11" x14ac:dyDescent="0.3">
      <c r="A3890" s="1">
        <v>41206</v>
      </c>
      <c r="B3890" s="2">
        <v>11.42450047</v>
      </c>
      <c r="C3890" s="3">
        <v>11.79699993</v>
      </c>
      <c r="D3890" s="3">
        <v>11.397500040000001</v>
      </c>
      <c r="E3890" s="3">
        <v>11.79399967</v>
      </c>
      <c r="F3890" s="4">
        <v>73574000</v>
      </c>
      <c r="G3890" s="3">
        <f t="shared" si="240"/>
        <v>0.39949988999999952</v>
      </c>
      <c r="H3890" s="3" t="str">
        <f t="shared" si="242"/>
        <v>Bearish</v>
      </c>
      <c r="I3890" s="3" t="str">
        <f t="shared" si="243"/>
        <v>Increasing</v>
      </c>
      <c r="J3890" s="3" t="str">
        <f t="shared" si="241"/>
        <v>UnConfirmed Trends</v>
      </c>
      <c r="K3890" s="3"/>
    </row>
    <row r="3891" spans="1:11" x14ac:dyDescent="0.3">
      <c r="A3891" s="1">
        <v>41207</v>
      </c>
      <c r="B3891" s="2">
        <v>11.14599991</v>
      </c>
      <c r="C3891" s="3">
        <v>11.54599953</v>
      </c>
      <c r="D3891" s="3">
        <v>11.14599991</v>
      </c>
      <c r="E3891" s="3">
        <v>11.54599953</v>
      </c>
      <c r="F3891" s="4">
        <v>134826000</v>
      </c>
      <c r="G3891" s="3">
        <f t="shared" si="240"/>
        <v>0.39999961999999911</v>
      </c>
      <c r="H3891" s="3" t="str">
        <f t="shared" si="242"/>
        <v>Bearish</v>
      </c>
      <c r="I3891" s="3" t="str">
        <f t="shared" si="243"/>
        <v>Increasing</v>
      </c>
      <c r="J3891" s="3" t="str">
        <f t="shared" si="241"/>
        <v>UnConfirmed Trends</v>
      </c>
      <c r="K3891" s="3"/>
    </row>
    <row r="3892" spans="1:11" x14ac:dyDescent="0.3">
      <c r="A3892" s="1">
        <v>41208</v>
      </c>
      <c r="B3892" s="2">
        <v>11.911999700000001</v>
      </c>
      <c r="C3892" s="3">
        <v>11.93550014</v>
      </c>
      <c r="D3892" s="3">
        <v>11.334500309999999</v>
      </c>
      <c r="E3892" s="3">
        <v>11.43000031</v>
      </c>
      <c r="F3892" s="4">
        <v>227350000</v>
      </c>
      <c r="G3892" s="3">
        <f t="shared" si="240"/>
        <v>0.60099983000000101</v>
      </c>
      <c r="H3892" s="3" t="str">
        <f t="shared" si="242"/>
        <v>Bullish</v>
      </c>
      <c r="I3892" s="3" t="str">
        <f t="shared" si="243"/>
        <v>Decreasing</v>
      </c>
      <c r="J3892" s="3" t="str">
        <f t="shared" si="241"/>
        <v>UnConfirmed Trends</v>
      </c>
      <c r="K3892" s="3"/>
    </row>
    <row r="3893" spans="1:11" x14ac:dyDescent="0.3">
      <c r="A3893" s="1">
        <v>41213</v>
      </c>
      <c r="B3893" s="2">
        <v>11.64449978</v>
      </c>
      <c r="C3893" s="3">
        <v>11.93500042</v>
      </c>
      <c r="D3893" s="3">
        <v>11.524999619999999</v>
      </c>
      <c r="E3893" s="3">
        <v>11.815999980000001</v>
      </c>
      <c r="F3893" s="4">
        <v>95952000</v>
      </c>
      <c r="G3893" s="3">
        <f t="shared" si="240"/>
        <v>0.41000080000000061</v>
      </c>
      <c r="H3893" s="3" t="str">
        <f t="shared" si="242"/>
        <v>Bearish</v>
      </c>
      <c r="I3893" s="3" t="str">
        <f t="shared" si="243"/>
        <v>Decreasing</v>
      </c>
      <c r="J3893" s="3" t="str">
        <f t="shared" si="241"/>
        <v>Confirmed Downtrend</v>
      </c>
      <c r="K3893" s="3"/>
    </row>
    <row r="3894" spans="1:11" x14ac:dyDescent="0.3">
      <c r="A3894" s="1">
        <v>41214</v>
      </c>
      <c r="B3894" s="2">
        <v>11.60700035</v>
      </c>
      <c r="C3894" s="3">
        <v>11.727499959999999</v>
      </c>
      <c r="D3894" s="3">
        <v>11.56700039</v>
      </c>
      <c r="E3894" s="3">
        <v>11.711500170000001</v>
      </c>
      <c r="F3894" s="4">
        <v>78102000</v>
      </c>
      <c r="G3894" s="3">
        <f t="shared" si="240"/>
        <v>0.16049956999999893</v>
      </c>
      <c r="H3894" s="3" t="str">
        <f t="shared" si="242"/>
        <v>Bearish</v>
      </c>
      <c r="I3894" s="3" t="str">
        <f t="shared" si="243"/>
        <v>Decreasing</v>
      </c>
      <c r="J3894" s="3" t="str">
        <f t="shared" si="241"/>
        <v>Confirmed Downtrend</v>
      </c>
      <c r="K3894" s="3"/>
    </row>
    <row r="3895" spans="1:11" x14ac:dyDescent="0.3">
      <c r="A3895" s="1">
        <v>41215</v>
      </c>
      <c r="B3895" s="2">
        <v>11.62100029</v>
      </c>
      <c r="C3895" s="3">
        <v>11.869999890000001</v>
      </c>
      <c r="D3895" s="3">
        <v>11.60550022</v>
      </c>
      <c r="E3895" s="3">
        <v>11.70049953</v>
      </c>
      <c r="F3895" s="4">
        <v>67494000</v>
      </c>
      <c r="G3895" s="3">
        <f t="shared" si="240"/>
        <v>0.26449967000000107</v>
      </c>
      <c r="H3895" s="3" t="str">
        <f t="shared" si="242"/>
        <v>Bearish</v>
      </c>
      <c r="I3895" s="3" t="str">
        <f t="shared" si="243"/>
        <v>Decreasing</v>
      </c>
      <c r="J3895" s="3" t="str">
        <f t="shared" si="241"/>
        <v>Confirmed Downtrend</v>
      </c>
      <c r="K3895" s="3"/>
    </row>
    <row r="3896" spans="1:11" x14ac:dyDescent="0.3">
      <c r="A3896" s="1">
        <v>41218</v>
      </c>
      <c r="B3896" s="2">
        <v>11.71650028</v>
      </c>
      <c r="C3896" s="3">
        <v>11.741499900000001</v>
      </c>
      <c r="D3896" s="3">
        <v>11.505499840000001</v>
      </c>
      <c r="E3896" s="3">
        <v>11.602000240000001</v>
      </c>
      <c r="F3896" s="4">
        <v>36922000</v>
      </c>
      <c r="G3896" s="3">
        <f t="shared" si="240"/>
        <v>0.23600006000000029</v>
      </c>
      <c r="H3896" s="3" t="str">
        <f t="shared" si="242"/>
        <v>Bullish</v>
      </c>
      <c r="I3896" s="3" t="str">
        <f t="shared" si="243"/>
        <v>Increasing</v>
      </c>
      <c r="J3896" s="3" t="str">
        <f t="shared" si="241"/>
        <v>Confirmed Uptrend</v>
      </c>
      <c r="K3896" s="3"/>
    </row>
    <row r="3897" spans="1:11" x14ac:dyDescent="0.3">
      <c r="A3897" s="1">
        <v>41219</v>
      </c>
      <c r="B3897" s="2">
        <v>11.87800026</v>
      </c>
      <c r="C3897" s="3">
        <v>11.88749981</v>
      </c>
      <c r="D3897" s="3">
        <v>11.72249985</v>
      </c>
      <c r="E3897" s="3">
        <v>11.770500180000001</v>
      </c>
      <c r="F3897" s="4">
        <v>53226000</v>
      </c>
      <c r="G3897" s="3">
        <f t="shared" si="240"/>
        <v>0.16499995999999939</v>
      </c>
      <c r="H3897" s="3" t="str">
        <f t="shared" si="242"/>
        <v>Bullish</v>
      </c>
      <c r="I3897" s="3" t="str">
        <f t="shared" si="243"/>
        <v>Increasing</v>
      </c>
      <c r="J3897" s="3" t="str">
        <f t="shared" si="241"/>
        <v>Confirmed Uptrend</v>
      </c>
      <c r="K3897" s="3"/>
    </row>
    <row r="3898" spans="1:11" x14ac:dyDescent="0.3">
      <c r="A3898" s="1">
        <v>41220</v>
      </c>
      <c r="B3898" s="2">
        <v>11.602999690000001</v>
      </c>
      <c r="C3898" s="3">
        <v>11.78299999</v>
      </c>
      <c r="D3898" s="3">
        <v>11.47099972</v>
      </c>
      <c r="E3898" s="3">
        <v>11.78250027</v>
      </c>
      <c r="F3898" s="4">
        <v>72484000</v>
      </c>
      <c r="G3898" s="3">
        <f t="shared" si="240"/>
        <v>0.31200027000000041</v>
      </c>
      <c r="H3898" s="3" t="str">
        <f t="shared" si="242"/>
        <v>Bearish</v>
      </c>
      <c r="I3898" s="3" t="str">
        <f t="shared" si="243"/>
        <v>Decreasing</v>
      </c>
      <c r="J3898" s="3" t="str">
        <f t="shared" si="241"/>
        <v>Confirmed Downtrend</v>
      </c>
      <c r="K3898" s="3"/>
    </row>
    <row r="3899" spans="1:11" x14ac:dyDescent="0.3">
      <c r="A3899" s="1">
        <v>41221</v>
      </c>
      <c r="B3899" s="2">
        <v>11.36750031</v>
      </c>
      <c r="C3899" s="3">
        <v>11.67249966</v>
      </c>
      <c r="D3899" s="3">
        <v>11.35499954</v>
      </c>
      <c r="E3899" s="3">
        <v>11.61100006</v>
      </c>
      <c r="F3899" s="4">
        <v>59648000</v>
      </c>
      <c r="G3899" s="3">
        <f t="shared" si="240"/>
        <v>0.31750012000000005</v>
      </c>
      <c r="H3899" s="3" t="str">
        <f t="shared" si="242"/>
        <v>Bearish</v>
      </c>
      <c r="I3899" s="3" t="str">
        <f t="shared" si="243"/>
        <v>Increasing</v>
      </c>
      <c r="J3899" s="3" t="str">
        <f t="shared" si="241"/>
        <v>UnConfirmed Trends</v>
      </c>
      <c r="K3899" s="3"/>
    </row>
    <row r="3900" spans="1:11" x14ac:dyDescent="0.3">
      <c r="A3900" s="1">
        <v>41222</v>
      </c>
      <c r="B3900" s="2">
        <v>11.31550026</v>
      </c>
      <c r="C3900" s="3">
        <v>11.54850006</v>
      </c>
      <c r="D3900" s="3">
        <v>11.22999954</v>
      </c>
      <c r="E3900" s="3">
        <v>11.31299973</v>
      </c>
      <c r="F3900" s="4">
        <v>61850000</v>
      </c>
      <c r="G3900" s="3">
        <f t="shared" si="240"/>
        <v>0.31850052000000062</v>
      </c>
      <c r="H3900" s="3" t="str">
        <f t="shared" si="242"/>
        <v>Bullish</v>
      </c>
      <c r="I3900" s="3" t="str">
        <f t="shared" si="243"/>
        <v>Decreasing</v>
      </c>
      <c r="J3900" s="3" t="str">
        <f t="shared" si="241"/>
        <v>UnConfirmed Trends</v>
      </c>
      <c r="K3900" s="3"/>
    </row>
    <row r="3901" spans="1:11" x14ac:dyDescent="0.3">
      <c r="A3901" s="1">
        <v>41225</v>
      </c>
      <c r="B3901" s="2">
        <v>11.323499679999999</v>
      </c>
      <c r="C3901" s="3">
        <v>11.461000439999999</v>
      </c>
      <c r="D3901" s="3">
        <v>11.270500180000001</v>
      </c>
      <c r="E3901" s="3">
        <v>11.3295002</v>
      </c>
      <c r="F3901" s="4">
        <v>42576000</v>
      </c>
      <c r="G3901" s="3">
        <f t="shared" si="240"/>
        <v>0.19050025999999853</v>
      </c>
      <c r="H3901" s="3" t="str">
        <f t="shared" si="242"/>
        <v>Bearish</v>
      </c>
      <c r="I3901" s="3" t="str">
        <f t="shared" si="243"/>
        <v>Increasing</v>
      </c>
      <c r="J3901" s="3" t="str">
        <f t="shared" si="241"/>
        <v>UnConfirmed Trends</v>
      </c>
      <c r="K3901" s="3"/>
    </row>
    <row r="3902" spans="1:11" x14ac:dyDescent="0.3">
      <c r="A3902" s="1">
        <v>41226</v>
      </c>
      <c r="B3902" s="2">
        <v>11.329999920000001</v>
      </c>
      <c r="C3902" s="3">
        <v>11.39500046</v>
      </c>
      <c r="D3902" s="3">
        <v>11.23550034</v>
      </c>
      <c r="E3902" s="3">
        <v>11.25599957</v>
      </c>
      <c r="F3902" s="4">
        <v>52596000</v>
      </c>
      <c r="G3902" s="3">
        <f t="shared" si="240"/>
        <v>0.15950012000000058</v>
      </c>
      <c r="H3902" s="3" t="str">
        <f t="shared" si="242"/>
        <v>Bullish</v>
      </c>
      <c r="I3902" s="3" t="str">
        <f t="shared" si="243"/>
        <v>Increasing</v>
      </c>
      <c r="J3902" s="3" t="str">
        <f t="shared" si="241"/>
        <v>Confirmed Uptrend</v>
      </c>
      <c r="K3902" s="3"/>
    </row>
    <row r="3903" spans="1:11" x14ac:dyDescent="0.3">
      <c r="A3903" s="1">
        <v>41227</v>
      </c>
      <c r="B3903" s="2">
        <v>11.147500040000001</v>
      </c>
      <c r="C3903" s="3">
        <v>11.37049961</v>
      </c>
      <c r="D3903" s="3">
        <v>11.12549973</v>
      </c>
      <c r="E3903" s="3">
        <v>11.32499981</v>
      </c>
      <c r="F3903" s="4">
        <v>60682000</v>
      </c>
      <c r="G3903" s="3">
        <f t="shared" si="240"/>
        <v>0.24499987999999995</v>
      </c>
      <c r="H3903" s="3" t="str">
        <f t="shared" si="242"/>
        <v>Bearish</v>
      </c>
      <c r="I3903" s="3" t="str">
        <f t="shared" si="243"/>
        <v>Increasing</v>
      </c>
      <c r="J3903" s="3" t="str">
        <f t="shared" si="241"/>
        <v>UnConfirmed Trends</v>
      </c>
      <c r="K3903" s="3"/>
    </row>
    <row r="3904" spans="1:11" x14ac:dyDescent="0.3">
      <c r="A3904" s="1">
        <v>41228</v>
      </c>
      <c r="B3904" s="2">
        <v>11.02999973</v>
      </c>
      <c r="C3904" s="3">
        <v>11.25800037</v>
      </c>
      <c r="D3904" s="3">
        <v>10.9090004</v>
      </c>
      <c r="E3904" s="3">
        <v>11.114999770000001</v>
      </c>
      <c r="F3904" s="4">
        <v>68094000</v>
      </c>
      <c r="G3904" s="3">
        <f t="shared" si="240"/>
        <v>0.34899996999999949</v>
      </c>
      <c r="H3904" s="3" t="str">
        <f t="shared" si="242"/>
        <v>Bearish</v>
      </c>
      <c r="I3904" s="3" t="str">
        <f t="shared" si="243"/>
        <v>Increasing</v>
      </c>
      <c r="J3904" s="3" t="str">
        <f t="shared" si="241"/>
        <v>UnConfirmed Trends</v>
      </c>
      <c r="K3904" s="3"/>
    </row>
    <row r="3905" spans="1:11" x14ac:dyDescent="0.3">
      <c r="A3905" s="1">
        <v>41229</v>
      </c>
      <c r="B3905" s="2">
        <v>11.261500359999999</v>
      </c>
      <c r="C3905" s="3">
        <v>11.3125</v>
      </c>
      <c r="D3905" s="3">
        <v>10.932000159999999</v>
      </c>
      <c r="E3905" s="3">
        <v>11.06550026</v>
      </c>
      <c r="F3905" s="4">
        <v>87056000</v>
      </c>
      <c r="G3905" s="3">
        <f t="shared" si="240"/>
        <v>0.38049984000000059</v>
      </c>
      <c r="H3905" s="3" t="str">
        <f t="shared" si="242"/>
        <v>Bullish</v>
      </c>
      <c r="I3905" s="3" t="str">
        <f t="shared" si="243"/>
        <v>Decreasing</v>
      </c>
      <c r="J3905" s="3" t="str">
        <f t="shared" si="241"/>
        <v>UnConfirmed Trends</v>
      </c>
      <c r="K3905" s="3"/>
    </row>
    <row r="3906" spans="1:11" x14ac:dyDescent="0.3">
      <c r="A3906" s="1">
        <v>41232</v>
      </c>
      <c r="B3906" s="2">
        <v>11.48550034</v>
      </c>
      <c r="C3906" s="3">
        <v>11.625</v>
      </c>
      <c r="D3906" s="3">
        <v>11.37250042</v>
      </c>
      <c r="E3906" s="3">
        <v>11.416000370000001</v>
      </c>
      <c r="F3906" s="4">
        <v>71824000</v>
      </c>
      <c r="G3906" s="3">
        <f t="shared" ref="G3906:G3969" si="244">C3906-D3906</f>
        <v>0.25249958000000028</v>
      </c>
      <c r="H3906" s="3" t="str">
        <f t="shared" si="242"/>
        <v>Bullish</v>
      </c>
      <c r="I3906" s="3" t="str">
        <f t="shared" si="243"/>
        <v>Decreasing</v>
      </c>
      <c r="J3906" s="3" t="str">
        <f t="shared" ref="J3906:J3969" si="245">IF(AND(H3906 = "Bullish", I3906 = "Increasing"), "Confirmed Uptrend", IF(AND( H3906 = "Bearish", I3906 = "Decreasing"), "Confirmed Downtrend", "UnConfirmed Trends"))</f>
        <v>UnConfirmed Trends</v>
      </c>
      <c r="K3906" s="3"/>
    </row>
    <row r="3907" spans="1:11" x14ac:dyDescent="0.3">
      <c r="A3907" s="1">
        <v>41233</v>
      </c>
      <c r="B3907" s="2">
        <v>11.68900013</v>
      </c>
      <c r="C3907" s="3">
        <v>11.690999980000001</v>
      </c>
      <c r="D3907" s="3">
        <v>11.475000380000001</v>
      </c>
      <c r="E3907" s="3">
        <v>11.5</v>
      </c>
      <c r="F3907" s="4">
        <v>55434000</v>
      </c>
      <c r="G3907" s="3">
        <f t="shared" si="244"/>
        <v>0.21599959999999996</v>
      </c>
      <c r="H3907" s="3" t="str">
        <f t="shared" ref="H3907:H3970" si="246">IF(B3907&gt;E3907,"Bullish",IF(B3907&lt;E3907,"Bearish","Neutral"))</f>
        <v>Bullish</v>
      </c>
      <c r="I3907" s="3" t="str">
        <f t="shared" ref="I3907:I3970" si="247">IF(F3908&gt;F3907,"Increasing","Decreasing")</f>
        <v>Increasing</v>
      </c>
      <c r="J3907" s="3" t="str">
        <f t="shared" si="245"/>
        <v>Confirmed Uptrend</v>
      </c>
      <c r="K3907" s="3"/>
    </row>
    <row r="3908" spans="1:11" x14ac:dyDescent="0.3">
      <c r="A3908" s="1">
        <v>41234</v>
      </c>
      <c r="B3908" s="2">
        <v>11.901499749999999</v>
      </c>
      <c r="C3908" s="3">
        <v>11.93350029</v>
      </c>
      <c r="D3908" s="3">
        <v>11.63749981</v>
      </c>
      <c r="E3908" s="3">
        <v>11.69200039</v>
      </c>
      <c r="F3908" s="4">
        <v>59186000</v>
      </c>
      <c r="G3908" s="3">
        <f t="shared" si="244"/>
        <v>0.29600048000000001</v>
      </c>
      <c r="H3908" s="3" t="str">
        <f t="shared" si="246"/>
        <v>Bullish</v>
      </c>
      <c r="I3908" s="3" t="str">
        <f t="shared" si="247"/>
        <v>Decreasing</v>
      </c>
      <c r="J3908" s="3" t="str">
        <f t="shared" si="245"/>
        <v>UnConfirmed Trends</v>
      </c>
      <c r="K3908" s="3"/>
    </row>
    <row r="3909" spans="1:11" x14ac:dyDescent="0.3">
      <c r="A3909" s="1">
        <v>41236</v>
      </c>
      <c r="B3909" s="2">
        <v>11.99400043</v>
      </c>
      <c r="C3909" s="3">
        <v>12</v>
      </c>
      <c r="D3909" s="3">
        <v>11.824000359999999</v>
      </c>
      <c r="E3909" s="3">
        <v>11.994500159999999</v>
      </c>
      <c r="F3909" s="4">
        <v>35536000</v>
      </c>
      <c r="G3909" s="3">
        <f t="shared" si="244"/>
        <v>0.17599964000000057</v>
      </c>
      <c r="H3909" s="3" t="str">
        <f t="shared" si="246"/>
        <v>Bearish</v>
      </c>
      <c r="I3909" s="3" t="str">
        <f t="shared" si="247"/>
        <v>Increasing</v>
      </c>
      <c r="J3909" s="3" t="str">
        <f t="shared" si="245"/>
        <v>UnConfirmed Trends</v>
      </c>
      <c r="K3909" s="3"/>
    </row>
    <row r="3910" spans="1:11" x14ac:dyDescent="0.3">
      <c r="A3910" s="1">
        <v>41239</v>
      </c>
      <c r="B3910" s="2">
        <v>12.180999760000001</v>
      </c>
      <c r="C3910" s="3">
        <v>12.2159996</v>
      </c>
      <c r="D3910" s="3">
        <v>11.899999619999999</v>
      </c>
      <c r="E3910" s="3">
        <v>12.01949978</v>
      </c>
      <c r="F3910" s="4">
        <v>83566000</v>
      </c>
      <c r="G3910" s="3">
        <f t="shared" si="244"/>
        <v>0.31599998000000085</v>
      </c>
      <c r="H3910" s="3" t="str">
        <f t="shared" si="246"/>
        <v>Bullish</v>
      </c>
      <c r="I3910" s="3" t="str">
        <f t="shared" si="247"/>
        <v>Decreasing</v>
      </c>
      <c r="J3910" s="3" t="str">
        <f t="shared" si="245"/>
        <v>UnConfirmed Trends</v>
      </c>
      <c r="K3910" s="3"/>
    </row>
    <row r="3911" spans="1:11" x14ac:dyDescent="0.3">
      <c r="A3911" s="1">
        <v>41240</v>
      </c>
      <c r="B3911" s="2">
        <v>12.170000079999999</v>
      </c>
      <c r="C3911" s="3">
        <v>12.28349972</v>
      </c>
      <c r="D3911" s="3">
        <v>12.07699966</v>
      </c>
      <c r="E3911" s="3">
        <v>12.161000250000001</v>
      </c>
      <c r="F3911" s="4">
        <v>60970000</v>
      </c>
      <c r="G3911" s="3">
        <f t="shared" si="244"/>
        <v>0.20650005999999976</v>
      </c>
      <c r="H3911" s="3" t="str">
        <f t="shared" si="246"/>
        <v>Bullish</v>
      </c>
      <c r="I3911" s="3" t="str">
        <f t="shared" si="247"/>
        <v>Decreasing</v>
      </c>
      <c r="J3911" s="3" t="str">
        <f t="shared" si="245"/>
        <v>UnConfirmed Trends</v>
      </c>
      <c r="K3911" s="3"/>
    </row>
    <row r="3912" spans="1:11" x14ac:dyDescent="0.3">
      <c r="A3912" s="1">
        <v>41241</v>
      </c>
      <c r="B3912" s="2">
        <v>12.35550022</v>
      </c>
      <c r="C3912" s="3">
        <v>12.36149979</v>
      </c>
      <c r="D3912" s="3">
        <v>12.07499981</v>
      </c>
      <c r="E3912" s="3">
        <v>12.12250042</v>
      </c>
      <c r="F3912" s="4">
        <v>54868000</v>
      </c>
      <c r="G3912" s="3">
        <f t="shared" si="244"/>
        <v>0.28649998000000032</v>
      </c>
      <c r="H3912" s="3" t="str">
        <f t="shared" si="246"/>
        <v>Bullish</v>
      </c>
      <c r="I3912" s="3" t="str">
        <f t="shared" si="247"/>
        <v>Increasing</v>
      </c>
      <c r="J3912" s="3" t="str">
        <f t="shared" si="245"/>
        <v>Confirmed Uptrend</v>
      </c>
      <c r="K3912" s="3"/>
    </row>
    <row r="3913" spans="1:11" x14ac:dyDescent="0.3">
      <c r="A3913" s="1">
        <v>41242</v>
      </c>
      <c r="B3913" s="2">
        <v>12.563500400000001</v>
      </c>
      <c r="C3913" s="3">
        <v>12.623999599999999</v>
      </c>
      <c r="D3913" s="3">
        <v>12.375</v>
      </c>
      <c r="E3913" s="3">
        <v>12.40250015</v>
      </c>
      <c r="F3913" s="4">
        <v>106210000</v>
      </c>
      <c r="G3913" s="3">
        <f t="shared" si="244"/>
        <v>0.24899959999999943</v>
      </c>
      <c r="H3913" s="3" t="str">
        <f t="shared" si="246"/>
        <v>Bullish</v>
      </c>
      <c r="I3913" s="3" t="str">
        <f t="shared" si="247"/>
        <v>Decreasing</v>
      </c>
      <c r="J3913" s="3" t="str">
        <f t="shared" si="245"/>
        <v>UnConfirmed Trends</v>
      </c>
      <c r="K3913" s="3"/>
    </row>
    <row r="3914" spans="1:11" x14ac:dyDescent="0.3">
      <c r="A3914" s="1">
        <v>41243</v>
      </c>
      <c r="B3914" s="2">
        <v>12.602499959999999</v>
      </c>
      <c r="C3914" s="3">
        <v>12.63249969</v>
      </c>
      <c r="D3914" s="3">
        <v>12.413499829999999</v>
      </c>
      <c r="E3914" s="3">
        <v>12.519000050000001</v>
      </c>
      <c r="F3914" s="4">
        <v>75948000</v>
      </c>
      <c r="G3914" s="3">
        <f t="shared" si="244"/>
        <v>0.21899986000000027</v>
      </c>
      <c r="H3914" s="3" t="str">
        <f t="shared" si="246"/>
        <v>Bullish</v>
      </c>
      <c r="I3914" s="3" t="str">
        <f t="shared" si="247"/>
        <v>Decreasing</v>
      </c>
      <c r="J3914" s="3" t="str">
        <f t="shared" si="245"/>
        <v>UnConfirmed Trends</v>
      </c>
      <c r="K3914" s="3"/>
    </row>
    <row r="3915" spans="1:11" x14ac:dyDescent="0.3">
      <c r="A3915" s="1">
        <v>41246</v>
      </c>
      <c r="B3915" s="2">
        <v>12.51650047</v>
      </c>
      <c r="C3915" s="3">
        <v>12.708000180000001</v>
      </c>
      <c r="D3915" s="3">
        <v>12.5</v>
      </c>
      <c r="E3915" s="3">
        <v>12.62699986</v>
      </c>
      <c r="F3915" s="4">
        <v>59812000</v>
      </c>
      <c r="G3915" s="3">
        <f t="shared" si="244"/>
        <v>0.20800018000000087</v>
      </c>
      <c r="H3915" s="3" t="str">
        <f t="shared" si="246"/>
        <v>Bearish</v>
      </c>
      <c r="I3915" s="3" t="str">
        <f t="shared" si="247"/>
        <v>Increasing</v>
      </c>
      <c r="J3915" s="3" t="str">
        <f t="shared" si="245"/>
        <v>UnConfirmed Trends</v>
      </c>
      <c r="K3915" s="3"/>
    </row>
    <row r="3916" spans="1:11" x14ac:dyDescent="0.3">
      <c r="A3916" s="1">
        <v>41247</v>
      </c>
      <c r="B3916" s="2">
        <v>12.62450027</v>
      </c>
      <c r="C3916" s="3">
        <v>12.649999619999999</v>
      </c>
      <c r="D3916" s="3">
        <v>12.43299961</v>
      </c>
      <c r="E3916" s="3">
        <v>12.49699974</v>
      </c>
      <c r="F3916" s="4">
        <v>62294000</v>
      </c>
      <c r="G3916" s="3">
        <f t="shared" si="244"/>
        <v>0.21700000999999958</v>
      </c>
      <c r="H3916" s="3" t="str">
        <f t="shared" si="246"/>
        <v>Bullish</v>
      </c>
      <c r="I3916" s="3" t="str">
        <f t="shared" si="247"/>
        <v>Decreasing</v>
      </c>
      <c r="J3916" s="3" t="str">
        <f t="shared" si="245"/>
        <v>UnConfirmed Trends</v>
      </c>
      <c r="K3916" s="3"/>
    </row>
    <row r="3917" spans="1:11" x14ac:dyDescent="0.3">
      <c r="A3917" s="1">
        <v>41248</v>
      </c>
      <c r="B3917" s="2">
        <v>12.69799995</v>
      </c>
      <c r="C3917" s="3">
        <v>12.77750015</v>
      </c>
      <c r="D3917" s="3">
        <v>12.519000050000001</v>
      </c>
      <c r="E3917" s="3">
        <v>12.62199974</v>
      </c>
      <c r="F3917" s="4">
        <v>57044000</v>
      </c>
      <c r="G3917" s="3">
        <f t="shared" si="244"/>
        <v>0.25850009999999912</v>
      </c>
      <c r="H3917" s="3" t="str">
        <f t="shared" si="246"/>
        <v>Bullish</v>
      </c>
      <c r="I3917" s="3" t="str">
        <f t="shared" si="247"/>
        <v>Increasing</v>
      </c>
      <c r="J3917" s="3" t="str">
        <f t="shared" si="245"/>
        <v>Confirmed Uptrend</v>
      </c>
      <c r="K3917" s="3"/>
    </row>
    <row r="3918" spans="1:11" x14ac:dyDescent="0.3">
      <c r="A3918" s="1">
        <v>41249</v>
      </c>
      <c r="B3918" s="2">
        <v>12.668499949999999</v>
      </c>
      <c r="C3918" s="3">
        <v>12.758500099999999</v>
      </c>
      <c r="D3918" s="3">
        <v>12.57549953</v>
      </c>
      <c r="E3918" s="3">
        <v>12.649999619999999</v>
      </c>
      <c r="F3918" s="4">
        <v>71158000</v>
      </c>
      <c r="G3918" s="3">
        <f t="shared" si="244"/>
        <v>0.18300056999999903</v>
      </c>
      <c r="H3918" s="3" t="str">
        <f t="shared" si="246"/>
        <v>Bullish</v>
      </c>
      <c r="I3918" s="3" t="str">
        <f t="shared" si="247"/>
        <v>Decreasing</v>
      </c>
      <c r="J3918" s="3" t="str">
        <f t="shared" si="245"/>
        <v>UnConfirmed Trends</v>
      </c>
      <c r="K3918" s="3"/>
    </row>
    <row r="3919" spans="1:11" x14ac:dyDescent="0.3">
      <c r="A3919" s="1">
        <v>41250</v>
      </c>
      <c r="B3919" s="2">
        <v>12.663499829999999</v>
      </c>
      <c r="C3919" s="3">
        <v>12.76049995</v>
      </c>
      <c r="D3919" s="3">
        <v>12.60050011</v>
      </c>
      <c r="E3919" s="3">
        <v>12.70699978</v>
      </c>
      <c r="F3919" s="4">
        <v>43406000</v>
      </c>
      <c r="G3919" s="3">
        <f t="shared" si="244"/>
        <v>0.15999983999999934</v>
      </c>
      <c r="H3919" s="3" t="str">
        <f t="shared" si="246"/>
        <v>Bearish</v>
      </c>
      <c r="I3919" s="3" t="str">
        <f t="shared" si="247"/>
        <v>Increasing</v>
      </c>
      <c r="J3919" s="3" t="str">
        <f t="shared" si="245"/>
        <v>UnConfirmed Trends</v>
      </c>
      <c r="K3919" s="3"/>
    </row>
    <row r="3920" spans="1:11" x14ac:dyDescent="0.3">
      <c r="A3920" s="1">
        <v>41253</v>
      </c>
      <c r="B3920" s="2">
        <v>12.38850021</v>
      </c>
      <c r="C3920" s="3">
        <v>12.739000320000001</v>
      </c>
      <c r="D3920" s="3">
        <v>12.364999770000001</v>
      </c>
      <c r="E3920" s="3">
        <v>12.65499973</v>
      </c>
      <c r="F3920" s="4">
        <v>70076000</v>
      </c>
      <c r="G3920" s="3">
        <f t="shared" si="244"/>
        <v>0.37400054999999988</v>
      </c>
      <c r="H3920" s="3" t="str">
        <f t="shared" si="246"/>
        <v>Bearish</v>
      </c>
      <c r="I3920" s="3" t="str">
        <f t="shared" si="247"/>
        <v>Increasing</v>
      </c>
      <c r="J3920" s="3" t="str">
        <f t="shared" si="245"/>
        <v>UnConfirmed Trends</v>
      </c>
      <c r="K3920" s="3"/>
    </row>
    <row r="3921" spans="1:11" x14ac:dyDescent="0.3">
      <c r="A3921" s="1">
        <v>41254</v>
      </c>
      <c r="B3921" s="2">
        <v>12.534500120000001</v>
      </c>
      <c r="C3921" s="3">
        <v>12.67399979</v>
      </c>
      <c r="D3921" s="3">
        <v>12.33250046</v>
      </c>
      <c r="E3921" s="3">
        <v>12.42500019</v>
      </c>
      <c r="F3921" s="4">
        <v>83704000</v>
      </c>
      <c r="G3921" s="3">
        <f t="shared" si="244"/>
        <v>0.34149932999999955</v>
      </c>
      <c r="H3921" s="3" t="str">
        <f t="shared" si="246"/>
        <v>Bullish</v>
      </c>
      <c r="I3921" s="3" t="str">
        <f t="shared" si="247"/>
        <v>Decreasing</v>
      </c>
      <c r="J3921" s="3" t="str">
        <f t="shared" si="245"/>
        <v>UnConfirmed Trends</v>
      </c>
      <c r="K3921" s="3"/>
    </row>
    <row r="3922" spans="1:11" x14ac:dyDescent="0.3">
      <c r="A3922" s="1">
        <v>41255</v>
      </c>
      <c r="B3922" s="2">
        <v>12.588000299999999</v>
      </c>
      <c r="C3922" s="3">
        <v>12.71800041</v>
      </c>
      <c r="D3922" s="3">
        <v>12.50300026</v>
      </c>
      <c r="E3922" s="3">
        <v>12.55350018</v>
      </c>
      <c r="F3922" s="4">
        <v>52562000</v>
      </c>
      <c r="G3922" s="3">
        <f t="shared" si="244"/>
        <v>0.21500014999999983</v>
      </c>
      <c r="H3922" s="3" t="str">
        <f t="shared" si="246"/>
        <v>Bullish</v>
      </c>
      <c r="I3922" s="3" t="str">
        <f t="shared" si="247"/>
        <v>Decreasing</v>
      </c>
      <c r="J3922" s="3" t="str">
        <f t="shared" si="245"/>
        <v>UnConfirmed Trends</v>
      </c>
      <c r="K3922" s="3"/>
    </row>
    <row r="3923" spans="1:11" x14ac:dyDescent="0.3">
      <c r="A3923" s="1">
        <v>41256</v>
      </c>
      <c r="B3923" s="2">
        <v>12.5625</v>
      </c>
      <c r="C3923" s="3">
        <v>12.727000240000001</v>
      </c>
      <c r="D3923" s="3">
        <v>12.501000400000001</v>
      </c>
      <c r="E3923" s="3">
        <v>12.555500029999999</v>
      </c>
      <c r="F3923" s="4">
        <v>49204000</v>
      </c>
      <c r="G3923" s="3">
        <f t="shared" si="244"/>
        <v>0.22599984000000006</v>
      </c>
      <c r="H3923" s="3" t="str">
        <f t="shared" si="246"/>
        <v>Bullish</v>
      </c>
      <c r="I3923" s="3" t="str">
        <f t="shared" si="247"/>
        <v>Increasing</v>
      </c>
      <c r="J3923" s="3" t="str">
        <f t="shared" si="245"/>
        <v>Confirmed Uptrend</v>
      </c>
      <c r="K3923" s="3"/>
    </row>
    <row r="3924" spans="1:11" x14ac:dyDescent="0.3">
      <c r="A3924" s="1">
        <v>41257</v>
      </c>
      <c r="B3924" s="2">
        <v>12.459500309999999</v>
      </c>
      <c r="C3924" s="3">
        <v>12.59500027</v>
      </c>
      <c r="D3924" s="3">
        <v>12.38949966</v>
      </c>
      <c r="E3924" s="3">
        <v>12.505499840000001</v>
      </c>
      <c r="F3924" s="4">
        <v>50538000</v>
      </c>
      <c r="G3924" s="3">
        <f t="shared" si="244"/>
        <v>0.20550060999999964</v>
      </c>
      <c r="H3924" s="3" t="str">
        <f t="shared" si="246"/>
        <v>Bearish</v>
      </c>
      <c r="I3924" s="3" t="str">
        <f t="shared" si="247"/>
        <v>Decreasing</v>
      </c>
      <c r="J3924" s="3" t="str">
        <f t="shared" si="245"/>
        <v>Confirmed Downtrend</v>
      </c>
      <c r="K3924" s="3"/>
    </row>
    <row r="3925" spans="1:11" x14ac:dyDescent="0.3">
      <c r="A3925" s="1">
        <v>41260</v>
      </c>
      <c r="B3925" s="2">
        <v>12.692999840000001</v>
      </c>
      <c r="C3925" s="3">
        <v>12.69999981</v>
      </c>
      <c r="D3925" s="3">
        <v>12.463000299999999</v>
      </c>
      <c r="E3925" s="3">
        <v>12.490500450000001</v>
      </c>
      <c r="F3925" s="4">
        <v>45540000</v>
      </c>
      <c r="G3925" s="3">
        <f t="shared" si="244"/>
        <v>0.23699951000000041</v>
      </c>
      <c r="H3925" s="3" t="str">
        <f t="shared" si="246"/>
        <v>Bullish</v>
      </c>
      <c r="I3925" s="3" t="str">
        <f t="shared" si="247"/>
        <v>Increasing</v>
      </c>
      <c r="J3925" s="3" t="str">
        <f t="shared" si="245"/>
        <v>Confirmed Uptrend</v>
      </c>
      <c r="K3925" s="3"/>
    </row>
    <row r="3926" spans="1:11" x14ac:dyDescent="0.3">
      <c r="A3926" s="1">
        <v>41261</v>
      </c>
      <c r="B3926" s="2">
        <v>13.02000046</v>
      </c>
      <c r="C3926" s="3">
        <v>13.15550041</v>
      </c>
      <c r="D3926" s="3">
        <v>12.728500370000001</v>
      </c>
      <c r="E3926" s="3">
        <v>12.728500370000001</v>
      </c>
      <c r="F3926" s="4">
        <v>99220000</v>
      </c>
      <c r="G3926" s="3">
        <f t="shared" si="244"/>
        <v>0.42700003999999936</v>
      </c>
      <c r="H3926" s="3" t="str">
        <f t="shared" si="246"/>
        <v>Bullish</v>
      </c>
      <c r="I3926" s="3" t="str">
        <f t="shared" si="247"/>
        <v>Decreasing</v>
      </c>
      <c r="J3926" s="3" t="str">
        <f t="shared" si="245"/>
        <v>UnConfirmed Trends</v>
      </c>
      <c r="K3926" s="3"/>
    </row>
    <row r="3927" spans="1:11" x14ac:dyDescent="0.3">
      <c r="A3927" s="1">
        <v>41262</v>
      </c>
      <c r="B3927" s="2">
        <v>12.89949989</v>
      </c>
      <c r="C3927" s="3">
        <v>13.08349991</v>
      </c>
      <c r="D3927" s="3">
        <v>12.88399982</v>
      </c>
      <c r="E3927" s="3">
        <v>13.06499958</v>
      </c>
      <c r="F3927" s="4">
        <v>46000000</v>
      </c>
      <c r="G3927" s="3">
        <f t="shared" si="244"/>
        <v>0.1995000900000008</v>
      </c>
      <c r="H3927" s="3" t="str">
        <f t="shared" si="246"/>
        <v>Bearish</v>
      </c>
      <c r="I3927" s="3" t="str">
        <f t="shared" si="247"/>
        <v>Increasing</v>
      </c>
      <c r="J3927" s="3" t="str">
        <f t="shared" si="245"/>
        <v>UnConfirmed Trends</v>
      </c>
      <c r="K3927" s="3"/>
    </row>
    <row r="3928" spans="1:11" x14ac:dyDescent="0.3">
      <c r="A3928" s="1">
        <v>41263</v>
      </c>
      <c r="B3928" s="2">
        <v>13.07499981</v>
      </c>
      <c r="C3928" s="3">
        <v>13.12049961</v>
      </c>
      <c r="D3928" s="3">
        <v>12.82699966</v>
      </c>
      <c r="E3928" s="3">
        <v>12.91800022</v>
      </c>
      <c r="F3928" s="4">
        <v>51692000</v>
      </c>
      <c r="G3928" s="3">
        <f t="shared" si="244"/>
        <v>0.29349994999999929</v>
      </c>
      <c r="H3928" s="3" t="str">
        <f t="shared" si="246"/>
        <v>Bullish</v>
      </c>
      <c r="I3928" s="3" t="str">
        <f t="shared" si="247"/>
        <v>Increasing</v>
      </c>
      <c r="J3928" s="3" t="str">
        <f t="shared" si="245"/>
        <v>Confirmed Uptrend</v>
      </c>
      <c r="K3928" s="3"/>
    </row>
    <row r="3929" spans="1:11" x14ac:dyDescent="0.3">
      <c r="A3929" s="1">
        <v>41264</v>
      </c>
      <c r="B3929" s="2">
        <v>12.84599972</v>
      </c>
      <c r="C3929" s="3">
        <v>12.91899967</v>
      </c>
      <c r="D3929" s="3">
        <v>12.786999700000001</v>
      </c>
      <c r="E3929" s="3">
        <v>12.89099979</v>
      </c>
      <c r="F3929" s="4">
        <v>94092000</v>
      </c>
      <c r="G3929" s="3">
        <f t="shared" si="244"/>
        <v>0.13199996999999897</v>
      </c>
      <c r="H3929" s="3" t="str">
        <f t="shared" si="246"/>
        <v>Bearish</v>
      </c>
      <c r="I3929" s="3" t="str">
        <f t="shared" si="247"/>
        <v>Decreasing</v>
      </c>
      <c r="J3929" s="3" t="str">
        <f t="shared" si="245"/>
        <v>Confirmed Downtrend</v>
      </c>
      <c r="K3929" s="3"/>
    </row>
    <row r="3930" spans="1:11" x14ac:dyDescent="0.3">
      <c r="A3930" s="1">
        <v>41267</v>
      </c>
      <c r="B3930" s="2">
        <v>12.930999760000001</v>
      </c>
      <c r="C3930" s="3">
        <v>12.975000380000001</v>
      </c>
      <c r="D3930" s="3">
        <v>12.847999570000001</v>
      </c>
      <c r="E3930" s="3">
        <v>12.864999770000001</v>
      </c>
      <c r="F3930" s="4">
        <v>19688000</v>
      </c>
      <c r="G3930" s="3">
        <f t="shared" si="244"/>
        <v>0.12700081000000019</v>
      </c>
      <c r="H3930" s="3" t="str">
        <f t="shared" si="246"/>
        <v>Bullish</v>
      </c>
      <c r="I3930" s="3" t="str">
        <f t="shared" si="247"/>
        <v>Increasing</v>
      </c>
      <c r="J3930" s="3" t="str">
        <f t="shared" si="245"/>
        <v>Confirmed Uptrend</v>
      </c>
      <c r="K3930" s="3"/>
    </row>
    <row r="3931" spans="1:11" x14ac:dyDescent="0.3">
      <c r="A3931" s="1">
        <v>41269</v>
      </c>
      <c r="B3931" s="2">
        <v>12.43150043</v>
      </c>
      <c r="C3931" s="3">
        <v>12.87100029</v>
      </c>
      <c r="D3931" s="3">
        <v>12.402000429999999</v>
      </c>
      <c r="E3931" s="3">
        <v>12.857500079999999</v>
      </c>
      <c r="F3931" s="4">
        <v>83054000</v>
      </c>
      <c r="G3931" s="3">
        <f t="shared" si="244"/>
        <v>0.46899986000000027</v>
      </c>
      <c r="H3931" s="3" t="str">
        <f t="shared" si="246"/>
        <v>Bearish</v>
      </c>
      <c r="I3931" s="3" t="str">
        <f t="shared" si="247"/>
        <v>Decreasing</v>
      </c>
      <c r="J3931" s="3" t="str">
        <f t="shared" si="245"/>
        <v>Confirmed Downtrend</v>
      </c>
      <c r="K3931" s="3"/>
    </row>
    <row r="3932" spans="1:11" x14ac:dyDescent="0.3">
      <c r="A3932" s="1">
        <v>41270</v>
      </c>
      <c r="B3932" s="2">
        <v>12.415499690000001</v>
      </c>
      <c r="C3932" s="3">
        <v>12.46749973</v>
      </c>
      <c r="D3932" s="3">
        <v>12.14299965</v>
      </c>
      <c r="E3932" s="3">
        <v>12.413999560000001</v>
      </c>
      <c r="F3932" s="4">
        <v>72786000</v>
      </c>
      <c r="G3932" s="3">
        <f t="shared" si="244"/>
        <v>0.32450007999999997</v>
      </c>
      <c r="H3932" s="3" t="str">
        <f t="shared" si="246"/>
        <v>Bullish</v>
      </c>
      <c r="I3932" s="3" t="str">
        <f t="shared" si="247"/>
        <v>Decreasing</v>
      </c>
      <c r="J3932" s="3" t="str">
        <f t="shared" si="245"/>
        <v>UnConfirmed Trends</v>
      </c>
      <c r="K3932" s="3"/>
    </row>
    <row r="3933" spans="1:11" x14ac:dyDescent="0.3">
      <c r="A3933" s="1">
        <v>41271</v>
      </c>
      <c r="B3933" s="2">
        <v>12.25899982</v>
      </c>
      <c r="C3933" s="3">
        <v>12.37199974</v>
      </c>
      <c r="D3933" s="3">
        <v>12.25249958</v>
      </c>
      <c r="E3933" s="3">
        <v>12.29249954</v>
      </c>
      <c r="F3933" s="4">
        <v>37174000</v>
      </c>
      <c r="G3933" s="3">
        <f t="shared" si="244"/>
        <v>0.11950015999999941</v>
      </c>
      <c r="H3933" s="3" t="str">
        <f t="shared" si="246"/>
        <v>Bearish</v>
      </c>
      <c r="I3933" s="3" t="str">
        <f t="shared" si="247"/>
        <v>Increasing</v>
      </c>
      <c r="J3933" s="3" t="str">
        <f t="shared" si="245"/>
        <v>UnConfirmed Trends</v>
      </c>
      <c r="K3933" s="3"/>
    </row>
    <row r="3934" spans="1:11" x14ac:dyDescent="0.3">
      <c r="A3934" s="1">
        <v>41274</v>
      </c>
      <c r="B3934" s="2">
        <v>12.543499949999999</v>
      </c>
      <c r="C3934" s="3">
        <v>12.62049961</v>
      </c>
      <c r="D3934" s="3">
        <v>12.13749981</v>
      </c>
      <c r="E3934" s="3">
        <v>12.1875</v>
      </c>
      <c r="F3934" s="4">
        <v>68380000</v>
      </c>
      <c r="G3934" s="3">
        <f t="shared" si="244"/>
        <v>0.48299979999999998</v>
      </c>
      <c r="H3934" s="3" t="str">
        <f t="shared" si="246"/>
        <v>Bullish</v>
      </c>
      <c r="I3934" s="3" t="str">
        <f t="shared" si="247"/>
        <v>Decreasing</v>
      </c>
      <c r="J3934" s="3" t="str">
        <f t="shared" si="245"/>
        <v>UnConfirmed Trends</v>
      </c>
      <c r="K3934" s="3"/>
    </row>
    <row r="3935" spans="1:11" x14ac:dyDescent="0.3">
      <c r="A3935" s="1">
        <v>41276</v>
      </c>
      <c r="B3935" s="2">
        <v>12.865500450000001</v>
      </c>
      <c r="C3935" s="3">
        <v>12.90499973</v>
      </c>
      <c r="D3935" s="3">
        <v>12.66300011</v>
      </c>
      <c r="E3935" s="3">
        <v>12.803999900000001</v>
      </c>
      <c r="F3935" s="4">
        <v>65420000</v>
      </c>
      <c r="G3935" s="3">
        <f t="shared" si="244"/>
        <v>0.24199961999999964</v>
      </c>
      <c r="H3935" s="3" t="str">
        <f t="shared" si="246"/>
        <v>Bullish</v>
      </c>
      <c r="I3935" s="3" t="str">
        <f t="shared" si="247"/>
        <v>Decreasing</v>
      </c>
      <c r="J3935" s="3" t="str">
        <f t="shared" si="245"/>
        <v>UnConfirmed Trends</v>
      </c>
      <c r="K3935" s="3"/>
    </row>
    <row r="3936" spans="1:11" x14ac:dyDescent="0.3">
      <c r="A3936" s="1">
        <v>41277</v>
      </c>
      <c r="B3936" s="2">
        <v>12.92399979</v>
      </c>
      <c r="C3936" s="3">
        <v>13.04399967</v>
      </c>
      <c r="D3936" s="3">
        <v>12.81849957</v>
      </c>
      <c r="E3936" s="3">
        <v>12.863499640000001</v>
      </c>
      <c r="F3936" s="4">
        <v>55018000</v>
      </c>
      <c r="G3936" s="3">
        <f t="shared" si="244"/>
        <v>0.22550009999999965</v>
      </c>
      <c r="H3936" s="3" t="str">
        <f t="shared" si="246"/>
        <v>Bullish</v>
      </c>
      <c r="I3936" s="3" t="str">
        <f t="shared" si="247"/>
        <v>Decreasing</v>
      </c>
      <c r="J3936" s="3" t="str">
        <f t="shared" si="245"/>
        <v>UnConfirmed Trends</v>
      </c>
      <c r="K3936" s="3"/>
    </row>
    <row r="3937" spans="1:11" x14ac:dyDescent="0.3">
      <c r="A3937" s="1">
        <v>41278</v>
      </c>
      <c r="B3937" s="2">
        <v>12.95750046</v>
      </c>
      <c r="C3937" s="3">
        <v>12.989999770000001</v>
      </c>
      <c r="D3937" s="3">
        <v>12.83250046</v>
      </c>
      <c r="E3937" s="3">
        <v>12.87899971</v>
      </c>
      <c r="F3937" s="4">
        <v>37484000</v>
      </c>
      <c r="G3937" s="3">
        <f t="shared" si="244"/>
        <v>0.15749931000000039</v>
      </c>
      <c r="H3937" s="3" t="str">
        <f t="shared" si="246"/>
        <v>Bullish</v>
      </c>
      <c r="I3937" s="3" t="str">
        <f t="shared" si="247"/>
        <v>Increasing</v>
      </c>
      <c r="J3937" s="3" t="str">
        <f t="shared" si="245"/>
        <v>Confirmed Uptrend</v>
      </c>
      <c r="K3937" s="3"/>
    </row>
    <row r="3938" spans="1:11" x14ac:dyDescent="0.3">
      <c r="A3938" s="1">
        <v>41281</v>
      </c>
      <c r="B3938" s="2">
        <v>13.42300034</v>
      </c>
      <c r="C3938" s="3">
        <v>13.48649979</v>
      </c>
      <c r="D3938" s="3">
        <v>13.133500099999999</v>
      </c>
      <c r="E3938" s="3">
        <v>13.148500439999999</v>
      </c>
      <c r="F3938" s="4">
        <v>98200000</v>
      </c>
      <c r="G3938" s="3">
        <f t="shared" si="244"/>
        <v>0.35299969000000075</v>
      </c>
      <c r="H3938" s="3" t="str">
        <f t="shared" si="246"/>
        <v>Bullish</v>
      </c>
      <c r="I3938" s="3" t="str">
        <f t="shared" si="247"/>
        <v>Decreasing</v>
      </c>
      <c r="J3938" s="3" t="str">
        <f t="shared" si="245"/>
        <v>UnConfirmed Trends</v>
      </c>
      <c r="K3938" s="3"/>
    </row>
    <row r="3939" spans="1:11" x14ac:dyDescent="0.3">
      <c r="A3939" s="1">
        <v>41282</v>
      </c>
      <c r="B3939" s="2">
        <v>13.319000239999999</v>
      </c>
      <c r="C3939" s="3">
        <v>13.449000359999999</v>
      </c>
      <c r="D3939" s="3">
        <v>13.17850018</v>
      </c>
      <c r="E3939" s="3">
        <v>13.353500370000001</v>
      </c>
      <c r="F3939" s="4">
        <v>60214000</v>
      </c>
      <c r="G3939" s="3">
        <f t="shared" si="244"/>
        <v>0.27050017999999909</v>
      </c>
      <c r="H3939" s="3" t="str">
        <f t="shared" si="246"/>
        <v>Bearish</v>
      </c>
      <c r="I3939" s="3" t="str">
        <f t="shared" si="247"/>
        <v>Decreasing</v>
      </c>
      <c r="J3939" s="3" t="str">
        <f t="shared" si="245"/>
        <v>Confirmed Downtrend</v>
      </c>
      <c r="K3939" s="3"/>
    </row>
    <row r="3940" spans="1:11" x14ac:dyDescent="0.3">
      <c r="A3940" s="1">
        <v>41283</v>
      </c>
      <c r="B3940" s="2">
        <v>13.317500109999999</v>
      </c>
      <c r="C3940" s="3">
        <v>13.475000380000001</v>
      </c>
      <c r="D3940" s="3">
        <v>13.27000046</v>
      </c>
      <c r="E3940" s="3">
        <v>13.40849972</v>
      </c>
      <c r="F3940" s="4">
        <v>45312000</v>
      </c>
      <c r="G3940" s="3">
        <f t="shared" si="244"/>
        <v>0.20499992000000056</v>
      </c>
      <c r="H3940" s="3" t="str">
        <f t="shared" si="246"/>
        <v>Bearish</v>
      </c>
      <c r="I3940" s="3" t="str">
        <f t="shared" si="247"/>
        <v>Increasing</v>
      </c>
      <c r="J3940" s="3" t="str">
        <f t="shared" si="245"/>
        <v>UnConfirmed Trends</v>
      </c>
      <c r="K3940" s="3"/>
    </row>
    <row r="3941" spans="1:11" x14ac:dyDescent="0.3">
      <c r="A3941" s="1">
        <v>41284</v>
      </c>
      <c r="B3941" s="2">
        <v>13.2670002</v>
      </c>
      <c r="C3941" s="3">
        <v>13.43700027</v>
      </c>
      <c r="D3941" s="3">
        <v>13.114999770000001</v>
      </c>
      <c r="E3941" s="3">
        <v>13.42700005</v>
      </c>
      <c r="F3941" s="4">
        <v>57268000</v>
      </c>
      <c r="G3941" s="3">
        <f t="shared" si="244"/>
        <v>0.32200049999999969</v>
      </c>
      <c r="H3941" s="3" t="str">
        <f t="shared" si="246"/>
        <v>Bearish</v>
      </c>
      <c r="I3941" s="3" t="str">
        <f t="shared" si="247"/>
        <v>Decreasing</v>
      </c>
      <c r="J3941" s="3" t="str">
        <f t="shared" si="245"/>
        <v>Confirmed Downtrend</v>
      </c>
      <c r="K3941" s="3"/>
    </row>
    <row r="3942" spans="1:11" x14ac:dyDescent="0.3">
      <c r="A3942" s="1">
        <v>41285</v>
      </c>
      <c r="B3942" s="2">
        <v>13.397000309999999</v>
      </c>
      <c r="C3942" s="3">
        <v>13.42150021</v>
      </c>
      <c r="D3942" s="3">
        <v>13.20549965</v>
      </c>
      <c r="E3942" s="3">
        <v>13.255000109999999</v>
      </c>
      <c r="F3942" s="4">
        <v>48266000</v>
      </c>
      <c r="G3942" s="3">
        <f t="shared" si="244"/>
        <v>0.21600055999999945</v>
      </c>
      <c r="H3942" s="3" t="str">
        <f t="shared" si="246"/>
        <v>Bullish</v>
      </c>
      <c r="I3942" s="3" t="str">
        <f t="shared" si="247"/>
        <v>Increasing</v>
      </c>
      <c r="J3942" s="3" t="str">
        <f t="shared" si="245"/>
        <v>Confirmed Uptrend</v>
      </c>
      <c r="K3942" s="3"/>
    </row>
    <row r="3943" spans="1:11" x14ac:dyDescent="0.3">
      <c r="A3943" s="1">
        <v>41288</v>
      </c>
      <c r="B3943" s="2">
        <v>13.636500359999999</v>
      </c>
      <c r="C3943" s="3">
        <v>13.713000299999999</v>
      </c>
      <c r="D3943" s="3">
        <v>13.37699986</v>
      </c>
      <c r="E3943" s="3">
        <v>13.399999619999999</v>
      </c>
      <c r="F3943" s="4">
        <v>85500000</v>
      </c>
      <c r="G3943" s="3">
        <f t="shared" si="244"/>
        <v>0.3360004399999994</v>
      </c>
      <c r="H3943" s="3" t="str">
        <f t="shared" si="246"/>
        <v>Bullish</v>
      </c>
      <c r="I3943" s="3" t="str">
        <f t="shared" si="247"/>
        <v>Decreasing</v>
      </c>
      <c r="J3943" s="3" t="str">
        <f t="shared" si="245"/>
        <v>UnConfirmed Trends</v>
      </c>
      <c r="K3943" s="3"/>
    </row>
    <row r="3944" spans="1:11" x14ac:dyDescent="0.3">
      <c r="A3944" s="1">
        <v>41289</v>
      </c>
      <c r="B3944" s="2">
        <v>13.59500027</v>
      </c>
      <c r="C3944" s="3">
        <v>13.636500359999999</v>
      </c>
      <c r="D3944" s="3">
        <v>13.46500015</v>
      </c>
      <c r="E3944" s="3">
        <v>13.5340004</v>
      </c>
      <c r="F3944" s="4">
        <v>46538000</v>
      </c>
      <c r="G3944" s="3">
        <f t="shared" si="244"/>
        <v>0.1715002099999996</v>
      </c>
      <c r="H3944" s="3" t="str">
        <f t="shared" si="246"/>
        <v>Bullish</v>
      </c>
      <c r="I3944" s="3" t="str">
        <f t="shared" si="247"/>
        <v>Decreasing</v>
      </c>
      <c r="J3944" s="3" t="str">
        <f t="shared" si="245"/>
        <v>UnConfirmed Trends</v>
      </c>
      <c r="K3944" s="3"/>
    </row>
    <row r="3945" spans="1:11" x14ac:dyDescent="0.3">
      <c r="A3945" s="1">
        <v>41290</v>
      </c>
      <c r="B3945" s="2">
        <v>13.44649982</v>
      </c>
      <c r="C3945" s="3">
        <v>13.56200027</v>
      </c>
      <c r="D3945" s="3">
        <v>13.39150047</v>
      </c>
      <c r="E3945" s="3">
        <v>13.526499749999999</v>
      </c>
      <c r="F3945" s="4">
        <v>41312000</v>
      </c>
      <c r="G3945" s="3">
        <f t="shared" si="244"/>
        <v>0.17049979999999998</v>
      </c>
      <c r="H3945" s="3" t="str">
        <f t="shared" si="246"/>
        <v>Bearish</v>
      </c>
      <c r="I3945" s="3" t="str">
        <f t="shared" si="247"/>
        <v>Decreasing</v>
      </c>
      <c r="J3945" s="3" t="str">
        <f t="shared" si="245"/>
        <v>Confirmed Downtrend</v>
      </c>
      <c r="K3945" s="3"/>
    </row>
    <row r="3946" spans="1:11" x14ac:dyDescent="0.3">
      <c r="A3946" s="1">
        <v>41291</v>
      </c>
      <c r="B3946" s="2">
        <v>13.524000170000001</v>
      </c>
      <c r="C3946" s="3">
        <v>13.598500250000001</v>
      </c>
      <c r="D3946" s="3">
        <v>13.460499759999999</v>
      </c>
      <c r="E3946" s="3">
        <v>13.57499981</v>
      </c>
      <c r="F3946" s="4">
        <v>37692000</v>
      </c>
      <c r="G3946" s="3">
        <f t="shared" si="244"/>
        <v>0.13800049000000136</v>
      </c>
      <c r="H3946" s="3" t="str">
        <f t="shared" si="246"/>
        <v>Bearish</v>
      </c>
      <c r="I3946" s="3" t="str">
        <f t="shared" si="247"/>
        <v>Increasing</v>
      </c>
      <c r="J3946" s="3" t="str">
        <f t="shared" si="245"/>
        <v>UnConfirmed Trends</v>
      </c>
      <c r="K3946" s="3"/>
    </row>
    <row r="3947" spans="1:11" x14ac:dyDescent="0.3">
      <c r="A3947" s="1">
        <v>41292</v>
      </c>
      <c r="B3947" s="2">
        <v>13.605999949999999</v>
      </c>
      <c r="C3947" s="3">
        <v>13.725000380000001</v>
      </c>
      <c r="D3947" s="3">
        <v>13.47999954</v>
      </c>
      <c r="E3947" s="3">
        <v>13.54150009</v>
      </c>
      <c r="F3947" s="4">
        <v>58840000</v>
      </c>
      <c r="G3947" s="3">
        <f t="shared" si="244"/>
        <v>0.24500084000000122</v>
      </c>
      <c r="H3947" s="3" t="str">
        <f t="shared" si="246"/>
        <v>Bullish</v>
      </c>
      <c r="I3947" s="3" t="str">
        <f t="shared" si="247"/>
        <v>Decreasing</v>
      </c>
      <c r="J3947" s="3" t="str">
        <f t="shared" si="245"/>
        <v>UnConfirmed Trends</v>
      </c>
      <c r="K3947" s="3"/>
    </row>
    <row r="3948" spans="1:11" x14ac:dyDescent="0.3">
      <c r="A3948" s="1">
        <v>41296</v>
      </c>
      <c r="B3948" s="2">
        <v>13.509499549999999</v>
      </c>
      <c r="C3948" s="3">
        <v>13.60499954</v>
      </c>
      <c r="D3948" s="3">
        <v>13.461500170000001</v>
      </c>
      <c r="E3948" s="3">
        <v>13.58100033</v>
      </c>
      <c r="F3948" s="4">
        <v>42754000</v>
      </c>
      <c r="G3948" s="3">
        <f t="shared" si="244"/>
        <v>0.1434993699999989</v>
      </c>
      <c r="H3948" s="3" t="str">
        <f t="shared" si="246"/>
        <v>Bearish</v>
      </c>
      <c r="I3948" s="3" t="str">
        <f t="shared" si="247"/>
        <v>Increasing</v>
      </c>
      <c r="J3948" s="3" t="str">
        <f t="shared" si="245"/>
        <v>UnConfirmed Trends</v>
      </c>
      <c r="K3948" s="3"/>
    </row>
    <row r="3949" spans="1:11" x14ac:dyDescent="0.3">
      <c r="A3949" s="1">
        <v>41297</v>
      </c>
      <c r="B3949" s="2">
        <v>13.40550041</v>
      </c>
      <c r="C3949" s="3">
        <v>13.55449963</v>
      </c>
      <c r="D3949" s="3">
        <v>13.33250046</v>
      </c>
      <c r="E3949" s="3">
        <v>13.5284996</v>
      </c>
      <c r="F3949" s="4">
        <v>50178000</v>
      </c>
      <c r="G3949" s="3">
        <f t="shared" si="244"/>
        <v>0.22199917000000013</v>
      </c>
      <c r="H3949" s="3" t="str">
        <f t="shared" si="246"/>
        <v>Bearish</v>
      </c>
      <c r="I3949" s="3" t="str">
        <f t="shared" si="247"/>
        <v>Increasing</v>
      </c>
      <c r="J3949" s="3" t="str">
        <f t="shared" si="245"/>
        <v>UnConfirmed Trends</v>
      </c>
      <c r="K3949" s="3"/>
    </row>
    <row r="3950" spans="1:11" x14ac:dyDescent="0.3">
      <c r="A3950" s="1">
        <v>41298</v>
      </c>
      <c r="B3950" s="2">
        <v>13.67300034</v>
      </c>
      <c r="C3950" s="3">
        <v>13.83250046</v>
      </c>
      <c r="D3950" s="3">
        <v>13.46850014</v>
      </c>
      <c r="E3950" s="3">
        <v>13.46850014</v>
      </c>
      <c r="F3950" s="4">
        <v>68340000</v>
      </c>
      <c r="G3950" s="3">
        <f t="shared" si="244"/>
        <v>0.3640003200000006</v>
      </c>
      <c r="H3950" s="3" t="str">
        <f t="shared" si="246"/>
        <v>Bullish</v>
      </c>
      <c r="I3950" s="3" t="str">
        <f t="shared" si="247"/>
        <v>Increasing</v>
      </c>
      <c r="J3950" s="3" t="str">
        <f t="shared" si="245"/>
        <v>Confirmed Uptrend</v>
      </c>
      <c r="K3950" s="3"/>
    </row>
    <row r="3951" spans="1:11" x14ac:dyDescent="0.3">
      <c r="A3951" s="1">
        <v>41299</v>
      </c>
      <c r="B3951" s="2">
        <v>14.19950008</v>
      </c>
      <c r="C3951" s="3">
        <v>14.23600006</v>
      </c>
      <c r="D3951" s="3">
        <v>13.72000027</v>
      </c>
      <c r="E3951" s="3">
        <v>13.75</v>
      </c>
      <c r="F3951" s="4">
        <v>99362000</v>
      </c>
      <c r="G3951" s="3">
        <f t="shared" si="244"/>
        <v>0.5159997900000004</v>
      </c>
      <c r="H3951" s="3" t="str">
        <f t="shared" si="246"/>
        <v>Bullish</v>
      </c>
      <c r="I3951" s="3" t="str">
        <f t="shared" si="247"/>
        <v>Decreasing</v>
      </c>
      <c r="J3951" s="3" t="str">
        <f t="shared" si="245"/>
        <v>UnConfirmed Trends</v>
      </c>
      <c r="K3951" s="3"/>
    </row>
    <row r="3952" spans="1:11" x14ac:dyDescent="0.3">
      <c r="A3952" s="1">
        <v>41302</v>
      </c>
      <c r="B3952" s="2">
        <v>13.80200005</v>
      </c>
      <c r="C3952" s="3">
        <v>14.22399998</v>
      </c>
      <c r="D3952" s="3">
        <v>13.72000027</v>
      </c>
      <c r="E3952" s="3">
        <v>14.18900013</v>
      </c>
      <c r="F3952" s="4">
        <v>86428000</v>
      </c>
      <c r="G3952" s="3">
        <f t="shared" si="244"/>
        <v>0.50399971000000043</v>
      </c>
      <c r="H3952" s="3" t="str">
        <f t="shared" si="246"/>
        <v>Bearish</v>
      </c>
      <c r="I3952" s="3" t="str">
        <f t="shared" si="247"/>
        <v>Increasing</v>
      </c>
      <c r="J3952" s="3" t="str">
        <f t="shared" si="245"/>
        <v>UnConfirmed Trends</v>
      </c>
      <c r="K3952" s="3"/>
    </row>
    <row r="3953" spans="1:11" x14ac:dyDescent="0.3">
      <c r="A3953" s="1">
        <v>41303</v>
      </c>
      <c r="B3953" s="2">
        <v>13.017499920000001</v>
      </c>
      <c r="C3953" s="3">
        <v>13.772999759999999</v>
      </c>
      <c r="D3953" s="3">
        <v>12.91749954</v>
      </c>
      <c r="E3953" s="3">
        <v>13.767499920000001</v>
      </c>
      <c r="F3953" s="4">
        <v>203452000</v>
      </c>
      <c r="G3953" s="3">
        <f t="shared" si="244"/>
        <v>0.8555002199999997</v>
      </c>
      <c r="H3953" s="3" t="str">
        <f t="shared" si="246"/>
        <v>Bearish</v>
      </c>
      <c r="I3953" s="3" t="str">
        <f t="shared" si="247"/>
        <v>Increasing</v>
      </c>
      <c r="J3953" s="3" t="str">
        <f t="shared" si="245"/>
        <v>UnConfirmed Trends</v>
      </c>
      <c r="K3953" s="3"/>
    </row>
    <row r="3954" spans="1:11" x14ac:dyDescent="0.3">
      <c r="A3954" s="1">
        <v>41304</v>
      </c>
      <c r="B3954" s="2">
        <v>13.63799953</v>
      </c>
      <c r="C3954" s="3">
        <v>14.210000040000001</v>
      </c>
      <c r="D3954" s="3">
        <v>13.35550022</v>
      </c>
      <c r="E3954" s="3">
        <v>14.149999619999999</v>
      </c>
      <c r="F3954" s="4">
        <v>261508000</v>
      </c>
      <c r="G3954" s="3">
        <f t="shared" si="244"/>
        <v>0.85449982000000091</v>
      </c>
      <c r="H3954" s="3" t="str">
        <f t="shared" si="246"/>
        <v>Bearish</v>
      </c>
      <c r="I3954" s="3" t="str">
        <f t="shared" si="247"/>
        <v>Decreasing</v>
      </c>
      <c r="J3954" s="3" t="str">
        <f t="shared" si="245"/>
        <v>Confirmed Downtrend</v>
      </c>
      <c r="K3954" s="3"/>
    </row>
    <row r="3955" spans="1:11" x14ac:dyDescent="0.3">
      <c r="A3955" s="1">
        <v>41305</v>
      </c>
      <c r="B3955" s="2">
        <v>13.274999619999999</v>
      </c>
      <c r="C3955" s="3">
        <v>13.79699993</v>
      </c>
      <c r="D3955" s="3">
        <v>13.18500042</v>
      </c>
      <c r="E3955" s="3">
        <v>13.55200005</v>
      </c>
      <c r="F3955" s="4">
        <v>135442000</v>
      </c>
      <c r="G3955" s="3">
        <f t="shared" si="244"/>
        <v>0.61199951000000041</v>
      </c>
      <c r="H3955" s="3" t="str">
        <f t="shared" si="246"/>
        <v>Bearish</v>
      </c>
      <c r="I3955" s="3" t="str">
        <f t="shared" si="247"/>
        <v>Decreasing</v>
      </c>
      <c r="J3955" s="3" t="str">
        <f t="shared" si="245"/>
        <v>Confirmed Downtrend</v>
      </c>
      <c r="K3955" s="3"/>
    </row>
    <row r="3956" spans="1:11" x14ac:dyDescent="0.3">
      <c r="A3956" s="1">
        <v>41306</v>
      </c>
      <c r="B3956" s="2">
        <v>13.25</v>
      </c>
      <c r="C3956" s="3">
        <v>13.44649982</v>
      </c>
      <c r="D3956" s="3">
        <v>13.14000034</v>
      </c>
      <c r="E3956" s="3">
        <v>13.44649982</v>
      </c>
      <c r="F3956" s="4">
        <v>122300000</v>
      </c>
      <c r="G3956" s="3">
        <f t="shared" si="244"/>
        <v>0.30649947999999938</v>
      </c>
      <c r="H3956" s="3" t="str">
        <f t="shared" si="246"/>
        <v>Bearish</v>
      </c>
      <c r="I3956" s="3" t="str">
        <f t="shared" si="247"/>
        <v>Decreasing</v>
      </c>
      <c r="J3956" s="3" t="str">
        <f t="shared" si="245"/>
        <v>Confirmed Downtrend</v>
      </c>
      <c r="K3956" s="3"/>
    </row>
    <row r="3957" spans="1:11" x14ac:dyDescent="0.3">
      <c r="A3957" s="1">
        <v>41309</v>
      </c>
      <c r="B3957" s="2">
        <v>12.998999599999999</v>
      </c>
      <c r="C3957" s="3">
        <v>13.23400021</v>
      </c>
      <c r="D3957" s="3">
        <v>12.95349979</v>
      </c>
      <c r="E3957" s="3">
        <v>13.13899994</v>
      </c>
      <c r="F3957" s="4">
        <v>74472000</v>
      </c>
      <c r="G3957" s="3">
        <f t="shared" si="244"/>
        <v>0.2805004199999992</v>
      </c>
      <c r="H3957" s="3" t="str">
        <f t="shared" si="246"/>
        <v>Bearish</v>
      </c>
      <c r="I3957" s="3" t="str">
        <f t="shared" si="247"/>
        <v>Increasing</v>
      </c>
      <c r="J3957" s="3" t="str">
        <f t="shared" si="245"/>
        <v>UnConfirmed Trends</v>
      </c>
      <c r="K3957" s="3"/>
    </row>
    <row r="3958" spans="1:11" x14ac:dyDescent="0.3">
      <c r="A3958" s="1">
        <v>41310</v>
      </c>
      <c r="B3958" s="2">
        <v>13.34449959</v>
      </c>
      <c r="C3958" s="3">
        <v>13.401499749999999</v>
      </c>
      <c r="D3958" s="3">
        <v>13.07299995</v>
      </c>
      <c r="E3958" s="3">
        <v>13.100000380000001</v>
      </c>
      <c r="F3958" s="4">
        <v>80258000</v>
      </c>
      <c r="G3958" s="3">
        <f t="shared" si="244"/>
        <v>0.32849979999999945</v>
      </c>
      <c r="H3958" s="3" t="str">
        <f t="shared" si="246"/>
        <v>Bullish</v>
      </c>
      <c r="I3958" s="3" t="str">
        <f t="shared" si="247"/>
        <v>Decreasing</v>
      </c>
      <c r="J3958" s="3" t="str">
        <f t="shared" si="245"/>
        <v>UnConfirmed Trends</v>
      </c>
      <c r="K3958" s="3"/>
    </row>
    <row r="3959" spans="1:11" x14ac:dyDescent="0.3">
      <c r="A3959" s="1">
        <v>41311</v>
      </c>
      <c r="B3959" s="2">
        <v>13.11100006</v>
      </c>
      <c r="C3959" s="3">
        <v>13.34449959</v>
      </c>
      <c r="D3959" s="3">
        <v>13.055500029999999</v>
      </c>
      <c r="E3959" s="3">
        <v>13.25800037</v>
      </c>
      <c r="F3959" s="4">
        <v>55408000</v>
      </c>
      <c r="G3959" s="3">
        <f t="shared" si="244"/>
        <v>0.2889995600000006</v>
      </c>
      <c r="H3959" s="3" t="str">
        <f t="shared" si="246"/>
        <v>Bearish</v>
      </c>
      <c r="I3959" s="3" t="str">
        <f t="shared" si="247"/>
        <v>Increasing</v>
      </c>
      <c r="J3959" s="3" t="str">
        <f t="shared" si="245"/>
        <v>UnConfirmed Trends</v>
      </c>
      <c r="K3959" s="3"/>
    </row>
    <row r="3960" spans="1:11" x14ac:dyDescent="0.3">
      <c r="A3960" s="1">
        <v>41312</v>
      </c>
      <c r="B3960" s="2">
        <v>13.011500359999999</v>
      </c>
      <c r="C3960" s="3">
        <v>13.204999920000001</v>
      </c>
      <c r="D3960" s="3">
        <v>12.755499840000001</v>
      </c>
      <c r="E3960" s="3">
        <v>13.204999920000001</v>
      </c>
      <c r="F3960" s="4">
        <v>79514000</v>
      </c>
      <c r="G3960" s="3">
        <f t="shared" si="244"/>
        <v>0.44950007999999997</v>
      </c>
      <c r="H3960" s="3" t="str">
        <f t="shared" si="246"/>
        <v>Bearish</v>
      </c>
      <c r="I3960" s="3" t="str">
        <f t="shared" si="247"/>
        <v>Decreasing</v>
      </c>
      <c r="J3960" s="3" t="str">
        <f t="shared" si="245"/>
        <v>Confirmed Downtrend</v>
      </c>
      <c r="K3960" s="3"/>
    </row>
    <row r="3961" spans="1:11" x14ac:dyDescent="0.3">
      <c r="A3961" s="1">
        <v>41313</v>
      </c>
      <c r="B3961" s="2">
        <v>13.09749985</v>
      </c>
      <c r="C3961" s="3">
        <v>13.26249981</v>
      </c>
      <c r="D3961" s="3">
        <v>13.02750015</v>
      </c>
      <c r="E3961" s="3">
        <v>13.06999969</v>
      </c>
      <c r="F3961" s="4">
        <v>77584000</v>
      </c>
      <c r="G3961" s="3">
        <f t="shared" si="244"/>
        <v>0.23499965999999972</v>
      </c>
      <c r="H3961" s="3" t="str">
        <f t="shared" si="246"/>
        <v>Bullish</v>
      </c>
      <c r="I3961" s="3" t="str">
        <f t="shared" si="247"/>
        <v>Decreasing</v>
      </c>
      <c r="J3961" s="3" t="str">
        <f t="shared" si="245"/>
        <v>UnConfirmed Trends</v>
      </c>
      <c r="K3961" s="3"/>
    </row>
    <row r="3962" spans="1:11" x14ac:dyDescent="0.3">
      <c r="A3962" s="1">
        <v>41316</v>
      </c>
      <c r="B3962" s="2">
        <v>12.86050034</v>
      </c>
      <c r="C3962" s="3">
        <v>13.162500380000001</v>
      </c>
      <c r="D3962" s="3">
        <v>12.829999920000001</v>
      </c>
      <c r="E3962" s="3">
        <v>13.15999985</v>
      </c>
      <c r="F3962" s="4">
        <v>68074000</v>
      </c>
      <c r="G3962" s="3">
        <f t="shared" si="244"/>
        <v>0.33250046000000033</v>
      </c>
      <c r="H3962" s="3" t="str">
        <f t="shared" si="246"/>
        <v>Bearish</v>
      </c>
      <c r="I3962" s="3" t="str">
        <f t="shared" si="247"/>
        <v>Decreasing</v>
      </c>
      <c r="J3962" s="3" t="str">
        <f t="shared" si="245"/>
        <v>Confirmed Downtrend</v>
      </c>
      <c r="K3962" s="3"/>
    </row>
    <row r="3963" spans="1:11" x14ac:dyDescent="0.3">
      <c r="A3963" s="1">
        <v>41317</v>
      </c>
      <c r="B3963" s="2">
        <v>12.93500042</v>
      </c>
      <c r="C3963" s="3">
        <v>13.00800037</v>
      </c>
      <c r="D3963" s="3">
        <v>12.850000380000001</v>
      </c>
      <c r="E3963" s="3">
        <v>12.959500309999999</v>
      </c>
      <c r="F3963" s="4">
        <v>58874000</v>
      </c>
      <c r="G3963" s="3">
        <f t="shared" si="244"/>
        <v>0.15799998999999865</v>
      </c>
      <c r="H3963" s="3" t="str">
        <f t="shared" si="246"/>
        <v>Bearish</v>
      </c>
      <c r="I3963" s="3" t="str">
        <f t="shared" si="247"/>
        <v>Increasing</v>
      </c>
      <c r="J3963" s="3" t="str">
        <f t="shared" si="245"/>
        <v>UnConfirmed Trends</v>
      </c>
      <c r="K3963" s="3"/>
    </row>
    <row r="3964" spans="1:11" x14ac:dyDescent="0.3">
      <c r="A3964" s="1">
        <v>41318</v>
      </c>
      <c r="B3964" s="2">
        <v>13.473500250000001</v>
      </c>
      <c r="C3964" s="3">
        <v>13.49800014</v>
      </c>
      <c r="D3964" s="3">
        <v>13.01500034</v>
      </c>
      <c r="E3964" s="3">
        <v>13.07649994</v>
      </c>
      <c r="F3964" s="4">
        <v>105860000</v>
      </c>
      <c r="G3964" s="3">
        <f t="shared" si="244"/>
        <v>0.48299979999999998</v>
      </c>
      <c r="H3964" s="3" t="str">
        <f t="shared" si="246"/>
        <v>Bullish</v>
      </c>
      <c r="I3964" s="3" t="str">
        <f t="shared" si="247"/>
        <v>Decreasing</v>
      </c>
      <c r="J3964" s="3" t="str">
        <f t="shared" si="245"/>
        <v>UnConfirmed Trends</v>
      </c>
      <c r="K3964" s="3"/>
    </row>
    <row r="3965" spans="1:11" x14ac:dyDescent="0.3">
      <c r="A3965" s="1">
        <v>41319</v>
      </c>
      <c r="B3965" s="2">
        <v>13.46199989</v>
      </c>
      <c r="C3965" s="3">
        <v>13.53250027</v>
      </c>
      <c r="D3965" s="3">
        <v>13.27000046</v>
      </c>
      <c r="E3965" s="3">
        <v>13.368499760000001</v>
      </c>
      <c r="F3965" s="4">
        <v>69260000</v>
      </c>
      <c r="G3965" s="3">
        <f t="shared" si="244"/>
        <v>0.26249980999999956</v>
      </c>
      <c r="H3965" s="3" t="str">
        <f t="shared" si="246"/>
        <v>Bullish</v>
      </c>
      <c r="I3965" s="3" t="str">
        <f t="shared" si="247"/>
        <v>Increasing</v>
      </c>
      <c r="J3965" s="3" t="str">
        <f t="shared" si="245"/>
        <v>Confirmed Uptrend</v>
      </c>
      <c r="K3965" s="3"/>
    </row>
    <row r="3966" spans="1:11" x14ac:dyDescent="0.3">
      <c r="A3966" s="1">
        <v>41320</v>
      </c>
      <c r="B3966" s="2">
        <v>13.25450039</v>
      </c>
      <c r="C3966" s="3">
        <v>13.446000099999999</v>
      </c>
      <c r="D3966" s="3">
        <v>13.15550041</v>
      </c>
      <c r="E3966" s="3">
        <v>13.381500239999999</v>
      </c>
      <c r="F3966" s="4">
        <v>79598000</v>
      </c>
      <c r="G3966" s="3">
        <f t="shared" si="244"/>
        <v>0.29049968999999898</v>
      </c>
      <c r="H3966" s="3" t="str">
        <f t="shared" si="246"/>
        <v>Bearish</v>
      </c>
      <c r="I3966" s="3" t="str">
        <f t="shared" si="247"/>
        <v>Decreasing</v>
      </c>
      <c r="J3966" s="3" t="str">
        <f t="shared" si="245"/>
        <v>Confirmed Downtrend</v>
      </c>
      <c r="K3966" s="3"/>
    </row>
    <row r="3967" spans="1:11" x14ac:dyDescent="0.3">
      <c r="A3967" s="1">
        <v>41324</v>
      </c>
      <c r="B3967" s="2">
        <v>13.48750019</v>
      </c>
      <c r="C3967" s="3">
        <v>13.505499840000001</v>
      </c>
      <c r="D3967" s="3">
        <v>13.225000380000001</v>
      </c>
      <c r="E3967" s="3">
        <v>13.2954998</v>
      </c>
      <c r="F3967" s="4">
        <v>57084000</v>
      </c>
      <c r="G3967" s="3">
        <f t="shared" si="244"/>
        <v>0.2804994599999997</v>
      </c>
      <c r="H3967" s="3" t="str">
        <f t="shared" si="246"/>
        <v>Bullish</v>
      </c>
      <c r="I3967" s="3" t="str">
        <f t="shared" si="247"/>
        <v>Increasing</v>
      </c>
      <c r="J3967" s="3" t="str">
        <f t="shared" si="245"/>
        <v>Confirmed Uptrend</v>
      </c>
      <c r="K3967" s="3"/>
    </row>
    <row r="3968" spans="1:11" x14ac:dyDescent="0.3">
      <c r="A3968" s="1">
        <v>41325</v>
      </c>
      <c r="B3968" s="2">
        <v>13.32050037</v>
      </c>
      <c r="C3968" s="3">
        <v>13.71500015</v>
      </c>
      <c r="D3968" s="3">
        <v>13.31849957</v>
      </c>
      <c r="E3968" s="3">
        <v>13.510000229999999</v>
      </c>
      <c r="F3968" s="4">
        <v>70578000</v>
      </c>
      <c r="G3968" s="3">
        <f t="shared" si="244"/>
        <v>0.39650057999999966</v>
      </c>
      <c r="H3968" s="3" t="str">
        <f t="shared" si="246"/>
        <v>Bearish</v>
      </c>
      <c r="I3968" s="3" t="str">
        <f t="shared" si="247"/>
        <v>Increasing</v>
      </c>
      <c r="J3968" s="3" t="str">
        <f t="shared" si="245"/>
        <v>UnConfirmed Trends</v>
      </c>
      <c r="K3968" s="3"/>
    </row>
    <row r="3969" spans="1:11" x14ac:dyDescent="0.3">
      <c r="A3969" s="1">
        <v>41326</v>
      </c>
      <c r="B3969" s="2">
        <v>13.29699993</v>
      </c>
      <c r="C3969" s="3">
        <v>13.47399998</v>
      </c>
      <c r="D3969" s="3">
        <v>13.162500380000001</v>
      </c>
      <c r="E3969" s="3">
        <v>13.25599957</v>
      </c>
      <c r="F3969" s="4">
        <v>72748000</v>
      </c>
      <c r="G3969" s="3">
        <f t="shared" si="244"/>
        <v>0.31149959999999943</v>
      </c>
      <c r="H3969" s="3" t="str">
        <f t="shared" si="246"/>
        <v>Bullish</v>
      </c>
      <c r="I3969" s="3" t="str">
        <f t="shared" si="247"/>
        <v>Decreasing</v>
      </c>
      <c r="J3969" s="3" t="str">
        <f t="shared" si="245"/>
        <v>UnConfirmed Trends</v>
      </c>
      <c r="K3969" s="3"/>
    </row>
    <row r="3970" spans="1:11" x14ac:dyDescent="0.3">
      <c r="A3970" s="1">
        <v>41327</v>
      </c>
      <c r="B3970" s="2">
        <v>13.27099991</v>
      </c>
      <c r="C3970" s="3">
        <v>13.35550022</v>
      </c>
      <c r="D3970" s="3">
        <v>13.08049965</v>
      </c>
      <c r="E3970" s="3">
        <v>13.33100033</v>
      </c>
      <c r="F3970" s="4">
        <v>62496000</v>
      </c>
      <c r="G3970" s="3">
        <f t="shared" ref="G3970:G4033" si="248">C3970-D3970</f>
        <v>0.27500056999999956</v>
      </c>
      <c r="H3970" s="3" t="str">
        <f t="shared" si="246"/>
        <v>Bearish</v>
      </c>
      <c r="I3970" s="3" t="str">
        <f t="shared" si="247"/>
        <v>Decreasing</v>
      </c>
      <c r="J3970" s="3" t="str">
        <f t="shared" ref="J3970:J4033" si="249">IF(AND(H3970 = "Bullish", I3970 = "Increasing"), "Confirmed Uptrend", IF(AND( H3970 = "Bearish", I3970 = "Decreasing"), "Confirmed Downtrend", "UnConfirmed Trends"))</f>
        <v>Confirmed Downtrend</v>
      </c>
      <c r="K3970" s="3"/>
    </row>
    <row r="3971" spans="1:11" x14ac:dyDescent="0.3">
      <c r="A3971" s="1">
        <v>41330</v>
      </c>
      <c r="B3971" s="2">
        <v>12.993499760000001</v>
      </c>
      <c r="C3971" s="3">
        <v>13.43449974</v>
      </c>
      <c r="D3971" s="3">
        <v>12.982500079999999</v>
      </c>
      <c r="E3971" s="3">
        <v>13.347000120000001</v>
      </c>
      <c r="F3971" s="4">
        <v>60648000</v>
      </c>
      <c r="G3971" s="3">
        <f t="shared" si="248"/>
        <v>0.45199966000000025</v>
      </c>
      <c r="H3971" s="3" t="str">
        <f t="shared" ref="H3971:H4034" si="250">IF(B3971&gt;E3971,"Bullish",IF(B3971&lt;E3971,"Bearish","Neutral"))</f>
        <v>Bearish</v>
      </c>
      <c r="I3971" s="3" t="str">
        <f t="shared" ref="I3971:I4034" si="251">IF(F3972&gt;F3971,"Increasing","Decreasing")</f>
        <v>Increasing</v>
      </c>
      <c r="J3971" s="3" t="str">
        <f t="shared" si="249"/>
        <v>UnConfirmed Trends</v>
      </c>
      <c r="K3971" s="3"/>
    </row>
    <row r="3972" spans="1:11" x14ac:dyDescent="0.3">
      <c r="A3972" s="1">
        <v>41331</v>
      </c>
      <c r="B3972" s="2">
        <v>12.96800041</v>
      </c>
      <c r="C3972" s="3">
        <v>13.102000240000001</v>
      </c>
      <c r="D3972" s="3">
        <v>12.78649998</v>
      </c>
      <c r="E3972" s="3">
        <v>13.04450035</v>
      </c>
      <c r="F3972" s="4">
        <v>66972000</v>
      </c>
      <c r="G3972" s="3">
        <f t="shared" si="248"/>
        <v>0.31550026000000031</v>
      </c>
      <c r="H3972" s="3" t="str">
        <f t="shared" si="250"/>
        <v>Bearish</v>
      </c>
      <c r="I3972" s="3" t="str">
        <f t="shared" si="251"/>
        <v>Decreasing</v>
      </c>
      <c r="J3972" s="3" t="str">
        <f t="shared" si="249"/>
        <v>Confirmed Downtrend</v>
      </c>
      <c r="K3972" s="3"/>
    </row>
    <row r="3973" spans="1:11" x14ac:dyDescent="0.3">
      <c r="A3973" s="1">
        <v>41332</v>
      </c>
      <c r="B3973" s="2">
        <v>13.162500380000001</v>
      </c>
      <c r="C3973" s="3">
        <v>13.29150009</v>
      </c>
      <c r="D3973" s="3">
        <v>12.84300041</v>
      </c>
      <c r="E3973" s="3">
        <v>12.97000027</v>
      </c>
      <c r="F3973" s="4">
        <v>58162000</v>
      </c>
      <c r="G3973" s="3">
        <f t="shared" si="248"/>
        <v>0.4484996799999994</v>
      </c>
      <c r="H3973" s="3" t="str">
        <f t="shared" si="250"/>
        <v>Bullish</v>
      </c>
      <c r="I3973" s="3" t="str">
        <f t="shared" si="251"/>
        <v>Decreasing</v>
      </c>
      <c r="J3973" s="3" t="str">
        <f t="shared" si="249"/>
        <v>UnConfirmed Trends</v>
      </c>
      <c r="K3973" s="3"/>
    </row>
    <row r="3974" spans="1:11" x14ac:dyDescent="0.3">
      <c r="A3974" s="1">
        <v>41333</v>
      </c>
      <c r="B3974" s="2">
        <v>13.21350002</v>
      </c>
      <c r="C3974" s="3">
        <v>13.350000380000001</v>
      </c>
      <c r="D3974" s="3">
        <v>13.03149986</v>
      </c>
      <c r="E3974" s="3">
        <v>13.090499879999999</v>
      </c>
      <c r="F3974" s="4">
        <v>53344000</v>
      </c>
      <c r="G3974" s="3">
        <f t="shared" si="248"/>
        <v>0.31850052000000062</v>
      </c>
      <c r="H3974" s="3" t="str">
        <f t="shared" si="250"/>
        <v>Bullish</v>
      </c>
      <c r="I3974" s="3" t="str">
        <f t="shared" si="251"/>
        <v>Increasing</v>
      </c>
      <c r="J3974" s="3" t="str">
        <f t="shared" si="249"/>
        <v>Confirmed Uptrend</v>
      </c>
      <c r="K3974" s="3"/>
    </row>
    <row r="3975" spans="1:11" x14ac:dyDescent="0.3">
      <c r="A3975" s="1">
        <v>41334</v>
      </c>
      <c r="B3975" s="2">
        <v>13.286999700000001</v>
      </c>
      <c r="C3975" s="3">
        <v>13.329999920000001</v>
      </c>
      <c r="D3975" s="3">
        <v>13.05200005</v>
      </c>
      <c r="E3975" s="3">
        <v>13.163499829999999</v>
      </c>
      <c r="F3975" s="4">
        <v>59140000</v>
      </c>
      <c r="G3975" s="3">
        <f t="shared" si="248"/>
        <v>0.27799987000000037</v>
      </c>
      <c r="H3975" s="3" t="str">
        <f t="shared" si="250"/>
        <v>Bullish</v>
      </c>
      <c r="I3975" s="3" t="str">
        <f t="shared" si="251"/>
        <v>Increasing</v>
      </c>
      <c r="J3975" s="3" t="str">
        <f t="shared" si="249"/>
        <v>Confirmed Uptrend</v>
      </c>
      <c r="K3975" s="3"/>
    </row>
    <row r="3976" spans="1:11" x14ac:dyDescent="0.3">
      <c r="A3976" s="1">
        <v>41337</v>
      </c>
      <c r="B3976" s="2">
        <v>13.65550041</v>
      </c>
      <c r="C3976" s="3">
        <v>13.664999959999999</v>
      </c>
      <c r="D3976" s="3">
        <v>13.20699978</v>
      </c>
      <c r="E3976" s="3">
        <v>13.26799965</v>
      </c>
      <c r="F3976" s="4">
        <v>69060000</v>
      </c>
      <c r="G3976" s="3">
        <f t="shared" si="248"/>
        <v>0.45800017999999909</v>
      </c>
      <c r="H3976" s="3" t="str">
        <f t="shared" si="250"/>
        <v>Bullish</v>
      </c>
      <c r="I3976" s="3" t="str">
        <f t="shared" si="251"/>
        <v>Increasing</v>
      </c>
      <c r="J3976" s="3" t="str">
        <f t="shared" si="249"/>
        <v>Confirmed Uptrend</v>
      </c>
      <c r="K3976" s="3"/>
    </row>
    <row r="3977" spans="1:11" x14ac:dyDescent="0.3">
      <c r="A3977" s="1">
        <v>41338</v>
      </c>
      <c r="B3977" s="2">
        <v>13.77950001</v>
      </c>
      <c r="C3977" s="3">
        <v>13.833999629999999</v>
      </c>
      <c r="D3977" s="3">
        <v>13.49950027</v>
      </c>
      <c r="E3977" s="3">
        <v>13.69999981</v>
      </c>
      <c r="F3977" s="4">
        <v>73724000</v>
      </c>
      <c r="G3977" s="3">
        <f t="shared" si="248"/>
        <v>0.3344993599999988</v>
      </c>
      <c r="H3977" s="3" t="str">
        <f t="shared" si="250"/>
        <v>Bullish</v>
      </c>
      <c r="I3977" s="3" t="str">
        <f t="shared" si="251"/>
        <v>Decreasing</v>
      </c>
      <c r="J3977" s="3" t="str">
        <f t="shared" si="249"/>
        <v>UnConfirmed Trends</v>
      </c>
      <c r="K3977" s="3"/>
    </row>
    <row r="3978" spans="1:11" x14ac:dyDescent="0.3">
      <c r="A3978" s="1">
        <v>41339</v>
      </c>
      <c r="B3978" s="2">
        <v>13.68949986</v>
      </c>
      <c r="C3978" s="3">
        <v>13.82450008</v>
      </c>
      <c r="D3978" s="3">
        <v>13.59150028</v>
      </c>
      <c r="E3978" s="3">
        <v>13.78800011</v>
      </c>
      <c r="F3978" s="4">
        <v>41014000</v>
      </c>
      <c r="G3978" s="3">
        <f t="shared" si="248"/>
        <v>0.23299979999999998</v>
      </c>
      <c r="H3978" s="3" t="str">
        <f t="shared" si="250"/>
        <v>Bearish</v>
      </c>
      <c r="I3978" s="3" t="str">
        <f t="shared" si="251"/>
        <v>Decreasing</v>
      </c>
      <c r="J3978" s="3" t="str">
        <f t="shared" si="249"/>
        <v>Confirmed Downtrend</v>
      </c>
      <c r="K3978" s="3"/>
    </row>
    <row r="3979" spans="1:11" x14ac:dyDescent="0.3">
      <c r="A3979" s="1">
        <v>41340</v>
      </c>
      <c r="B3979" s="2">
        <v>13.694000239999999</v>
      </c>
      <c r="C3979" s="3">
        <v>13.739999770000001</v>
      </c>
      <c r="D3979" s="3">
        <v>13.59249973</v>
      </c>
      <c r="E3979" s="3">
        <v>13.704999920000001</v>
      </c>
      <c r="F3979" s="4">
        <v>38780000</v>
      </c>
      <c r="G3979" s="3">
        <f t="shared" si="248"/>
        <v>0.14750004000000061</v>
      </c>
      <c r="H3979" s="3" t="str">
        <f t="shared" si="250"/>
        <v>Bearish</v>
      </c>
      <c r="I3979" s="3" t="str">
        <f t="shared" si="251"/>
        <v>Decreasing</v>
      </c>
      <c r="J3979" s="3" t="str">
        <f t="shared" si="249"/>
        <v>Confirmed Downtrend</v>
      </c>
      <c r="K3979" s="3"/>
    </row>
    <row r="3980" spans="1:11" x14ac:dyDescent="0.3">
      <c r="A3980" s="1">
        <v>41341</v>
      </c>
      <c r="B3980" s="2">
        <v>13.709500309999999</v>
      </c>
      <c r="C3980" s="3">
        <v>13.772000309999999</v>
      </c>
      <c r="D3980" s="3">
        <v>13.57499981</v>
      </c>
      <c r="E3980" s="3">
        <v>13.75</v>
      </c>
      <c r="F3980" s="4">
        <v>37596000</v>
      </c>
      <c r="G3980" s="3">
        <f t="shared" si="248"/>
        <v>0.19700049999999969</v>
      </c>
      <c r="H3980" s="3" t="str">
        <f t="shared" si="250"/>
        <v>Bearish</v>
      </c>
      <c r="I3980" s="3" t="str">
        <f t="shared" si="251"/>
        <v>Increasing</v>
      </c>
      <c r="J3980" s="3" t="str">
        <f t="shared" si="249"/>
        <v>UnConfirmed Trends</v>
      </c>
      <c r="K3980" s="3"/>
    </row>
    <row r="3981" spans="1:11" x14ac:dyDescent="0.3">
      <c r="A3981" s="1">
        <v>41344</v>
      </c>
      <c r="B3981" s="2">
        <v>13.56200027</v>
      </c>
      <c r="C3981" s="3">
        <v>13.69950008</v>
      </c>
      <c r="D3981" s="3">
        <v>13.52000046</v>
      </c>
      <c r="E3981" s="3">
        <v>13.67150021</v>
      </c>
      <c r="F3981" s="4">
        <v>38098000</v>
      </c>
      <c r="G3981" s="3">
        <f t="shared" si="248"/>
        <v>0.17949961999999964</v>
      </c>
      <c r="H3981" s="3" t="str">
        <f t="shared" si="250"/>
        <v>Bearish</v>
      </c>
      <c r="I3981" s="3" t="str">
        <f t="shared" si="251"/>
        <v>Increasing</v>
      </c>
      <c r="J3981" s="3" t="str">
        <f t="shared" si="249"/>
        <v>UnConfirmed Trends</v>
      </c>
      <c r="K3981" s="3"/>
    </row>
    <row r="3982" spans="1:11" x14ac:dyDescent="0.3">
      <c r="A3982" s="1">
        <v>41345</v>
      </c>
      <c r="B3982" s="2">
        <v>13.706500050000001</v>
      </c>
      <c r="C3982" s="3">
        <v>13.869999890000001</v>
      </c>
      <c r="D3982" s="3">
        <v>13.51799965</v>
      </c>
      <c r="E3982" s="3">
        <v>13.55000019</v>
      </c>
      <c r="F3982" s="4">
        <v>64924000</v>
      </c>
      <c r="G3982" s="3">
        <f t="shared" si="248"/>
        <v>0.35200024000000063</v>
      </c>
      <c r="H3982" s="3" t="str">
        <f t="shared" si="250"/>
        <v>Bullish</v>
      </c>
      <c r="I3982" s="3" t="str">
        <f t="shared" si="251"/>
        <v>Decreasing</v>
      </c>
      <c r="J3982" s="3" t="str">
        <f t="shared" si="249"/>
        <v>UnConfirmed Trends</v>
      </c>
      <c r="K3982" s="3"/>
    </row>
    <row r="3983" spans="1:11" x14ac:dyDescent="0.3">
      <c r="A3983" s="1">
        <v>41346</v>
      </c>
      <c r="B3983" s="2">
        <v>13.755000109999999</v>
      </c>
      <c r="C3983" s="3">
        <v>13.82499981</v>
      </c>
      <c r="D3983" s="3">
        <v>13.631999970000001</v>
      </c>
      <c r="E3983" s="3">
        <v>13.76200008</v>
      </c>
      <c r="F3983" s="4">
        <v>37684000</v>
      </c>
      <c r="G3983" s="3">
        <f t="shared" si="248"/>
        <v>0.19299983999999881</v>
      </c>
      <c r="H3983" s="3" t="str">
        <f t="shared" si="250"/>
        <v>Bearish</v>
      </c>
      <c r="I3983" s="3" t="str">
        <f t="shared" si="251"/>
        <v>Increasing</v>
      </c>
      <c r="J3983" s="3" t="str">
        <f t="shared" si="249"/>
        <v>UnConfirmed Trends</v>
      </c>
      <c r="K3983" s="3"/>
    </row>
    <row r="3984" spans="1:11" x14ac:dyDescent="0.3">
      <c r="A3984" s="1">
        <v>41347</v>
      </c>
      <c r="B3984" s="2">
        <v>13.286999700000001</v>
      </c>
      <c r="C3984" s="3">
        <v>13.5</v>
      </c>
      <c r="D3984" s="3">
        <v>13.176500320000001</v>
      </c>
      <c r="E3984" s="3">
        <v>13.48349953</v>
      </c>
      <c r="F3984" s="4">
        <v>104534000</v>
      </c>
      <c r="G3984" s="3">
        <f t="shared" si="248"/>
        <v>0.3234996799999994</v>
      </c>
      <c r="H3984" s="3" t="str">
        <f t="shared" si="250"/>
        <v>Bearish</v>
      </c>
      <c r="I3984" s="3" t="str">
        <f t="shared" si="251"/>
        <v>Decreasing</v>
      </c>
      <c r="J3984" s="3" t="str">
        <f t="shared" si="249"/>
        <v>Confirmed Downtrend</v>
      </c>
      <c r="K3984" s="3"/>
    </row>
    <row r="3985" spans="1:11" x14ac:dyDescent="0.3">
      <c r="A3985" s="1">
        <v>41348</v>
      </c>
      <c r="B3985" s="2">
        <v>13.0909996</v>
      </c>
      <c r="C3985" s="3">
        <v>13.36299992</v>
      </c>
      <c r="D3985" s="3">
        <v>13.00249958</v>
      </c>
      <c r="E3985" s="3">
        <v>13.248999599999999</v>
      </c>
      <c r="F3985" s="4">
        <v>97318000</v>
      </c>
      <c r="G3985" s="3">
        <f t="shared" si="248"/>
        <v>0.36050033999999975</v>
      </c>
      <c r="H3985" s="3" t="str">
        <f t="shared" si="250"/>
        <v>Bearish</v>
      </c>
      <c r="I3985" s="3" t="str">
        <f t="shared" si="251"/>
        <v>Decreasing</v>
      </c>
      <c r="J3985" s="3" t="str">
        <f t="shared" si="249"/>
        <v>Confirmed Downtrend</v>
      </c>
      <c r="K3985" s="3"/>
    </row>
    <row r="3986" spans="1:11" x14ac:dyDescent="0.3">
      <c r="A3986" s="1">
        <v>41351</v>
      </c>
      <c r="B3986" s="2">
        <v>12.89449978</v>
      </c>
      <c r="C3986" s="3">
        <v>13.07450008</v>
      </c>
      <c r="D3986" s="3">
        <v>12.855999949999999</v>
      </c>
      <c r="E3986" s="3">
        <v>12.96500015</v>
      </c>
      <c r="F3986" s="4">
        <v>54404000</v>
      </c>
      <c r="G3986" s="3">
        <f t="shared" si="248"/>
        <v>0.21850013000000068</v>
      </c>
      <c r="H3986" s="3" t="str">
        <f t="shared" si="250"/>
        <v>Bearish</v>
      </c>
      <c r="I3986" s="3" t="str">
        <f t="shared" si="251"/>
        <v>Increasing</v>
      </c>
      <c r="J3986" s="3" t="str">
        <f t="shared" si="249"/>
        <v>UnConfirmed Trends</v>
      </c>
      <c r="K3986" s="3"/>
    </row>
    <row r="3987" spans="1:11" x14ac:dyDescent="0.3">
      <c r="A3987" s="1">
        <v>41352</v>
      </c>
      <c r="B3987" s="2">
        <v>12.82050037</v>
      </c>
      <c r="C3987" s="3">
        <v>12.975000380000001</v>
      </c>
      <c r="D3987" s="3">
        <v>12.63099957</v>
      </c>
      <c r="E3987" s="3">
        <v>12.920000079999999</v>
      </c>
      <c r="F3987" s="4">
        <v>74770000</v>
      </c>
      <c r="G3987" s="3">
        <f t="shared" si="248"/>
        <v>0.34400081000000071</v>
      </c>
      <c r="H3987" s="3" t="str">
        <f t="shared" si="250"/>
        <v>Bearish</v>
      </c>
      <c r="I3987" s="3" t="str">
        <f t="shared" si="251"/>
        <v>Decreasing</v>
      </c>
      <c r="J3987" s="3" t="str">
        <f t="shared" si="249"/>
        <v>Confirmed Downtrend</v>
      </c>
      <c r="K3987" s="3"/>
    </row>
    <row r="3988" spans="1:11" x14ac:dyDescent="0.3">
      <c r="A3988" s="1">
        <v>41353</v>
      </c>
      <c r="B3988" s="2">
        <v>12.864000320000001</v>
      </c>
      <c r="C3988" s="3">
        <v>12.98799992</v>
      </c>
      <c r="D3988" s="3">
        <v>12.727499959999999</v>
      </c>
      <c r="E3988" s="3">
        <v>12.90250015</v>
      </c>
      <c r="F3988" s="4">
        <v>54778000</v>
      </c>
      <c r="G3988" s="3">
        <f t="shared" si="248"/>
        <v>0.26049996000000064</v>
      </c>
      <c r="H3988" s="3" t="str">
        <f t="shared" si="250"/>
        <v>Bearish</v>
      </c>
      <c r="I3988" s="3" t="str">
        <f t="shared" si="251"/>
        <v>Increasing</v>
      </c>
      <c r="J3988" s="3" t="str">
        <f t="shared" si="249"/>
        <v>UnConfirmed Trends</v>
      </c>
      <c r="K3988" s="3"/>
    </row>
    <row r="3989" spans="1:11" x14ac:dyDescent="0.3">
      <c r="A3989" s="1">
        <v>41354</v>
      </c>
      <c r="B3989" s="2">
        <v>12.66950035</v>
      </c>
      <c r="C3989" s="3">
        <v>12.850000380000001</v>
      </c>
      <c r="D3989" s="3">
        <v>12.63399982</v>
      </c>
      <c r="E3989" s="3">
        <v>12.805500029999999</v>
      </c>
      <c r="F3989" s="4">
        <v>56128000</v>
      </c>
      <c r="G3989" s="3">
        <f t="shared" si="248"/>
        <v>0.21600056000000123</v>
      </c>
      <c r="H3989" s="3" t="str">
        <f t="shared" si="250"/>
        <v>Bearish</v>
      </c>
      <c r="I3989" s="3" t="str">
        <f t="shared" si="251"/>
        <v>Increasing</v>
      </c>
      <c r="J3989" s="3" t="str">
        <f t="shared" si="249"/>
        <v>UnConfirmed Trends</v>
      </c>
      <c r="K3989" s="3"/>
    </row>
    <row r="3990" spans="1:11" x14ac:dyDescent="0.3">
      <c r="A3990" s="1">
        <v>41355</v>
      </c>
      <c r="B3990" s="2">
        <v>12.88749981</v>
      </c>
      <c r="C3990" s="3">
        <v>12.88850021</v>
      </c>
      <c r="D3990" s="3">
        <v>12.603500370000001</v>
      </c>
      <c r="E3990" s="3">
        <v>12.727499959999999</v>
      </c>
      <c r="F3990" s="4">
        <v>62492000</v>
      </c>
      <c r="G3990" s="3">
        <f t="shared" si="248"/>
        <v>0.28499983999999934</v>
      </c>
      <c r="H3990" s="3" t="str">
        <f t="shared" si="250"/>
        <v>Bullish</v>
      </c>
      <c r="I3990" s="3" t="str">
        <f t="shared" si="251"/>
        <v>Decreasing</v>
      </c>
      <c r="J3990" s="3" t="str">
        <f t="shared" si="249"/>
        <v>UnConfirmed Trends</v>
      </c>
      <c r="K3990" s="3"/>
    </row>
    <row r="3991" spans="1:11" x14ac:dyDescent="0.3">
      <c r="A3991" s="1">
        <v>41358</v>
      </c>
      <c r="B3991" s="2">
        <v>12.800999640000001</v>
      </c>
      <c r="C3991" s="3">
        <v>12.9715004</v>
      </c>
      <c r="D3991" s="3">
        <v>12.725000380000001</v>
      </c>
      <c r="E3991" s="3">
        <v>12.928999900000001</v>
      </c>
      <c r="F3991" s="4">
        <v>50278000</v>
      </c>
      <c r="G3991" s="3">
        <f t="shared" si="248"/>
        <v>0.24650001999999915</v>
      </c>
      <c r="H3991" s="3" t="str">
        <f t="shared" si="250"/>
        <v>Bearish</v>
      </c>
      <c r="I3991" s="3" t="str">
        <f t="shared" si="251"/>
        <v>Decreasing</v>
      </c>
      <c r="J3991" s="3" t="str">
        <f t="shared" si="249"/>
        <v>Confirmed Downtrend</v>
      </c>
      <c r="K3991" s="3"/>
    </row>
    <row r="3992" spans="1:11" x14ac:dyDescent="0.3">
      <c r="A3992" s="1">
        <v>41359</v>
      </c>
      <c r="B3992" s="2">
        <v>13.01550007</v>
      </c>
      <c r="C3992" s="3">
        <v>13.074000359999999</v>
      </c>
      <c r="D3992" s="3">
        <v>12.81400013</v>
      </c>
      <c r="E3992" s="3">
        <v>12.852499959999999</v>
      </c>
      <c r="F3992" s="4">
        <v>48420000</v>
      </c>
      <c r="G3992" s="3">
        <f t="shared" si="248"/>
        <v>0.26000022999999928</v>
      </c>
      <c r="H3992" s="3" t="str">
        <f t="shared" si="250"/>
        <v>Bullish</v>
      </c>
      <c r="I3992" s="3" t="str">
        <f t="shared" si="251"/>
        <v>Increasing</v>
      </c>
      <c r="J3992" s="3" t="str">
        <f t="shared" si="249"/>
        <v>Confirmed Uptrend</v>
      </c>
      <c r="K3992" s="3"/>
    </row>
    <row r="3993" spans="1:11" x14ac:dyDescent="0.3">
      <c r="A3993" s="1">
        <v>41360</v>
      </c>
      <c r="B3993" s="2">
        <v>13.26500034</v>
      </c>
      <c r="C3993" s="3">
        <v>13.29650021</v>
      </c>
      <c r="D3993" s="3">
        <v>12.89500046</v>
      </c>
      <c r="E3993" s="3">
        <v>12.9375</v>
      </c>
      <c r="F3993" s="4">
        <v>57498000</v>
      </c>
      <c r="G3993" s="3">
        <f t="shared" si="248"/>
        <v>0.40149974999999927</v>
      </c>
      <c r="H3993" s="3" t="str">
        <f t="shared" si="250"/>
        <v>Bullish</v>
      </c>
      <c r="I3993" s="3" t="str">
        <f t="shared" si="251"/>
        <v>Decreasing</v>
      </c>
      <c r="J3993" s="3" t="str">
        <f t="shared" si="249"/>
        <v>UnConfirmed Trends</v>
      </c>
      <c r="K3993" s="3"/>
    </row>
    <row r="3994" spans="1:11" x14ac:dyDescent="0.3">
      <c r="A3994" s="1">
        <v>41361</v>
      </c>
      <c r="B3994" s="2">
        <v>13.32450008</v>
      </c>
      <c r="C3994" s="3">
        <v>13.36900043</v>
      </c>
      <c r="D3994" s="3">
        <v>13.20300007</v>
      </c>
      <c r="E3994" s="3">
        <v>13.291000370000001</v>
      </c>
      <c r="F3994" s="4">
        <v>49474000</v>
      </c>
      <c r="G3994" s="3">
        <f t="shared" si="248"/>
        <v>0.16600035999999996</v>
      </c>
      <c r="H3994" s="3" t="str">
        <f t="shared" si="250"/>
        <v>Bullish</v>
      </c>
      <c r="I3994" s="3" t="str">
        <f t="shared" si="251"/>
        <v>Increasing</v>
      </c>
      <c r="J3994" s="3" t="str">
        <f t="shared" si="249"/>
        <v>Confirmed Uptrend</v>
      </c>
      <c r="K3994" s="3"/>
    </row>
    <row r="3995" spans="1:11" x14ac:dyDescent="0.3">
      <c r="A3995" s="1">
        <v>41365</v>
      </c>
      <c r="B3995" s="2">
        <v>13.08049965</v>
      </c>
      <c r="C3995" s="3">
        <v>13.369999890000001</v>
      </c>
      <c r="D3995" s="3">
        <v>13.05049992</v>
      </c>
      <c r="E3995" s="3">
        <v>13.34899998</v>
      </c>
      <c r="F3995" s="4">
        <v>50496000</v>
      </c>
      <c r="G3995" s="3">
        <f t="shared" si="248"/>
        <v>0.31949997000000074</v>
      </c>
      <c r="H3995" s="3" t="str">
        <f t="shared" si="250"/>
        <v>Bearish</v>
      </c>
      <c r="I3995" s="3" t="str">
        <f t="shared" si="251"/>
        <v>Increasing</v>
      </c>
      <c r="J3995" s="3" t="str">
        <f t="shared" si="249"/>
        <v>UnConfirmed Trends</v>
      </c>
      <c r="K3995" s="3"/>
    </row>
    <row r="3996" spans="1:11" x14ac:dyDescent="0.3">
      <c r="A3996" s="1">
        <v>41366</v>
      </c>
      <c r="B3996" s="2">
        <v>13.166000370000001</v>
      </c>
      <c r="C3996" s="3">
        <v>13.29450035</v>
      </c>
      <c r="D3996" s="3">
        <v>13.02750015</v>
      </c>
      <c r="E3996" s="3">
        <v>13.119999890000001</v>
      </c>
      <c r="F3996" s="4">
        <v>52622000</v>
      </c>
      <c r="G3996" s="3">
        <f t="shared" si="248"/>
        <v>0.26700020000000002</v>
      </c>
      <c r="H3996" s="3" t="str">
        <f t="shared" si="250"/>
        <v>Bullish</v>
      </c>
      <c r="I3996" s="3" t="str">
        <f t="shared" si="251"/>
        <v>Decreasing</v>
      </c>
      <c r="J3996" s="3" t="str">
        <f t="shared" si="249"/>
        <v>UnConfirmed Trends</v>
      </c>
      <c r="K3996" s="3"/>
    </row>
    <row r="3997" spans="1:11" x14ac:dyDescent="0.3">
      <c r="A3997" s="1">
        <v>41367</v>
      </c>
      <c r="B3997" s="2">
        <v>12.95149994</v>
      </c>
      <c r="C3997" s="3">
        <v>13.18350029</v>
      </c>
      <c r="D3997" s="3">
        <v>12.88749981</v>
      </c>
      <c r="E3997" s="3">
        <v>13.105999949999999</v>
      </c>
      <c r="F3997" s="4">
        <v>48276000</v>
      </c>
      <c r="G3997" s="3">
        <f t="shared" si="248"/>
        <v>0.29600048000000001</v>
      </c>
      <c r="H3997" s="3" t="str">
        <f t="shared" si="250"/>
        <v>Bearish</v>
      </c>
      <c r="I3997" s="3" t="str">
        <f t="shared" si="251"/>
        <v>Decreasing</v>
      </c>
      <c r="J3997" s="3" t="str">
        <f t="shared" si="249"/>
        <v>Confirmed Downtrend</v>
      </c>
      <c r="K3997" s="3"/>
    </row>
    <row r="3998" spans="1:11" x14ac:dyDescent="0.3">
      <c r="A3998" s="1">
        <v>41368</v>
      </c>
      <c r="B3998" s="2">
        <v>12.95400047</v>
      </c>
      <c r="C3998" s="3">
        <v>13.020500180000001</v>
      </c>
      <c r="D3998" s="3">
        <v>12.805999760000001</v>
      </c>
      <c r="E3998" s="3">
        <v>12.961500170000001</v>
      </c>
      <c r="F3998" s="4">
        <v>39288000</v>
      </c>
      <c r="G3998" s="3">
        <f t="shared" si="248"/>
        <v>0.21450042000000025</v>
      </c>
      <c r="H3998" s="3" t="str">
        <f t="shared" si="250"/>
        <v>Bearish</v>
      </c>
      <c r="I3998" s="3" t="str">
        <f t="shared" si="251"/>
        <v>Increasing</v>
      </c>
      <c r="J3998" s="3" t="str">
        <f t="shared" si="249"/>
        <v>UnConfirmed Trends</v>
      </c>
      <c r="K3998" s="3"/>
    </row>
    <row r="3999" spans="1:11" x14ac:dyDescent="0.3">
      <c r="A3999" s="1">
        <v>41369</v>
      </c>
      <c r="B3999" s="2">
        <v>12.774000170000001</v>
      </c>
      <c r="C3999" s="3">
        <v>12.809000019999999</v>
      </c>
      <c r="D3999" s="3">
        <v>12.68350029</v>
      </c>
      <c r="E3999" s="3">
        <v>12.786000250000001</v>
      </c>
      <c r="F3999" s="4">
        <v>51148000</v>
      </c>
      <c r="G3999" s="3">
        <f t="shared" si="248"/>
        <v>0.12549972999999959</v>
      </c>
      <c r="H3999" s="3" t="str">
        <f t="shared" si="250"/>
        <v>Bearish</v>
      </c>
      <c r="I3999" s="3" t="str">
        <f t="shared" si="251"/>
        <v>Decreasing</v>
      </c>
      <c r="J3999" s="3" t="str">
        <f t="shared" si="249"/>
        <v>Confirmed Downtrend</v>
      </c>
      <c r="K3999" s="3"/>
    </row>
    <row r="4000" spans="1:11" x14ac:dyDescent="0.3">
      <c r="A4000" s="1">
        <v>41372</v>
      </c>
      <c r="B4000" s="2">
        <v>12.947500229999999</v>
      </c>
      <c r="C4000" s="3">
        <v>12.98400021</v>
      </c>
      <c r="D4000" s="3">
        <v>12.78149986</v>
      </c>
      <c r="E4000" s="3">
        <v>12.79599953</v>
      </c>
      <c r="F4000" s="4">
        <v>45912000</v>
      </c>
      <c r="G4000" s="3">
        <f t="shared" si="248"/>
        <v>0.20250034999999933</v>
      </c>
      <c r="H4000" s="3" t="str">
        <f t="shared" si="250"/>
        <v>Bullish</v>
      </c>
      <c r="I4000" s="3" t="str">
        <f t="shared" si="251"/>
        <v>Decreasing</v>
      </c>
      <c r="J4000" s="3" t="str">
        <f t="shared" si="249"/>
        <v>UnConfirmed Trends</v>
      </c>
      <c r="K4000" s="3"/>
    </row>
    <row r="4001" spans="1:11" x14ac:dyDescent="0.3">
      <c r="A4001" s="1">
        <v>41373</v>
      </c>
      <c r="B4001" s="2">
        <v>13.057000159999999</v>
      </c>
      <c r="C4001" s="3">
        <v>13.130499840000001</v>
      </c>
      <c r="D4001" s="3">
        <v>12.850000380000001</v>
      </c>
      <c r="E4001" s="3">
        <v>12.942500109999999</v>
      </c>
      <c r="F4001" s="4">
        <v>43132000</v>
      </c>
      <c r="G4001" s="3">
        <f t="shared" si="248"/>
        <v>0.2804994599999997</v>
      </c>
      <c r="H4001" s="3" t="str">
        <f t="shared" si="250"/>
        <v>Bullish</v>
      </c>
      <c r="I4001" s="3" t="str">
        <f t="shared" si="251"/>
        <v>Increasing</v>
      </c>
      <c r="J4001" s="3" t="str">
        <f t="shared" si="249"/>
        <v>Confirmed Uptrend</v>
      </c>
      <c r="K4001" s="3"/>
    </row>
    <row r="4002" spans="1:11" x14ac:dyDescent="0.3">
      <c r="A4002" s="1">
        <v>41374</v>
      </c>
      <c r="B4002" s="2">
        <v>13.238499640000001</v>
      </c>
      <c r="C4002" s="3">
        <v>13.29899979</v>
      </c>
      <c r="D4002" s="3">
        <v>12.9659996</v>
      </c>
      <c r="E4002" s="3">
        <v>13.088999749999999</v>
      </c>
      <c r="F4002" s="4">
        <v>46450000</v>
      </c>
      <c r="G4002" s="3">
        <f t="shared" si="248"/>
        <v>0.33300018999999992</v>
      </c>
      <c r="H4002" s="3" t="str">
        <f t="shared" si="250"/>
        <v>Bullish</v>
      </c>
      <c r="I4002" s="3" t="str">
        <f t="shared" si="251"/>
        <v>Increasing</v>
      </c>
      <c r="J4002" s="3" t="str">
        <f t="shared" si="249"/>
        <v>Confirmed Uptrend</v>
      </c>
      <c r="K4002" s="3"/>
    </row>
    <row r="4003" spans="1:11" x14ac:dyDescent="0.3">
      <c r="A4003" s="1">
        <v>41375</v>
      </c>
      <c r="B4003" s="2">
        <v>13.49250031</v>
      </c>
      <c r="C4003" s="3">
        <v>13.54850006</v>
      </c>
      <c r="D4003" s="3">
        <v>13.23700047</v>
      </c>
      <c r="E4003" s="3">
        <v>13.23700047</v>
      </c>
      <c r="F4003" s="4">
        <v>61810000</v>
      </c>
      <c r="G4003" s="3">
        <f t="shared" si="248"/>
        <v>0.31149959000000038</v>
      </c>
      <c r="H4003" s="3" t="str">
        <f t="shared" si="250"/>
        <v>Bullish</v>
      </c>
      <c r="I4003" s="3" t="str">
        <f t="shared" si="251"/>
        <v>Decreasing</v>
      </c>
      <c r="J4003" s="3" t="str">
        <f t="shared" si="249"/>
        <v>UnConfirmed Trends</v>
      </c>
      <c r="K4003" s="3"/>
    </row>
    <row r="4004" spans="1:11" x14ac:dyDescent="0.3">
      <c r="A4004" s="1">
        <v>41376</v>
      </c>
      <c r="B4004" s="2">
        <v>13.64350033</v>
      </c>
      <c r="C4004" s="3">
        <v>13.663499829999999</v>
      </c>
      <c r="D4004" s="3">
        <v>13.350999829999999</v>
      </c>
      <c r="E4004" s="3">
        <v>13.50599957</v>
      </c>
      <c r="F4004" s="4">
        <v>57326000</v>
      </c>
      <c r="G4004" s="3">
        <f t="shared" si="248"/>
        <v>0.3125</v>
      </c>
      <c r="H4004" s="3" t="str">
        <f t="shared" si="250"/>
        <v>Bullish</v>
      </c>
      <c r="I4004" s="3" t="str">
        <f t="shared" si="251"/>
        <v>Increasing</v>
      </c>
      <c r="J4004" s="3" t="str">
        <f t="shared" si="249"/>
        <v>Confirmed Uptrend</v>
      </c>
      <c r="K4004" s="3"/>
    </row>
    <row r="4005" spans="1:11" x14ac:dyDescent="0.3">
      <c r="A4005" s="1">
        <v>41379</v>
      </c>
      <c r="B4005" s="2">
        <v>13.385999679999999</v>
      </c>
      <c r="C4005" s="3">
        <v>13.75599957</v>
      </c>
      <c r="D4005" s="3">
        <v>13.35499954</v>
      </c>
      <c r="E4005" s="3">
        <v>13.553999900000001</v>
      </c>
      <c r="F4005" s="4">
        <v>66520000</v>
      </c>
      <c r="G4005" s="3">
        <f t="shared" si="248"/>
        <v>0.40100003000000051</v>
      </c>
      <c r="H4005" s="3" t="str">
        <f t="shared" si="250"/>
        <v>Bearish</v>
      </c>
      <c r="I4005" s="3" t="str">
        <f t="shared" si="251"/>
        <v>Decreasing</v>
      </c>
      <c r="J4005" s="3" t="str">
        <f t="shared" si="249"/>
        <v>Confirmed Downtrend</v>
      </c>
      <c r="K4005" s="3"/>
    </row>
    <row r="4006" spans="1:11" x14ac:dyDescent="0.3">
      <c r="A4006" s="1">
        <v>41380</v>
      </c>
      <c r="B4006" s="2">
        <v>13.61699963</v>
      </c>
      <c r="C4006" s="3">
        <v>13.64000034</v>
      </c>
      <c r="D4006" s="3">
        <v>13.402999879999999</v>
      </c>
      <c r="E4006" s="3">
        <v>13.465499879999999</v>
      </c>
      <c r="F4006" s="4">
        <v>42744000</v>
      </c>
      <c r="G4006" s="3">
        <f t="shared" si="248"/>
        <v>0.23700046000000086</v>
      </c>
      <c r="H4006" s="3" t="str">
        <f t="shared" si="250"/>
        <v>Bullish</v>
      </c>
      <c r="I4006" s="3" t="str">
        <f t="shared" si="251"/>
        <v>Increasing</v>
      </c>
      <c r="J4006" s="3" t="str">
        <f t="shared" si="249"/>
        <v>Confirmed Uptrend</v>
      </c>
      <c r="K4006" s="3"/>
    </row>
    <row r="4007" spans="1:11" x14ac:dyDescent="0.3">
      <c r="A4007" s="1">
        <v>41381</v>
      </c>
      <c r="B4007" s="2">
        <v>13.369999890000001</v>
      </c>
      <c r="C4007" s="3">
        <v>13.54249954</v>
      </c>
      <c r="D4007" s="3">
        <v>13.212499619999999</v>
      </c>
      <c r="E4007" s="3">
        <v>13.539999959999999</v>
      </c>
      <c r="F4007" s="4">
        <v>62702000</v>
      </c>
      <c r="G4007" s="3">
        <f t="shared" si="248"/>
        <v>0.32999992000000056</v>
      </c>
      <c r="H4007" s="3" t="str">
        <f t="shared" si="250"/>
        <v>Bearish</v>
      </c>
      <c r="I4007" s="3" t="str">
        <f t="shared" si="251"/>
        <v>Increasing</v>
      </c>
      <c r="J4007" s="3" t="str">
        <f t="shared" si="249"/>
        <v>UnConfirmed Trends</v>
      </c>
      <c r="K4007" s="3"/>
    </row>
    <row r="4008" spans="1:11" x14ac:dyDescent="0.3">
      <c r="A4008" s="1">
        <v>41382</v>
      </c>
      <c r="B4008" s="2">
        <v>12.97099972</v>
      </c>
      <c r="C4008" s="3">
        <v>13.349499700000001</v>
      </c>
      <c r="D4008" s="3">
        <v>12.829999920000001</v>
      </c>
      <c r="E4008" s="3">
        <v>13.340499879999999</v>
      </c>
      <c r="F4008" s="4">
        <v>62752000</v>
      </c>
      <c r="G4008" s="3">
        <f t="shared" si="248"/>
        <v>0.5194997800000003</v>
      </c>
      <c r="H4008" s="3" t="str">
        <f t="shared" si="250"/>
        <v>Bearish</v>
      </c>
      <c r="I4008" s="3" t="str">
        <f t="shared" si="251"/>
        <v>Decreasing</v>
      </c>
      <c r="J4008" s="3" t="str">
        <f t="shared" si="249"/>
        <v>Confirmed Downtrend</v>
      </c>
      <c r="K4008" s="3"/>
    </row>
    <row r="4009" spans="1:11" x14ac:dyDescent="0.3">
      <c r="A4009" s="1">
        <v>41383</v>
      </c>
      <c r="B4009" s="2">
        <v>13.01599979</v>
      </c>
      <c r="C4009" s="3">
        <v>13.144000050000001</v>
      </c>
      <c r="D4009" s="3">
        <v>12.875</v>
      </c>
      <c r="E4009" s="3">
        <v>12.90799999</v>
      </c>
      <c r="F4009" s="4">
        <v>52050000</v>
      </c>
      <c r="G4009" s="3">
        <f t="shared" si="248"/>
        <v>0.26900005000000071</v>
      </c>
      <c r="H4009" s="3" t="str">
        <f t="shared" si="250"/>
        <v>Bullish</v>
      </c>
      <c r="I4009" s="3" t="str">
        <f t="shared" si="251"/>
        <v>Decreasing</v>
      </c>
      <c r="J4009" s="3" t="str">
        <f t="shared" si="249"/>
        <v>UnConfirmed Trends</v>
      </c>
      <c r="K4009" s="3"/>
    </row>
    <row r="4010" spans="1:11" x14ac:dyDescent="0.3">
      <c r="A4010" s="1">
        <v>41386</v>
      </c>
      <c r="B4010" s="2">
        <v>13.177499770000001</v>
      </c>
      <c r="C4010" s="3">
        <v>13.22999954</v>
      </c>
      <c r="D4010" s="3">
        <v>12.901499749999999</v>
      </c>
      <c r="E4010" s="3">
        <v>12.96749973</v>
      </c>
      <c r="F4010" s="4">
        <v>42382000</v>
      </c>
      <c r="G4010" s="3">
        <f t="shared" si="248"/>
        <v>0.3284997900000004</v>
      </c>
      <c r="H4010" s="3" t="str">
        <f t="shared" si="250"/>
        <v>Bullish</v>
      </c>
      <c r="I4010" s="3" t="str">
        <f t="shared" si="251"/>
        <v>Increasing</v>
      </c>
      <c r="J4010" s="3" t="str">
        <f t="shared" si="249"/>
        <v>Confirmed Uptrend</v>
      </c>
      <c r="K4010" s="3"/>
    </row>
    <row r="4011" spans="1:11" x14ac:dyDescent="0.3">
      <c r="A4011" s="1">
        <v>41387</v>
      </c>
      <c r="B4011" s="2">
        <v>13.44499969</v>
      </c>
      <c r="C4011" s="3">
        <v>13.493499760000001</v>
      </c>
      <c r="D4011" s="3">
        <v>13.225000380000001</v>
      </c>
      <c r="E4011" s="3">
        <v>13.225000380000001</v>
      </c>
      <c r="F4011" s="4">
        <v>45412000</v>
      </c>
      <c r="G4011" s="3">
        <f t="shared" si="248"/>
        <v>0.26849937999999973</v>
      </c>
      <c r="H4011" s="3" t="str">
        <f t="shared" si="250"/>
        <v>Bullish</v>
      </c>
      <c r="I4011" s="3" t="str">
        <f t="shared" si="251"/>
        <v>Decreasing</v>
      </c>
      <c r="J4011" s="3" t="str">
        <f t="shared" si="249"/>
        <v>UnConfirmed Trends</v>
      </c>
      <c r="K4011" s="3"/>
    </row>
    <row r="4012" spans="1:11" x14ac:dyDescent="0.3">
      <c r="A4012" s="1">
        <v>41388</v>
      </c>
      <c r="B4012" s="2">
        <v>13.43900013</v>
      </c>
      <c r="C4012" s="3">
        <v>13.573499679999999</v>
      </c>
      <c r="D4012" s="3">
        <v>13.340499879999999</v>
      </c>
      <c r="E4012" s="3">
        <v>13.475000380000001</v>
      </c>
      <c r="F4012" s="4">
        <v>37056000</v>
      </c>
      <c r="G4012" s="3">
        <f t="shared" si="248"/>
        <v>0.23299979999999998</v>
      </c>
      <c r="H4012" s="3" t="str">
        <f t="shared" si="250"/>
        <v>Bearish</v>
      </c>
      <c r="I4012" s="3" t="str">
        <f t="shared" si="251"/>
        <v>Increasing</v>
      </c>
      <c r="J4012" s="3" t="str">
        <f t="shared" si="249"/>
        <v>UnConfirmed Trends</v>
      </c>
      <c r="K4012" s="3"/>
    </row>
    <row r="4013" spans="1:11" x14ac:dyDescent="0.3">
      <c r="A4013" s="1">
        <v>41389</v>
      </c>
      <c r="B4013" s="2">
        <v>13.73499966</v>
      </c>
      <c r="C4013" s="3">
        <v>13.789999959999999</v>
      </c>
      <c r="D4013" s="3">
        <v>13.524999619999999</v>
      </c>
      <c r="E4013" s="3">
        <v>13.57649994</v>
      </c>
      <c r="F4013" s="4">
        <v>122330000</v>
      </c>
      <c r="G4013" s="3">
        <f t="shared" si="248"/>
        <v>0.26500034000000028</v>
      </c>
      <c r="H4013" s="3" t="str">
        <f t="shared" si="250"/>
        <v>Bullish</v>
      </c>
      <c r="I4013" s="3" t="str">
        <f t="shared" si="251"/>
        <v>Increasing</v>
      </c>
      <c r="J4013" s="3" t="str">
        <f t="shared" si="249"/>
        <v>Confirmed Uptrend</v>
      </c>
      <c r="K4013" s="3"/>
    </row>
    <row r="4014" spans="1:11" x14ac:dyDescent="0.3">
      <c r="A4014" s="1">
        <v>41390</v>
      </c>
      <c r="B4014" s="2">
        <v>12.740500450000001</v>
      </c>
      <c r="C4014" s="3">
        <v>13.600999829999999</v>
      </c>
      <c r="D4014" s="3">
        <v>12.64050007</v>
      </c>
      <c r="E4014" s="3">
        <v>13.49849987</v>
      </c>
      <c r="F4014" s="4">
        <v>280600000</v>
      </c>
      <c r="G4014" s="3">
        <f t="shared" si="248"/>
        <v>0.96049975999999937</v>
      </c>
      <c r="H4014" s="3" t="str">
        <f t="shared" si="250"/>
        <v>Bearish</v>
      </c>
      <c r="I4014" s="3" t="str">
        <f t="shared" si="251"/>
        <v>Decreasing</v>
      </c>
      <c r="J4014" s="3" t="str">
        <f t="shared" si="249"/>
        <v>Confirmed Downtrend</v>
      </c>
      <c r="K4014" s="3"/>
    </row>
    <row r="4015" spans="1:11" x14ac:dyDescent="0.3">
      <c r="A4015" s="1">
        <v>41393</v>
      </c>
      <c r="B4015" s="2">
        <v>12.48700047</v>
      </c>
      <c r="C4015" s="3">
        <v>12.85050011</v>
      </c>
      <c r="D4015" s="3">
        <v>12.45750046</v>
      </c>
      <c r="E4015" s="3">
        <v>12.744999890000001</v>
      </c>
      <c r="F4015" s="4">
        <v>142340000</v>
      </c>
      <c r="G4015" s="3">
        <f t="shared" si="248"/>
        <v>0.39299965000000014</v>
      </c>
      <c r="H4015" s="3" t="str">
        <f t="shared" si="250"/>
        <v>Bearish</v>
      </c>
      <c r="I4015" s="3" t="str">
        <f t="shared" si="251"/>
        <v>Decreasing</v>
      </c>
      <c r="J4015" s="3" t="str">
        <f t="shared" si="249"/>
        <v>Confirmed Downtrend</v>
      </c>
      <c r="K4015" s="3"/>
    </row>
    <row r="4016" spans="1:11" x14ac:dyDescent="0.3">
      <c r="A4016" s="1">
        <v>41394</v>
      </c>
      <c r="B4016" s="2">
        <v>12.69050026</v>
      </c>
      <c r="C4016" s="3">
        <v>12.73400021</v>
      </c>
      <c r="D4016" s="3">
        <v>12.428000450000001</v>
      </c>
      <c r="E4016" s="3">
        <v>12.46850014</v>
      </c>
      <c r="F4016" s="4">
        <v>84976000</v>
      </c>
      <c r="G4016" s="3">
        <f t="shared" si="248"/>
        <v>0.30599975999999884</v>
      </c>
      <c r="H4016" s="3" t="str">
        <f t="shared" si="250"/>
        <v>Bullish</v>
      </c>
      <c r="I4016" s="3" t="str">
        <f t="shared" si="251"/>
        <v>Increasing</v>
      </c>
      <c r="J4016" s="3" t="str">
        <f t="shared" si="249"/>
        <v>Confirmed Uptrend</v>
      </c>
      <c r="K4016" s="3"/>
    </row>
    <row r="4017" spans="1:11" x14ac:dyDescent="0.3">
      <c r="A4017" s="1">
        <v>41395</v>
      </c>
      <c r="B4017" s="2">
        <v>12.41149998</v>
      </c>
      <c r="C4017" s="3">
        <v>12.710000040000001</v>
      </c>
      <c r="D4017" s="3">
        <v>12.287500380000001</v>
      </c>
      <c r="E4017" s="3">
        <v>12.69499969</v>
      </c>
      <c r="F4017" s="4">
        <v>87828000</v>
      </c>
      <c r="G4017" s="3">
        <f t="shared" si="248"/>
        <v>0.42249965999999972</v>
      </c>
      <c r="H4017" s="3" t="str">
        <f t="shared" si="250"/>
        <v>Bearish</v>
      </c>
      <c r="I4017" s="3" t="str">
        <f t="shared" si="251"/>
        <v>Decreasing</v>
      </c>
      <c r="J4017" s="3" t="str">
        <f t="shared" si="249"/>
        <v>Confirmed Downtrend</v>
      </c>
      <c r="K4017" s="3"/>
    </row>
    <row r="4018" spans="1:11" x14ac:dyDescent="0.3">
      <c r="A4018" s="1">
        <v>41396</v>
      </c>
      <c r="B4018" s="2">
        <v>12.62749958</v>
      </c>
      <c r="C4018" s="3">
        <v>12.646499629999999</v>
      </c>
      <c r="D4018" s="3">
        <v>12.288999560000001</v>
      </c>
      <c r="E4018" s="3">
        <v>12.446999549999999</v>
      </c>
      <c r="F4018" s="4">
        <v>78724000</v>
      </c>
      <c r="G4018" s="3">
        <f t="shared" si="248"/>
        <v>0.35750006999999862</v>
      </c>
      <c r="H4018" s="3" t="str">
        <f t="shared" si="250"/>
        <v>Bullish</v>
      </c>
      <c r="I4018" s="3" t="str">
        <f t="shared" si="251"/>
        <v>Decreasing</v>
      </c>
      <c r="J4018" s="3" t="str">
        <f t="shared" si="249"/>
        <v>UnConfirmed Trends</v>
      </c>
      <c r="K4018" s="3"/>
    </row>
    <row r="4019" spans="1:11" x14ac:dyDescent="0.3">
      <c r="A4019" s="1">
        <v>41397</v>
      </c>
      <c r="B4019" s="2">
        <v>12.90250015</v>
      </c>
      <c r="C4019" s="3">
        <v>12.962499619999999</v>
      </c>
      <c r="D4019" s="3">
        <v>12.73499966</v>
      </c>
      <c r="E4019" s="3">
        <v>12.807000159999999</v>
      </c>
      <c r="F4019" s="4">
        <v>70280000</v>
      </c>
      <c r="G4019" s="3">
        <f t="shared" si="248"/>
        <v>0.22749995999999939</v>
      </c>
      <c r="H4019" s="3" t="str">
        <f t="shared" si="250"/>
        <v>Bullish</v>
      </c>
      <c r="I4019" s="3" t="str">
        <f t="shared" si="251"/>
        <v>Decreasing</v>
      </c>
      <c r="J4019" s="3" t="str">
        <f t="shared" si="249"/>
        <v>UnConfirmed Trends</v>
      </c>
      <c r="K4019" s="3"/>
    </row>
    <row r="4020" spans="1:11" x14ac:dyDescent="0.3">
      <c r="A4020" s="1">
        <v>41400</v>
      </c>
      <c r="B4020" s="2">
        <v>12.786000250000001</v>
      </c>
      <c r="C4020" s="3">
        <v>12.975000380000001</v>
      </c>
      <c r="D4020" s="3">
        <v>12.67099953</v>
      </c>
      <c r="E4020" s="3">
        <v>12.90450001</v>
      </c>
      <c r="F4020" s="4">
        <v>46956000</v>
      </c>
      <c r="G4020" s="3">
        <f t="shared" si="248"/>
        <v>0.30400085000000132</v>
      </c>
      <c r="H4020" s="3" t="str">
        <f t="shared" si="250"/>
        <v>Bearish</v>
      </c>
      <c r="I4020" s="3" t="str">
        <f t="shared" si="251"/>
        <v>Increasing</v>
      </c>
      <c r="J4020" s="3" t="str">
        <f t="shared" si="249"/>
        <v>UnConfirmed Trends</v>
      </c>
      <c r="K4020" s="3"/>
    </row>
    <row r="4021" spans="1:11" x14ac:dyDescent="0.3">
      <c r="A4021" s="1">
        <v>41401</v>
      </c>
      <c r="B4021" s="2">
        <v>12.886500359999999</v>
      </c>
      <c r="C4021" s="3">
        <v>12.98700047</v>
      </c>
      <c r="D4021" s="3">
        <v>12.645500180000001</v>
      </c>
      <c r="E4021" s="3">
        <v>12.81550026</v>
      </c>
      <c r="F4021" s="4">
        <v>62674000</v>
      </c>
      <c r="G4021" s="3">
        <f t="shared" si="248"/>
        <v>0.34150028999999904</v>
      </c>
      <c r="H4021" s="3" t="str">
        <f t="shared" si="250"/>
        <v>Bullish</v>
      </c>
      <c r="I4021" s="3" t="str">
        <f t="shared" si="251"/>
        <v>Decreasing</v>
      </c>
      <c r="J4021" s="3" t="str">
        <f t="shared" si="249"/>
        <v>UnConfirmed Trends</v>
      </c>
      <c r="K4021" s="3"/>
    </row>
    <row r="4022" spans="1:11" x14ac:dyDescent="0.3">
      <c r="A4022" s="1">
        <v>41402</v>
      </c>
      <c r="B4022" s="2">
        <v>12.934000019999999</v>
      </c>
      <c r="C4022" s="3">
        <v>13.01500034</v>
      </c>
      <c r="D4022" s="3">
        <v>12.76650047</v>
      </c>
      <c r="E4022" s="3">
        <v>12.84350014</v>
      </c>
      <c r="F4022" s="4">
        <v>53540000</v>
      </c>
      <c r="G4022" s="3">
        <f t="shared" si="248"/>
        <v>0.24849986999999985</v>
      </c>
      <c r="H4022" s="3" t="str">
        <f t="shared" si="250"/>
        <v>Bullish</v>
      </c>
      <c r="I4022" s="3" t="str">
        <f t="shared" si="251"/>
        <v>Increasing</v>
      </c>
      <c r="J4022" s="3" t="str">
        <f t="shared" si="249"/>
        <v>Confirmed Uptrend</v>
      </c>
      <c r="K4022" s="3"/>
    </row>
    <row r="4023" spans="1:11" x14ac:dyDescent="0.3">
      <c r="A4023" s="1">
        <v>41403</v>
      </c>
      <c r="B4023" s="2">
        <v>13.00800037</v>
      </c>
      <c r="C4023" s="3">
        <v>13.177499770000001</v>
      </c>
      <c r="D4023" s="3">
        <v>12.84399986</v>
      </c>
      <c r="E4023" s="3">
        <v>12.936499599999999</v>
      </c>
      <c r="F4023" s="4">
        <v>55386000</v>
      </c>
      <c r="G4023" s="3">
        <f t="shared" si="248"/>
        <v>0.33349991000000045</v>
      </c>
      <c r="H4023" s="3" t="str">
        <f t="shared" si="250"/>
        <v>Bullish</v>
      </c>
      <c r="I4023" s="3" t="str">
        <f t="shared" si="251"/>
        <v>Increasing</v>
      </c>
      <c r="J4023" s="3" t="str">
        <f t="shared" si="249"/>
        <v>Confirmed Uptrend</v>
      </c>
      <c r="K4023" s="3"/>
    </row>
    <row r="4024" spans="1:11" x14ac:dyDescent="0.3">
      <c r="A4024" s="1">
        <v>41404</v>
      </c>
      <c r="B4024" s="2">
        <v>13.18150043</v>
      </c>
      <c r="C4024" s="3">
        <v>13.182499890000001</v>
      </c>
      <c r="D4024" s="3">
        <v>13.01049995</v>
      </c>
      <c r="E4024" s="3">
        <v>13.04399967</v>
      </c>
      <c r="F4024" s="4">
        <v>62906000</v>
      </c>
      <c r="G4024" s="3">
        <f t="shared" si="248"/>
        <v>0.17199994000000096</v>
      </c>
      <c r="H4024" s="3" t="str">
        <f t="shared" si="250"/>
        <v>Bullish</v>
      </c>
      <c r="I4024" s="3" t="str">
        <f t="shared" si="251"/>
        <v>Decreasing</v>
      </c>
      <c r="J4024" s="3" t="str">
        <f t="shared" si="249"/>
        <v>UnConfirmed Trends</v>
      </c>
      <c r="K4024" s="3"/>
    </row>
    <row r="4025" spans="1:11" x14ac:dyDescent="0.3">
      <c r="A4025" s="1">
        <v>41407</v>
      </c>
      <c r="B4025" s="2">
        <v>13.22550011</v>
      </c>
      <c r="C4025" s="3">
        <v>13.29399967</v>
      </c>
      <c r="D4025" s="3">
        <v>13.100000380000001</v>
      </c>
      <c r="E4025" s="3">
        <v>13.13850021</v>
      </c>
      <c r="F4025" s="4">
        <v>42990000</v>
      </c>
      <c r="G4025" s="3">
        <f t="shared" si="248"/>
        <v>0.19399928999999894</v>
      </c>
      <c r="H4025" s="3" t="str">
        <f t="shared" si="250"/>
        <v>Bullish</v>
      </c>
      <c r="I4025" s="3" t="str">
        <f t="shared" si="251"/>
        <v>Increasing</v>
      </c>
      <c r="J4025" s="3" t="str">
        <f t="shared" si="249"/>
        <v>Confirmed Uptrend</v>
      </c>
      <c r="K4025" s="3"/>
    </row>
    <row r="4026" spans="1:11" x14ac:dyDescent="0.3">
      <c r="A4026" s="1">
        <v>41408</v>
      </c>
      <c r="B4026" s="2">
        <v>13.41650009</v>
      </c>
      <c r="C4026" s="3">
        <v>13.47000027</v>
      </c>
      <c r="D4026" s="3">
        <v>13.20149994</v>
      </c>
      <c r="E4026" s="3">
        <v>13.225000380000001</v>
      </c>
      <c r="F4026" s="4">
        <v>54000000</v>
      </c>
      <c r="G4026" s="3">
        <f t="shared" si="248"/>
        <v>0.26850033000000018</v>
      </c>
      <c r="H4026" s="3" t="str">
        <f t="shared" si="250"/>
        <v>Bullish</v>
      </c>
      <c r="I4026" s="3" t="str">
        <f t="shared" si="251"/>
        <v>Increasing</v>
      </c>
      <c r="J4026" s="3" t="str">
        <f t="shared" si="249"/>
        <v>Confirmed Uptrend</v>
      </c>
      <c r="K4026" s="3"/>
    </row>
    <row r="4027" spans="1:11" x14ac:dyDescent="0.3">
      <c r="A4027" s="1">
        <v>41409</v>
      </c>
      <c r="B4027" s="2">
        <v>13.32800007</v>
      </c>
      <c r="C4027" s="3">
        <v>13.45250034</v>
      </c>
      <c r="D4027" s="3">
        <v>13.227999690000001</v>
      </c>
      <c r="E4027" s="3">
        <v>13.353500370000001</v>
      </c>
      <c r="F4027" s="4">
        <v>54410000</v>
      </c>
      <c r="G4027" s="3">
        <f t="shared" si="248"/>
        <v>0.22450064999999952</v>
      </c>
      <c r="H4027" s="3" t="str">
        <f t="shared" si="250"/>
        <v>Bearish</v>
      </c>
      <c r="I4027" s="3" t="str">
        <f t="shared" si="251"/>
        <v>Decreasing</v>
      </c>
      <c r="J4027" s="3" t="str">
        <f t="shared" si="249"/>
        <v>Confirmed Downtrend</v>
      </c>
      <c r="K4027" s="3"/>
    </row>
    <row r="4028" spans="1:11" x14ac:dyDescent="0.3">
      <c r="A4028" s="1">
        <v>41410</v>
      </c>
      <c r="B4028" s="2">
        <v>13.20600033</v>
      </c>
      <c r="C4028" s="3">
        <v>13.42150021</v>
      </c>
      <c r="D4028" s="3">
        <v>13.192500109999999</v>
      </c>
      <c r="E4028" s="3">
        <v>13.29800034</v>
      </c>
      <c r="F4028" s="4">
        <v>32870000</v>
      </c>
      <c r="G4028" s="3">
        <f t="shared" si="248"/>
        <v>0.22900010000000037</v>
      </c>
      <c r="H4028" s="3" t="str">
        <f t="shared" si="250"/>
        <v>Bearish</v>
      </c>
      <c r="I4028" s="3" t="str">
        <f t="shared" si="251"/>
        <v>Increasing</v>
      </c>
      <c r="J4028" s="3" t="str">
        <f t="shared" si="249"/>
        <v>UnConfirmed Trends</v>
      </c>
      <c r="K4028" s="3"/>
    </row>
    <row r="4029" spans="1:11" x14ac:dyDescent="0.3">
      <c r="A4029" s="1">
        <v>41411</v>
      </c>
      <c r="B4029" s="2">
        <v>13.494999890000001</v>
      </c>
      <c r="C4029" s="3">
        <v>13.498999599999999</v>
      </c>
      <c r="D4029" s="3">
        <v>13.25</v>
      </c>
      <c r="E4029" s="3">
        <v>13.29150009</v>
      </c>
      <c r="F4029" s="4">
        <v>50546000</v>
      </c>
      <c r="G4029" s="3">
        <f t="shared" si="248"/>
        <v>0.24899959999999943</v>
      </c>
      <c r="H4029" s="3" t="str">
        <f t="shared" si="250"/>
        <v>Bullish</v>
      </c>
      <c r="I4029" s="3" t="str">
        <f t="shared" si="251"/>
        <v>Decreasing</v>
      </c>
      <c r="J4029" s="3" t="str">
        <f t="shared" si="249"/>
        <v>UnConfirmed Trends</v>
      </c>
      <c r="K4029" s="3"/>
    </row>
    <row r="4030" spans="1:11" x14ac:dyDescent="0.3">
      <c r="A4030" s="1">
        <v>41414</v>
      </c>
      <c r="B4030" s="2">
        <v>13.381500239999999</v>
      </c>
      <c r="C4030" s="3">
        <v>13.589500429999999</v>
      </c>
      <c r="D4030" s="3">
        <v>13.32499981</v>
      </c>
      <c r="E4030" s="3">
        <v>13.44999981</v>
      </c>
      <c r="F4030" s="4">
        <v>44180000</v>
      </c>
      <c r="G4030" s="3">
        <f t="shared" si="248"/>
        <v>0.26450061999999974</v>
      </c>
      <c r="H4030" s="3" t="str">
        <f t="shared" si="250"/>
        <v>Bearish</v>
      </c>
      <c r="I4030" s="3" t="str">
        <f t="shared" si="251"/>
        <v>Decreasing</v>
      </c>
      <c r="J4030" s="3" t="str">
        <f t="shared" si="249"/>
        <v>Confirmed Downtrend</v>
      </c>
      <c r="K4030" s="3"/>
    </row>
    <row r="4031" spans="1:11" x14ac:dyDescent="0.3">
      <c r="A4031" s="1">
        <v>41415</v>
      </c>
      <c r="B4031" s="2">
        <v>13.442999840000001</v>
      </c>
      <c r="C4031" s="3">
        <v>13.538499829999999</v>
      </c>
      <c r="D4031" s="3">
        <v>13.38300037</v>
      </c>
      <c r="E4031" s="3">
        <v>13.43700027</v>
      </c>
      <c r="F4031" s="4">
        <v>34824000</v>
      </c>
      <c r="G4031" s="3">
        <f t="shared" si="248"/>
        <v>0.1554994599999997</v>
      </c>
      <c r="H4031" s="3" t="str">
        <f t="shared" si="250"/>
        <v>Bullish</v>
      </c>
      <c r="I4031" s="3" t="str">
        <f t="shared" si="251"/>
        <v>Increasing</v>
      </c>
      <c r="J4031" s="3" t="str">
        <f t="shared" si="249"/>
        <v>Confirmed Uptrend</v>
      </c>
      <c r="K4031" s="3"/>
    </row>
    <row r="4032" spans="1:11" x14ac:dyDescent="0.3">
      <c r="A4032" s="1">
        <v>41416</v>
      </c>
      <c r="B4032" s="2">
        <v>13.147999759999999</v>
      </c>
      <c r="C4032" s="3">
        <v>13.37950039</v>
      </c>
      <c r="D4032" s="3">
        <v>13.039999959999999</v>
      </c>
      <c r="E4032" s="3">
        <v>13.369500159999999</v>
      </c>
      <c r="F4032" s="4">
        <v>66640000</v>
      </c>
      <c r="G4032" s="3">
        <f t="shared" si="248"/>
        <v>0.33950043000000107</v>
      </c>
      <c r="H4032" s="3" t="str">
        <f t="shared" si="250"/>
        <v>Bearish</v>
      </c>
      <c r="I4032" s="3" t="str">
        <f t="shared" si="251"/>
        <v>Decreasing</v>
      </c>
      <c r="J4032" s="3" t="str">
        <f t="shared" si="249"/>
        <v>Confirmed Downtrend</v>
      </c>
      <c r="K4032" s="3"/>
    </row>
    <row r="4033" spans="1:11" x14ac:dyDescent="0.3">
      <c r="A4033" s="1">
        <v>41417</v>
      </c>
      <c r="B4033" s="2">
        <v>13.09000015</v>
      </c>
      <c r="C4033" s="3">
        <v>13.15849972</v>
      </c>
      <c r="D4033" s="3">
        <v>12.979499819999999</v>
      </c>
      <c r="E4033" s="3">
        <v>13.02449989</v>
      </c>
      <c r="F4033" s="4">
        <v>40006000</v>
      </c>
      <c r="G4033" s="3">
        <f t="shared" si="248"/>
        <v>0.17899990000000088</v>
      </c>
      <c r="H4033" s="3" t="str">
        <f t="shared" si="250"/>
        <v>Bullish</v>
      </c>
      <c r="I4033" s="3" t="str">
        <f t="shared" si="251"/>
        <v>Decreasing</v>
      </c>
      <c r="J4033" s="3" t="str">
        <f t="shared" si="249"/>
        <v>UnConfirmed Trends</v>
      </c>
      <c r="K4033" s="3"/>
    </row>
    <row r="4034" spans="1:11" x14ac:dyDescent="0.3">
      <c r="A4034" s="1">
        <v>41418</v>
      </c>
      <c r="B4034" s="2">
        <v>13.08699989</v>
      </c>
      <c r="C4034" s="3">
        <v>13.0965004</v>
      </c>
      <c r="D4034" s="3">
        <v>12.916999819999999</v>
      </c>
      <c r="E4034" s="3">
        <v>12.99250031</v>
      </c>
      <c r="F4034" s="4">
        <v>33926000</v>
      </c>
      <c r="G4034" s="3">
        <f t="shared" ref="G4034:G4097" si="252">C4034-D4034</f>
        <v>0.17950058000000091</v>
      </c>
      <c r="H4034" s="3" t="str">
        <f t="shared" si="250"/>
        <v>Bullish</v>
      </c>
      <c r="I4034" s="3" t="str">
        <f t="shared" si="251"/>
        <v>Increasing</v>
      </c>
      <c r="J4034" s="3" t="str">
        <f t="shared" ref="J4034:J4097" si="253">IF(AND(H4034 = "Bullish", I4034 = "Increasing"), "Confirmed Uptrend", IF(AND( H4034 = "Bearish", I4034 = "Decreasing"), "Confirmed Downtrend", "UnConfirmed Trends"))</f>
        <v>Confirmed Uptrend</v>
      </c>
      <c r="K4034" s="3"/>
    </row>
    <row r="4035" spans="1:11" x14ac:dyDescent="0.3">
      <c r="A4035" s="1">
        <v>41422</v>
      </c>
      <c r="B4035" s="2">
        <v>13.36450005</v>
      </c>
      <c r="C4035" s="3">
        <v>13.55500031</v>
      </c>
      <c r="D4035" s="3">
        <v>13.30000019</v>
      </c>
      <c r="E4035" s="3">
        <v>13.324000359999999</v>
      </c>
      <c r="F4035" s="4">
        <v>69420000</v>
      </c>
      <c r="G4035" s="3">
        <f t="shared" si="252"/>
        <v>0.25500012000000005</v>
      </c>
      <c r="H4035" s="3" t="str">
        <f t="shared" ref="H4035:H4098" si="254">IF(B4035&gt;E4035,"Bullish",IF(B4035&lt;E4035,"Bearish","Neutral"))</f>
        <v>Bullish</v>
      </c>
      <c r="I4035" s="3" t="str">
        <f t="shared" ref="I4035:I4098" si="255">IF(F4036&gt;F4035,"Increasing","Decreasing")</f>
        <v>Decreasing</v>
      </c>
      <c r="J4035" s="3" t="str">
        <f t="shared" si="253"/>
        <v>UnConfirmed Trends</v>
      </c>
      <c r="K4035" s="3"/>
    </row>
    <row r="4036" spans="1:11" x14ac:dyDescent="0.3">
      <c r="A4036" s="1">
        <v>41423</v>
      </c>
      <c r="B4036" s="2">
        <v>13.276499749999999</v>
      </c>
      <c r="C4036" s="3">
        <v>13.412500380000001</v>
      </c>
      <c r="D4036" s="3">
        <v>13.24199963</v>
      </c>
      <c r="E4036" s="3">
        <v>13.272999759999999</v>
      </c>
      <c r="F4036" s="4">
        <v>38068000</v>
      </c>
      <c r="G4036" s="3">
        <f t="shared" si="252"/>
        <v>0.17050075000000042</v>
      </c>
      <c r="H4036" s="3" t="str">
        <f t="shared" si="254"/>
        <v>Bullish</v>
      </c>
      <c r="I4036" s="3" t="str">
        <f t="shared" si="255"/>
        <v>Decreasing</v>
      </c>
      <c r="J4036" s="3" t="str">
        <f t="shared" si="253"/>
        <v>UnConfirmed Trends</v>
      </c>
      <c r="K4036" s="3"/>
    </row>
    <row r="4037" spans="1:11" x14ac:dyDescent="0.3">
      <c r="A4037" s="1">
        <v>41424</v>
      </c>
      <c r="B4037" s="2">
        <v>13.34150028</v>
      </c>
      <c r="C4037" s="3">
        <v>13.42850018</v>
      </c>
      <c r="D4037" s="3">
        <v>13.28050041</v>
      </c>
      <c r="E4037" s="3">
        <v>13.285499570000001</v>
      </c>
      <c r="F4037" s="4">
        <v>33350000</v>
      </c>
      <c r="G4037" s="3">
        <f t="shared" si="252"/>
        <v>0.1479997700000002</v>
      </c>
      <c r="H4037" s="3" t="str">
        <f t="shared" si="254"/>
        <v>Bullish</v>
      </c>
      <c r="I4037" s="3" t="str">
        <f t="shared" si="255"/>
        <v>Increasing</v>
      </c>
      <c r="J4037" s="3" t="str">
        <f t="shared" si="253"/>
        <v>Confirmed Uptrend</v>
      </c>
      <c r="K4037" s="3"/>
    </row>
    <row r="4038" spans="1:11" x14ac:dyDescent="0.3">
      <c r="A4038" s="1">
        <v>41425</v>
      </c>
      <c r="B4038" s="2">
        <v>13.460000040000001</v>
      </c>
      <c r="C4038" s="3">
        <v>13.59549999</v>
      </c>
      <c r="D4038" s="3">
        <v>13.29699993</v>
      </c>
      <c r="E4038" s="3">
        <v>13.30000019</v>
      </c>
      <c r="F4038" s="4">
        <v>67486000</v>
      </c>
      <c r="G4038" s="3">
        <f t="shared" si="252"/>
        <v>0.29850006000000029</v>
      </c>
      <c r="H4038" s="3" t="str">
        <f t="shared" si="254"/>
        <v>Bullish</v>
      </c>
      <c r="I4038" s="3" t="str">
        <f t="shared" si="255"/>
        <v>Decreasing</v>
      </c>
      <c r="J4038" s="3" t="str">
        <f t="shared" si="253"/>
        <v>UnConfirmed Trends</v>
      </c>
      <c r="K4038" s="3"/>
    </row>
    <row r="4039" spans="1:11" x14ac:dyDescent="0.3">
      <c r="A4039" s="1">
        <v>41428</v>
      </c>
      <c r="B4039" s="2">
        <v>13.34399986</v>
      </c>
      <c r="C4039" s="3">
        <v>13.45549965</v>
      </c>
      <c r="D4039" s="3">
        <v>13.147500040000001</v>
      </c>
      <c r="E4039" s="3">
        <v>13.44799995</v>
      </c>
      <c r="F4039" s="4">
        <v>50878000</v>
      </c>
      <c r="G4039" s="3">
        <f t="shared" si="252"/>
        <v>0.30799960999999954</v>
      </c>
      <c r="H4039" s="3" t="str">
        <f t="shared" si="254"/>
        <v>Bearish</v>
      </c>
      <c r="I4039" s="3" t="str">
        <f t="shared" si="255"/>
        <v>Decreasing</v>
      </c>
      <c r="J4039" s="3" t="str">
        <f t="shared" si="253"/>
        <v>Confirmed Downtrend</v>
      </c>
      <c r="K4039" s="3"/>
    </row>
    <row r="4040" spans="1:11" x14ac:dyDescent="0.3">
      <c r="A4040" s="1">
        <v>41429</v>
      </c>
      <c r="B4040" s="2">
        <v>13.28499985</v>
      </c>
      <c r="C4040" s="3">
        <v>13.444000239999999</v>
      </c>
      <c r="D4040" s="3">
        <v>13.15100002</v>
      </c>
      <c r="E4040" s="3">
        <v>13.350000380000001</v>
      </c>
      <c r="F4040" s="4">
        <v>41772000</v>
      </c>
      <c r="G4040" s="3">
        <f t="shared" si="252"/>
        <v>0.2930002199999997</v>
      </c>
      <c r="H4040" s="3" t="str">
        <f t="shared" si="254"/>
        <v>Bearish</v>
      </c>
      <c r="I4040" s="3" t="str">
        <f t="shared" si="255"/>
        <v>Increasing</v>
      </c>
      <c r="J4040" s="3" t="str">
        <f t="shared" si="253"/>
        <v>UnConfirmed Trends</v>
      </c>
      <c r="K4040" s="3"/>
    </row>
    <row r="4041" spans="1:11" x14ac:dyDescent="0.3">
      <c r="A4041" s="1">
        <v>41430</v>
      </c>
      <c r="B4041" s="2">
        <v>13.35849953</v>
      </c>
      <c r="C4041" s="3">
        <v>13.583000180000001</v>
      </c>
      <c r="D4041" s="3">
        <v>13.251000400000001</v>
      </c>
      <c r="E4041" s="3">
        <v>13.290499690000001</v>
      </c>
      <c r="F4041" s="4">
        <v>70246000</v>
      </c>
      <c r="G4041" s="3">
        <f t="shared" si="252"/>
        <v>0.3319997800000003</v>
      </c>
      <c r="H4041" s="3" t="str">
        <f t="shared" si="254"/>
        <v>Bullish</v>
      </c>
      <c r="I4041" s="3" t="str">
        <f t="shared" si="255"/>
        <v>Decreasing</v>
      </c>
      <c r="J4041" s="3" t="str">
        <f t="shared" si="253"/>
        <v>UnConfirmed Trends</v>
      </c>
      <c r="K4041" s="3"/>
    </row>
    <row r="4042" spans="1:11" x14ac:dyDescent="0.3">
      <c r="A4042" s="1">
        <v>41431</v>
      </c>
      <c r="B4042" s="2">
        <v>13.39150047</v>
      </c>
      <c r="C4042" s="3">
        <v>13.524999619999999</v>
      </c>
      <c r="D4042" s="3">
        <v>13.210499759999999</v>
      </c>
      <c r="E4042" s="3">
        <v>13.38749981</v>
      </c>
      <c r="F4042" s="4">
        <v>49526000</v>
      </c>
      <c r="G4042" s="3">
        <f t="shared" si="252"/>
        <v>0.31449985999999974</v>
      </c>
      <c r="H4042" s="3" t="str">
        <f t="shared" si="254"/>
        <v>Bullish</v>
      </c>
      <c r="I4042" s="3" t="str">
        <f t="shared" si="255"/>
        <v>Increasing</v>
      </c>
      <c r="J4042" s="3" t="str">
        <f t="shared" si="253"/>
        <v>Confirmed Uptrend</v>
      </c>
      <c r="K4042" s="3"/>
    </row>
    <row r="4043" spans="1:11" x14ac:dyDescent="0.3">
      <c r="A4043" s="1">
        <v>41432</v>
      </c>
      <c r="B4043" s="2">
        <v>13.84350014</v>
      </c>
      <c r="C4043" s="3">
        <v>14.005000109999999</v>
      </c>
      <c r="D4043" s="3">
        <v>13.456500050000001</v>
      </c>
      <c r="E4043" s="3">
        <v>13.48700047</v>
      </c>
      <c r="F4043" s="4">
        <v>92652000</v>
      </c>
      <c r="G4043" s="3">
        <f t="shared" si="252"/>
        <v>0.54850005999999851</v>
      </c>
      <c r="H4043" s="3" t="str">
        <f t="shared" si="254"/>
        <v>Bullish</v>
      </c>
      <c r="I4043" s="3" t="str">
        <f t="shared" si="255"/>
        <v>Decreasing</v>
      </c>
      <c r="J4043" s="3" t="str">
        <f t="shared" si="253"/>
        <v>UnConfirmed Trends</v>
      </c>
      <c r="K4043" s="3"/>
    </row>
    <row r="4044" spans="1:11" x14ac:dyDescent="0.3">
      <c r="A4044" s="1">
        <v>41435</v>
      </c>
      <c r="B4044" s="2">
        <v>14.05350018</v>
      </c>
      <c r="C4044" s="3">
        <v>14.12349987</v>
      </c>
      <c r="D4044" s="3">
        <v>13.76200008</v>
      </c>
      <c r="E4044" s="3">
        <v>13.833999629999999</v>
      </c>
      <c r="F4044" s="4">
        <v>61730000</v>
      </c>
      <c r="G4044" s="3">
        <f t="shared" si="252"/>
        <v>0.36149978999999988</v>
      </c>
      <c r="H4044" s="3" t="str">
        <f t="shared" si="254"/>
        <v>Bullish</v>
      </c>
      <c r="I4044" s="3" t="str">
        <f t="shared" si="255"/>
        <v>Increasing</v>
      </c>
      <c r="J4044" s="3" t="str">
        <f t="shared" si="253"/>
        <v>Confirmed Uptrend</v>
      </c>
      <c r="K4044" s="3"/>
    </row>
    <row r="4045" spans="1:11" x14ac:dyDescent="0.3">
      <c r="A4045" s="1">
        <v>41436</v>
      </c>
      <c r="B4045" s="2">
        <v>13.739000320000001</v>
      </c>
      <c r="C4045" s="3">
        <v>13.9204998</v>
      </c>
      <c r="D4045" s="3">
        <v>13.71199989</v>
      </c>
      <c r="E4045" s="3">
        <v>13.80000019</v>
      </c>
      <c r="F4045" s="4">
        <v>61956000</v>
      </c>
      <c r="G4045" s="3">
        <f t="shared" si="252"/>
        <v>0.20849991000000045</v>
      </c>
      <c r="H4045" s="3" t="str">
        <f t="shared" si="254"/>
        <v>Bearish</v>
      </c>
      <c r="I4045" s="3" t="str">
        <f t="shared" si="255"/>
        <v>Decreasing</v>
      </c>
      <c r="J4045" s="3" t="str">
        <f t="shared" si="253"/>
        <v>Confirmed Downtrend</v>
      </c>
      <c r="K4045" s="3"/>
    </row>
    <row r="4046" spans="1:11" x14ac:dyDescent="0.3">
      <c r="A4046" s="1">
        <v>41437</v>
      </c>
      <c r="B4046" s="2">
        <v>13.58349991</v>
      </c>
      <c r="C4046" s="3">
        <v>13.84000015</v>
      </c>
      <c r="D4046" s="3">
        <v>13.522500040000001</v>
      </c>
      <c r="E4046" s="3">
        <v>13.829999920000001</v>
      </c>
      <c r="F4046" s="4">
        <v>44778000</v>
      </c>
      <c r="G4046" s="3">
        <f t="shared" si="252"/>
        <v>0.31750010999999922</v>
      </c>
      <c r="H4046" s="3" t="str">
        <f t="shared" si="254"/>
        <v>Bearish</v>
      </c>
      <c r="I4046" s="3" t="str">
        <f t="shared" si="255"/>
        <v>Increasing</v>
      </c>
      <c r="J4046" s="3" t="str">
        <f t="shared" si="253"/>
        <v>UnConfirmed Trends</v>
      </c>
      <c r="K4046" s="3"/>
    </row>
    <row r="4047" spans="1:11" x14ac:dyDescent="0.3">
      <c r="A4047" s="1">
        <v>41438</v>
      </c>
      <c r="B4047" s="2">
        <v>13.789500240000001</v>
      </c>
      <c r="C4047" s="3">
        <v>13.84000015</v>
      </c>
      <c r="D4047" s="3">
        <v>13.51449966</v>
      </c>
      <c r="E4047" s="3">
        <v>13.57499981</v>
      </c>
      <c r="F4047" s="4">
        <v>52996000</v>
      </c>
      <c r="G4047" s="3">
        <f t="shared" si="252"/>
        <v>0.32550048999999959</v>
      </c>
      <c r="H4047" s="3" t="str">
        <f t="shared" si="254"/>
        <v>Bullish</v>
      </c>
      <c r="I4047" s="3" t="str">
        <f t="shared" si="255"/>
        <v>Decreasing</v>
      </c>
      <c r="J4047" s="3" t="str">
        <f t="shared" si="253"/>
        <v>UnConfirmed Trends</v>
      </c>
      <c r="K4047" s="3"/>
    </row>
    <row r="4048" spans="1:11" x14ac:dyDescent="0.3">
      <c r="A4048" s="1">
        <v>41439</v>
      </c>
      <c r="B4048" s="2">
        <v>13.69950008</v>
      </c>
      <c r="C4048" s="3">
        <v>13.853500370000001</v>
      </c>
      <c r="D4048" s="3">
        <v>13.67199993</v>
      </c>
      <c r="E4048" s="3">
        <v>13.75</v>
      </c>
      <c r="F4048" s="4">
        <v>43016000</v>
      </c>
      <c r="G4048" s="3">
        <f t="shared" si="252"/>
        <v>0.18150044000000065</v>
      </c>
      <c r="H4048" s="3" t="str">
        <f t="shared" si="254"/>
        <v>Bearish</v>
      </c>
      <c r="I4048" s="3" t="str">
        <f t="shared" si="255"/>
        <v>Increasing</v>
      </c>
      <c r="J4048" s="3" t="str">
        <f t="shared" si="253"/>
        <v>UnConfirmed Trends</v>
      </c>
      <c r="K4048" s="3"/>
    </row>
    <row r="4049" spans="1:11" x14ac:dyDescent="0.3">
      <c r="A4049" s="1">
        <v>41442</v>
      </c>
      <c r="B4049" s="2">
        <v>13.902999879999999</v>
      </c>
      <c r="C4049" s="3">
        <v>14.010000229999999</v>
      </c>
      <c r="D4049" s="3">
        <v>13.78250027</v>
      </c>
      <c r="E4049" s="3">
        <v>13.817500109999999</v>
      </c>
      <c r="F4049" s="4">
        <v>57680000</v>
      </c>
      <c r="G4049" s="3">
        <f t="shared" si="252"/>
        <v>0.22749995999999939</v>
      </c>
      <c r="H4049" s="3" t="str">
        <f t="shared" si="254"/>
        <v>Bullish</v>
      </c>
      <c r="I4049" s="3" t="str">
        <f t="shared" si="255"/>
        <v>Decreasing</v>
      </c>
      <c r="J4049" s="3" t="str">
        <f t="shared" si="253"/>
        <v>UnConfirmed Trends</v>
      </c>
      <c r="K4049" s="3"/>
    </row>
    <row r="4050" spans="1:11" x14ac:dyDescent="0.3">
      <c r="A4050" s="1">
        <v>41443</v>
      </c>
      <c r="B4050" s="2">
        <v>14.088000299999999</v>
      </c>
      <c r="C4050" s="3">
        <v>14.145500180000001</v>
      </c>
      <c r="D4050" s="3">
        <v>13.90550041</v>
      </c>
      <c r="E4050" s="3">
        <v>13.95400047</v>
      </c>
      <c r="F4050" s="4">
        <v>42922000</v>
      </c>
      <c r="G4050" s="3">
        <f t="shared" si="252"/>
        <v>0.23999977000000072</v>
      </c>
      <c r="H4050" s="3" t="str">
        <f t="shared" si="254"/>
        <v>Bullish</v>
      </c>
      <c r="I4050" s="3" t="str">
        <f t="shared" si="255"/>
        <v>Increasing</v>
      </c>
      <c r="J4050" s="3" t="str">
        <f t="shared" si="253"/>
        <v>Confirmed Uptrend</v>
      </c>
      <c r="K4050" s="3"/>
    </row>
    <row r="4051" spans="1:11" x14ac:dyDescent="0.3">
      <c r="A4051" s="1">
        <v>41444</v>
      </c>
      <c r="B4051" s="2">
        <v>13.90799999</v>
      </c>
      <c r="C4051" s="3">
        <v>14.166999819999999</v>
      </c>
      <c r="D4051" s="3">
        <v>13.89350033</v>
      </c>
      <c r="E4051" s="3">
        <v>14.06299973</v>
      </c>
      <c r="F4051" s="4">
        <v>56550000</v>
      </c>
      <c r="G4051" s="3">
        <f t="shared" si="252"/>
        <v>0.27349948999999896</v>
      </c>
      <c r="H4051" s="3" t="str">
        <f t="shared" si="254"/>
        <v>Bearish</v>
      </c>
      <c r="I4051" s="3" t="str">
        <f t="shared" si="255"/>
        <v>Increasing</v>
      </c>
      <c r="J4051" s="3" t="str">
        <f t="shared" si="253"/>
        <v>UnConfirmed Trends</v>
      </c>
      <c r="K4051" s="3"/>
    </row>
    <row r="4052" spans="1:11" x14ac:dyDescent="0.3">
      <c r="A4052" s="1">
        <v>41445</v>
      </c>
      <c r="B4052" s="2">
        <v>13.67199993</v>
      </c>
      <c r="C4052" s="3">
        <v>13.93000031</v>
      </c>
      <c r="D4052" s="3">
        <v>13.619500159999999</v>
      </c>
      <c r="E4052" s="3">
        <v>13.756999970000001</v>
      </c>
      <c r="F4052" s="4">
        <v>59680000</v>
      </c>
      <c r="G4052" s="3">
        <f t="shared" si="252"/>
        <v>0.31050015000000109</v>
      </c>
      <c r="H4052" s="3" t="str">
        <f t="shared" si="254"/>
        <v>Bearish</v>
      </c>
      <c r="I4052" s="3" t="str">
        <f t="shared" si="255"/>
        <v>Increasing</v>
      </c>
      <c r="J4052" s="3" t="str">
        <f t="shared" si="253"/>
        <v>UnConfirmed Trends</v>
      </c>
      <c r="K4052" s="3"/>
    </row>
    <row r="4053" spans="1:11" x14ac:dyDescent="0.3">
      <c r="A4053" s="1">
        <v>41446</v>
      </c>
      <c r="B4053" s="2">
        <v>13.66800022</v>
      </c>
      <c r="C4053" s="3">
        <v>13.791999819999999</v>
      </c>
      <c r="D4053" s="3">
        <v>13.48950005</v>
      </c>
      <c r="E4053" s="3">
        <v>13.728500370000001</v>
      </c>
      <c r="F4053" s="4">
        <v>84020000</v>
      </c>
      <c r="G4053" s="3">
        <f t="shared" si="252"/>
        <v>0.30249976999999895</v>
      </c>
      <c r="H4053" s="3" t="str">
        <f t="shared" si="254"/>
        <v>Bearish</v>
      </c>
      <c r="I4053" s="3" t="str">
        <f t="shared" si="255"/>
        <v>Decreasing</v>
      </c>
      <c r="J4053" s="3" t="str">
        <f t="shared" si="253"/>
        <v>Confirmed Downtrend</v>
      </c>
      <c r="K4053" s="3"/>
    </row>
    <row r="4054" spans="1:11" x14ac:dyDescent="0.3">
      <c r="A4054" s="1">
        <v>41449</v>
      </c>
      <c r="B4054" s="2">
        <v>13.53050041</v>
      </c>
      <c r="C4054" s="3">
        <v>13.65799999</v>
      </c>
      <c r="D4054" s="3">
        <v>13.25</v>
      </c>
      <c r="E4054" s="3">
        <v>13.56449986</v>
      </c>
      <c r="F4054" s="4">
        <v>77276000</v>
      </c>
      <c r="G4054" s="3">
        <f t="shared" si="252"/>
        <v>0.40799999000000042</v>
      </c>
      <c r="H4054" s="3" t="str">
        <f t="shared" si="254"/>
        <v>Bearish</v>
      </c>
      <c r="I4054" s="3" t="str">
        <f t="shared" si="255"/>
        <v>Decreasing</v>
      </c>
      <c r="J4054" s="3" t="str">
        <f t="shared" si="253"/>
        <v>Confirmed Downtrend</v>
      </c>
      <c r="K4054" s="3"/>
    </row>
    <row r="4055" spans="1:11" x14ac:dyDescent="0.3">
      <c r="A4055" s="1">
        <v>41450</v>
      </c>
      <c r="B4055" s="2">
        <v>13.604499819999999</v>
      </c>
      <c r="C4055" s="3">
        <v>13.67350006</v>
      </c>
      <c r="D4055" s="3">
        <v>13.44999981</v>
      </c>
      <c r="E4055" s="3">
        <v>13.614999770000001</v>
      </c>
      <c r="F4055" s="4">
        <v>48992000</v>
      </c>
      <c r="G4055" s="3">
        <f t="shared" si="252"/>
        <v>0.22350025000000073</v>
      </c>
      <c r="H4055" s="3" t="str">
        <f t="shared" si="254"/>
        <v>Bearish</v>
      </c>
      <c r="I4055" s="3" t="str">
        <f t="shared" si="255"/>
        <v>Increasing</v>
      </c>
      <c r="J4055" s="3" t="str">
        <f t="shared" si="253"/>
        <v>UnConfirmed Trends</v>
      </c>
      <c r="K4055" s="3"/>
    </row>
    <row r="4056" spans="1:11" x14ac:dyDescent="0.3">
      <c r="A4056" s="1">
        <v>41451</v>
      </c>
      <c r="B4056" s="2">
        <v>13.878499980000001</v>
      </c>
      <c r="C4056" s="3">
        <v>13.899000170000001</v>
      </c>
      <c r="D4056" s="3">
        <v>13.67500019</v>
      </c>
      <c r="E4056" s="3">
        <v>13.699000359999999</v>
      </c>
      <c r="F4056" s="4">
        <v>60590000</v>
      </c>
      <c r="G4056" s="3">
        <f t="shared" si="252"/>
        <v>0.22399998000000032</v>
      </c>
      <c r="H4056" s="3" t="str">
        <f t="shared" si="254"/>
        <v>Bullish</v>
      </c>
      <c r="I4056" s="3" t="str">
        <f t="shared" si="255"/>
        <v>Decreasing</v>
      </c>
      <c r="J4056" s="3" t="str">
        <f t="shared" si="253"/>
        <v>UnConfirmed Trends</v>
      </c>
      <c r="K4056" s="3"/>
    </row>
    <row r="4057" spans="1:11" x14ac:dyDescent="0.3">
      <c r="A4057" s="1">
        <v>41452</v>
      </c>
      <c r="B4057" s="2">
        <v>13.87749958</v>
      </c>
      <c r="C4057" s="3">
        <v>14.010000229999999</v>
      </c>
      <c r="D4057" s="3">
        <v>13.727000240000001</v>
      </c>
      <c r="E4057" s="3">
        <v>13.958999629999999</v>
      </c>
      <c r="F4057" s="4">
        <v>50390000</v>
      </c>
      <c r="G4057" s="3">
        <f t="shared" si="252"/>
        <v>0.28299998999999865</v>
      </c>
      <c r="H4057" s="3" t="str">
        <f t="shared" si="254"/>
        <v>Bearish</v>
      </c>
      <c r="I4057" s="3" t="str">
        <f t="shared" si="255"/>
        <v>Increasing</v>
      </c>
      <c r="J4057" s="3" t="str">
        <f t="shared" si="253"/>
        <v>UnConfirmed Trends</v>
      </c>
      <c r="K4057" s="3"/>
    </row>
    <row r="4058" spans="1:11" x14ac:dyDescent="0.3">
      <c r="A4058" s="1">
        <v>41453</v>
      </c>
      <c r="B4058" s="2">
        <v>13.884499549999999</v>
      </c>
      <c r="C4058" s="3">
        <v>13.991499900000001</v>
      </c>
      <c r="D4058" s="3">
        <v>13.80949974</v>
      </c>
      <c r="E4058" s="3">
        <v>13.80949974</v>
      </c>
      <c r="F4058" s="4">
        <v>63866000</v>
      </c>
      <c r="G4058" s="3">
        <f t="shared" si="252"/>
        <v>0.18200016000000119</v>
      </c>
      <c r="H4058" s="3" t="str">
        <f t="shared" si="254"/>
        <v>Bullish</v>
      </c>
      <c r="I4058" s="3" t="str">
        <f t="shared" si="255"/>
        <v>Decreasing</v>
      </c>
      <c r="J4058" s="3" t="str">
        <f t="shared" si="253"/>
        <v>UnConfirmed Trends</v>
      </c>
      <c r="K4058" s="3"/>
    </row>
    <row r="4059" spans="1:11" x14ac:dyDescent="0.3">
      <c r="A4059" s="1">
        <v>41456</v>
      </c>
      <c r="B4059" s="2">
        <v>14.10499954</v>
      </c>
      <c r="C4059" s="3">
        <v>14.164500240000001</v>
      </c>
      <c r="D4059" s="3">
        <v>13.8579998</v>
      </c>
      <c r="E4059" s="3">
        <v>13.94999981</v>
      </c>
      <c r="F4059" s="4">
        <v>57764000</v>
      </c>
      <c r="G4059" s="3">
        <f t="shared" si="252"/>
        <v>0.30650044000000065</v>
      </c>
      <c r="H4059" s="3" t="str">
        <f t="shared" si="254"/>
        <v>Bullish</v>
      </c>
      <c r="I4059" s="3" t="str">
        <f t="shared" si="255"/>
        <v>Increasing</v>
      </c>
      <c r="J4059" s="3" t="str">
        <f t="shared" si="253"/>
        <v>Confirmed Uptrend</v>
      </c>
      <c r="K4059" s="3"/>
    </row>
    <row r="4060" spans="1:11" x14ac:dyDescent="0.3">
      <c r="A4060" s="1">
        <v>41457</v>
      </c>
      <c r="B4060" s="2">
        <v>14.186499599999999</v>
      </c>
      <c r="C4060" s="3">
        <v>14.32900047</v>
      </c>
      <c r="D4060" s="3">
        <v>14.02950001</v>
      </c>
      <c r="E4060" s="3">
        <v>14.05200005</v>
      </c>
      <c r="F4060" s="4">
        <v>64764000</v>
      </c>
      <c r="G4060" s="3">
        <f t="shared" si="252"/>
        <v>0.29950046000000086</v>
      </c>
      <c r="H4060" s="3" t="str">
        <f t="shared" si="254"/>
        <v>Bullish</v>
      </c>
      <c r="I4060" s="3" t="str">
        <f t="shared" si="255"/>
        <v>Decreasing</v>
      </c>
      <c r="J4060" s="3" t="str">
        <f t="shared" si="253"/>
        <v>UnConfirmed Trends</v>
      </c>
      <c r="K4060" s="3"/>
    </row>
    <row r="4061" spans="1:11" x14ac:dyDescent="0.3">
      <c r="A4061" s="1">
        <v>41458</v>
      </c>
      <c r="B4061" s="2">
        <v>14.20149994</v>
      </c>
      <c r="C4061" s="3">
        <v>14.27000046</v>
      </c>
      <c r="D4061" s="3">
        <v>14.100000380000001</v>
      </c>
      <c r="E4061" s="3">
        <v>14.100000380000001</v>
      </c>
      <c r="F4061" s="4">
        <v>27460000</v>
      </c>
      <c r="G4061" s="3">
        <f t="shared" si="252"/>
        <v>0.17000007999999944</v>
      </c>
      <c r="H4061" s="3" t="str">
        <f t="shared" si="254"/>
        <v>Bullish</v>
      </c>
      <c r="I4061" s="3" t="str">
        <f t="shared" si="255"/>
        <v>Increasing</v>
      </c>
      <c r="J4061" s="3" t="str">
        <f t="shared" si="253"/>
        <v>Confirmed Uptrend</v>
      </c>
      <c r="K4061" s="3"/>
    </row>
    <row r="4062" spans="1:11" x14ac:dyDescent="0.3">
      <c r="A4062" s="1">
        <v>41460</v>
      </c>
      <c r="B4062" s="2">
        <v>14.29399967</v>
      </c>
      <c r="C4062" s="3">
        <v>14.319000239999999</v>
      </c>
      <c r="D4062" s="3">
        <v>14.103500370000001</v>
      </c>
      <c r="E4062" s="3">
        <v>14.25</v>
      </c>
      <c r="F4062" s="4">
        <v>39708000</v>
      </c>
      <c r="G4062" s="3">
        <f t="shared" si="252"/>
        <v>0.21549986999999859</v>
      </c>
      <c r="H4062" s="3" t="str">
        <f t="shared" si="254"/>
        <v>Bullish</v>
      </c>
      <c r="I4062" s="3" t="str">
        <f t="shared" si="255"/>
        <v>Increasing</v>
      </c>
      <c r="J4062" s="3" t="str">
        <f t="shared" si="253"/>
        <v>Confirmed Uptrend</v>
      </c>
      <c r="K4062" s="3"/>
    </row>
    <row r="4063" spans="1:11" x14ac:dyDescent="0.3">
      <c r="A4063" s="1">
        <v>41463</v>
      </c>
      <c r="B4063" s="2">
        <v>14.52950001</v>
      </c>
      <c r="C4063" s="3">
        <v>14.58349991</v>
      </c>
      <c r="D4063" s="3">
        <v>14.307000159999999</v>
      </c>
      <c r="E4063" s="3">
        <v>14.321000099999999</v>
      </c>
      <c r="F4063" s="4">
        <v>60934000</v>
      </c>
      <c r="G4063" s="3">
        <f t="shared" si="252"/>
        <v>0.27649975000000104</v>
      </c>
      <c r="H4063" s="3" t="str">
        <f t="shared" si="254"/>
        <v>Bullish</v>
      </c>
      <c r="I4063" s="3" t="str">
        <f t="shared" si="255"/>
        <v>Decreasing</v>
      </c>
      <c r="J4063" s="3" t="str">
        <f t="shared" si="253"/>
        <v>UnConfirmed Trends</v>
      </c>
      <c r="K4063" s="3"/>
    </row>
    <row r="4064" spans="1:11" x14ac:dyDescent="0.3">
      <c r="A4064" s="1">
        <v>41464</v>
      </c>
      <c r="B4064" s="2">
        <v>14.57649994</v>
      </c>
      <c r="C4064" s="3">
        <v>14.628499980000001</v>
      </c>
      <c r="D4064" s="3">
        <v>14.400500299999999</v>
      </c>
      <c r="E4064" s="3">
        <v>14.55000019</v>
      </c>
      <c r="F4064" s="4">
        <v>55512000</v>
      </c>
      <c r="G4064" s="3">
        <f t="shared" si="252"/>
        <v>0.2279996800000017</v>
      </c>
      <c r="H4064" s="3" t="str">
        <f t="shared" si="254"/>
        <v>Bullish</v>
      </c>
      <c r="I4064" s="3" t="str">
        <f t="shared" si="255"/>
        <v>Decreasing</v>
      </c>
      <c r="J4064" s="3" t="str">
        <f t="shared" si="253"/>
        <v>UnConfirmed Trends</v>
      </c>
      <c r="K4064" s="3"/>
    </row>
    <row r="4065" spans="1:11" x14ac:dyDescent="0.3">
      <c r="A4065" s="1">
        <v>41465</v>
      </c>
      <c r="B4065" s="2">
        <v>14.616499900000001</v>
      </c>
      <c r="C4065" s="3">
        <v>14.666999819999999</v>
      </c>
      <c r="D4065" s="3">
        <v>14.47000027</v>
      </c>
      <c r="E4065" s="3">
        <v>14.57050037</v>
      </c>
      <c r="F4065" s="4">
        <v>36204000</v>
      </c>
      <c r="G4065" s="3">
        <f t="shared" si="252"/>
        <v>0.19699954999999925</v>
      </c>
      <c r="H4065" s="3" t="str">
        <f t="shared" si="254"/>
        <v>Bullish</v>
      </c>
      <c r="I4065" s="3" t="str">
        <f t="shared" si="255"/>
        <v>Increasing</v>
      </c>
      <c r="J4065" s="3" t="str">
        <f t="shared" si="253"/>
        <v>Confirmed Uptrend</v>
      </c>
      <c r="K4065" s="3"/>
    </row>
    <row r="4066" spans="1:11" x14ac:dyDescent="0.3">
      <c r="A4066" s="1">
        <v>41466</v>
      </c>
      <c r="B4066" s="2">
        <v>14.9829998</v>
      </c>
      <c r="C4066" s="3">
        <v>15.034500120000001</v>
      </c>
      <c r="D4066" s="3">
        <v>14.60499954</v>
      </c>
      <c r="E4066" s="3">
        <v>14.74950027</v>
      </c>
      <c r="F4066" s="4">
        <v>80146000</v>
      </c>
      <c r="G4066" s="3">
        <f t="shared" si="252"/>
        <v>0.42950058000000091</v>
      </c>
      <c r="H4066" s="3" t="str">
        <f t="shared" si="254"/>
        <v>Bullish</v>
      </c>
      <c r="I4066" s="3" t="str">
        <f t="shared" si="255"/>
        <v>Increasing</v>
      </c>
      <c r="J4066" s="3" t="str">
        <f t="shared" si="253"/>
        <v>Confirmed Uptrend</v>
      </c>
      <c r="K4066" s="3"/>
    </row>
    <row r="4067" spans="1:11" x14ac:dyDescent="0.3">
      <c r="A4067" s="1">
        <v>41467</v>
      </c>
      <c r="B4067" s="2">
        <v>15.37749958</v>
      </c>
      <c r="C4067" s="3">
        <v>15.37749958</v>
      </c>
      <c r="D4067" s="3">
        <v>14.92500019</v>
      </c>
      <c r="E4067" s="3">
        <v>14.93449974</v>
      </c>
      <c r="F4067" s="4">
        <v>90786000</v>
      </c>
      <c r="G4067" s="3">
        <f t="shared" si="252"/>
        <v>0.45249938999999983</v>
      </c>
      <c r="H4067" s="3" t="str">
        <f t="shared" si="254"/>
        <v>Bullish</v>
      </c>
      <c r="I4067" s="3" t="str">
        <f t="shared" si="255"/>
        <v>Decreasing</v>
      </c>
      <c r="J4067" s="3" t="str">
        <f t="shared" si="253"/>
        <v>UnConfirmed Trends</v>
      </c>
      <c r="K4067" s="3"/>
    </row>
    <row r="4068" spans="1:11" x14ac:dyDescent="0.3">
      <c r="A4068" s="1">
        <v>41470</v>
      </c>
      <c r="B4068" s="2">
        <v>15.32849979</v>
      </c>
      <c r="C4068" s="3">
        <v>15.39949989</v>
      </c>
      <c r="D4068" s="3">
        <v>15.21749973</v>
      </c>
      <c r="E4068" s="3">
        <v>15.363499640000001</v>
      </c>
      <c r="F4068" s="4">
        <v>44912000</v>
      </c>
      <c r="G4068" s="3">
        <f t="shared" si="252"/>
        <v>0.18200015999999941</v>
      </c>
      <c r="H4068" s="3" t="str">
        <f t="shared" si="254"/>
        <v>Bearish</v>
      </c>
      <c r="I4068" s="3" t="str">
        <f t="shared" si="255"/>
        <v>Increasing</v>
      </c>
      <c r="J4068" s="3" t="str">
        <f t="shared" si="253"/>
        <v>UnConfirmed Trends</v>
      </c>
      <c r="K4068" s="3"/>
    </row>
    <row r="4069" spans="1:11" x14ac:dyDescent="0.3">
      <c r="A4069" s="1">
        <v>41471</v>
      </c>
      <c r="B4069" s="2">
        <v>15.34350014</v>
      </c>
      <c r="C4069" s="3">
        <v>15.46949959</v>
      </c>
      <c r="D4069" s="3">
        <v>15.275500299999999</v>
      </c>
      <c r="E4069" s="3">
        <v>15.364999770000001</v>
      </c>
      <c r="F4069" s="4">
        <v>53204000</v>
      </c>
      <c r="G4069" s="3">
        <f t="shared" si="252"/>
        <v>0.19399929000000071</v>
      </c>
      <c r="H4069" s="3" t="str">
        <f t="shared" si="254"/>
        <v>Bearish</v>
      </c>
      <c r="I4069" s="3" t="str">
        <f t="shared" si="255"/>
        <v>Decreasing</v>
      </c>
      <c r="J4069" s="3" t="str">
        <f t="shared" si="253"/>
        <v>Confirmed Downtrend</v>
      </c>
      <c r="K4069" s="3"/>
    </row>
    <row r="4070" spans="1:11" x14ac:dyDescent="0.3">
      <c r="A4070" s="1">
        <v>41472</v>
      </c>
      <c r="B4070" s="2">
        <v>15.43449974</v>
      </c>
      <c r="C4070" s="3">
        <v>15.43999958</v>
      </c>
      <c r="D4070" s="3">
        <v>15.284500120000001</v>
      </c>
      <c r="E4070" s="3">
        <v>15.348500250000001</v>
      </c>
      <c r="F4070" s="4">
        <v>40594000</v>
      </c>
      <c r="G4070" s="3">
        <f t="shared" si="252"/>
        <v>0.1554994599999997</v>
      </c>
      <c r="H4070" s="3" t="str">
        <f t="shared" si="254"/>
        <v>Bullish</v>
      </c>
      <c r="I4070" s="3" t="str">
        <f t="shared" si="255"/>
        <v>Increasing</v>
      </c>
      <c r="J4070" s="3" t="str">
        <f t="shared" si="253"/>
        <v>Confirmed Uptrend</v>
      </c>
      <c r="K4070" s="3"/>
    </row>
    <row r="4071" spans="1:11" x14ac:dyDescent="0.3">
      <c r="A4071" s="1">
        <v>41473</v>
      </c>
      <c r="B4071" s="2">
        <v>15.20549965</v>
      </c>
      <c r="C4071" s="3">
        <v>15.31700039</v>
      </c>
      <c r="D4071" s="3">
        <v>15.09350014</v>
      </c>
      <c r="E4071" s="3">
        <v>15.313500400000001</v>
      </c>
      <c r="F4071" s="4">
        <v>61276000</v>
      </c>
      <c r="G4071" s="3">
        <f t="shared" si="252"/>
        <v>0.22350025000000073</v>
      </c>
      <c r="H4071" s="3" t="str">
        <f t="shared" si="254"/>
        <v>Bearish</v>
      </c>
      <c r="I4071" s="3" t="str">
        <f t="shared" si="255"/>
        <v>Decreasing</v>
      </c>
      <c r="J4071" s="3" t="str">
        <f t="shared" si="253"/>
        <v>Confirmed Downtrend</v>
      </c>
      <c r="K4071" s="3"/>
    </row>
    <row r="4072" spans="1:11" x14ac:dyDescent="0.3">
      <c r="A4072" s="1">
        <v>41474</v>
      </c>
      <c r="B4072" s="2">
        <v>15.261500359999999</v>
      </c>
      <c r="C4072" s="3">
        <v>15.289500240000001</v>
      </c>
      <c r="D4072" s="3">
        <v>15.09549999</v>
      </c>
      <c r="E4072" s="3">
        <v>15.21949959</v>
      </c>
      <c r="F4072" s="4">
        <v>59462000</v>
      </c>
      <c r="G4072" s="3">
        <f t="shared" si="252"/>
        <v>0.19400025000000021</v>
      </c>
      <c r="H4072" s="3" t="str">
        <f t="shared" si="254"/>
        <v>Bullish</v>
      </c>
      <c r="I4072" s="3" t="str">
        <f t="shared" si="255"/>
        <v>Decreasing</v>
      </c>
      <c r="J4072" s="3" t="str">
        <f t="shared" si="253"/>
        <v>UnConfirmed Trends</v>
      </c>
      <c r="K4072" s="3"/>
    </row>
    <row r="4073" spans="1:11" x14ac:dyDescent="0.3">
      <c r="A4073" s="1">
        <v>41477</v>
      </c>
      <c r="B4073" s="2">
        <v>15.17399979</v>
      </c>
      <c r="C4073" s="3">
        <v>15.462499619999999</v>
      </c>
      <c r="D4073" s="3">
        <v>15.100000380000001</v>
      </c>
      <c r="E4073" s="3">
        <v>15.462499619999999</v>
      </c>
      <c r="F4073" s="4">
        <v>50414000</v>
      </c>
      <c r="G4073" s="3">
        <f t="shared" si="252"/>
        <v>0.36249923999999822</v>
      </c>
      <c r="H4073" s="3" t="str">
        <f t="shared" si="254"/>
        <v>Bearish</v>
      </c>
      <c r="I4073" s="3" t="str">
        <f t="shared" si="255"/>
        <v>Decreasing</v>
      </c>
      <c r="J4073" s="3" t="str">
        <f t="shared" si="253"/>
        <v>Confirmed Downtrend</v>
      </c>
      <c r="K4073" s="3"/>
    </row>
    <row r="4074" spans="1:11" x14ac:dyDescent="0.3">
      <c r="A4074" s="1">
        <v>41478</v>
      </c>
      <c r="B4074" s="2">
        <v>15.053000450000001</v>
      </c>
      <c r="C4074" s="3">
        <v>15.25300026</v>
      </c>
      <c r="D4074" s="3">
        <v>15.027999879999999</v>
      </c>
      <c r="E4074" s="3">
        <v>15.15799999</v>
      </c>
      <c r="F4074" s="4">
        <v>39992000</v>
      </c>
      <c r="G4074" s="3">
        <f t="shared" si="252"/>
        <v>0.22500038000000089</v>
      </c>
      <c r="H4074" s="3" t="str">
        <f t="shared" si="254"/>
        <v>Bearish</v>
      </c>
      <c r="I4074" s="3" t="str">
        <f t="shared" si="255"/>
        <v>Increasing</v>
      </c>
      <c r="J4074" s="3" t="str">
        <f t="shared" si="253"/>
        <v>UnConfirmed Trends</v>
      </c>
      <c r="K4074" s="3"/>
    </row>
    <row r="4075" spans="1:11" x14ac:dyDescent="0.3">
      <c r="A4075" s="1">
        <v>41479</v>
      </c>
      <c r="B4075" s="2">
        <v>14.946999549999999</v>
      </c>
      <c r="C4075" s="3">
        <v>15.19200039</v>
      </c>
      <c r="D4075" s="3">
        <v>14.902000429999999</v>
      </c>
      <c r="E4075" s="3">
        <v>15.15100002</v>
      </c>
      <c r="F4075" s="4">
        <v>40010000</v>
      </c>
      <c r="G4075" s="3">
        <f t="shared" si="252"/>
        <v>0.28999996000000117</v>
      </c>
      <c r="H4075" s="3" t="str">
        <f t="shared" si="254"/>
        <v>Bearish</v>
      </c>
      <c r="I4075" s="3" t="str">
        <f t="shared" si="255"/>
        <v>Increasing</v>
      </c>
      <c r="J4075" s="3" t="str">
        <f t="shared" si="253"/>
        <v>UnConfirmed Trends</v>
      </c>
      <c r="K4075" s="3"/>
    </row>
    <row r="4076" spans="1:11" x14ac:dyDescent="0.3">
      <c r="A4076" s="1">
        <v>41480</v>
      </c>
      <c r="B4076" s="2">
        <v>15.170000079999999</v>
      </c>
      <c r="C4076" s="3">
        <v>15.225000380000001</v>
      </c>
      <c r="D4076" s="3">
        <v>14.837499619999999</v>
      </c>
      <c r="E4076" s="3">
        <v>14.94999981</v>
      </c>
      <c r="F4076" s="4">
        <v>108116000</v>
      </c>
      <c r="G4076" s="3">
        <f t="shared" si="252"/>
        <v>0.38750076000000178</v>
      </c>
      <c r="H4076" s="3" t="str">
        <f t="shared" si="254"/>
        <v>Bullish</v>
      </c>
      <c r="I4076" s="3" t="str">
        <f t="shared" si="255"/>
        <v>Increasing</v>
      </c>
      <c r="J4076" s="3" t="str">
        <f t="shared" si="253"/>
        <v>Confirmed Uptrend</v>
      </c>
      <c r="K4076" s="3"/>
    </row>
    <row r="4077" spans="1:11" x14ac:dyDescent="0.3">
      <c r="A4077" s="1">
        <v>41481</v>
      </c>
      <c r="B4077" s="2">
        <v>15.60050011</v>
      </c>
      <c r="C4077" s="3">
        <v>15.680999760000001</v>
      </c>
      <c r="D4077" s="3">
        <v>14.77750015</v>
      </c>
      <c r="E4077" s="3">
        <v>14.977499959999999</v>
      </c>
      <c r="F4077" s="4">
        <v>176350000</v>
      </c>
      <c r="G4077" s="3">
        <f t="shared" si="252"/>
        <v>0.90349961000000079</v>
      </c>
      <c r="H4077" s="3" t="str">
        <f t="shared" si="254"/>
        <v>Bullish</v>
      </c>
      <c r="I4077" s="3" t="str">
        <f t="shared" si="255"/>
        <v>Decreasing</v>
      </c>
      <c r="J4077" s="3" t="str">
        <f t="shared" si="253"/>
        <v>UnConfirmed Trends</v>
      </c>
      <c r="K4077" s="3"/>
    </row>
    <row r="4078" spans="1:11" x14ac:dyDescent="0.3">
      <c r="A4078" s="1">
        <v>41484</v>
      </c>
      <c r="B4078" s="2">
        <v>15.30500031</v>
      </c>
      <c r="C4078" s="3">
        <v>15.649999619999999</v>
      </c>
      <c r="D4078" s="3">
        <v>15.295000079999999</v>
      </c>
      <c r="E4078" s="3">
        <v>15.55350018</v>
      </c>
      <c r="F4078" s="4">
        <v>64236000</v>
      </c>
      <c r="G4078" s="3">
        <f t="shared" si="252"/>
        <v>0.35499953999999967</v>
      </c>
      <c r="H4078" s="3" t="str">
        <f t="shared" si="254"/>
        <v>Bearish</v>
      </c>
      <c r="I4078" s="3" t="str">
        <f t="shared" si="255"/>
        <v>Decreasing</v>
      </c>
      <c r="J4078" s="3" t="str">
        <f t="shared" si="253"/>
        <v>Confirmed Downtrend</v>
      </c>
      <c r="K4078" s="3"/>
    </row>
    <row r="4079" spans="1:11" x14ac:dyDescent="0.3">
      <c r="A4079" s="1">
        <v>41485</v>
      </c>
      <c r="B4079" s="2">
        <v>15.12049961</v>
      </c>
      <c r="C4079" s="3">
        <v>15.489000320000001</v>
      </c>
      <c r="D4079" s="3">
        <v>15.07849979</v>
      </c>
      <c r="E4079" s="3">
        <v>15.385999679999999</v>
      </c>
      <c r="F4079" s="4">
        <v>61068000</v>
      </c>
      <c r="G4079" s="3">
        <f t="shared" si="252"/>
        <v>0.4105005300000002</v>
      </c>
      <c r="H4079" s="3" t="str">
        <f t="shared" si="254"/>
        <v>Bearish</v>
      </c>
      <c r="I4079" s="3" t="str">
        <f t="shared" si="255"/>
        <v>Decreasing</v>
      </c>
      <c r="J4079" s="3" t="str">
        <f t="shared" si="253"/>
        <v>Confirmed Downtrend</v>
      </c>
      <c r="K4079" s="3"/>
    </row>
    <row r="4080" spans="1:11" x14ac:dyDescent="0.3">
      <c r="A4080" s="1">
        <v>41486</v>
      </c>
      <c r="B4080" s="2">
        <v>15.06099987</v>
      </c>
      <c r="C4080" s="3">
        <v>15.25749969</v>
      </c>
      <c r="D4080" s="3">
        <v>15.05000019</v>
      </c>
      <c r="E4080" s="3">
        <v>15.19550037</v>
      </c>
      <c r="F4080" s="4">
        <v>37826000</v>
      </c>
      <c r="G4080" s="3">
        <f t="shared" si="252"/>
        <v>0.20749949999999906</v>
      </c>
      <c r="H4080" s="3" t="str">
        <f t="shared" si="254"/>
        <v>Bearish</v>
      </c>
      <c r="I4080" s="3" t="str">
        <f t="shared" si="255"/>
        <v>Increasing</v>
      </c>
      <c r="J4080" s="3" t="str">
        <f t="shared" si="253"/>
        <v>UnConfirmed Trends</v>
      </c>
      <c r="K4080" s="3"/>
    </row>
    <row r="4081" spans="1:11" x14ac:dyDescent="0.3">
      <c r="A4081" s="1">
        <v>41487</v>
      </c>
      <c r="B4081" s="2">
        <v>15.2784996</v>
      </c>
      <c r="C4081" s="3">
        <v>15.31050014</v>
      </c>
      <c r="D4081" s="3">
        <v>14.94499969</v>
      </c>
      <c r="E4081" s="3">
        <v>15.15400028</v>
      </c>
      <c r="F4081" s="4">
        <v>59434000</v>
      </c>
      <c r="G4081" s="3">
        <f t="shared" si="252"/>
        <v>0.36550045000000075</v>
      </c>
      <c r="H4081" s="3" t="str">
        <f t="shared" si="254"/>
        <v>Bullish</v>
      </c>
      <c r="I4081" s="3" t="str">
        <f t="shared" si="255"/>
        <v>Decreasing</v>
      </c>
      <c r="J4081" s="3" t="str">
        <f t="shared" si="253"/>
        <v>UnConfirmed Trends</v>
      </c>
      <c r="K4081" s="3"/>
    </row>
    <row r="4082" spans="1:11" x14ac:dyDescent="0.3">
      <c r="A4082" s="1">
        <v>41488</v>
      </c>
      <c r="B4082" s="2">
        <v>15.210499759999999</v>
      </c>
      <c r="C4082" s="3">
        <v>15.26650047</v>
      </c>
      <c r="D4082" s="3">
        <v>15.07499981</v>
      </c>
      <c r="E4082" s="3">
        <v>15.23149967</v>
      </c>
      <c r="F4082" s="4">
        <v>50052000</v>
      </c>
      <c r="G4082" s="3">
        <f t="shared" si="252"/>
        <v>0.19150066000000088</v>
      </c>
      <c r="H4082" s="3" t="str">
        <f t="shared" si="254"/>
        <v>Bearish</v>
      </c>
      <c r="I4082" s="3" t="str">
        <f t="shared" si="255"/>
        <v>Decreasing</v>
      </c>
      <c r="J4082" s="3" t="str">
        <f t="shared" si="253"/>
        <v>Confirmed Downtrend</v>
      </c>
      <c r="K4082" s="3"/>
    </row>
    <row r="4083" spans="1:11" x14ac:dyDescent="0.3">
      <c r="A4083" s="1">
        <v>41491</v>
      </c>
      <c r="B4083" s="2">
        <v>15.04950047</v>
      </c>
      <c r="C4083" s="3">
        <v>15.180999760000001</v>
      </c>
      <c r="D4083" s="3">
        <v>14.914999959999999</v>
      </c>
      <c r="E4083" s="3">
        <v>15.170000079999999</v>
      </c>
      <c r="F4083" s="4">
        <v>44664000</v>
      </c>
      <c r="G4083" s="3">
        <f t="shared" si="252"/>
        <v>0.26599980000000123</v>
      </c>
      <c r="H4083" s="3" t="str">
        <f t="shared" si="254"/>
        <v>Bearish</v>
      </c>
      <c r="I4083" s="3" t="str">
        <f t="shared" si="255"/>
        <v>Decreasing</v>
      </c>
      <c r="J4083" s="3" t="str">
        <f t="shared" si="253"/>
        <v>Confirmed Downtrend</v>
      </c>
      <c r="K4083" s="3"/>
    </row>
    <row r="4084" spans="1:11" x14ac:dyDescent="0.3">
      <c r="A4084" s="1">
        <v>41492</v>
      </c>
      <c r="B4084" s="2">
        <v>15.037500380000001</v>
      </c>
      <c r="C4084" s="3">
        <v>15.067999840000001</v>
      </c>
      <c r="D4084" s="3">
        <v>14.876000400000001</v>
      </c>
      <c r="E4084" s="3">
        <v>15.025500299999999</v>
      </c>
      <c r="F4084" s="4">
        <v>36980000</v>
      </c>
      <c r="G4084" s="3">
        <f t="shared" si="252"/>
        <v>0.19199944000000002</v>
      </c>
      <c r="H4084" s="3" t="str">
        <f t="shared" si="254"/>
        <v>Bullish</v>
      </c>
      <c r="I4084" s="3" t="str">
        <f t="shared" si="255"/>
        <v>Increasing</v>
      </c>
      <c r="J4084" s="3" t="str">
        <f t="shared" si="253"/>
        <v>Confirmed Uptrend</v>
      </c>
      <c r="K4084" s="3"/>
    </row>
    <row r="4085" spans="1:11" x14ac:dyDescent="0.3">
      <c r="A4085" s="1">
        <v>41493</v>
      </c>
      <c r="B4085" s="2">
        <v>14.84549999</v>
      </c>
      <c r="C4085" s="3">
        <v>15.04950047</v>
      </c>
      <c r="D4085" s="3">
        <v>14.807499890000001</v>
      </c>
      <c r="E4085" s="3">
        <v>15.00749969</v>
      </c>
      <c r="F4085" s="4">
        <v>39220000</v>
      </c>
      <c r="G4085" s="3">
        <f t="shared" si="252"/>
        <v>0.24200057999999913</v>
      </c>
      <c r="H4085" s="3" t="str">
        <f t="shared" si="254"/>
        <v>Bearish</v>
      </c>
      <c r="I4085" s="3" t="str">
        <f t="shared" si="255"/>
        <v>Increasing</v>
      </c>
      <c r="J4085" s="3" t="str">
        <f t="shared" si="253"/>
        <v>UnConfirmed Trends</v>
      </c>
      <c r="K4085" s="3"/>
    </row>
    <row r="4086" spans="1:11" x14ac:dyDescent="0.3">
      <c r="A4086" s="1">
        <v>41494</v>
      </c>
      <c r="B4086" s="2">
        <v>14.786999700000001</v>
      </c>
      <c r="C4086" s="3">
        <v>14.925999640000001</v>
      </c>
      <c r="D4086" s="3">
        <v>14.62749958</v>
      </c>
      <c r="E4086" s="3">
        <v>14.925999640000001</v>
      </c>
      <c r="F4086" s="4">
        <v>46868000</v>
      </c>
      <c r="G4086" s="3">
        <f t="shared" si="252"/>
        <v>0.29850006000000029</v>
      </c>
      <c r="H4086" s="3" t="str">
        <f t="shared" si="254"/>
        <v>Bearish</v>
      </c>
      <c r="I4086" s="3" t="str">
        <f t="shared" si="255"/>
        <v>Decreasing</v>
      </c>
      <c r="J4086" s="3" t="str">
        <f t="shared" si="253"/>
        <v>Confirmed Downtrend</v>
      </c>
      <c r="K4086" s="3"/>
    </row>
    <row r="4087" spans="1:11" x14ac:dyDescent="0.3">
      <c r="A4087" s="1">
        <v>41495</v>
      </c>
      <c r="B4087" s="2">
        <v>14.86299992</v>
      </c>
      <c r="C4087" s="3">
        <v>14.96350002</v>
      </c>
      <c r="D4087" s="3">
        <v>14.71500015</v>
      </c>
      <c r="E4087" s="3">
        <v>14.7840004</v>
      </c>
      <c r="F4087" s="4">
        <v>39006000</v>
      </c>
      <c r="G4087" s="3">
        <f t="shared" si="252"/>
        <v>0.24849986999999985</v>
      </c>
      <c r="H4087" s="3" t="str">
        <f t="shared" si="254"/>
        <v>Bullish</v>
      </c>
      <c r="I4087" s="3" t="str">
        <f t="shared" si="255"/>
        <v>Decreasing</v>
      </c>
      <c r="J4087" s="3" t="str">
        <f t="shared" si="253"/>
        <v>UnConfirmed Trends</v>
      </c>
      <c r="K4087" s="3"/>
    </row>
    <row r="4088" spans="1:11" x14ac:dyDescent="0.3">
      <c r="A4088" s="1">
        <v>41498</v>
      </c>
      <c r="B4088" s="2">
        <v>14.834500309999999</v>
      </c>
      <c r="C4088" s="3">
        <v>14.95400047</v>
      </c>
      <c r="D4088" s="3">
        <v>14.76299953</v>
      </c>
      <c r="E4088" s="3">
        <v>14.789500240000001</v>
      </c>
      <c r="F4088" s="4">
        <v>30090000</v>
      </c>
      <c r="G4088" s="3">
        <f t="shared" si="252"/>
        <v>0.19100094000000034</v>
      </c>
      <c r="H4088" s="3" t="str">
        <f t="shared" si="254"/>
        <v>Bullish</v>
      </c>
      <c r="I4088" s="3" t="str">
        <f t="shared" si="255"/>
        <v>Increasing</v>
      </c>
      <c r="J4088" s="3" t="str">
        <f t="shared" si="253"/>
        <v>Confirmed Uptrend</v>
      </c>
      <c r="K4088" s="3"/>
    </row>
    <row r="4089" spans="1:11" x14ac:dyDescent="0.3">
      <c r="A4089" s="1">
        <v>41499</v>
      </c>
      <c r="B4089" s="2">
        <v>14.698499679999999</v>
      </c>
      <c r="C4089" s="3">
        <v>14.81849957</v>
      </c>
      <c r="D4089" s="3">
        <v>14.53349972</v>
      </c>
      <c r="E4089" s="3">
        <v>14.79399967</v>
      </c>
      <c r="F4089" s="4">
        <v>46998000</v>
      </c>
      <c r="G4089" s="3">
        <f t="shared" si="252"/>
        <v>0.28499985000000017</v>
      </c>
      <c r="H4089" s="3" t="str">
        <f t="shared" si="254"/>
        <v>Bearish</v>
      </c>
      <c r="I4089" s="3" t="str">
        <f t="shared" si="255"/>
        <v>Decreasing</v>
      </c>
      <c r="J4089" s="3" t="str">
        <f t="shared" si="253"/>
        <v>Confirmed Downtrend</v>
      </c>
      <c r="K4089" s="3"/>
    </row>
    <row r="4090" spans="1:11" x14ac:dyDescent="0.3">
      <c r="A4090" s="1">
        <v>41500</v>
      </c>
      <c r="B4090" s="2">
        <v>14.56700039</v>
      </c>
      <c r="C4090" s="3">
        <v>14.714500429999999</v>
      </c>
      <c r="D4090" s="3">
        <v>14.527000429999999</v>
      </c>
      <c r="E4090" s="3">
        <v>14.714500429999999</v>
      </c>
      <c r="F4090" s="4">
        <v>28300000</v>
      </c>
      <c r="G4090" s="3">
        <f t="shared" si="252"/>
        <v>0.1875</v>
      </c>
      <c r="H4090" s="3" t="str">
        <f t="shared" si="254"/>
        <v>Bearish</v>
      </c>
      <c r="I4090" s="3" t="str">
        <f t="shared" si="255"/>
        <v>Increasing</v>
      </c>
      <c r="J4090" s="3" t="str">
        <f t="shared" si="253"/>
        <v>UnConfirmed Trends</v>
      </c>
      <c r="K4090" s="3"/>
    </row>
    <row r="4091" spans="1:11" x14ac:dyDescent="0.3">
      <c r="A4091" s="1">
        <v>41501</v>
      </c>
      <c r="B4091" s="2">
        <v>14.323499679999999</v>
      </c>
      <c r="C4091" s="3">
        <v>14.46500015</v>
      </c>
      <c r="D4091" s="3">
        <v>14.25749969</v>
      </c>
      <c r="E4091" s="3">
        <v>14.43949986</v>
      </c>
      <c r="F4091" s="4">
        <v>45228000</v>
      </c>
      <c r="G4091" s="3">
        <f t="shared" si="252"/>
        <v>0.20750046000000033</v>
      </c>
      <c r="H4091" s="3" t="str">
        <f t="shared" si="254"/>
        <v>Bearish</v>
      </c>
      <c r="I4091" s="3" t="str">
        <f t="shared" si="255"/>
        <v>Increasing</v>
      </c>
      <c r="J4091" s="3" t="str">
        <f t="shared" si="253"/>
        <v>UnConfirmed Trends</v>
      </c>
      <c r="K4091" s="3"/>
    </row>
    <row r="4092" spans="1:11" x14ac:dyDescent="0.3">
      <c r="A4092" s="1">
        <v>41502</v>
      </c>
      <c r="B4092" s="2">
        <v>14.24100018</v>
      </c>
      <c r="C4092" s="3">
        <v>14.41650009</v>
      </c>
      <c r="D4092" s="3">
        <v>14.225000380000001</v>
      </c>
      <c r="E4092" s="3">
        <v>14.32750034</v>
      </c>
      <c r="F4092" s="4">
        <v>48450000</v>
      </c>
      <c r="G4092" s="3">
        <f t="shared" si="252"/>
        <v>0.19149970999999866</v>
      </c>
      <c r="H4092" s="3" t="str">
        <f t="shared" si="254"/>
        <v>Bearish</v>
      </c>
      <c r="I4092" s="3" t="str">
        <f t="shared" si="255"/>
        <v>Increasing</v>
      </c>
      <c r="J4092" s="3" t="str">
        <f t="shared" si="253"/>
        <v>UnConfirmed Trends</v>
      </c>
      <c r="K4092" s="3"/>
    </row>
    <row r="4093" spans="1:11" x14ac:dyDescent="0.3">
      <c r="A4093" s="1">
        <v>41505</v>
      </c>
      <c r="B4093" s="2">
        <v>14.2784996</v>
      </c>
      <c r="C4093" s="3">
        <v>14.477999690000001</v>
      </c>
      <c r="D4093" s="3">
        <v>14.17399979</v>
      </c>
      <c r="E4093" s="3">
        <v>14.259499549999999</v>
      </c>
      <c r="F4093" s="4">
        <v>49548000</v>
      </c>
      <c r="G4093" s="3">
        <f t="shared" si="252"/>
        <v>0.30399990000000088</v>
      </c>
      <c r="H4093" s="3" t="str">
        <f t="shared" si="254"/>
        <v>Bullish</v>
      </c>
      <c r="I4093" s="3" t="str">
        <f t="shared" si="255"/>
        <v>Decreasing</v>
      </c>
      <c r="J4093" s="3" t="str">
        <f t="shared" si="253"/>
        <v>UnConfirmed Trends</v>
      </c>
      <c r="K4093" s="3"/>
    </row>
    <row r="4094" spans="1:11" x14ac:dyDescent="0.3">
      <c r="A4094" s="1">
        <v>41506</v>
      </c>
      <c r="B4094" s="2">
        <v>14.354499819999999</v>
      </c>
      <c r="C4094" s="3">
        <v>14.47550011</v>
      </c>
      <c r="D4094" s="3">
        <v>14.286999700000001</v>
      </c>
      <c r="E4094" s="3">
        <v>14.29399967</v>
      </c>
      <c r="F4094" s="4">
        <v>31726000</v>
      </c>
      <c r="G4094" s="3">
        <f t="shared" si="252"/>
        <v>0.18850040999999962</v>
      </c>
      <c r="H4094" s="3" t="str">
        <f t="shared" si="254"/>
        <v>Bullish</v>
      </c>
      <c r="I4094" s="3" t="str">
        <f t="shared" si="255"/>
        <v>Increasing</v>
      </c>
      <c r="J4094" s="3" t="str">
        <f t="shared" si="253"/>
        <v>Confirmed Uptrend</v>
      </c>
      <c r="K4094" s="3"/>
    </row>
    <row r="4095" spans="1:11" x14ac:dyDescent="0.3">
      <c r="A4095" s="1">
        <v>41507</v>
      </c>
      <c r="B4095" s="2">
        <v>14.228500370000001</v>
      </c>
      <c r="C4095" s="3">
        <v>14.42500019</v>
      </c>
      <c r="D4095" s="3">
        <v>14.19149971</v>
      </c>
      <c r="E4095" s="3">
        <v>14.25450039</v>
      </c>
      <c r="F4095" s="4">
        <v>36306000</v>
      </c>
      <c r="G4095" s="3">
        <f t="shared" si="252"/>
        <v>0.23350048000000001</v>
      </c>
      <c r="H4095" s="3" t="str">
        <f t="shared" si="254"/>
        <v>Bearish</v>
      </c>
      <c r="I4095" s="3" t="str">
        <f t="shared" si="255"/>
        <v>Decreasing</v>
      </c>
      <c r="J4095" s="3" t="str">
        <f t="shared" si="253"/>
        <v>Confirmed Downtrend</v>
      </c>
      <c r="K4095" s="3"/>
    </row>
    <row r="4096" spans="1:11" x14ac:dyDescent="0.3">
      <c r="A4096" s="1">
        <v>41508</v>
      </c>
      <c r="B4096" s="2">
        <v>14.48649979</v>
      </c>
      <c r="C4096" s="3">
        <v>14.493499760000001</v>
      </c>
      <c r="D4096" s="3">
        <v>14.239999770000001</v>
      </c>
      <c r="E4096" s="3">
        <v>14.239999770000001</v>
      </c>
      <c r="F4096" s="4">
        <v>28452000</v>
      </c>
      <c r="G4096" s="3">
        <f t="shared" si="252"/>
        <v>0.2534999899999999</v>
      </c>
      <c r="H4096" s="3" t="str">
        <f t="shared" si="254"/>
        <v>Bullish</v>
      </c>
      <c r="I4096" s="3" t="str">
        <f t="shared" si="255"/>
        <v>Increasing</v>
      </c>
      <c r="J4096" s="3" t="str">
        <f t="shared" si="253"/>
        <v>Confirmed Uptrend</v>
      </c>
      <c r="K4096" s="3"/>
    </row>
    <row r="4097" spans="1:11" x14ac:dyDescent="0.3">
      <c r="A4097" s="1">
        <v>41509</v>
      </c>
      <c r="B4097" s="2">
        <v>14.50049973</v>
      </c>
      <c r="C4097" s="3">
        <v>14.57499981</v>
      </c>
      <c r="D4097" s="3">
        <v>14.39500046</v>
      </c>
      <c r="E4097" s="3">
        <v>14.56050014</v>
      </c>
      <c r="F4097" s="4">
        <v>39238000</v>
      </c>
      <c r="G4097" s="3">
        <f t="shared" si="252"/>
        <v>0.17999934999999923</v>
      </c>
      <c r="H4097" s="3" t="str">
        <f t="shared" si="254"/>
        <v>Bearish</v>
      </c>
      <c r="I4097" s="3" t="str">
        <f t="shared" si="255"/>
        <v>Decreasing</v>
      </c>
      <c r="J4097" s="3" t="str">
        <f t="shared" si="253"/>
        <v>Confirmed Downtrend</v>
      </c>
      <c r="K4097" s="3"/>
    </row>
    <row r="4098" spans="1:11" x14ac:dyDescent="0.3">
      <c r="A4098" s="1">
        <v>41512</v>
      </c>
      <c r="B4098" s="2">
        <v>14.31050014</v>
      </c>
      <c r="C4098" s="3">
        <v>14.552499770000001</v>
      </c>
      <c r="D4098" s="3">
        <v>14.28100014</v>
      </c>
      <c r="E4098" s="3">
        <v>14.521499629999999</v>
      </c>
      <c r="F4098" s="4">
        <v>34234000</v>
      </c>
      <c r="G4098" s="3">
        <f t="shared" ref="G4098:G4161" si="256">C4098-D4098</f>
        <v>0.27149963000000099</v>
      </c>
      <c r="H4098" s="3" t="str">
        <f t="shared" si="254"/>
        <v>Bearish</v>
      </c>
      <c r="I4098" s="3" t="str">
        <f t="shared" si="255"/>
        <v>Increasing</v>
      </c>
      <c r="J4098" s="3" t="str">
        <f t="shared" ref="J4098:J4161" si="257">IF(AND(H4098 = "Bullish", I4098 = "Increasing"), "Confirmed Uptrend", IF(AND( H4098 = "Bearish", I4098 = "Decreasing"), "Confirmed Downtrend", "UnConfirmed Trends"))</f>
        <v>UnConfirmed Trends</v>
      </c>
      <c r="K4098" s="3"/>
    </row>
    <row r="4099" spans="1:11" x14ac:dyDescent="0.3">
      <c r="A4099" s="1">
        <v>41513</v>
      </c>
      <c r="B4099" s="2">
        <v>14.04650021</v>
      </c>
      <c r="C4099" s="3">
        <v>14.26399994</v>
      </c>
      <c r="D4099" s="3">
        <v>13.98700047</v>
      </c>
      <c r="E4099" s="3">
        <v>14.19349957</v>
      </c>
      <c r="F4099" s="4">
        <v>49520000</v>
      </c>
      <c r="G4099" s="3">
        <f t="shared" si="256"/>
        <v>0.2769994699999998</v>
      </c>
      <c r="H4099" s="3" t="str">
        <f t="shared" ref="H4099:H4162" si="258">IF(B4099&gt;E4099,"Bullish",IF(B4099&lt;E4099,"Bearish","Neutral"))</f>
        <v>Bearish</v>
      </c>
      <c r="I4099" s="3" t="str">
        <f t="shared" ref="I4099:I4162" si="259">IF(F4100&gt;F4099,"Increasing","Decreasing")</f>
        <v>Decreasing</v>
      </c>
      <c r="J4099" s="3" t="str">
        <f t="shared" si="257"/>
        <v>Confirmed Downtrend</v>
      </c>
      <c r="K4099" s="3"/>
    </row>
    <row r="4100" spans="1:11" x14ac:dyDescent="0.3">
      <c r="A4100" s="1">
        <v>41514</v>
      </c>
      <c r="B4100" s="2">
        <v>14.07900047</v>
      </c>
      <c r="C4100" s="3">
        <v>14.149999619999999</v>
      </c>
      <c r="D4100" s="3">
        <v>13.96650028</v>
      </c>
      <c r="E4100" s="3">
        <v>14.01799965</v>
      </c>
      <c r="F4100" s="4">
        <v>29142000</v>
      </c>
      <c r="G4100" s="3">
        <f t="shared" si="256"/>
        <v>0.18349933999999912</v>
      </c>
      <c r="H4100" s="3" t="str">
        <f t="shared" si="258"/>
        <v>Bullish</v>
      </c>
      <c r="I4100" s="3" t="str">
        <f t="shared" si="259"/>
        <v>Increasing</v>
      </c>
      <c r="J4100" s="3" t="str">
        <f t="shared" si="257"/>
        <v>Confirmed Uptrend</v>
      </c>
      <c r="K4100" s="3"/>
    </row>
    <row r="4101" spans="1:11" x14ac:dyDescent="0.3">
      <c r="A4101" s="1">
        <v>41515</v>
      </c>
      <c r="B4101" s="2">
        <v>14.199000359999999</v>
      </c>
      <c r="C4101" s="3">
        <v>14.29899979</v>
      </c>
      <c r="D4101" s="3">
        <v>14</v>
      </c>
      <c r="E4101" s="3">
        <v>14.072500229999999</v>
      </c>
      <c r="F4101" s="4">
        <v>31328000</v>
      </c>
      <c r="G4101" s="3">
        <f t="shared" si="256"/>
        <v>0.29899978999999988</v>
      </c>
      <c r="H4101" s="3" t="str">
        <f t="shared" si="258"/>
        <v>Bullish</v>
      </c>
      <c r="I4101" s="3" t="str">
        <f t="shared" si="259"/>
        <v>Decreasing</v>
      </c>
      <c r="J4101" s="3" t="str">
        <f t="shared" si="257"/>
        <v>UnConfirmed Trends</v>
      </c>
      <c r="K4101" s="3"/>
    </row>
    <row r="4102" spans="1:11" x14ac:dyDescent="0.3">
      <c r="A4102" s="1">
        <v>41516</v>
      </c>
      <c r="B4102" s="2">
        <v>14.04899979</v>
      </c>
      <c r="C4102" s="3">
        <v>14.243499760000001</v>
      </c>
      <c r="D4102" s="3">
        <v>14</v>
      </c>
      <c r="E4102" s="3">
        <v>14.229499819999999</v>
      </c>
      <c r="F4102" s="4">
        <v>30694000</v>
      </c>
      <c r="G4102" s="3">
        <f t="shared" si="256"/>
        <v>0.24349976000000062</v>
      </c>
      <c r="H4102" s="3" t="str">
        <f t="shared" si="258"/>
        <v>Bearish</v>
      </c>
      <c r="I4102" s="3" t="str">
        <f t="shared" si="259"/>
        <v>Increasing</v>
      </c>
      <c r="J4102" s="3" t="str">
        <f t="shared" si="257"/>
        <v>UnConfirmed Trends</v>
      </c>
      <c r="K4102" s="3"/>
    </row>
    <row r="4103" spans="1:11" x14ac:dyDescent="0.3">
      <c r="A4103" s="1">
        <v>41520</v>
      </c>
      <c r="B4103" s="2">
        <v>14.43999958</v>
      </c>
      <c r="C4103" s="3">
        <v>14.569499970000001</v>
      </c>
      <c r="D4103" s="3">
        <v>14.20849991</v>
      </c>
      <c r="E4103" s="3">
        <v>14.23649979</v>
      </c>
      <c r="F4103" s="4">
        <v>57952000</v>
      </c>
      <c r="G4103" s="3">
        <f t="shared" si="256"/>
        <v>0.36100006000000029</v>
      </c>
      <c r="H4103" s="3" t="str">
        <f t="shared" si="258"/>
        <v>Bullish</v>
      </c>
      <c r="I4103" s="3" t="str">
        <f t="shared" si="259"/>
        <v>Decreasing</v>
      </c>
      <c r="J4103" s="3" t="str">
        <f t="shared" si="257"/>
        <v>UnConfirmed Trends</v>
      </c>
      <c r="K4103" s="3"/>
    </row>
    <row r="4104" spans="1:11" x14ac:dyDescent="0.3">
      <c r="A4104" s="1">
        <v>41521</v>
      </c>
      <c r="B4104" s="2">
        <v>14.682000159999999</v>
      </c>
      <c r="C4104" s="3">
        <v>14.761500359999999</v>
      </c>
      <c r="D4104" s="3">
        <v>14.37899971</v>
      </c>
      <c r="E4104" s="3">
        <v>14.41650009</v>
      </c>
      <c r="F4104" s="4">
        <v>48772000</v>
      </c>
      <c r="G4104" s="3">
        <f t="shared" si="256"/>
        <v>0.382500649999999</v>
      </c>
      <c r="H4104" s="3" t="str">
        <f t="shared" si="258"/>
        <v>Bullish</v>
      </c>
      <c r="I4104" s="3" t="str">
        <f t="shared" si="259"/>
        <v>Decreasing</v>
      </c>
      <c r="J4104" s="3" t="str">
        <f t="shared" si="257"/>
        <v>UnConfirmed Trends</v>
      </c>
      <c r="K4104" s="3"/>
    </row>
    <row r="4105" spans="1:11" x14ac:dyDescent="0.3">
      <c r="A4105" s="1">
        <v>41522</v>
      </c>
      <c r="B4105" s="2">
        <v>14.704999920000001</v>
      </c>
      <c r="C4105" s="3">
        <v>14.850000380000001</v>
      </c>
      <c r="D4105" s="3">
        <v>14.63549995</v>
      </c>
      <c r="E4105" s="3">
        <v>14.68150043</v>
      </c>
      <c r="F4105" s="4">
        <v>36332000</v>
      </c>
      <c r="G4105" s="3">
        <f t="shared" si="256"/>
        <v>0.21450043000000107</v>
      </c>
      <c r="H4105" s="3" t="str">
        <f t="shared" si="258"/>
        <v>Bullish</v>
      </c>
      <c r="I4105" s="3" t="str">
        <f t="shared" si="259"/>
        <v>Increasing</v>
      </c>
      <c r="J4105" s="3" t="str">
        <f t="shared" si="257"/>
        <v>Confirmed Uptrend</v>
      </c>
      <c r="K4105" s="3"/>
    </row>
    <row r="4106" spans="1:11" x14ac:dyDescent="0.3">
      <c r="A4106" s="1">
        <v>41523</v>
      </c>
      <c r="B4106" s="2">
        <v>14.79300022</v>
      </c>
      <c r="C4106" s="3">
        <v>14.944000239999999</v>
      </c>
      <c r="D4106" s="3">
        <v>14.539999959999999</v>
      </c>
      <c r="E4106" s="3">
        <v>14.76650047</v>
      </c>
      <c r="F4106" s="4">
        <v>45840000</v>
      </c>
      <c r="G4106" s="3">
        <f t="shared" si="256"/>
        <v>0.40400027999999999</v>
      </c>
      <c r="H4106" s="3" t="str">
        <f t="shared" si="258"/>
        <v>Bullish</v>
      </c>
      <c r="I4106" s="3" t="str">
        <f t="shared" si="259"/>
        <v>Decreasing</v>
      </c>
      <c r="J4106" s="3" t="str">
        <f t="shared" si="257"/>
        <v>UnConfirmed Trends</v>
      </c>
      <c r="K4106" s="3"/>
    </row>
    <row r="4107" spans="1:11" x14ac:dyDescent="0.3">
      <c r="A4107" s="1">
        <v>41526</v>
      </c>
      <c r="B4107" s="2">
        <v>14.98550034</v>
      </c>
      <c r="C4107" s="3">
        <v>14.99800014</v>
      </c>
      <c r="D4107" s="3">
        <v>14.829999920000001</v>
      </c>
      <c r="E4107" s="3">
        <v>14.86100006</v>
      </c>
      <c r="F4107" s="4">
        <v>32872000</v>
      </c>
      <c r="G4107" s="3">
        <f t="shared" si="256"/>
        <v>0.1680002199999997</v>
      </c>
      <c r="H4107" s="3" t="str">
        <f t="shared" si="258"/>
        <v>Bullish</v>
      </c>
      <c r="I4107" s="3" t="str">
        <f t="shared" si="259"/>
        <v>Increasing</v>
      </c>
      <c r="J4107" s="3" t="str">
        <f t="shared" si="257"/>
        <v>Confirmed Uptrend</v>
      </c>
      <c r="K4107" s="3"/>
    </row>
    <row r="4108" spans="1:11" x14ac:dyDescent="0.3">
      <c r="A4108" s="1">
        <v>41527</v>
      </c>
      <c r="B4108" s="2">
        <v>15.01799965</v>
      </c>
      <c r="C4108" s="3">
        <v>15.05000019</v>
      </c>
      <c r="D4108" s="3">
        <v>14.86100006</v>
      </c>
      <c r="E4108" s="3">
        <v>15.02750015</v>
      </c>
      <c r="F4108" s="4">
        <v>35568000</v>
      </c>
      <c r="G4108" s="3">
        <f t="shared" si="256"/>
        <v>0.18900013000000015</v>
      </c>
      <c r="H4108" s="3" t="str">
        <f t="shared" si="258"/>
        <v>Bearish</v>
      </c>
      <c r="I4108" s="3" t="str">
        <f t="shared" si="259"/>
        <v>Decreasing</v>
      </c>
      <c r="J4108" s="3" t="str">
        <f t="shared" si="257"/>
        <v>Confirmed Downtrend</v>
      </c>
      <c r="K4108" s="3"/>
    </row>
    <row r="4109" spans="1:11" x14ac:dyDescent="0.3">
      <c r="A4109" s="1">
        <v>41528</v>
      </c>
      <c r="B4109" s="2">
        <v>14.98200035</v>
      </c>
      <c r="C4109" s="3">
        <v>15.09300041</v>
      </c>
      <c r="D4109" s="3">
        <v>14.8920002</v>
      </c>
      <c r="E4109" s="3">
        <v>14.94550037</v>
      </c>
      <c r="F4109" s="4">
        <v>34852000</v>
      </c>
      <c r="G4109" s="3">
        <f t="shared" si="256"/>
        <v>0.20100021000000012</v>
      </c>
      <c r="H4109" s="3" t="str">
        <f t="shared" si="258"/>
        <v>Bullish</v>
      </c>
      <c r="I4109" s="3" t="str">
        <f t="shared" si="259"/>
        <v>Decreasing</v>
      </c>
      <c r="J4109" s="3" t="str">
        <f t="shared" si="257"/>
        <v>UnConfirmed Trends</v>
      </c>
      <c r="K4109" s="3"/>
    </row>
    <row r="4110" spans="1:11" x14ac:dyDescent="0.3">
      <c r="A4110" s="1">
        <v>41529</v>
      </c>
      <c r="B4110" s="2">
        <v>14.942999840000001</v>
      </c>
      <c r="C4110" s="3">
        <v>15.100000380000001</v>
      </c>
      <c r="D4110" s="3">
        <v>14.88300037</v>
      </c>
      <c r="E4110" s="3">
        <v>14.96949959</v>
      </c>
      <c r="F4110" s="4">
        <v>32124000</v>
      </c>
      <c r="G4110" s="3">
        <f t="shared" si="256"/>
        <v>0.21700001000000135</v>
      </c>
      <c r="H4110" s="3" t="str">
        <f t="shared" si="258"/>
        <v>Bearish</v>
      </c>
      <c r="I4110" s="3" t="str">
        <f t="shared" si="259"/>
        <v>Decreasing</v>
      </c>
      <c r="J4110" s="3" t="str">
        <f t="shared" si="257"/>
        <v>Confirmed Downtrend</v>
      </c>
      <c r="K4110" s="3"/>
    </row>
    <row r="4111" spans="1:11" x14ac:dyDescent="0.3">
      <c r="A4111" s="1">
        <v>41530</v>
      </c>
      <c r="B4111" s="2">
        <v>14.89599991</v>
      </c>
      <c r="C4111" s="3">
        <v>15.010999679999999</v>
      </c>
      <c r="D4111" s="3">
        <v>14.81000042</v>
      </c>
      <c r="E4111" s="3">
        <v>15.006999970000001</v>
      </c>
      <c r="F4111" s="4">
        <v>27012000</v>
      </c>
      <c r="G4111" s="3">
        <f t="shared" si="256"/>
        <v>0.20099925999999968</v>
      </c>
      <c r="H4111" s="3" t="str">
        <f t="shared" si="258"/>
        <v>Bearish</v>
      </c>
      <c r="I4111" s="3" t="str">
        <f t="shared" si="259"/>
        <v>Increasing</v>
      </c>
      <c r="J4111" s="3" t="str">
        <f t="shared" si="257"/>
        <v>UnConfirmed Trends</v>
      </c>
      <c r="K4111" s="3"/>
    </row>
    <row r="4112" spans="1:11" x14ac:dyDescent="0.3">
      <c r="A4112" s="1">
        <v>41533</v>
      </c>
      <c r="B4112" s="2">
        <v>14.803000450000001</v>
      </c>
      <c r="C4112" s="3">
        <v>15.05000019</v>
      </c>
      <c r="D4112" s="3">
        <v>14.76299953</v>
      </c>
      <c r="E4112" s="3">
        <v>14.99100018</v>
      </c>
      <c r="F4112" s="4">
        <v>36168000</v>
      </c>
      <c r="G4112" s="3">
        <f t="shared" si="256"/>
        <v>0.28700066000000035</v>
      </c>
      <c r="H4112" s="3" t="str">
        <f t="shared" si="258"/>
        <v>Bearish</v>
      </c>
      <c r="I4112" s="3" t="str">
        <f t="shared" si="259"/>
        <v>Increasing</v>
      </c>
      <c r="J4112" s="3" t="str">
        <f t="shared" si="257"/>
        <v>UnConfirmed Trends</v>
      </c>
      <c r="K4112" s="3"/>
    </row>
    <row r="4113" spans="1:11" x14ac:dyDescent="0.3">
      <c r="A4113" s="1">
        <v>41534</v>
      </c>
      <c r="B4113" s="2">
        <v>15.20849991</v>
      </c>
      <c r="C4113" s="3">
        <v>15.232500079999999</v>
      </c>
      <c r="D4113" s="3">
        <v>14.80049992</v>
      </c>
      <c r="E4113" s="3">
        <v>14.881500239999999</v>
      </c>
      <c r="F4113" s="4">
        <v>45930000</v>
      </c>
      <c r="G4113" s="3">
        <f t="shared" si="256"/>
        <v>0.43200015999999941</v>
      </c>
      <c r="H4113" s="3" t="str">
        <f t="shared" si="258"/>
        <v>Bullish</v>
      </c>
      <c r="I4113" s="3" t="str">
        <f t="shared" si="259"/>
        <v>Increasing</v>
      </c>
      <c r="J4113" s="3" t="str">
        <f t="shared" si="257"/>
        <v>Confirmed Uptrend</v>
      </c>
      <c r="K4113" s="3"/>
    </row>
    <row r="4114" spans="1:11" x14ac:dyDescent="0.3">
      <c r="A4114" s="1">
        <v>41535</v>
      </c>
      <c r="B4114" s="2">
        <v>15.601499560000001</v>
      </c>
      <c r="C4114" s="3">
        <v>15.63700008</v>
      </c>
      <c r="D4114" s="3">
        <v>15.145500180000001</v>
      </c>
      <c r="E4114" s="3">
        <v>15.20300007</v>
      </c>
      <c r="F4114" s="4">
        <v>58928000</v>
      </c>
      <c r="G4114" s="3">
        <f t="shared" si="256"/>
        <v>0.4914998999999991</v>
      </c>
      <c r="H4114" s="3" t="str">
        <f t="shared" si="258"/>
        <v>Bullish</v>
      </c>
      <c r="I4114" s="3" t="str">
        <f t="shared" si="259"/>
        <v>Decreasing</v>
      </c>
      <c r="J4114" s="3" t="str">
        <f t="shared" si="257"/>
        <v>UnConfirmed Trends</v>
      </c>
      <c r="K4114" s="3"/>
    </row>
    <row r="4115" spans="1:11" x14ac:dyDescent="0.3">
      <c r="A4115" s="1">
        <v>41536</v>
      </c>
      <c r="B4115" s="2">
        <v>15.602999690000001</v>
      </c>
      <c r="C4115" s="3">
        <v>15.727000240000001</v>
      </c>
      <c r="D4115" s="3">
        <v>15.55200005</v>
      </c>
      <c r="E4115" s="3">
        <v>15.688500400000001</v>
      </c>
      <c r="F4115" s="4">
        <v>47018000</v>
      </c>
      <c r="G4115" s="3">
        <f t="shared" si="256"/>
        <v>0.17500019000000044</v>
      </c>
      <c r="H4115" s="3" t="str">
        <f t="shared" si="258"/>
        <v>Bearish</v>
      </c>
      <c r="I4115" s="3" t="str">
        <f t="shared" si="259"/>
        <v>Increasing</v>
      </c>
      <c r="J4115" s="3" t="str">
        <f t="shared" si="257"/>
        <v>UnConfirmed Trends</v>
      </c>
      <c r="K4115" s="3"/>
    </row>
    <row r="4116" spans="1:11" x14ac:dyDescent="0.3">
      <c r="A4116" s="1">
        <v>41537</v>
      </c>
      <c r="B4116" s="2">
        <v>15.81700039</v>
      </c>
      <c r="C4116" s="3">
        <v>16.0284996</v>
      </c>
      <c r="D4116" s="3">
        <v>15.62049961</v>
      </c>
      <c r="E4116" s="3">
        <v>15.62699986</v>
      </c>
      <c r="F4116" s="4">
        <v>106046000</v>
      </c>
      <c r="G4116" s="3">
        <f t="shared" si="256"/>
        <v>0.40799999000000042</v>
      </c>
      <c r="H4116" s="3" t="str">
        <f t="shared" si="258"/>
        <v>Bullish</v>
      </c>
      <c r="I4116" s="3" t="str">
        <f t="shared" si="259"/>
        <v>Decreasing</v>
      </c>
      <c r="J4116" s="3" t="str">
        <f t="shared" si="257"/>
        <v>UnConfirmed Trends</v>
      </c>
      <c r="K4116" s="3"/>
    </row>
    <row r="4117" spans="1:11" x14ac:dyDescent="0.3">
      <c r="A4117" s="1">
        <v>41540</v>
      </c>
      <c r="B4117" s="2">
        <v>15.57450008</v>
      </c>
      <c r="C4117" s="3">
        <v>15.795000079999999</v>
      </c>
      <c r="D4117" s="3">
        <v>15.438500400000001</v>
      </c>
      <c r="E4117" s="3">
        <v>15.70049953</v>
      </c>
      <c r="F4117" s="4">
        <v>37698000</v>
      </c>
      <c r="G4117" s="3">
        <f t="shared" si="256"/>
        <v>0.35649967999999888</v>
      </c>
      <c r="H4117" s="3" t="str">
        <f t="shared" si="258"/>
        <v>Bearish</v>
      </c>
      <c r="I4117" s="3" t="str">
        <f t="shared" si="259"/>
        <v>Increasing</v>
      </c>
      <c r="J4117" s="3" t="str">
        <f t="shared" si="257"/>
        <v>UnConfirmed Trends</v>
      </c>
      <c r="K4117" s="3"/>
    </row>
    <row r="4118" spans="1:11" x14ac:dyDescent="0.3">
      <c r="A4118" s="1">
        <v>41541</v>
      </c>
      <c r="B4118" s="2">
        <v>15.706500050000001</v>
      </c>
      <c r="C4118" s="3">
        <v>15.90400028</v>
      </c>
      <c r="D4118" s="3">
        <v>15.56400013</v>
      </c>
      <c r="E4118" s="3">
        <v>15.621500019999999</v>
      </c>
      <c r="F4118" s="4">
        <v>40672000</v>
      </c>
      <c r="G4118" s="3">
        <f t="shared" si="256"/>
        <v>0.34000014999999983</v>
      </c>
      <c r="H4118" s="3" t="str">
        <f t="shared" si="258"/>
        <v>Bullish</v>
      </c>
      <c r="I4118" s="3" t="str">
        <f t="shared" si="259"/>
        <v>Decreasing</v>
      </c>
      <c r="J4118" s="3" t="str">
        <f t="shared" si="257"/>
        <v>UnConfirmed Trends</v>
      </c>
      <c r="K4118" s="3"/>
    </row>
    <row r="4119" spans="1:11" x14ac:dyDescent="0.3">
      <c r="A4119" s="1">
        <v>41542</v>
      </c>
      <c r="B4119" s="2">
        <v>15.63249969</v>
      </c>
      <c r="C4119" s="3">
        <v>15.835499759999999</v>
      </c>
      <c r="D4119" s="3">
        <v>15.537500380000001</v>
      </c>
      <c r="E4119" s="3">
        <v>15.726499560000001</v>
      </c>
      <c r="F4119" s="4">
        <v>40172000</v>
      </c>
      <c r="G4119" s="3">
        <f t="shared" si="256"/>
        <v>0.29799937999999848</v>
      </c>
      <c r="H4119" s="3" t="str">
        <f t="shared" si="258"/>
        <v>Bearish</v>
      </c>
      <c r="I4119" s="3" t="str">
        <f t="shared" si="259"/>
        <v>Decreasing</v>
      </c>
      <c r="J4119" s="3" t="str">
        <f t="shared" si="257"/>
        <v>Confirmed Downtrend</v>
      </c>
      <c r="K4119" s="3"/>
    </row>
    <row r="4120" spans="1:11" x14ac:dyDescent="0.3">
      <c r="A4120" s="1">
        <v>41543</v>
      </c>
      <c r="B4120" s="2">
        <v>15.90600014</v>
      </c>
      <c r="C4120" s="3">
        <v>15.96850014</v>
      </c>
      <c r="D4120" s="3">
        <v>15.66300011</v>
      </c>
      <c r="E4120" s="3">
        <v>15.69499969</v>
      </c>
      <c r="F4120" s="4">
        <v>39798000</v>
      </c>
      <c r="G4120" s="3">
        <f t="shared" si="256"/>
        <v>0.30550002999999926</v>
      </c>
      <c r="H4120" s="3" t="str">
        <f t="shared" si="258"/>
        <v>Bullish</v>
      </c>
      <c r="I4120" s="3" t="str">
        <f t="shared" si="259"/>
        <v>Decreasing</v>
      </c>
      <c r="J4120" s="3" t="str">
        <f t="shared" si="257"/>
        <v>UnConfirmed Trends</v>
      </c>
      <c r="K4120" s="3"/>
    </row>
    <row r="4121" spans="1:11" x14ac:dyDescent="0.3">
      <c r="A4121" s="1">
        <v>41544</v>
      </c>
      <c r="B4121" s="2">
        <v>15.80049992</v>
      </c>
      <c r="C4121" s="3">
        <v>15.86050034</v>
      </c>
      <c r="D4121" s="3">
        <v>15.66749954</v>
      </c>
      <c r="E4121" s="3">
        <v>15.84599972</v>
      </c>
      <c r="F4121" s="4">
        <v>33150000</v>
      </c>
      <c r="G4121" s="3">
        <f t="shared" si="256"/>
        <v>0.19300080000000008</v>
      </c>
      <c r="H4121" s="3" t="str">
        <f t="shared" si="258"/>
        <v>Bearish</v>
      </c>
      <c r="I4121" s="3" t="str">
        <f t="shared" si="259"/>
        <v>Decreasing</v>
      </c>
      <c r="J4121" s="3" t="str">
        <f t="shared" si="257"/>
        <v>Confirmed Downtrend</v>
      </c>
      <c r="K4121" s="3"/>
    </row>
    <row r="4122" spans="1:11" x14ac:dyDescent="0.3">
      <c r="A4122" s="1">
        <v>41547</v>
      </c>
      <c r="B4122" s="2">
        <v>15.631999970000001</v>
      </c>
      <c r="C4122" s="3">
        <v>15.76550007</v>
      </c>
      <c r="D4122" s="3">
        <v>15.553000450000001</v>
      </c>
      <c r="E4122" s="3">
        <v>15.6704998</v>
      </c>
      <c r="F4122" s="4">
        <v>32472000</v>
      </c>
      <c r="G4122" s="3">
        <f t="shared" si="256"/>
        <v>0.21249961999999911</v>
      </c>
      <c r="H4122" s="3" t="str">
        <f t="shared" si="258"/>
        <v>Bearish</v>
      </c>
      <c r="I4122" s="3" t="str">
        <f t="shared" si="259"/>
        <v>Increasing</v>
      </c>
      <c r="J4122" s="3" t="str">
        <f t="shared" si="257"/>
        <v>UnConfirmed Trends</v>
      </c>
      <c r="K4122" s="3"/>
    </row>
    <row r="4123" spans="1:11" x14ac:dyDescent="0.3">
      <c r="A4123" s="1">
        <v>41548</v>
      </c>
      <c r="B4123" s="2">
        <v>16.04750061</v>
      </c>
      <c r="C4123" s="3">
        <v>16.049999239999998</v>
      </c>
      <c r="D4123" s="3">
        <v>15.682499890000001</v>
      </c>
      <c r="E4123" s="3">
        <v>15.711000439999999</v>
      </c>
      <c r="F4123" s="4">
        <v>47928000</v>
      </c>
      <c r="G4123" s="3">
        <f t="shared" si="256"/>
        <v>0.36749934999999745</v>
      </c>
      <c r="H4123" s="3" t="str">
        <f t="shared" si="258"/>
        <v>Bullish</v>
      </c>
      <c r="I4123" s="3" t="str">
        <f t="shared" si="259"/>
        <v>Decreasing</v>
      </c>
      <c r="J4123" s="3" t="str">
        <f t="shared" si="257"/>
        <v>UnConfirmed Trends</v>
      </c>
      <c r="K4123" s="3"/>
    </row>
    <row r="4124" spans="1:11" x14ac:dyDescent="0.3">
      <c r="A4124" s="1">
        <v>41549</v>
      </c>
      <c r="B4124" s="2">
        <v>16.02549934</v>
      </c>
      <c r="C4124" s="3">
        <v>16.086500170000001</v>
      </c>
      <c r="D4124" s="3">
        <v>15.876000400000001</v>
      </c>
      <c r="E4124" s="3">
        <v>15.902000429999999</v>
      </c>
      <c r="F4124" s="4">
        <v>44348000</v>
      </c>
      <c r="G4124" s="3">
        <f t="shared" si="256"/>
        <v>0.2104997700000002</v>
      </c>
      <c r="H4124" s="3" t="str">
        <f t="shared" si="258"/>
        <v>Bullish</v>
      </c>
      <c r="I4124" s="3" t="str">
        <f t="shared" si="259"/>
        <v>Increasing</v>
      </c>
      <c r="J4124" s="3" t="str">
        <f t="shared" si="257"/>
        <v>Confirmed Uptrend</v>
      </c>
      <c r="K4124" s="3"/>
    </row>
    <row r="4125" spans="1:11" x14ac:dyDescent="0.3">
      <c r="A4125" s="1">
        <v>41550</v>
      </c>
      <c r="B4125" s="2">
        <v>15.73799992</v>
      </c>
      <c r="C4125" s="3">
        <v>16.14599991</v>
      </c>
      <c r="D4125" s="3">
        <v>15.65100002</v>
      </c>
      <c r="E4125" s="3">
        <v>16.019500730000001</v>
      </c>
      <c r="F4125" s="4">
        <v>53496000</v>
      </c>
      <c r="G4125" s="3">
        <f t="shared" si="256"/>
        <v>0.49499989000000078</v>
      </c>
      <c r="H4125" s="3" t="str">
        <f t="shared" si="258"/>
        <v>Bearish</v>
      </c>
      <c r="I4125" s="3" t="str">
        <f t="shared" si="259"/>
        <v>Decreasing</v>
      </c>
      <c r="J4125" s="3" t="str">
        <f t="shared" si="257"/>
        <v>Confirmed Downtrend</v>
      </c>
      <c r="K4125" s="3"/>
    </row>
    <row r="4126" spans="1:11" x14ac:dyDescent="0.3">
      <c r="A4126" s="1">
        <v>41551</v>
      </c>
      <c r="B4126" s="2">
        <v>15.95199966</v>
      </c>
      <c r="C4126" s="3">
        <v>15.960000040000001</v>
      </c>
      <c r="D4126" s="3">
        <v>15.63099957</v>
      </c>
      <c r="E4126" s="3">
        <v>15.756500239999999</v>
      </c>
      <c r="F4126" s="4">
        <v>36300000</v>
      </c>
      <c r="G4126" s="3">
        <f t="shared" si="256"/>
        <v>0.32900047000000043</v>
      </c>
      <c r="H4126" s="3" t="str">
        <f t="shared" si="258"/>
        <v>Bullish</v>
      </c>
      <c r="I4126" s="3" t="str">
        <f t="shared" si="259"/>
        <v>Increasing</v>
      </c>
      <c r="J4126" s="3" t="str">
        <f t="shared" si="257"/>
        <v>Confirmed Uptrend</v>
      </c>
      <c r="K4126" s="3"/>
    </row>
    <row r="4127" spans="1:11" x14ac:dyDescent="0.3">
      <c r="A4127" s="1">
        <v>41554</v>
      </c>
      <c r="B4127" s="2">
        <v>15.50150013</v>
      </c>
      <c r="C4127" s="3">
        <v>15.7670002</v>
      </c>
      <c r="D4127" s="3">
        <v>15.48700047</v>
      </c>
      <c r="E4127" s="3">
        <v>15.76200008</v>
      </c>
      <c r="F4127" s="4">
        <v>41664000</v>
      </c>
      <c r="G4127" s="3">
        <f t="shared" si="256"/>
        <v>0.27999973000000011</v>
      </c>
      <c r="H4127" s="3" t="str">
        <f t="shared" si="258"/>
        <v>Bearish</v>
      </c>
      <c r="I4127" s="3" t="str">
        <f t="shared" si="259"/>
        <v>Increasing</v>
      </c>
      <c r="J4127" s="3" t="str">
        <f t="shared" si="257"/>
        <v>UnConfirmed Trends</v>
      </c>
      <c r="K4127" s="3"/>
    </row>
    <row r="4128" spans="1:11" x14ac:dyDescent="0.3">
      <c r="A4128" s="1">
        <v>41555</v>
      </c>
      <c r="B4128" s="2">
        <v>15.16149998</v>
      </c>
      <c r="C4128" s="3">
        <v>15.57750034</v>
      </c>
      <c r="D4128" s="3">
        <v>15.01350021</v>
      </c>
      <c r="E4128" s="3">
        <v>15.57499981</v>
      </c>
      <c r="F4128" s="4">
        <v>63324000</v>
      </c>
      <c r="G4128" s="3">
        <f t="shared" si="256"/>
        <v>0.56400013000000015</v>
      </c>
      <c r="H4128" s="3" t="str">
        <f t="shared" si="258"/>
        <v>Bearish</v>
      </c>
      <c r="I4128" s="3" t="str">
        <f t="shared" si="259"/>
        <v>Increasing</v>
      </c>
      <c r="J4128" s="3" t="str">
        <f t="shared" si="257"/>
        <v>UnConfirmed Trends</v>
      </c>
      <c r="K4128" s="3"/>
    </row>
    <row r="4129" spans="1:11" x14ac:dyDescent="0.3">
      <c r="A4129" s="1">
        <v>41556</v>
      </c>
      <c r="B4129" s="2">
        <v>14.91149998</v>
      </c>
      <c r="C4129" s="3">
        <v>15.17500019</v>
      </c>
      <c r="D4129" s="3">
        <v>14.82499981</v>
      </c>
      <c r="E4129" s="3">
        <v>15.17099953</v>
      </c>
      <c r="F4129" s="4">
        <v>64948000</v>
      </c>
      <c r="G4129" s="3">
        <f t="shared" si="256"/>
        <v>0.35000038000000089</v>
      </c>
      <c r="H4129" s="3" t="str">
        <f t="shared" si="258"/>
        <v>Bearish</v>
      </c>
      <c r="I4129" s="3" t="str">
        <f t="shared" si="259"/>
        <v>Decreasing</v>
      </c>
      <c r="J4129" s="3" t="str">
        <f t="shared" si="257"/>
        <v>Confirmed Downtrend</v>
      </c>
      <c r="K4129" s="3"/>
    </row>
    <row r="4130" spans="1:11" x14ac:dyDescent="0.3">
      <c r="A4130" s="1">
        <v>41557</v>
      </c>
      <c r="B4130" s="2">
        <v>15.258500099999999</v>
      </c>
      <c r="C4130" s="3">
        <v>15.335000040000001</v>
      </c>
      <c r="D4130" s="3">
        <v>15.12950039</v>
      </c>
      <c r="E4130" s="3">
        <v>15.23149967</v>
      </c>
      <c r="F4130" s="4">
        <v>51102000</v>
      </c>
      <c r="G4130" s="3">
        <f t="shared" si="256"/>
        <v>0.20549965000000014</v>
      </c>
      <c r="H4130" s="3" t="str">
        <f t="shared" si="258"/>
        <v>Bullish</v>
      </c>
      <c r="I4130" s="3" t="str">
        <f t="shared" si="259"/>
        <v>Decreasing</v>
      </c>
      <c r="J4130" s="3" t="str">
        <f t="shared" si="257"/>
        <v>UnConfirmed Trends</v>
      </c>
      <c r="K4130" s="3"/>
    </row>
    <row r="4131" spans="1:11" x14ac:dyDescent="0.3">
      <c r="A4131" s="1">
        <v>41558</v>
      </c>
      <c r="B4131" s="2">
        <v>15.54450035</v>
      </c>
      <c r="C4131" s="3">
        <v>15.54650021</v>
      </c>
      <c r="D4131" s="3">
        <v>15.19200039</v>
      </c>
      <c r="E4131" s="3">
        <v>15.238499640000001</v>
      </c>
      <c r="F4131" s="4">
        <v>43262000</v>
      </c>
      <c r="G4131" s="3">
        <f t="shared" si="256"/>
        <v>0.35449981999999913</v>
      </c>
      <c r="H4131" s="3" t="str">
        <f t="shared" si="258"/>
        <v>Bullish</v>
      </c>
      <c r="I4131" s="3" t="str">
        <f t="shared" si="259"/>
        <v>Decreasing</v>
      </c>
      <c r="J4131" s="3" t="str">
        <f t="shared" si="257"/>
        <v>UnConfirmed Trends</v>
      </c>
      <c r="K4131" s="3"/>
    </row>
    <row r="4132" spans="1:11" x14ac:dyDescent="0.3">
      <c r="A4132" s="1">
        <v>41561</v>
      </c>
      <c r="B4132" s="2">
        <v>15.53499985</v>
      </c>
      <c r="C4132" s="3">
        <v>15.58250046</v>
      </c>
      <c r="D4132" s="3">
        <v>15.350000380000001</v>
      </c>
      <c r="E4132" s="3">
        <v>15.461000439999999</v>
      </c>
      <c r="F4132" s="4">
        <v>38782000</v>
      </c>
      <c r="G4132" s="3">
        <f t="shared" si="256"/>
        <v>0.23250007999999944</v>
      </c>
      <c r="H4132" s="3" t="str">
        <f t="shared" si="258"/>
        <v>Bullish</v>
      </c>
      <c r="I4132" s="3" t="str">
        <f t="shared" si="259"/>
        <v>Increasing</v>
      </c>
      <c r="J4132" s="3" t="str">
        <f t="shared" si="257"/>
        <v>Confirmed Uptrend</v>
      </c>
      <c r="K4132" s="3"/>
    </row>
    <row r="4133" spans="1:11" x14ac:dyDescent="0.3">
      <c r="A4133" s="1">
        <v>41562</v>
      </c>
      <c r="B4133" s="2">
        <v>15.31999969</v>
      </c>
      <c r="C4133" s="3">
        <v>15.539500240000001</v>
      </c>
      <c r="D4133" s="3">
        <v>15.26299953</v>
      </c>
      <c r="E4133" s="3">
        <v>15.493499760000001</v>
      </c>
      <c r="F4133" s="4">
        <v>45222000</v>
      </c>
      <c r="G4133" s="3">
        <f t="shared" si="256"/>
        <v>0.27650071000000054</v>
      </c>
      <c r="H4133" s="3" t="str">
        <f t="shared" si="258"/>
        <v>Bearish</v>
      </c>
      <c r="I4133" s="3" t="str">
        <f t="shared" si="259"/>
        <v>Decreasing</v>
      </c>
      <c r="J4133" s="3" t="str">
        <f t="shared" si="257"/>
        <v>Confirmed Downtrend</v>
      </c>
      <c r="K4133" s="3"/>
    </row>
    <row r="4134" spans="1:11" x14ac:dyDescent="0.3">
      <c r="A4134" s="1">
        <v>41563</v>
      </c>
      <c r="B4134" s="2">
        <v>15.52449989</v>
      </c>
      <c r="C4134" s="3">
        <v>15.539999959999999</v>
      </c>
      <c r="D4134" s="3">
        <v>15.27750015</v>
      </c>
      <c r="E4134" s="3">
        <v>15.41899967</v>
      </c>
      <c r="F4134" s="4">
        <v>43414000</v>
      </c>
      <c r="G4134" s="3">
        <f t="shared" si="256"/>
        <v>0.26249980999999956</v>
      </c>
      <c r="H4134" s="3" t="str">
        <f t="shared" si="258"/>
        <v>Bullish</v>
      </c>
      <c r="I4134" s="3" t="str">
        <f t="shared" si="259"/>
        <v>Increasing</v>
      </c>
      <c r="J4134" s="3" t="str">
        <f t="shared" si="257"/>
        <v>Confirmed Uptrend</v>
      </c>
      <c r="K4134" s="3"/>
    </row>
    <row r="4135" spans="1:11" x14ac:dyDescent="0.3">
      <c r="A4135" s="1">
        <v>41564</v>
      </c>
      <c r="B4135" s="2">
        <v>15.538499829999999</v>
      </c>
      <c r="C4135" s="3">
        <v>15.55000019</v>
      </c>
      <c r="D4135" s="3">
        <v>15.26200008</v>
      </c>
      <c r="E4135" s="3">
        <v>15.353500370000001</v>
      </c>
      <c r="F4135" s="4">
        <v>52968000</v>
      </c>
      <c r="G4135" s="3">
        <f t="shared" si="256"/>
        <v>0.28800011000000048</v>
      </c>
      <c r="H4135" s="3" t="str">
        <f t="shared" si="258"/>
        <v>Bullish</v>
      </c>
      <c r="I4135" s="3" t="str">
        <f t="shared" si="259"/>
        <v>Increasing</v>
      </c>
      <c r="J4135" s="3" t="str">
        <f t="shared" si="257"/>
        <v>Confirmed Uptrend</v>
      </c>
      <c r="K4135" s="3"/>
    </row>
    <row r="4136" spans="1:11" x14ac:dyDescent="0.3">
      <c r="A4136" s="1">
        <v>41565</v>
      </c>
      <c r="B4136" s="2">
        <v>16.446500780000001</v>
      </c>
      <c r="C4136" s="3">
        <v>16.594499590000002</v>
      </c>
      <c r="D4136" s="3">
        <v>15.837499619999999</v>
      </c>
      <c r="E4136" s="3">
        <v>15.96800041</v>
      </c>
      <c r="F4136" s="4">
        <v>119396000</v>
      </c>
      <c r="G4136" s="3">
        <f t="shared" si="256"/>
        <v>0.75699997000000252</v>
      </c>
      <c r="H4136" s="3" t="str">
        <f t="shared" si="258"/>
        <v>Bullish</v>
      </c>
      <c r="I4136" s="3" t="str">
        <f t="shared" si="259"/>
        <v>Decreasing</v>
      </c>
      <c r="J4136" s="3" t="str">
        <f t="shared" si="257"/>
        <v>UnConfirmed Trends</v>
      </c>
      <c r="K4136" s="3"/>
    </row>
    <row r="4137" spans="1:11" x14ac:dyDescent="0.3">
      <c r="A4137" s="1">
        <v>41568</v>
      </c>
      <c r="B4137" s="2">
        <v>16.322000500000001</v>
      </c>
      <c r="C4137" s="3">
        <v>16.5</v>
      </c>
      <c r="D4137" s="3">
        <v>16.190000529999999</v>
      </c>
      <c r="E4137" s="3">
        <v>16.494499210000001</v>
      </c>
      <c r="F4137" s="4">
        <v>50446000</v>
      </c>
      <c r="G4137" s="3">
        <f t="shared" si="256"/>
        <v>0.30999947000000105</v>
      </c>
      <c r="H4137" s="3" t="str">
        <f t="shared" si="258"/>
        <v>Bearish</v>
      </c>
      <c r="I4137" s="3" t="str">
        <f t="shared" si="259"/>
        <v>Increasing</v>
      </c>
      <c r="J4137" s="3" t="str">
        <f t="shared" si="257"/>
        <v>UnConfirmed Trends</v>
      </c>
      <c r="K4137" s="3"/>
    </row>
    <row r="4138" spans="1:11" x14ac:dyDescent="0.3">
      <c r="A4138" s="1">
        <v>41569</v>
      </c>
      <c r="B4138" s="2">
        <v>16.627000809999998</v>
      </c>
      <c r="C4138" s="3">
        <v>16.855499269999999</v>
      </c>
      <c r="D4138" s="3">
        <v>16.2840004</v>
      </c>
      <c r="E4138" s="3">
        <v>16.385999680000001</v>
      </c>
      <c r="F4138" s="4">
        <v>78710000</v>
      </c>
      <c r="G4138" s="3">
        <f t="shared" si="256"/>
        <v>0.57149886999999921</v>
      </c>
      <c r="H4138" s="3" t="str">
        <f t="shared" si="258"/>
        <v>Bullish</v>
      </c>
      <c r="I4138" s="3" t="str">
        <f t="shared" si="259"/>
        <v>Decreasing</v>
      </c>
      <c r="J4138" s="3" t="str">
        <f t="shared" si="257"/>
        <v>UnConfirmed Trends</v>
      </c>
      <c r="K4138" s="3"/>
    </row>
    <row r="4139" spans="1:11" x14ac:dyDescent="0.3">
      <c r="A4139" s="1">
        <v>41570</v>
      </c>
      <c r="B4139" s="2">
        <v>16.33799934</v>
      </c>
      <c r="C4139" s="3">
        <v>16.586000439999999</v>
      </c>
      <c r="D4139" s="3">
        <v>16.20299911</v>
      </c>
      <c r="E4139" s="3">
        <v>16.541999820000001</v>
      </c>
      <c r="F4139" s="4">
        <v>56364000</v>
      </c>
      <c r="G4139" s="3">
        <f t="shared" si="256"/>
        <v>0.38300132999999903</v>
      </c>
      <c r="H4139" s="3" t="str">
        <f t="shared" si="258"/>
        <v>Bearish</v>
      </c>
      <c r="I4139" s="3" t="str">
        <f t="shared" si="259"/>
        <v>Increasing</v>
      </c>
      <c r="J4139" s="3" t="str">
        <f t="shared" si="257"/>
        <v>UnConfirmed Trends</v>
      </c>
      <c r="K4139" s="3"/>
    </row>
    <row r="4140" spans="1:11" x14ac:dyDescent="0.3">
      <c r="A4140" s="1">
        <v>41571</v>
      </c>
      <c r="B4140" s="2">
        <v>16.610500340000002</v>
      </c>
      <c r="C4140" s="3">
        <v>16.63249969</v>
      </c>
      <c r="D4140" s="3">
        <v>16.337499619999999</v>
      </c>
      <c r="E4140" s="3">
        <v>16.481500629999999</v>
      </c>
      <c r="F4140" s="4">
        <v>117694000</v>
      </c>
      <c r="G4140" s="3">
        <f t="shared" si="256"/>
        <v>0.29500007000000039</v>
      </c>
      <c r="H4140" s="3" t="str">
        <f t="shared" si="258"/>
        <v>Bullish</v>
      </c>
      <c r="I4140" s="3" t="str">
        <f t="shared" si="259"/>
        <v>Increasing</v>
      </c>
      <c r="J4140" s="3" t="str">
        <f t="shared" si="257"/>
        <v>Confirmed Uptrend</v>
      </c>
      <c r="K4140" s="3"/>
    </row>
    <row r="4141" spans="1:11" x14ac:dyDescent="0.3">
      <c r="A4141" s="1">
        <v>41572</v>
      </c>
      <c r="B4141" s="2">
        <v>18.16950035</v>
      </c>
      <c r="C4141" s="3">
        <v>18.420000080000001</v>
      </c>
      <c r="D4141" s="3">
        <v>17.631000520000001</v>
      </c>
      <c r="E4141" s="3">
        <v>17.93000031</v>
      </c>
      <c r="F4141" s="4">
        <v>240736000</v>
      </c>
      <c r="G4141" s="3">
        <f t="shared" si="256"/>
        <v>0.7889995600000006</v>
      </c>
      <c r="H4141" s="3" t="str">
        <f t="shared" si="258"/>
        <v>Bullish</v>
      </c>
      <c r="I4141" s="3" t="str">
        <f t="shared" si="259"/>
        <v>Decreasing</v>
      </c>
      <c r="J4141" s="3" t="str">
        <f t="shared" si="257"/>
        <v>UnConfirmed Trends</v>
      </c>
      <c r="K4141" s="3"/>
    </row>
    <row r="4142" spans="1:11" x14ac:dyDescent="0.3">
      <c r="A4142" s="1">
        <v>41575</v>
      </c>
      <c r="B4142" s="2">
        <v>17.908000950000002</v>
      </c>
      <c r="C4142" s="3">
        <v>18.137500760000002</v>
      </c>
      <c r="D4142" s="3">
        <v>17.86000061</v>
      </c>
      <c r="E4142" s="3">
        <v>17.996000290000001</v>
      </c>
      <c r="F4142" s="4">
        <v>72716000</v>
      </c>
      <c r="G4142" s="3">
        <f t="shared" si="256"/>
        <v>0.27750015000000161</v>
      </c>
      <c r="H4142" s="3" t="str">
        <f t="shared" si="258"/>
        <v>Bearish</v>
      </c>
      <c r="I4142" s="3" t="str">
        <f t="shared" si="259"/>
        <v>Decreasing</v>
      </c>
      <c r="J4142" s="3" t="str">
        <f t="shared" si="257"/>
        <v>Confirmed Downtrend</v>
      </c>
      <c r="K4142" s="3"/>
    </row>
    <row r="4143" spans="1:11" x14ac:dyDescent="0.3">
      <c r="A4143" s="1">
        <v>41576</v>
      </c>
      <c r="B4143" s="2">
        <v>18.135000229999999</v>
      </c>
      <c r="C4143" s="3">
        <v>18.144500730000001</v>
      </c>
      <c r="D4143" s="3">
        <v>17.814500809999998</v>
      </c>
      <c r="E4143" s="3">
        <v>17.94799995</v>
      </c>
      <c r="F4143" s="4">
        <v>43708000</v>
      </c>
      <c r="G4143" s="3">
        <f t="shared" si="256"/>
        <v>0.32999992000000233</v>
      </c>
      <c r="H4143" s="3" t="str">
        <f t="shared" si="258"/>
        <v>Bullish</v>
      </c>
      <c r="I4143" s="3" t="str">
        <f t="shared" si="259"/>
        <v>Increasing</v>
      </c>
      <c r="J4143" s="3" t="str">
        <f t="shared" si="257"/>
        <v>Confirmed Uptrend</v>
      </c>
      <c r="K4143" s="3"/>
    </row>
    <row r="4144" spans="1:11" x14ac:dyDescent="0.3">
      <c r="A4144" s="1">
        <v>41577</v>
      </c>
      <c r="B4144" s="2">
        <v>18.054000850000001</v>
      </c>
      <c r="C4144" s="3">
        <v>18.25</v>
      </c>
      <c r="D4144" s="3">
        <v>17.932500839999999</v>
      </c>
      <c r="E4144" s="3">
        <v>18.131000520000001</v>
      </c>
      <c r="F4144" s="4">
        <v>90044000</v>
      </c>
      <c r="G4144" s="3">
        <f t="shared" si="256"/>
        <v>0.31749916000000056</v>
      </c>
      <c r="H4144" s="3" t="str">
        <f t="shared" si="258"/>
        <v>Bearish</v>
      </c>
      <c r="I4144" s="3" t="str">
        <f t="shared" si="259"/>
        <v>Decreasing</v>
      </c>
      <c r="J4144" s="3" t="str">
        <f t="shared" si="257"/>
        <v>Confirmed Downtrend</v>
      </c>
      <c r="K4144" s="3"/>
    </row>
    <row r="4145" spans="1:11" x14ac:dyDescent="0.3">
      <c r="A4145" s="1">
        <v>41578</v>
      </c>
      <c r="B4145" s="2">
        <v>18.201499940000001</v>
      </c>
      <c r="C4145" s="3">
        <v>18.299999239999998</v>
      </c>
      <c r="D4145" s="3">
        <v>17.950000760000002</v>
      </c>
      <c r="E4145" s="3">
        <v>18.086500170000001</v>
      </c>
      <c r="F4145" s="4">
        <v>49336000</v>
      </c>
      <c r="G4145" s="3">
        <f t="shared" si="256"/>
        <v>0.34999847999999645</v>
      </c>
      <c r="H4145" s="3" t="str">
        <f t="shared" si="258"/>
        <v>Bullish</v>
      </c>
      <c r="I4145" s="3" t="str">
        <f t="shared" si="259"/>
        <v>Increasing</v>
      </c>
      <c r="J4145" s="3" t="str">
        <f t="shared" si="257"/>
        <v>Confirmed Uptrend</v>
      </c>
      <c r="K4145" s="3"/>
    </row>
    <row r="4146" spans="1:11" x14ac:dyDescent="0.3">
      <c r="A4146" s="1">
        <v>41579</v>
      </c>
      <c r="B4146" s="2">
        <v>17.950000760000002</v>
      </c>
      <c r="C4146" s="3">
        <v>18.288499829999999</v>
      </c>
      <c r="D4146" s="3">
        <v>17.80500031</v>
      </c>
      <c r="E4146" s="3">
        <v>18.28149986</v>
      </c>
      <c r="F4146" s="4">
        <v>66620000</v>
      </c>
      <c r="G4146" s="3">
        <f t="shared" si="256"/>
        <v>0.48349951999999874</v>
      </c>
      <c r="H4146" s="3" t="str">
        <f t="shared" si="258"/>
        <v>Bearish</v>
      </c>
      <c r="I4146" s="3" t="str">
        <f t="shared" si="259"/>
        <v>Decreasing</v>
      </c>
      <c r="J4146" s="3" t="str">
        <f t="shared" si="257"/>
        <v>Confirmed Downtrend</v>
      </c>
      <c r="K4146" s="3"/>
    </row>
    <row r="4147" spans="1:11" x14ac:dyDescent="0.3">
      <c r="A4147" s="1">
        <v>41582</v>
      </c>
      <c r="B4147" s="2">
        <v>17.937000269999999</v>
      </c>
      <c r="C4147" s="3">
        <v>18.049999239999998</v>
      </c>
      <c r="D4147" s="3">
        <v>17.719999309999999</v>
      </c>
      <c r="E4147" s="3">
        <v>18.006000520000001</v>
      </c>
      <c r="F4147" s="4">
        <v>38768000</v>
      </c>
      <c r="G4147" s="3">
        <f t="shared" si="256"/>
        <v>0.32999992999999961</v>
      </c>
      <c r="H4147" s="3" t="str">
        <f t="shared" si="258"/>
        <v>Bearish</v>
      </c>
      <c r="I4147" s="3" t="str">
        <f t="shared" si="259"/>
        <v>Increasing</v>
      </c>
      <c r="J4147" s="3" t="str">
        <f t="shared" si="257"/>
        <v>UnConfirmed Trends</v>
      </c>
      <c r="K4147" s="3"/>
    </row>
    <row r="4148" spans="1:11" x14ac:dyDescent="0.3">
      <c r="A4148" s="1">
        <v>41583</v>
      </c>
      <c r="B4148" s="2">
        <v>17.944499969999999</v>
      </c>
      <c r="C4148" s="3">
        <v>18.008499149999999</v>
      </c>
      <c r="D4148" s="3">
        <v>17.742000579999999</v>
      </c>
      <c r="E4148" s="3">
        <v>17.8390007</v>
      </c>
      <c r="F4148" s="4">
        <v>40142000</v>
      </c>
      <c r="G4148" s="3">
        <f t="shared" si="256"/>
        <v>0.26649856999999955</v>
      </c>
      <c r="H4148" s="3" t="str">
        <f t="shared" si="258"/>
        <v>Bullish</v>
      </c>
      <c r="I4148" s="3" t="str">
        <f t="shared" si="259"/>
        <v>Increasing</v>
      </c>
      <c r="J4148" s="3" t="str">
        <f t="shared" si="257"/>
        <v>Confirmed Uptrend</v>
      </c>
      <c r="K4148" s="3"/>
    </row>
    <row r="4149" spans="1:11" x14ac:dyDescent="0.3">
      <c r="A4149" s="1">
        <v>41584</v>
      </c>
      <c r="B4149" s="2">
        <v>17.809000019999999</v>
      </c>
      <c r="C4149" s="3">
        <v>18.143499370000001</v>
      </c>
      <c r="D4149" s="3">
        <v>17.725000380000001</v>
      </c>
      <c r="E4149" s="3">
        <v>18.022499079999999</v>
      </c>
      <c r="F4149" s="4">
        <v>45646000</v>
      </c>
      <c r="G4149" s="3">
        <f t="shared" si="256"/>
        <v>0.41849898999999979</v>
      </c>
      <c r="H4149" s="3" t="str">
        <f t="shared" si="258"/>
        <v>Bearish</v>
      </c>
      <c r="I4149" s="3" t="str">
        <f t="shared" si="259"/>
        <v>Increasing</v>
      </c>
      <c r="J4149" s="3" t="str">
        <f t="shared" si="257"/>
        <v>UnConfirmed Trends</v>
      </c>
      <c r="K4149" s="3"/>
    </row>
    <row r="4150" spans="1:11" x14ac:dyDescent="0.3">
      <c r="A4150" s="1">
        <v>41585</v>
      </c>
      <c r="B4150" s="2">
        <v>17.177999499999999</v>
      </c>
      <c r="C4150" s="3">
        <v>17.895000459999999</v>
      </c>
      <c r="D4150" s="3">
        <v>17.09399986</v>
      </c>
      <c r="E4150" s="3">
        <v>17.792999269999999</v>
      </c>
      <c r="F4150" s="4">
        <v>84926000</v>
      </c>
      <c r="G4150" s="3">
        <f t="shared" si="256"/>
        <v>0.80100059999999829</v>
      </c>
      <c r="H4150" s="3" t="str">
        <f t="shared" si="258"/>
        <v>Bearish</v>
      </c>
      <c r="I4150" s="3" t="str">
        <f t="shared" si="259"/>
        <v>Decreasing</v>
      </c>
      <c r="J4150" s="3" t="str">
        <f t="shared" si="257"/>
        <v>Confirmed Downtrend</v>
      </c>
      <c r="K4150" s="3"/>
    </row>
    <row r="4151" spans="1:11" x14ac:dyDescent="0.3">
      <c r="A4151" s="1">
        <v>41586</v>
      </c>
      <c r="B4151" s="2">
        <v>17.51549911</v>
      </c>
      <c r="C4151" s="3">
        <v>17.552499770000001</v>
      </c>
      <c r="D4151" s="3">
        <v>17.201999659999998</v>
      </c>
      <c r="E4151" s="3">
        <v>17.29750061</v>
      </c>
      <c r="F4151" s="4">
        <v>53138000</v>
      </c>
      <c r="G4151" s="3">
        <f t="shared" si="256"/>
        <v>0.35050011000000225</v>
      </c>
      <c r="H4151" s="3" t="str">
        <f t="shared" si="258"/>
        <v>Bullish</v>
      </c>
      <c r="I4151" s="3" t="str">
        <f t="shared" si="259"/>
        <v>Decreasing</v>
      </c>
      <c r="J4151" s="3" t="str">
        <f t="shared" si="257"/>
        <v>UnConfirmed Trends</v>
      </c>
      <c r="K4151" s="3"/>
    </row>
    <row r="4152" spans="1:11" x14ac:dyDescent="0.3">
      <c r="A4152" s="1">
        <v>41589</v>
      </c>
      <c r="B4152" s="2">
        <v>17.71899986</v>
      </c>
      <c r="C4152" s="3">
        <v>17.768499370000001</v>
      </c>
      <c r="D4152" s="3">
        <v>17.402999879999999</v>
      </c>
      <c r="E4152" s="3">
        <v>17.529499049999998</v>
      </c>
      <c r="F4152" s="4">
        <v>45234000</v>
      </c>
      <c r="G4152" s="3">
        <f t="shared" si="256"/>
        <v>0.36549949000000126</v>
      </c>
      <c r="H4152" s="3" t="str">
        <f t="shared" si="258"/>
        <v>Bullish</v>
      </c>
      <c r="I4152" s="3" t="str">
        <f t="shared" si="259"/>
        <v>Increasing</v>
      </c>
      <c r="J4152" s="3" t="str">
        <f t="shared" si="257"/>
        <v>Confirmed Uptrend</v>
      </c>
      <c r="K4152" s="3"/>
    </row>
    <row r="4153" spans="1:11" x14ac:dyDescent="0.3">
      <c r="A4153" s="1">
        <v>41590</v>
      </c>
      <c r="B4153" s="2">
        <v>17.476499560000001</v>
      </c>
      <c r="C4153" s="3">
        <v>17.774000170000001</v>
      </c>
      <c r="D4153" s="3">
        <v>17.364000319999999</v>
      </c>
      <c r="E4153" s="3">
        <v>17.649499890000001</v>
      </c>
      <c r="F4153" s="4">
        <v>46862000</v>
      </c>
      <c r="G4153" s="3">
        <f t="shared" si="256"/>
        <v>0.40999985000000194</v>
      </c>
      <c r="H4153" s="3" t="str">
        <f t="shared" si="258"/>
        <v>Bearish</v>
      </c>
      <c r="I4153" s="3" t="str">
        <f t="shared" si="259"/>
        <v>Increasing</v>
      </c>
      <c r="J4153" s="3" t="str">
        <f t="shared" si="257"/>
        <v>UnConfirmed Trends</v>
      </c>
      <c r="K4153" s="3"/>
    </row>
    <row r="4154" spans="1:11" x14ac:dyDescent="0.3">
      <c r="A4154" s="1">
        <v>41591</v>
      </c>
      <c r="B4154" s="2">
        <v>17.81100082</v>
      </c>
      <c r="C4154" s="3">
        <v>17.81100082</v>
      </c>
      <c r="D4154" s="3">
        <v>17.2840004</v>
      </c>
      <c r="E4154" s="3">
        <v>17.370000839999999</v>
      </c>
      <c r="F4154" s="4">
        <v>55466000</v>
      </c>
      <c r="G4154" s="3">
        <f t="shared" si="256"/>
        <v>0.52700042000000025</v>
      </c>
      <c r="H4154" s="3" t="str">
        <f t="shared" si="258"/>
        <v>Bullish</v>
      </c>
      <c r="I4154" s="3" t="str">
        <f t="shared" si="259"/>
        <v>Increasing</v>
      </c>
      <c r="J4154" s="3" t="str">
        <f t="shared" si="257"/>
        <v>Confirmed Uptrend</v>
      </c>
      <c r="K4154" s="3"/>
    </row>
    <row r="4155" spans="1:11" x14ac:dyDescent="0.3">
      <c r="A4155" s="1">
        <v>41592</v>
      </c>
      <c r="B4155" s="2">
        <v>18.370000839999999</v>
      </c>
      <c r="C4155" s="3">
        <v>18.447000500000001</v>
      </c>
      <c r="D4155" s="3">
        <v>17.821500780000001</v>
      </c>
      <c r="E4155" s="3">
        <v>17.869499210000001</v>
      </c>
      <c r="F4155" s="4">
        <v>83196000</v>
      </c>
      <c r="G4155" s="3">
        <f t="shared" si="256"/>
        <v>0.62549972000000054</v>
      </c>
      <c r="H4155" s="3" t="str">
        <f t="shared" si="258"/>
        <v>Bullish</v>
      </c>
      <c r="I4155" s="3" t="str">
        <f t="shared" si="259"/>
        <v>Increasing</v>
      </c>
      <c r="J4155" s="3" t="str">
        <f t="shared" si="257"/>
        <v>Confirmed Uptrend</v>
      </c>
      <c r="K4155" s="3"/>
    </row>
    <row r="4156" spans="1:11" x14ac:dyDescent="0.3">
      <c r="A4156" s="1">
        <v>41593</v>
      </c>
      <c r="B4156" s="2">
        <v>18.45849991</v>
      </c>
      <c r="C4156" s="3">
        <v>18.645000459999999</v>
      </c>
      <c r="D4156" s="3">
        <v>18.277500150000002</v>
      </c>
      <c r="E4156" s="3">
        <v>18.381500240000001</v>
      </c>
      <c r="F4156" s="4">
        <v>89832000</v>
      </c>
      <c r="G4156" s="3">
        <f t="shared" si="256"/>
        <v>0.36750030999999694</v>
      </c>
      <c r="H4156" s="3" t="str">
        <f t="shared" si="258"/>
        <v>Bullish</v>
      </c>
      <c r="I4156" s="3" t="str">
        <f t="shared" si="259"/>
        <v>Decreasing</v>
      </c>
      <c r="J4156" s="3" t="str">
        <f t="shared" si="257"/>
        <v>UnConfirmed Trends</v>
      </c>
      <c r="K4156" s="3"/>
    </row>
    <row r="4157" spans="1:11" x14ac:dyDescent="0.3">
      <c r="A4157" s="1">
        <v>41596</v>
      </c>
      <c r="B4157" s="2">
        <v>18.309000019999999</v>
      </c>
      <c r="C4157" s="3">
        <v>18.67449951</v>
      </c>
      <c r="D4157" s="3">
        <v>18.23349953</v>
      </c>
      <c r="E4157" s="3">
        <v>18.513999940000001</v>
      </c>
      <c r="F4157" s="4">
        <v>54748000</v>
      </c>
      <c r="G4157" s="3">
        <f t="shared" si="256"/>
        <v>0.44099998000000085</v>
      </c>
      <c r="H4157" s="3" t="str">
        <f t="shared" si="258"/>
        <v>Bearish</v>
      </c>
      <c r="I4157" s="3" t="str">
        <f t="shared" si="259"/>
        <v>Decreasing</v>
      </c>
      <c r="J4157" s="3" t="str">
        <f t="shared" si="257"/>
        <v>Confirmed Downtrend</v>
      </c>
      <c r="K4157" s="3"/>
    </row>
    <row r="4158" spans="1:11" x14ac:dyDescent="0.3">
      <c r="A4158" s="1">
        <v>41597</v>
      </c>
      <c r="B4158" s="2">
        <v>18.24699974</v>
      </c>
      <c r="C4158" s="3">
        <v>18.43899918</v>
      </c>
      <c r="D4158" s="3">
        <v>18.125</v>
      </c>
      <c r="E4158" s="3">
        <v>18.291000369999999</v>
      </c>
      <c r="F4158" s="4">
        <v>38096000</v>
      </c>
      <c r="G4158" s="3">
        <f t="shared" si="256"/>
        <v>0.31399917999999971</v>
      </c>
      <c r="H4158" s="3" t="str">
        <f t="shared" si="258"/>
        <v>Bearish</v>
      </c>
      <c r="I4158" s="3" t="str">
        <f t="shared" si="259"/>
        <v>Decreasing</v>
      </c>
      <c r="J4158" s="3" t="str">
        <f t="shared" si="257"/>
        <v>Confirmed Downtrend</v>
      </c>
      <c r="K4158" s="3"/>
    </row>
    <row r="4159" spans="1:11" x14ac:dyDescent="0.3">
      <c r="A4159" s="1">
        <v>41598</v>
      </c>
      <c r="B4159" s="2">
        <v>18.128499980000001</v>
      </c>
      <c r="C4159" s="3">
        <v>18.37800026</v>
      </c>
      <c r="D4159" s="3">
        <v>18.022499079999999</v>
      </c>
      <c r="E4159" s="3">
        <v>18.37800026</v>
      </c>
      <c r="F4159" s="4">
        <v>35430000</v>
      </c>
      <c r="G4159" s="3">
        <f t="shared" si="256"/>
        <v>0.35550118000000097</v>
      </c>
      <c r="H4159" s="3" t="str">
        <f t="shared" si="258"/>
        <v>Bearish</v>
      </c>
      <c r="I4159" s="3" t="str">
        <f t="shared" si="259"/>
        <v>Increasing</v>
      </c>
      <c r="J4159" s="3" t="str">
        <f t="shared" si="257"/>
        <v>UnConfirmed Trends</v>
      </c>
      <c r="K4159" s="3"/>
    </row>
    <row r="4160" spans="1:11" x14ac:dyDescent="0.3">
      <c r="A4160" s="1">
        <v>41599</v>
      </c>
      <c r="B4160" s="2">
        <v>18.445999149999999</v>
      </c>
      <c r="C4160" s="3">
        <v>18.462499619999999</v>
      </c>
      <c r="D4160" s="3">
        <v>18.165000920000001</v>
      </c>
      <c r="E4160" s="3">
        <v>18.20249939</v>
      </c>
      <c r="F4160" s="4">
        <v>39292000</v>
      </c>
      <c r="G4160" s="3">
        <f t="shared" si="256"/>
        <v>0.29749869999999845</v>
      </c>
      <c r="H4160" s="3" t="str">
        <f t="shared" si="258"/>
        <v>Bullish</v>
      </c>
      <c r="I4160" s="3" t="str">
        <f t="shared" si="259"/>
        <v>Increasing</v>
      </c>
      <c r="J4160" s="3" t="str">
        <f t="shared" si="257"/>
        <v>Confirmed Uptrend</v>
      </c>
      <c r="K4160" s="3"/>
    </row>
    <row r="4161" spans="1:11" x14ac:dyDescent="0.3">
      <c r="A4161" s="1">
        <v>41600</v>
      </c>
      <c r="B4161" s="2">
        <v>18.615499499999999</v>
      </c>
      <c r="C4161" s="3">
        <v>18.725000380000001</v>
      </c>
      <c r="D4161" s="3">
        <v>18.31550026</v>
      </c>
      <c r="E4161" s="3">
        <v>18.5</v>
      </c>
      <c r="F4161" s="4">
        <v>59310000</v>
      </c>
      <c r="G4161" s="3">
        <f t="shared" si="256"/>
        <v>0.40950012000000058</v>
      </c>
      <c r="H4161" s="3" t="str">
        <f t="shared" si="258"/>
        <v>Bullish</v>
      </c>
      <c r="I4161" s="3" t="str">
        <f t="shared" si="259"/>
        <v>Increasing</v>
      </c>
      <c r="J4161" s="3" t="str">
        <f t="shared" si="257"/>
        <v>Confirmed Uptrend</v>
      </c>
      <c r="K4161" s="3"/>
    </row>
    <row r="4162" spans="1:11" x14ac:dyDescent="0.3">
      <c r="A4162" s="1">
        <v>41603</v>
      </c>
      <c r="B4162" s="2">
        <v>18.832000730000001</v>
      </c>
      <c r="C4162" s="3">
        <v>18.889499659999998</v>
      </c>
      <c r="D4162" s="3">
        <v>18.6590004</v>
      </c>
      <c r="E4162" s="3">
        <v>18.690999980000001</v>
      </c>
      <c r="F4162" s="4">
        <v>59446000</v>
      </c>
      <c r="G4162" s="3">
        <f t="shared" ref="G4162:G4225" si="260">C4162-D4162</f>
        <v>0.23049925999999843</v>
      </c>
      <c r="H4162" s="3" t="str">
        <f t="shared" si="258"/>
        <v>Bullish</v>
      </c>
      <c r="I4162" s="3" t="str">
        <f t="shared" si="259"/>
        <v>Decreasing</v>
      </c>
      <c r="J4162" s="3" t="str">
        <f t="shared" ref="J4162:J4225" si="261">IF(AND(H4162 = "Bullish", I4162 = "Increasing"), "Confirmed Uptrend", IF(AND( H4162 = "Bearish", I4162 = "Decreasing"), "Confirmed Downtrend", "UnConfirmed Trends"))</f>
        <v>UnConfirmed Trends</v>
      </c>
      <c r="K4162" s="3"/>
    </row>
    <row r="4163" spans="1:11" x14ac:dyDescent="0.3">
      <c r="A4163" s="1">
        <v>41604</v>
      </c>
      <c r="B4163" s="2">
        <v>19.068500520000001</v>
      </c>
      <c r="C4163" s="3">
        <v>19.125</v>
      </c>
      <c r="D4163" s="3">
        <v>18.740999219999999</v>
      </c>
      <c r="E4163" s="3">
        <v>18.880500789999999</v>
      </c>
      <c r="F4163" s="4">
        <v>54488000</v>
      </c>
      <c r="G4163" s="3">
        <f t="shared" si="260"/>
        <v>0.38400078000000093</v>
      </c>
      <c r="H4163" s="3" t="str">
        <f t="shared" ref="H4163:H4226" si="262">IF(B4163&gt;E4163,"Bullish",IF(B4163&lt;E4163,"Bearish","Neutral"))</f>
        <v>Bullish</v>
      </c>
      <c r="I4163" s="3" t="str">
        <f t="shared" ref="I4163:I4226" si="263">IF(F4164&gt;F4163,"Increasing","Decreasing")</f>
        <v>Decreasing</v>
      </c>
      <c r="J4163" s="3" t="str">
        <f t="shared" si="261"/>
        <v>UnConfirmed Trends</v>
      </c>
      <c r="K4163" s="3"/>
    </row>
    <row r="4164" spans="1:11" x14ac:dyDescent="0.3">
      <c r="A4164" s="1">
        <v>41605</v>
      </c>
      <c r="B4164" s="2">
        <v>19.335500719999999</v>
      </c>
      <c r="C4164" s="3">
        <v>19.350000380000001</v>
      </c>
      <c r="D4164" s="3">
        <v>19.130500789999999</v>
      </c>
      <c r="E4164" s="3">
        <v>19.174999239999998</v>
      </c>
      <c r="F4164" s="4">
        <v>45394000</v>
      </c>
      <c r="G4164" s="3">
        <f t="shared" si="260"/>
        <v>0.21949959000000163</v>
      </c>
      <c r="H4164" s="3" t="str">
        <f t="shared" si="262"/>
        <v>Bullish</v>
      </c>
      <c r="I4164" s="3" t="str">
        <f t="shared" si="263"/>
        <v>Increasing</v>
      </c>
      <c r="J4164" s="3" t="str">
        <f t="shared" si="261"/>
        <v>Confirmed Uptrend</v>
      </c>
      <c r="K4164" s="3"/>
    </row>
    <row r="4165" spans="1:11" x14ac:dyDescent="0.3">
      <c r="A4165" s="1">
        <v>41607</v>
      </c>
      <c r="B4165" s="2">
        <v>19.680999759999999</v>
      </c>
      <c r="C4165" s="3">
        <v>19.704999919999999</v>
      </c>
      <c r="D4165" s="3">
        <v>19.430999759999999</v>
      </c>
      <c r="E4165" s="3">
        <v>19.454999919999999</v>
      </c>
      <c r="F4165" s="4">
        <v>48120000</v>
      </c>
      <c r="G4165" s="3">
        <f t="shared" si="260"/>
        <v>0.27400015999999994</v>
      </c>
      <c r="H4165" s="3" t="str">
        <f t="shared" si="262"/>
        <v>Bullish</v>
      </c>
      <c r="I4165" s="3" t="str">
        <f t="shared" si="263"/>
        <v>Increasing</v>
      </c>
      <c r="J4165" s="3" t="str">
        <f t="shared" si="261"/>
        <v>Confirmed Uptrend</v>
      </c>
      <c r="K4165" s="3"/>
    </row>
    <row r="4166" spans="1:11" x14ac:dyDescent="0.3">
      <c r="A4166" s="1">
        <v>41610</v>
      </c>
      <c r="B4166" s="2">
        <v>19.614999770000001</v>
      </c>
      <c r="C4166" s="3">
        <v>19.950000760000002</v>
      </c>
      <c r="D4166" s="3">
        <v>19.454999919999999</v>
      </c>
      <c r="E4166" s="3">
        <v>19.950000760000002</v>
      </c>
      <c r="F4166" s="4">
        <v>94280000</v>
      </c>
      <c r="G4166" s="3">
        <f t="shared" si="260"/>
        <v>0.495000840000003</v>
      </c>
      <c r="H4166" s="3" t="str">
        <f t="shared" si="262"/>
        <v>Bearish</v>
      </c>
      <c r="I4166" s="3" t="str">
        <f t="shared" si="263"/>
        <v>Decreasing</v>
      </c>
      <c r="J4166" s="3" t="str">
        <f t="shared" si="261"/>
        <v>Confirmed Downtrend</v>
      </c>
      <c r="K4166" s="3"/>
    </row>
    <row r="4167" spans="1:11" x14ac:dyDescent="0.3">
      <c r="A4167" s="1">
        <v>41611</v>
      </c>
      <c r="B4167" s="2">
        <v>19.232999800000002</v>
      </c>
      <c r="C4167" s="3">
        <v>19.54750061</v>
      </c>
      <c r="D4167" s="3">
        <v>19.155000690000001</v>
      </c>
      <c r="E4167" s="3">
        <v>19.505500789999999</v>
      </c>
      <c r="F4167" s="4">
        <v>74058000</v>
      </c>
      <c r="G4167" s="3">
        <f t="shared" si="260"/>
        <v>0.39249991999999878</v>
      </c>
      <c r="H4167" s="3" t="str">
        <f t="shared" si="262"/>
        <v>Bearish</v>
      </c>
      <c r="I4167" s="3" t="str">
        <f t="shared" si="263"/>
        <v>Decreasing</v>
      </c>
      <c r="J4167" s="3" t="str">
        <f t="shared" si="261"/>
        <v>Confirmed Downtrend</v>
      </c>
      <c r="K4167" s="3"/>
    </row>
    <row r="4168" spans="1:11" x14ac:dyDescent="0.3">
      <c r="A4168" s="1">
        <v>41612</v>
      </c>
      <c r="B4168" s="2">
        <v>19.298000340000002</v>
      </c>
      <c r="C4168" s="3">
        <v>19.48450089</v>
      </c>
      <c r="D4168" s="3">
        <v>19.07449913</v>
      </c>
      <c r="E4168" s="3">
        <v>19.174999239999998</v>
      </c>
      <c r="F4168" s="4">
        <v>47106000</v>
      </c>
      <c r="G4168" s="3">
        <f t="shared" si="260"/>
        <v>0.4100017600000001</v>
      </c>
      <c r="H4168" s="3" t="str">
        <f t="shared" si="262"/>
        <v>Bullish</v>
      </c>
      <c r="I4168" s="3" t="str">
        <f t="shared" si="263"/>
        <v>Decreasing</v>
      </c>
      <c r="J4168" s="3" t="str">
        <f t="shared" si="261"/>
        <v>UnConfirmed Trends</v>
      </c>
      <c r="K4168" s="3"/>
    </row>
    <row r="4169" spans="1:11" x14ac:dyDescent="0.3">
      <c r="A4169" s="1">
        <v>41613</v>
      </c>
      <c r="B4169" s="2">
        <v>19.22450066</v>
      </c>
      <c r="C4169" s="3">
        <v>19.332500459999999</v>
      </c>
      <c r="D4169" s="3">
        <v>19.068500520000001</v>
      </c>
      <c r="E4169" s="3">
        <v>19.332500459999999</v>
      </c>
      <c r="F4169" s="4">
        <v>38130000</v>
      </c>
      <c r="G4169" s="3">
        <f t="shared" si="260"/>
        <v>0.26399993999999793</v>
      </c>
      <c r="H4169" s="3" t="str">
        <f t="shared" si="262"/>
        <v>Bearish</v>
      </c>
      <c r="I4169" s="3" t="str">
        <f t="shared" si="263"/>
        <v>Increasing</v>
      </c>
      <c r="J4169" s="3" t="str">
        <f t="shared" si="261"/>
        <v>UnConfirmed Trends</v>
      </c>
      <c r="K4169" s="3"/>
    </row>
    <row r="4170" spans="1:11" x14ac:dyDescent="0.3">
      <c r="A4170" s="1">
        <v>41614</v>
      </c>
      <c r="B4170" s="2">
        <v>19.347499849999998</v>
      </c>
      <c r="C4170" s="3">
        <v>19.417499540000001</v>
      </c>
      <c r="D4170" s="3">
        <v>19.191499709999999</v>
      </c>
      <c r="E4170" s="3">
        <v>19.417499540000001</v>
      </c>
      <c r="F4170" s="4">
        <v>39694000</v>
      </c>
      <c r="G4170" s="3">
        <f t="shared" si="260"/>
        <v>0.22599983000000279</v>
      </c>
      <c r="H4170" s="3" t="str">
        <f t="shared" si="262"/>
        <v>Bearish</v>
      </c>
      <c r="I4170" s="3" t="str">
        <f t="shared" si="263"/>
        <v>Increasing</v>
      </c>
      <c r="J4170" s="3" t="str">
        <f t="shared" si="261"/>
        <v>UnConfirmed Trends</v>
      </c>
      <c r="K4170" s="3"/>
    </row>
    <row r="4171" spans="1:11" x14ac:dyDescent="0.3">
      <c r="A4171" s="1">
        <v>41617</v>
      </c>
      <c r="B4171" s="2">
        <v>19.244499210000001</v>
      </c>
      <c r="C4171" s="3">
        <v>19.410499569999999</v>
      </c>
      <c r="D4171" s="3">
        <v>19.128499980000001</v>
      </c>
      <c r="E4171" s="3">
        <v>19.405500409999998</v>
      </c>
      <c r="F4171" s="4">
        <v>55236000</v>
      </c>
      <c r="G4171" s="3">
        <f t="shared" si="260"/>
        <v>0.28199958999999808</v>
      </c>
      <c r="H4171" s="3" t="str">
        <f t="shared" si="262"/>
        <v>Bearish</v>
      </c>
      <c r="I4171" s="3" t="str">
        <f t="shared" si="263"/>
        <v>Decreasing</v>
      </c>
      <c r="J4171" s="3" t="str">
        <f t="shared" si="261"/>
        <v>Confirmed Downtrend</v>
      </c>
      <c r="K4171" s="3"/>
    </row>
    <row r="4172" spans="1:11" x14ac:dyDescent="0.3">
      <c r="A4172" s="1">
        <v>41618</v>
      </c>
      <c r="B4172" s="2">
        <v>19.388999940000001</v>
      </c>
      <c r="C4172" s="3">
        <v>19.45299911</v>
      </c>
      <c r="D4172" s="3">
        <v>19.150999070000001</v>
      </c>
      <c r="E4172" s="3">
        <v>19.187000269999999</v>
      </c>
      <c r="F4172" s="4">
        <v>54736000</v>
      </c>
      <c r="G4172" s="3">
        <f t="shared" si="260"/>
        <v>0.30200003999999936</v>
      </c>
      <c r="H4172" s="3" t="str">
        <f t="shared" si="262"/>
        <v>Bullish</v>
      </c>
      <c r="I4172" s="3" t="str">
        <f t="shared" si="263"/>
        <v>Decreasing</v>
      </c>
      <c r="J4172" s="3" t="str">
        <f t="shared" si="261"/>
        <v>UnConfirmed Trends</v>
      </c>
      <c r="K4172" s="3"/>
    </row>
    <row r="4173" spans="1:11" x14ac:dyDescent="0.3">
      <c r="A4173" s="1">
        <v>41619</v>
      </c>
      <c r="B4173" s="2">
        <v>19.10950089</v>
      </c>
      <c r="C4173" s="3">
        <v>19.448999400000002</v>
      </c>
      <c r="D4173" s="3">
        <v>19.100000380000001</v>
      </c>
      <c r="E4173" s="3">
        <v>19.367000579999999</v>
      </c>
      <c r="F4173" s="4">
        <v>49026000</v>
      </c>
      <c r="G4173" s="3">
        <f t="shared" si="260"/>
        <v>0.34899902000000083</v>
      </c>
      <c r="H4173" s="3" t="str">
        <f t="shared" si="262"/>
        <v>Bearish</v>
      </c>
      <c r="I4173" s="3" t="str">
        <f t="shared" si="263"/>
        <v>Decreasing</v>
      </c>
      <c r="J4173" s="3" t="str">
        <f t="shared" si="261"/>
        <v>Confirmed Downtrend</v>
      </c>
      <c r="K4173" s="3"/>
    </row>
    <row r="4174" spans="1:11" x14ac:dyDescent="0.3">
      <c r="A4174" s="1">
        <v>41620</v>
      </c>
      <c r="B4174" s="2">
        <v>19.0625</v>
      </c>
      <c r="C4174" s="3">
        <v>19.25</v>
      </c>
      <c r="D4174" s="3">
        <v>18.975000380000001</v>
      </c>
      <c r="E4174" s="3">
        <v>19.062999730000001</v>
      </c>
      <c r="F4174" s="4">
        <v>42474000</v>
      </c>
      <c r="G4174" s="3">
        <f t="shared" si="260"/>
        <v>0.27499961999999911</v>
      </c>
      <c r="H4174" s="3" t="str">
        <f t="shared" si="262"/>
        <v>Bearish</v>
      </c>
      <c r="I4174" s="3" t="str">
        <f t="shared" si="263"/>
        <v>Increasing</v>
      </c>
      <c r="J4174" s="3" t="str">
        <f t="shared" si="261"/>
        <v>UnConfirmed Trends</v>
      </c>
      <c r="K4174" s="3"/>
    </row>
    <row r="4175" spans="1:11" x14ac:dyDescent="0.3">
      <c r="A4175" s="1">
        <v>41621</v>
      </c>
      <c r="B4175" s="2">
        <v>19.211999890000001</v>
      </c>
      <c r="C4175" s="3">
        <v>19.471000669999999</v>
      </c>
      <c r="D4175" s="3">
        <v>19.190000529999999</v>
      </c>
      <c r="E4175" s="3">
        <v>19.26600075</v>
      </c>
      <c r="F4175" s="4">
        <v>60500000</v>
      </c>
      <c r="G4175" s="3">
        <f t="shared" si="260"/>
        <v>0.28100013999999973</v>
      </c>
      <c r="H4175" s="3" t="str">
        <f t="shared" si="262"/>
        <v>Bearish</v>
      </c>
      <c r="I4175" s="3" t="str">
        <f t="shared" si="263"/>
        <v>Decreasing</v>
      </c>
      <c r="J4175" s="3" t="str">
        <f t="shared" si="261"/>
        <v>Confirmed Downtrend</v>
      </c>
      <c r="K4175" s="3"/>
    </row>
    <row r="4176" spans="1:11" x14ac:dyDescent="0.3">
      <c r="A4176" s="1">
        <v>41624</v>
      </c>
      <c r="B4176" s="2">
        <v>19.448499680000001</v>
      </c>
      <c r="C4176" s="3">
        <v>19.584999079999999</v>
      </c>
      <c r="D4176" s="3">
        <v>19.25</v>
      </c>
      <c r="E4176" s="3">
        <v>19.25149918</v>
      </c>
      <c r="F4176" s="4">
        <v>45034000</v>
      </c>
      <c r="G4176" s="3">
        <f t="shared" si="260"/>
        <v>0.33499907999999934</v>
      </c>
      <c r="H4176" s="3" t="str">
        <f t="shared" si="262"/>
        <v>Bullish</v>
      </c>
      <c r="I4176" s="3" t="str">
        <f t="shared" si="263"/>
        <v>Increasing</v>
      </c>
      <c r="J4176" s="3" t="str">
        <f t="shared" si="261"/>
        <v>Confirmed Uptrend</v>
      </c>
      <c r="K4176" s="3"/>
    </row>
    <row r="4177" spans="1:11" x14ac:dyDescent="0.3">
      <c r="A4177" s="1">
        <v>41625</v>
      </c>
      <c r="B4177" s="2">
        <v>19.38249969</v>
      </c>
      <c r="C4177" s="3">
        <v>19.568000789999999</v>
      </c>
      <c r="D4177" s="3">
        <v>19.325000760000002</v>
      </c>
      <c r="E4177" s="3">
        <v>19.532499309999999</v>
      </c>
      <c r="F4177" s="4">
        <v>46878000</v>
      </c>
      <c r="G4177" s="3">
        <f t="shared" si="260"/>
        <v>0.24300002999999748</v>
      </c>
      <c r="H4177" s="3" t="str">
        <f t="shared" si="262"/>
        <v>Bearish</v>
      </c>
      <c r="I4177" s="3" t="str">
        <f t="shared" si="263"/>
        <v>Increasing</v>
      </c>
      <c r="J4177" s="3" t="str">
        <f t="shared" si="261"/>
        <v>UnConfirmed Trends</v>
      </c>
      <c r="K4177" s="3"/>
    </row>
    <row r="4178" spans="1:11" x14ac:dyDescent="0.3">
      <c r="A4178" s="1">
        <v>41626</v>
      </c>
      <c r="B4178" s="2">
        <v>19.798000340000002</v>
      </c>
      <c r="C4178" s="3">
        <v>19.815000529999999</v>
      </c>
      <c r="D4178" s="3">
        <v>19.155000690000001</v>
      </c>
      <c r="E4178" s="3">
        <v>19.461500170000001</v>
      </c>
      <c r="F4178" s="4">
        <v>69782000</v>
      </c>
      <c r="G4178" s="3">
        <f t="shared" si="260"/>
        <v>0.65999983999999756</v>
      </c>
      <c r="H4178" s="3" t="str">
        <f t="shared" si="262"/>
        <v>Bullish</v>
      </c>
      <c r="I4178" s="3" t="str">
        <f t="shared" si="263"/>
        <v>Decreasing</v>
      </c>
      <c r="J4178" s="3" t="str">
        <f t="shared" si="261"/>
        <v>UnConfirmed Trends</v>
      </c>
      <c r="K4178" s="3"/>
    </row>
    <row r="4179" spans="1:11" x14ac:dyDescent="0.3">
      <c r="A4179" s="1">
        <v>41627</v>
      </c>
      <c r="B4179" s="2">
        <v>19.759500500000001</v>
      </c>
      <c r="C4179" s="3">
        <v>19.86450005</v>
      </c>
      <c r="D4179" s="3">
        <v>19.629999160000001</v>
      </c>
      <c r="E4179" s="3">
        <v>19.713499070000001</v>
      </c>
      <c r="F4179" s="4">
        <v>48544000</v>
      </c>
      <c r="G4179" s="3">
        <f t="shared" si="260"/>
        <v>0.23450088999999963</v>
      </c>
      <c r="H4179" s="3" t="str">
        <f t="shared" si="262"/>
        <v>Bullish</v>
      </c>
      <c r="I4179" s="3" t="str">
        <f t="shared" si="263"/>
        <v>Increasing</v>
      </c>
      <c r="J4179" s="3" t="str">
        <f t="shared" si="261"/>
        <v>Confirmed Uptrend</v>
      </c>
      <c r="K4179" s="3"/>
    </row>
    <row r="4180" spans="1:11" x14ac:dyDescent="0.3">
      <c r="A4180" s="1">
        <v>41628</v>
      </c>
      <c r="B4180" s="2">
        <v>20.11000061</v>
      </c>
      <c r="C4180" s="3">
        <v>20.236000059999999</v>
      </c>
      <c r="D4180" s="3">
        <v>19.788999560000001</v>
      </c>
      <c r="E4180" s="3">
        <v>19.82749939</v>
      </c>
      <c r="F4180" s="4">
        <v>100678000</v>
      </c>
      <c r="G4180" s="3">
        <f t="shared" si="260"/>
        <v>0.44700049999999791</v>
      </c>
      <c r="H4180" s="3" t="str">
        <f t="shared" si="262"/>
        <v>Bullish</v>
      </c>
      <c r="I4180" s="3" t="str">
        <f t="shared" si="263"/>
        <v>Decreasing</v>
      </c>
      <c r="J4180" s="3" t="str">
        <f t="shared" si="261"/>
        <v>UnConfirmed Trends</v>
      </c>
      <c r="K4180" s="3"/>
    </row>
    <row r="4181" spans="1:11" x14ac:dyDescent="0.3">
      <c r="A4181" s="1">
        <v>41631</v>
      </c>
      <c r="B4181" s="2">
        <v>20.14599991</v>
      </c>
      <c r="C4181" s="3">
        <v>20.25</v>
      </c>
      <c r="D4181" s="3">
        <v>19.959999079999999</v>
      </c>
      <c r="E4181" s="3">
        <v>20.18449974</v>
      </c>
      <c r="F4181" s="4">
        <v>53190000</v>
      </c>
      <c r="G4181" s="3">
        <f t="shared" si="260"/>
        <v>0.29000092000000066</v>
      </c>
      <c r="H4181" s="3" t="str">
        <f t="shared" si="262"/>
        <v>Bearish</v>
      </c>
      <c r="I4181" s="3" t="str">
        <f t="shared" si="263"/>
        <v>Decreasing</v>
      </c>
      <c r="J4181" s="3" t="str">
        <f t="shared" si="261"/>
        <v>Confirmed Downtrend</v>
      </c>
      <c r="K4181" s="3"/>
    </row>
    <row r="4182" spans="1:11" x14ac:dyDescent="0.3">
      <c r="A4182" s="1">
        <v>41632</v>
      </c>
      <c r="B4182" s="2">
        <v>19.959999079999999</v>
      </c>
      <c r="C4182" s="3">
        <v>20.18600082</v>
      </c>
      <c r="D4182" s="3">
        <v>19.818500520000001</v>
      </c>
      <c r="E4182" s="3">
        <v>20.125999449999998</v>
      </c>
      <c r="F4182" s="4">
        <v>27608000</v>
      </c>
      <c r="G4182" s="3">
        <f t="shared" si="260"/>
        <v>0.36750029999999967</v>
      </c>
      <c r="H4182" s="3" t="str">
        <f t="shared" si="262"/>
        <v>Bearish</v>
      </c>
      <c r="I4182" s="3" t="str">
        <f t="shared" si="263"/>
        <v>Increasing</v>
      </c>
      <c r="J4182" s="3" t="str">
        <f t="shared" si="261"/>
        <v>UnConfirmed Trends</v>
      </c>
      <c r="K4182" s="3"/>
    </row>
    <row r="4183" spans="1:11" x14ac:dyDescent="0.3">
      <c r="A4183" s="1">
        <v>41634</v>
      </c>
      <c r="B4183" s="2">
        <v>20.219499590000002</v>
      </c>
      <c r="C4183" s="3">
        <v>20.225999829999999</v>
      </c>
      <c r="D4183" s="3">
        <v>19.840499879999999</v>
      </c>
      <c r="E4183" s="3">
        <v>20.089500430000001</v>
      </c>
      <c r="F4183" s="4">
        <v>37370000</v>
      </c>
      <c r="G4183" s="3">
        <f t="shared" si="260"/>
        <v>0.38549994999999981</v>
      </c>
      <c r="H4183" s="3" t="str">
        <f t="shared" si="262"/>
        <v>Bullish</v>
      </c>
      <c r="I4183" s="3" t="str">
        <f t="shared" si="263"/>
        <v>Increasing</v>
      </c>
      <c r="J4183" s="3" t="str">
        <f t="shared" si="261"/>
        <v>Confirmed Uptrend</v>
      </c>
      <c r="K4183" s="3"/>
    </row>
    <row r="4184" spans="1:11" x14ac:dyDescent="0.3">
      <c r="A4184" s="1">
        <v>41635</v>
      </c>
      <c r="B4184" s="2">
        <v>19.903999330000001</v>
      </c>
      <c r="C4184" s="3">
        <v>20.28149986</v>
      </c>
      <c r="D4184" s="3">
        <v>19.8125</v>
      </c>
      <c r="E4184" s="3">
        <v>20.232500080000001</v>
      </c>
      <c r="F4184" s="4">
        <v>39738000</v>
      </c>
      <c r="G4184" s="3">
        <f t="shared" si="260"/>
        <v>0.46899986000000027</v>
      </c>
      <c r="H4184" s="3" t="str">
        <f t="shared" si="262"/>
        <v>Bearish</v>
      </c>
      <c r="I4184" s="3" t="str">
        <f t="shared" si="263"/>
        <v>Increasing</v>
      </c>
      <c r="J4184" s="3" t="str">
        <f t="shared" si="261"/>
        <v>UnConfirmed Trends</v>
      </c>
      <c r="K4184" s="3"/>
    </row>
    <row r="4185" spans="1:11" x14ac:dyDescent="0.3">
      <c r="A4185" s="1">
        <v>41638</v>
      </c>
      <c r="B4185" s="2">
        <v>19.668500900000002</v>
      </c>
      <c r="C4185" s="3">
        <v>19.996000290000001</v>
      </c>
      <c r="D4185" s="3">
        <v>19.622499470000001</v>
      </c>
      <c r="E4185" s="3">
        <v>19.970500950000002</v>
      </c>
      <c r="F4185" s="4">
        <v>49742000</v>
      </c>
      <c r="G4185" s="3">
        <f t="shared" si="260"/>
        <v>0.37350082000000029</v>
      </c>
      <c r="H4185" s="3" t="str">
        <f t="shared" si="262"/>
        <v>Bearish</v>
      </c>
      <c r="I4185" s="3" t="str">
        <f t="shared" si="263"/>
        <v>Decreasing</v>
      </c>
      <c r="J4185" s="3" t="str">
        <f t="shared" si="261"/>
        <v>Confirmed Downtrend</v>
      </c>
      <c r="K4185" s="3"/>
    </row>
    <row r="4186" spans="1:11" x14ac:dyDescent="0.3">
      <c r="A4186" s="1">
        <v>41639</v>
      </c>
      <c r="B4186" s="2">
        <v>19.939500809999998</v>
      </c>
      <c r="C4186" s="3">
        <v>19.941499709999999</v>
      </c>
      <c r="D4186" s="3">
        <v>19.690000529999999</v>
      </c>
      <c r="E4186" s="3">
        <v>19.72900009</v>
      </c>
      <c r="F4186" s="4">
        <v>39930000</v>
      </c>
      <c r="G4186" s="3">
        <f t="shared" si="260"/>
        <v>0.25149917999999971</v>
      </c>
      <c r="H4186" s="3" t="str">
        <f t="shared" si="262"/>
        <v>Bullish</v>
      </c>
      <c r="I4186" s="3" t="str">
        <f t="shared" si="263"/>
        <v>Increasing</v>
      </c>
      <c r="J4186" s="3" t="str">
        <f t="shared" si="261"/>
        <v>Confirmed Uptrend</v>
      </c>
      <c r="K4186" s="3"/>
    </row>
    <row r="4187" spans="1:11" x14ac:dyDescent="0.3">
      <c r="A4187" s="1">
        <v>41641</v>
      </c>
      <c r="B4187" s="2">
        <v>19.898500439999999</v>
      </c>
      <c r="C4187" s="3">
        <v>19.968000409999998</v>
      </c>
      <c r="D4187" s="3">
        <v>19.70100021</v>
      </c>
      <c r="E4187" s="3">
        <v>19.940000529999999</v>
      </c>
      <c r="F4187" s="4">
        <v>42756000</v>
      </c>
      <c r="G4187" s="3">
        <f t="shared" si="260"/>
        <v>0.26700019999999824</v>
      </c>
      <c r="H4187" s="3" t="str">
        <f t="shared" si="262"/>
        <v>Bearish</v>
      </c>
      <c r="I4187" s="3" t="str">
        <f t="shared" si="263"/>
        <v>Increasing</v>
      </c>
      <c r="J4187" s="3" t="str">
        <f t="shared" si="261"/>
        <v>UnConfirmed Trends</v>
      </c>
      <c r="K4187" s="3"/>
    </row>
    <row r="4188" spans="1:11" x14ac:dyDescent="0.3">
      <c r="A4188" s="1">
        <v>41642</v>
      </c>
      <c r="B4188" s="2">
        <v>19.822000500000001</v>
      </c>
      <c r="C4188" s="3">
        <v>20.13549995</v>
      </c>
      <c r="D4188" s="3">
        <v>19.81100082</v>
      </c>
      <c r="E4188" s="3">
        <v>19.914499280000001</v>
      </c>
      <c r="F4188" s="4">
        <v>44204000</v>
      </c>
      <c r="G4188" s="3">
        <f t="shared" si="260"/>
        <v>0.32449912999999952</v>
      </c>
      <c r="H4188" s="3" t="str">
        <f t="shared" si="262"/>
        <v>Bearish</v>
      </c>
      <c r="I4188" s="3" t="str">
        <f t="shared" si="263"/>
        <v>Increasing</v>
      </c>
      <c r="J4188" s="3" t="str">
        <f t="shared" si="261"/>
        <v>UnConfirmed Trends</v>
      </c>
      <c r="K4188" s="3"/>
    </row>
    <row r="4189" spans="1:11" x14ac:dyDescent="0.3">
      <c r="A4189" s="1">
        <v>41645</v>
      </c>
      <c r="B4189" s="2">
        <v>19.681499479999999</v>
      </c>
      <c r="C4189" s="3">
        <v>19.850000380000001</v>
      </c>
      <c r="D4189" s="3">
        <v>19.42099953</v>
      </c>
      <c r="E4189" s="3">
        <v>19.792499540000001</v>
      </c>
      <c r="F4189" s="4">
        <v>63412000</v>
      </c>
      <c r="G4189" s="3">
        <f t="shared" si="260"/>
        <v>0.42900085000000132</v>
      </c>
      <c r="H4189" s="3" t="str">
        <f t="shared" si="262"/>
        <v>Bearish</v>
      </c>
      <c r="I4189" s="3" t="str">
        <f t="shared" si="263"/>
        <v>Decreasing</v>
      </c>
      <c r="J4189" s="3" t="str">
        <f t="shared" si="261"/>
        <v>Confirmed Downtrend</v>
      </c>
      <c r="K4189" s="3"/>
    </row>
    <row r="4190" spans="1:11" x14ac:dyDescent="0.3">
      <c r="A4190" s="1">
        <v>41646</v>
      </c>
      <c r="B4190" s="2">
        <v>19.9015007</v>
      </c>
      <c r="C4190" s="3">
        <v>19.923500059999999</v>
      </c>
      <c r="D4190" s="3">
        <v>19.714500430000001</v>
      </c>
      <c r="E4190" s="3">
        <v>19.752000809999998</v>
      </c>
      <c r="F4190" s="4">
        <v>38320000</v>
      </c>
      <c r="G4190" s="3">
        <f t="shared" si="260"/>
        <v>0.20899962999999744</v>
      </c>
      <c r="H4190" s="3" t="str">
        <f t="shared" si="262"/>
        <v>Bullish</v>
      </c>
      <c r="I4190" s="3" t="str">
        <f t="shared" si="263"/>
        <v>Increasing</v>
      </c>
      <c r="J4190" s="3" t="str">
        <f t="shared" si="261"/>
        <v>Confirmed Uptrend</v>
      </c>
      <c r="K4190" s="3"/>
    </row>
    <row r="4191" spans="1:11" x14ac:dyDescent="0.3">
      <c r="A4191" s="1">
        <v>41647</v>
      </c>
      <c r="B4191" s="2">
        <v>20.096000669999999</v>
      </c>
      <c r="C4191" s="3">
        <v>20.149999619999999</v>
      </c>
      <c r="D4191" s="3">
        <v>19.80200005</v>
      </c>
      <c r="E4191" s="3">
        <v>19.923500059999999</v>
      </c>
      <c r="F4191" s="4">
        <v>46330000</v>
      </c>
      <c r="G4191" s="3">
        <f t="shared" si="260"/>
        <v>0.34799956999999893</v>
      </c>
      <c r="H4191" s="3" t="str">
        <f t="shared" si="262"/>
        <v>Bullish</v>
      </c>
      <c r="I4191" s="3" t="str">
        <f t="shared" si="263"/>
        <v>Decreasing</v>
      </c>
      <c r="J4191" s="3" t="str">
        <f t="shared" si="261"/>
        <v>UnConfirmed Trends</v>
      </c>
      <c r="K4191" s="3"/>
    </row>
    <row r="4192" spans="1:11" x14ac:dyDescent="0.3">
      <c r="A4192" s="1">
        <v>41648</v>
      </c>
      <c r="B4192" s="2">
        <v>20.05050087</v>
      </c>
      <c r="C4192" s="3">
        <v>20.344499590000002</v>
      </c>
      <c r="D4192" s="3">
        <v>19.92200089</v>
      </c>
      <c r="E4192" s="3">
        <v>20.185499190000002</v>
      </c>
      <c r="F4192" s="4">
        <v>42060000</v>
      </c>
      <c r="G4192" s="3">
        <f t="shared" si="260"/>
        <v>0.422498700000002</v>
      </c>
      <c r="H4192" s="3" t="str">
        <f t="shared" si="262"/>
        <v>Bearish</v>
      </c>
      <c r="I4192" s="3" t="str">
        <f t="shared" si="263"/>
        <v>Increasing</v>
      </c>
      <c r="J4192" s="3" t="str">
        <f t="shared" si="261"/>
        <v>UnConfirmed Trends</v>
      </c>
      <c r="K4192" s="3"/>
    </row>
    <row r="4193" spans="1:11" x14ac:dyDescent="0.3">
      <c r="A4193" s="1">
        <v>41649</v>
      </c>
      <c r="B4193" s="2">
        <v>19.882999420000001</v>
      </c>
      <c r="C4193" s="3">
        <v>20.187999730000001</v>
      </c>
      <c r="D4193" s="3">
        <v>19.690000529999999</v>
      </c>
      <c r="E4193" s="3">
        <v>20.12649918</v>
      </c>
      <c r="F4193" s="4">
        <v>53590000</v>
      </c>
      <c r="G4193" s="3">
        <f t="shared" si="260"/>
        <v>0.49799920000000242</v>
      </c>
      <c r="H4193" s="3" t="str">
        <f t="shared" si="262"/>
        <v>Bearish</v>
      </c>
      <c r="I4193" s="3" t="str">
        <f t="shared" si="263"/>
        <v>Increasing</v>
      </c>
      <c r="J4193" s="3" t="str">
        <f t="shared" si="261"/>
        <v>UnConfirmed Trends</v>
      </c>
      <c r="K4193" s="3"/>
    </row>
    <row r="4194" spans="1:11" x14ac:dyDescent="0.3">
      <c r="A4194" s="1">
        <v>41652</v>
      </c>
      <c r="B4194" s="2">
        <v>19.54899979</v>
      </c>
      <c r="C4194" s="3">
        <v>19.989000319999999</v>
      </c>
      <c r="D4194" s="3">
        <v>19.42250061</v>
      </c>
      <c r="E4194" s="3">
        <v>19.899000170000001</v>
      </c>
      <c r="F4194" s="4">
        <v>56898000</v>
      </c>
      <c r="G4194" s="3">
        <f t="shared" si="260"/>
        <v>0.56649970999999866</v>
      </c>
      <c r="H4194" s="3" t="str">
        <f t="shared" si="262"/>
        <v>Bearish</v>
      </c>
      <c r="I4194" s="3" t="str">
        <f t="shared" si="263"/>
        <v>Decreasing</v>
      </c>
      <c r="J4194" s="3" t="str">
        <f t="shared" si="261"/>
        <v>Confirmed Downtrend</v>
      </c>
      <c r="K4194" s="3"/>
    </row>
    <row r="4195" spans="1:11" x14ac:dyDescent="0.3">
      <c r="A4195" s="1">
        <v>41653</v>
      </c>
      <c r="B4195" s="2">
        <v>19.877000809999998</v>
      </c>
      <c r="C4195" s="3">
        <v>19.931499479999999</v>
      </c>
      <c r="D4195" s="3">
        <v>19.564500809999998</v>
      </c>
      <c r="E4195" s="3">
        <v>19.606500629999999</v>
      </c>
      <c r="F4195" s="4">
        <v>46802000</v>
      </c>
      <c r="G4195" s="3">
        <f t="shared" si="260"/>
        <v>0.36699867000000097</v>
      </c>
      <c r="H4195" s="3" t="str">
        <f t="shared" si="262"/>
        <v>Bullish</v>
      </c>
      <c r="I4195" s="3" t="str">
        <f t="shared" si="263"/>
        <v>Increasing</v>
      </c>
      <c r="J4195" s="3" t="str">
        <f t="shared" si="261"/>
        <v>Confirmed Uptrend</v>
      </c>
      <c r="K4195" s="3"/>
    </row>
    <row r="4196" spans="1:11" x14ac:dyDescent="0.3">
      <c r="A4196" s="1">
        <v>41654</v>
      </c>
      <c r="B4196" s="2">
        <v>19.793500900000002</v>
      </c>
      <c r="C4196" s="3">
        <v>19.965499879999999</v>
      </c>
      <c r="D4196" s="3">
        <v>19.62649918</v>
      </c>
      <c r="E4196" s="3">
        <v>19.947000500000001</v>
      </c>
      <c r="F4196" s="4">
        <v>53566000</v>
      </c>
      <c r="G4196" s="3">
        <f t="shared" si="260"/>
        <v>0.33900069999999971</v>
      </c>
      <c r="H4196" s="3" t="str">
        <f t="shared" si="262"/>
        <v>Bearish</v>
      </c>
      <c r="I4196" s="3" t="str">
        <f t="shared" si="263"/>
        <v>Decreasing</v>
      </c>
      <c r="J4196" s="3" t="str">
        <f t="shared" si="261"/>
        <v>Confirmed Downtrend</v>
      </c>
      <c r="K4196" s="3"/>
    </row>
    <row r="4197" spans="1:11" x14ac:dyDescent="0.3">
      <c r="A4197" s="1">
        <v>41655</v>
      </c>
      <c r="B4197" s="2">
        <v>19.790000920000001</v>
      </c>
      <c r="C4197" s="3">
        <v>19.964500430000001</v>
      </c>
      <c r="D4197" s="3">
        <v>19.470500950000002</v>
      </c>
      <c r="E4197" s="3">
        <v>19.684000019999999</v>
      </c>
      <c r="F4197" s="4">
        <v>52024000</v>
      </c>
      <c r="G4197" s="3">
        <f t="shared" si="260"/>
        <v>0.49399947999999938</v>
      </c>
      <c r="H4197" s="3" t="str">
        <f t="shared" si="262"/>
        <v>Bullish</v>
      </c>
      <c r="I4197" s="3" t="str">
        <f t="shared" si="263"/>
        <v>Increasing</v>
      </c>
      <c r="J4197" s="3" t="str">
        <f t="shared" si="261"/>
        <v>Confirmed Uptrend</v>
      </c>
      <c r="K4197" s="3"/>
    </row>
    <row r="4198" spans="1:11" x14ac:dyDescent="0.3">
      <c r="A4198" s="1">
        <v>41656</v>
      </c>
      <c r="B4198" s="2">
        <v>19.980499269999999</v>
      </c>
      <c r="C4198" s="3">
        <v>20.17449951</v>
      </c>
      <c r="D4198" s="3">
        <v>19.68300056</v>
      </c>
      <c r="E4198" s="3">
        <v>19.71299934</v>
      </c>
      <c r="F4198" s="4">
        <v>90102000</v>
      </c>
      <c r="G4198" s="3">
        <f t="shared" si="260"/>
        <v>0.49149895000000043</v>
      </c>
      <c r="H4198" s="3" t="str">
        <f t="shared" si="262"/>
        <v>Bullish</v>
      </c>
      <c r="I4198" s="3" t="str">
        <f t="shared" si="263"/>
        <v>Decreasing</v>
      </c>
      <c r="J4198" s="3" t="str">
        <f t="shared" si="261"/>
        <v>UnConfirmed Trends</v>
      </c>
      <c r="K4198" s="3"/>
    </row>
    <row r="4199" spans="1:11" x14ac:dyDescent="0.3">
      <c r="A4199" s="1">
        <v>41660</v>
      </c>
      <c r="B4199" s="2">
        <v>20.352500920000001</v>
      </c>
      <c r="C4199" s="3">
        <v>20.38999939</v>
      </c>
      <c r="D4199" s="3">
        <v>20.079999919999999</v>
      </c>
      <c r="E4199" s="3">
        <v>20.149999619999999</v>
      </c>
      <c r="F4199" s="4">
        <v>62442000</v>
      </c>
      <c r="G4199" s="3">
        <f t="shared" si="260"/>
        <v>0.30999947000000105</v>
      </c>
      <c r="H4199" s="3" t="str">
        <f t="shared" si="262"/>
        <v>Bullish</v>
      </c>
      <c r="I4199" s="3" t="str">
        <f t="shared" si="263"/>
        <v>Decreasing</v>
      </c>
      <c r="J4199" s="3" t="str">
        <f t="shared" si="261"/>
        <v>UnConfirmed Trends</v>
      </c>
      <c r="K4199" s="3"/>
    </row>
    <row r="4200" spans="1:11" x14ac:dyDescent="0.3">
      <c r="A4200" s="1">
        <v>41661</v>
      </c>
      <c r="B4200" s="2">
        <v>20.226999280000001</v>
      </c>
      <c r="C4200" s="3">
        <v>20.402999879999999</v>
      </c>
      <c r="D4200" s="3">
        <v>20.100000380000001</v>
      </c>
      <c r="E4200" s="3">
        <v>20.399999619999999</v>
      </c>
      <c r="F4200" s="4">
        <v>41210000</v>
      </c>
      <c r="G4200" s="3">
        <f t="shared" si="260"/>
        <v>0.30299949999999853</v>
      </c>
      <c r="H4200" s="3" t="str">
        <f t="shared" si="262"/>
        <v>Bearish</v>
      </c>
      <c r="I4200" s="3" t="str">
        <f t="shared" si="263"/>
        <v>Increasing</v>
      </c>
      <c r="J4200" s="3" t="str">
        <f t="shared" si="261"/>
        <v>UnConfirmed Trends</v>
      </c>
      <c r="K4200" s="3"/>
    </row>
    <row r="4201" spans="1:11" x14ac:dyDescent="0.3">
      <c r="A4201" s="1">
        <v>41662</v>
      </c>
      <c r="B4201" s="2">
        <v>19.993499759999999</v>
      </c>
      <c r="C4201" s="3">
        <v>20.308500290000001</v>
      </c>
      <c r="D4201" s="3">
        <v>19.889499659999998</v>
      </c>
      <c r="E4201" s="3">
        <v>20.049999239999998</v>
      </c>
      <c r="F4201" s="4">
        <v>60508000</v>
      </c>
      <c r="G4201" s="3">
        <f t="shared" si="260"/>
        <v>0.41900063000000287</v>
      </c>
      <c r="H4201" s="3" t="str">
        <f t="shared" si="262"/>
        <v>Bearish</v>
      </c>
      <c r="I4201" s="3" t="str">
        <f t="shared" si="263"/>
        <v>Increasing</v>
      </c>
      <c r="J4201" s="3" t="str">
        <f t="shared" si="261"/>
        <v>UnConfirmed Trends</v>
      </c>
      <c r="K4201" s="3"/>
    </row>
    <row r="4202" spans="1:11" x14ac:dyDescent="0.3">
      <c r="A4202" s="1">
        <v>41663</v>
      </c>
      <c r="B4202" s="2">
        <v>19.379999160000001</v>
      </c>
      <c r="C4202" s="3">
        <v>20.010000229999999</v>
      </c>
      <c r="D4202" s="3">
        <v>19.363500599999998</v>
      </c>
      <c r="E4202" s="3">
        <v>19.908000950000002</v>
      </c>
      <c r="F4202" s="4">
        <v>89168000</v>
      </c>
      <c r="G4202" s="3">
        <f t="shared" si="260"/>
        <v>0.64649963000000099</v>
      </c>
      <c r="H4202" s="3" t="str">
        <f t="shared" si="262"/>
        <v>Bearish</v>
      </c>
      <c r="I4202" s="3" t="str">
        <f t="shared" si="263"/>
        <v>Decreasing</v>
      </c>
      <c r="J4202" s="3" t="str">
        <f t="shared" si="261"/>
        <v>Confirmed Downtrend</v>
      </c>
      <c r="K4202" s="3"/>
    </row>
    <row r="4203" spans="1:11" x14ac:dyDescent="0.3">
      <c r="A4203" s="1">
        <v>41666</v>
      </c>
      <c r="B4203" s="2">
        <v>19.31399918</v>
      </c>
      <c r="C4203" s="3">
        <v>19.704999919999999</v>
      </c>
      <c r="D4203" s="3">
        <v>19.024499890000001</v>
      </c>
      <c r="E4203" s="3">
        <v>19.524999619999999</v>
      </c>
      <c r="F4203" s="4">
        <v>78736000</v>
      </c>
      <c r="G4203" s="3">
        <f t="shared" si="260"/>
        <v>0.68050002999999748</v>
      </c>
      <c r="H4203" s="3" t="str">
        <f t="shared" si="262"/>
        <v>Bearish</v>
      </c>
      <c r="I4203" s="3" t="str">
        <f t="shared" si="263"/>
        <v>Decreasing</v>
      </c>
      <c r="J4203" s="3" t="str">
        <f t="shared" si="261"/>
        <v>Confirmed Downtrend</v>
      </c>
      <c r="K4203" s="3"/>
    </row>
    <row r="4204" spans="1:11" x14ac:dyDescent="0.3">
      <c r="A4204" s="1">
        <v>41667</v>
      </c>
      <c r="B4204" s="2">
        <v>19.7215004</v>
      </c>
      <c r="C4204" s="3">
        <v>19.73699951</v>
      </c>
      <c r="D4204" s="3">
        <v>19.356000900000002</v>
      </c>
      <c r="E4204" s="3">
        <v>19.370000839999999</v>
      </c>
      <c r="F4204" s="4">
        <v>57890000</v>
      </c>
      <c r="G4204" s="3">
        <f t="shared" si="260"/>
        <v>0.38099860999999891</v>
      </c>
      <c r="H4204" s="3" t="str">
        <f t="shared" si="262"/>
        <v>Bullish</v>
      </c>
      <c r="I4204" s="3" t="str">
        <f t="shared" si="263"/>
        <v>Increasing</v>
      </c>
      <c r="J4204" s="3" t="str">
        <f t="shared" si="261"/>
        <v>Confirmed Uptrend</v>
      </c>
      <c r="K4204" s="3"/>
    </row>
    <row r="4205" spans="1:11" x14ac:dyDescent="0.3">
      <c r="A4205" s="1">
        <v>41668</v>
      </c>
      <c r="B4205" s="2">
        <v>19.209999079999999</v>
      </c>
      <c r="C4205" s="3">
        <v>19.642499919999999</v>
      </c>
      <c r="D4205" s="3">
        <v>19.16200066</v>
      </c>
      <c r="E4205" s="3">
        <v>19.607999800000002</v>
      </c>
      <c r="F4205" s="4">
        <v>67646000</v>
      </c>
      <c r="G4205" s="3">
        <f t="shared" si="260"/>
        <v>0.48049925999999843</v>
      </c>
      <c r="H4205" s="3" t="str">
        <f t="shared" si="262"/>
        <v>Bearish</v>
      </c>
      <c r="I4205" s="3" t="str">
        <f t="shared" si="263"/>
        <v>Increasing</v>
      </c>
      <c r="J4205" s="3" t="str">
        <f t="shared" si="261"/>
        <v>UnConfirmed Trends</v>
      </c>
      <c r="K4205" s="3"/>
    </row>
    <row r="4206" spans="1:11" x14ac:dyDescent="0.3">
      <c r="A4206" s="1">
        <v>41669</v>
      </c>
      <c r="B4206" s="2">
        <v>20.15049934</v>
      </c>
      <c r="C4206" s="3">
        <v>20.3125</v>
      </c>
      <c r="D4206" s="3">
        <v>19.385000229999999</v>
      </c>
      <c r="E4206" s="3">
        <v>19.688499449999998</v>
      </c>
      <c r="F4206" s="4">
        <v>209478000</v>
      </c>
      <c r="G4206" s="3">
        <f t="shared" si="260"/>
        <v>0.92749977000000072</v>
      </c>
      <c r="H4206" s="3" t="str">
        <f t="shared" si="262"/>
        <v>Bullish</v>
      </c>
      <c r="I4206" s="3" t="str">
        <f t="shared" si="263"/>
        <v>Increasing</v>
      </c>
      <c r="J4206" s="3" t="str">
        <f t="shared" si="261"/>
        <v>Confirmed Uptrend</v>
      </c>
      <c r="K4206" s="3"/>
    </row>
    <row r="4207" spans="1:11" x14ac:dyDescent="0.3">
      <c r="A4207" s="1">
        <v>41670</v>
      </c>
      <c r="B4207" s="2">
        <v>17.93449974</v>
      </c>
      <c r="C4207" s="3">
        <v>18.772499079999999</v>
      </c>
      <c r="D4207" s="3">
        <v>17.88800049</v>
      </c>
      <c r="E4207" s="3">
        <v>18.58799934</v>
      </c>
      <c r="F4207" s="4">
        <v>323096000</v>
      </c>
      <c r="G4207" s="3">
        <f t="shared" si="260"/>
        <v>0.88449858999999975</v>
      </c>
      <c r="H4207" s="3" t="str">
        <f t="shared" si="262"/>
        <v>Bearish</v>
      </c>
      <c r="I4207" s="3" t="str">
        <f t="shared" si="263"/>
        <v>Decreasing</v>
      </c>
      <c r="J4207" s="3" t="str">
        <f t="shared" si="261"/>
        <v>Confirmed Downtrend</v>
      </c>
      <c r="K4207" s="3"/>
    </row>
    <row r="4208" spans="1:11" x14ac:dyDescent="0.3">
      <c r="A4208" s="1">
        <v>41673</v>
      </c>
      <c r="B4208" s="2">
        <v>17.307500839999999</v>
      </c>
      <c r="C4208" s="3">
        <v>18.042499540000001</v>
      </c>
      <c r="D4208" s="3">
        <v>17.004999160000001</v>
      </c>
      <c r="E4208" s="3">
        <v>17.948999400000002</v>
      </c>
      <c r="F4208" s="4">
        <v>205616000</v>
      </c>
      <c r="G4208" s="3">
        <f t="shared" si="260"/>
        <v>1.0375003800000009</v>
      </c>
      <c r="H4208" s="3" t="str">
        <f t="shared" si="262"/>
        <v>Bearish</v>
      </c>
      <c r="I4208" s="3" t="str">
        <f t="shared" si="263"/>
        <v>Decreasing</v>
      </c>
      <c r="J4208" s="3" t="str">
        <f t="shared" si="261"/>
        <v>Confirmed Downtrend</v>
      </c>
      <c r="K4208" s="3"/>
    </row>
    <row r="4209" spans="1:11" x14ac:dyDescent="0.3">
      <c r="A4209" s="1">
        <v>41674</v>
      </c>
      <c r="B4209" s="2">
        <v>17.397499079999999</v>
      </c>
      <c r="C4209" s="3">
        <v>17.700000760000002</v>
      </c>
      <c r="D4209" s="3">
        <v>17.20100021</v>
      </c>
      <c r="E4209" s="3">
        <v>17.479499820000001</v>
      </c>
      <c r="F4209" s="4">
        <v>96258000</v>
      </c>
      <c r="G4209" s="3">
        <f t="shared" si="260"/>
        <v>0.49900055000000165</v>
      </c>
      <c r="H4209" s="3" t="str">
        <f t="shared" si="262"/>
        <v>Bearish</v>
      </c>
      <c r="I4209" s="3" t="str">
        <f t="shared" si="263"/>
        <v>Decreasing</v>
      </c>
      <c r="J4209" s="3" t="str">
        <f t="shared" si="261"/>
        <v>Confirmed Downtrend</v>
      </c>
      <c r="K4209" s="3"/>
    </row>
    <row r="4210" spans="1:11" x14ac:dyDescent="0.3">
      <c r="A4210" s="1">
        <v>41675</v>
      </c>
      <c r="B4210" s="2">
        <v>17.322500229999999</v>
      </c>
      <c r="C4210" s="3">
        <v>17.46850014</v>
      </c>
      <c r="D4210" s="3">
        <v>16.886499400000002</v>
      </c>
      <c r="E4210" s="3">
        <v>17.299999239999998</v>
      </c>
      <c r="F4210" s="4">
        <v>88708000</v>
      </c>
      <c r="G4210" s="3">
        <f t="shared" si="260"/>
        <v>0.58200073999999802</v>
      </c>
      <c r="H4210" s="3" t="str">
        <f t="shared" si="262"/>
        <v>Bullish</v>
      </c>
      <c r="I4210" s="3" t="str">
        <f t="shared" si="263"/>
        <v>Decreasing</v>
      </c>
      <c r="J4210" s="3" t="str">
        <f t="shared" si="261"/>
        <v>UnConfirmed Trends</v>
      </c>
      <c r="K4210" s="3"/>
    </row>
    <row r="4211" spans="1:11" x14ac:dyDescent="0.3">
      <c r="A4211" s="1">
        <v>41676</v>
      </c>
      <c r="B4211" s="2">
        <v>17.729499820000001</v>
      </c>
      <c r="C4211" s="3">
        <v>17.740999219999999</v>
      </c>
      <c r="D4211" s="3">
        <v>17.370000839999999</v>
      </c>
      <c r="E4211" s="3">
        <v>17.370000839999999</v>
      </c>
      <c r="F4211" s="4">
        <v>66714000</v>
      </c>
      <c r="G4211" s="3">
        <f t="shared" si="260"/>
        <v>0.37099837999999963</v>
      </c>
      <c r="H4211" s="3" t="str">
        <f t="shared" si="262"/>
        <v>Bullish</v>
      </c>
      <c r="I4211" s="3" t="str">
        <f t="shared" si="263"/>
        <v>Increasing</v>
      </c>
      <c r="J4211" s="3" t="str">
        <f t="shared" si="261"/>
        <v>Confirmed Uptrend</v>
      </c>
      <c r="K4211" s="3"/>
    </row>
    <row r="4212" spans="1:11" x14ac:dyDescent="0.3">
      <c r="A4212" s="1">
        <v>41677</v>
      </c>
      <c r="B4212" s="2">
        <v>18.054000850000001</v>
      </c>
      <c r="C4212" s="3">
        <v>18.090000150000002</v>
      </c>
      <c r="D4212" s="3">
        <v>17.624500269999999</v>
      </c>
      <c r="E4212" s="3">
        <v>17.948999400000002</v>
      </c>
      <c r="F4212" s="4">
        <v>86610000</v>
      </c>
      <c r="G4212" s="3">
        <f t="shared" si="260"/>
        <v>0.46549988000000297</v>
      </c>
      <c r="H4212" s="3" t="str">
        <f t="shared" si="262"/>
        <v>Bullish</v>
      </c>
      <c r="I4212" s="3" t="str">
        <f t="shared" si="263"/>
        <v>Decreasing</v>
      </c>
      <c r="J4212" s="3" t="str">
        <f t="shared" si="261"/>
        <v>UnConfirmed Trends</v>
      </c>
      <c r="K4212" s="3"/>
    </row>
    <row r="4213" spans="1:11" x14ac:dyDescent="0.3">
      <c r="A4213" s="1">
        <v>41680</v>
      </c>
      <c r="B4213" s="2">
        <v>18.043500900000002</v>
      </c>
      <c r="C4213" s="3">
        <v>18.25</v>
      </c>
      <c r="D4213" s="3">
        <v>17.967500690000001</v>
      </c>
      <c r="E4213" s="3">
        <v>18.08049965</v>
      </c>
      <c r="F4213" s="4">
        <v>68994000</v>
      </c>
      <c r="G4213" s="3">
        <f t="shared" si="260"/>
        <v>0.28249930999999862</v>
      </c>
      <c r="H4213" s="3" t="str">
        <f t="shared" si="262"/>
        <v>Bearish</v>
      </c>
      <c r="I4213" s="3" t="str">
        <f t="shared" si="263"/>
        <v>Decreasing</v>
      </c>
      <c r="J4213" s="3" t="str">
        <f t="shared" si="261"/>
        <v>Confirmed Downtrend</v>
      </c>
      <c r="K4213" s="3"/>
    </row>
    <row r="4214" spans="1:11" x14ac:dyDescent="0.3">
      <c r="A4214" s="1">
        <v>41681</v>
      </c>
      <c r="B4214" s="2">
        <v>18.089500430000001</v>
      </c>
      <c r="C4214" s="3">
        <v>18.180500030000001</v>
      </c>
      <c r="D4214" s="3">
        <v>17.8125</v>
      </c>
      <c r="E4214" s="3">
        <v>18.091999049999998</v>
      </c>
      <c r="F4214" s="4">
        <v>64442000</v>
      </c>
      <c r="G4214" s="3">
        <f t="shared" si="260"/>
        <v>0.36800003000000103</v>
      </c>
      <c r="H4214" s="3" t="str">
        <f t="shared" si="262"/>
        <v>Bearish</v>
      </c>
      <c r="I4214" s="3" t="str">
        <f t="shared" si="263"/>
        <v>Increasing</v>
      </c>
      <c r="J4214" s="3" t="str">
        <f t="shared" si="261"/>
        <v>UnConfirmed Trends</v>
      </c>
      <c r="K4214" s="3"/>
    </row>
    <row r="4215" spans="1:11" x14ac:dyDescent="0.3">
      <c r="A4215" s="1">
        <v>41682</v>
      </c>
      <c r="B4215" s="2">
        <v>17.462499619999999</v>
      </c>
      <c r="C4215" s="3">
        <v>17.887500760000002</v>
      </c>
      <c r="D4215" s="3">
        <v>17.315999980000001</v>
      </c>
      <c r="E4215" s="3">
        <v>17.821500780000001</v>
      </c>
      <c r="F4215" s="4">
        <v>131754000</v>
      </c>
      <c r="G4215" s="3">
        <f t="shared" si="260"/>
        <v>0.57150078000000093</v>
      </c>
      <c r="H4215" s="3" t="str">
        <f t="shared" si="262"/>
        <v>Bearish</v>
      </c>
      <c r="I4215" s="3" t="str">
        <f t="shared" si="263"/>
        <v>Decreasing</v>
      </c>
      <c r="J4215" s="3" t="str">
        <f t="shared" si="261"/>
        <v>Confirmed Downtrend</v>
      </c>
      <c r="K4215" s="3"/>
    </row>
    <row r="4216" spans="1:11" x14ac:dyDescent="0.3">
      <c r="A4216" s="1">
        <v>41683</v>
      </c>
      <c r="B4216" s="2">
        <v>17.86000061</v>
      </c>
      <c r="C4216" s="3">
        <v>17.86000061</v>
      </c>
      <c r="D4216" s="3">
        <v>17.325000760000002</v>
      </c>
      <c r="E4216" s="3">
        <v>17.385000229999999</v>
      </c>
      <c r="F4216" s="4">
        <v>83500000</v>
      </c>
      <c r="G4216" s="3">
        <f t="shared" si="260"/>
        <v>0.53499984999999839</v>
      </c>
      <c r="H4216" s="3" t="str">
        <f t="shared" si="262"/>
        <v>Bullish</v>
      </c>
      <c r="I4216" s="3" t="str">
        <f t="shared" si="263"/>
        <v>Decreasing</v>
      </c>
      <c r="J4216" s="3" t="str">
        <f t="shared" si="261"/>
        <v>UnConfirmed Trends</v>
      </c>
      <c r="K4216" s="3"/>
    </row>
    <row r="4217" spans="1:11" x14ac:dyDescent="0.3">
      <c r="A4217" s="1">
        <v>41684</v>
      </c>
      <c r="B4217" s="2">
        <v>17.86750031</v>
      </c>
      <c r="C4217" s="3">
        <v>17.966999049999998</v>
      </c>
      <c r="D4217" s="3">
        <v>17.667499540000001</v>
      </c>
      <c r="E4217" s="3">
        <v>17.966999049999998</v>
      </c>
      <c r="F4217" s="4">
        <v>70404000</v>
      </c>
      <c r="G4217" s="3">
        <f t="shared" si="260"/>
        <v>0.29949950999999686</v>
      </c>
      <c r="H4217" s="3" t="str">
        <f t="shared" si="262"/>
        <v>Bearish</v>
      </c>
      <c r="I4217" s="3" t="str">
        <f t="shared" si="263"/>
        <v>Increasing</v>
      </c>
      <c r="J4217" s="3" t="str">
        <f t="shared" si="261"/>
        <v>UnConfirmed Trends</v>
      </c>
      <c r="K4217" s="3"/>
    </row>
    <row r="4218" spans="1:11" x14ac:dyDescent="0.3">
      <c r="A4218" s="1">
        <v>41688</v>
      </c>
      <c r="B4218" s="2">
        <v>17.682500839999999</v>
      </c>
      <c r="C4218" s="3">
        <v>17.786500929999999</v>
      </c>
      <c r="D4218" s="3">
        <v>17.472499849999998</v>
      </c>
      <c r="E4218" s="3">
        <v>17.763999940000001</v>
      </c>
      <c r="F4218" s="4">
        <v>99960000</v>
      </c>
      <c r="G4218" s="3">
        <f t="shared" si="260"/>
        <v>0.3140010800000006</v>
      </c>
      <c r="H4218" s="3" t="str">
        <f t="shared" si="262"/>
        <v>Bearish</v>
      </c>
      <c r="I4218" s="3" t="str">
        <f t="shared" si="263"/>
        <v>Decreasing</v>
      </c>
      <c r="J4218" s="3" t="str">
        <f t="shared" si="261"/>
        <v>Confirmed Downtrend</v>
      </c>
      <c r="K4218" s="3"/>
    </row>
    <row r="4219" spans="1:11" x14ac:dyDescent="0.3">
      <c r="A4219" s="1">
        <v>41689</v>
      </c>
      <c r="B4219" s="2">
        <v>17.368999479999999</v>
      </c>
      <c r="C4219" s="3">
        <v>17.726999280000001</v>
      </c>
      <c r="D4219" s="3">
        <v>17.30500031</v>
      </c>
      <c r="E4219" s="3">
        <v>17.631999969999999</v>
      </c>
      <c r="F4219" s="4">
        <v>83362000</v>
      </c>
      <c r="G4219" s="3">
        <f t="shared" si="260"/>
        <v>0.42199897000000064</v>
      </c>
      <c r="H4219" s="3" t="str">
        <f t="shared" si="262"/>
        <v>Bearish</v>
      </c>
      <c r="I4219" s="3" t="str">
        <f t="shared" si="263"/>
        <v>Decreasing</v>
      </c>
      <c r="J4219" s="3" t="str">
        <f t="shared" si="261"/>
        <v>Confirmed Downtrend</v>
      </c>
      <c r="K4219" s="3"/>
    </row>
    <row r="4220" spans="1:11" x14ac:dyDescent="0.3">
      <c r="A4220" s="1">
        <v>41690</v>
      </c>
      <c r="B4220" s="2">
        <v>17.489999770000001</v>
      </c>
      <c r="C4220" s="3">
        <v>17.523000719999999</v>
      </c>
      <c r="D4220" s="3">
        <v>17.21899986</v>
      </c>
      <c r="E4220" s="3">
        <v>17.440000529999999</v>
      </c>
      <c r="F4220" s="4">
        <v>69856000</v>
      </c>
      <c r="G4220" s="3">
        <f t="shared" si="260"/>
        <v>0.3040008599999986</v>
      </c>
      <c r="H4220" s="3" t="str">
        <f t="shared" si="262"/>
        <v>Bullish</v>
      </c>
      <c r="I4220" s="3" t="str">
        <f t="shared" si="263"/>
        <v>Increasing</v>
      </c>
      <c r="J4220" s="3" t="str">
        <f t="shared" si="261"/>
        <v>Confirmed Uptrend</v>
      </c>
      <c r="K4220" s="3"/>
    </row>
    <row r="4221" spans="1:11" x14ac:dyDescent="0.3">
      <c r="A4221" s="1">
        <v>41691</v>
      </c>
      <c r="B4221" s="2">
        <v>17.33799934</v>
      </c>
      <c r="C4221" s="3">
        <v>17.707000730000001</v>
      </c>
      <c r="D4221" s="3">
        <v>17.337499619999999</v>
      </c>
      <c r="E4221" s="3">
        <v>17.62199974</v>
      </c>
      <c r="F4221" s="4">
        <v>84200000</v>
      </c>
      <c r="G4221" s="3">
        <f t="shared" si="260"/>
        <v>0.36950111000000163</v>
      </c>
      <c r="H4221" s="3" t="str">
        <f t="shared" si="262"/>
        <v>Bearish</v>
      </c>
      <c r="I4221" s="3" t="str">
        <f t="shared" si="263"/>
        <v>Decreasing</v>
      </c>
      <c r="J4221" s="3" t="str">
        <f t="shared" si="261"/>
        <v>Confirmed Downtrend</v>
      </c>
      <c r="K4221" s="3"/>
    </row>
    <row r="4222" spans="1:11" x14ac:dyDescent="0.3">
      <c r="A4222" s="1">
        <v>41694</v>
      </c>
      <c r="B4222" s="2">
        <v>17.5890007</v>
      </c>
      <c r="C4222" s="3">
        <v>17.649999619999999</v>
      </c>
      <c r="D4222" s="3">
        <v>17.164499280000001</v>
      </c>
      <c r="E4222" s="3">
        <v>17.259500500000001</v>
      </c>
      <c r="F4222" s="4">
        <v>72894000</v>
      </c>
      <c r="G4222" s="3">
        <f t="shared" si="260"/>
        <v>0.48550033999999798</v>
      </c>
      <c r="H4222" s="3" t="str">
        <f t="shared" si="262"/>
        <v>Bullish</v>
      </c>
      <c r="I4222" s="3" t="str">
        <f t="shared" si="263"/>
        <v>Increasing</v>
      </c>
      <c r="J4222" s="3" t="str">
        <f t="shared" si="261"/>
        <v>Confirmed Uptrend</v>
      </c>
      <c r="K4222" s="3"/>
    </row>
    <row r="4223" spans="1:11" x14ac:dyDescent="0.3">
      <c r="A4223" s="1">
        <v>41695</v>
      </c>
      <c r="B4223" s="2">
        <v>17.916000369999999</v>
      </c>
      <c r="C4223" s="3">
        <v>18.054000850000001</v>
      </c>
      <c r="D4223" s="3">
        <v>17.57900047</v>
      </c>
      <c r="E4223" s="3">
        <v>17.649999619999999</v>
      </c>
      <c r="F4223" s="4">
        <v>74728000</v>
      </c>
      <c r="G4223" s="3">
        <f t="shared" si="260"/>
        <v>0.47500038000000089</v>
      </c>
      <c r="H4223" s="3" t="str">
        <f t="shared" si="262"/>
        <v>Bullish</v>
      </c>
      <c r="I4223" s="3" t="str">
        <f t="shared" si="263"/>
        <v>Decreasing</v>
      </c>
      <c r="J4223" s="3" t="str">
        <f t="shared" si="261"/>
        <v>UnConfirmed Trends</v>
      </c>
      <c r="K4223" s="3"/>
    </row>
    <row r="4224" spans="1:11" x14ac:dyDescent="0.3">
      <c r="A4224" s="1">
        <v>41696</v>
      </c>
      <c r="B4224" s="2">
        <v>17.989999770000001</v>
      </c>
      <c r="C4224" s="3">
        <v>18.237499239999998</v>
      </c>
      <c r="D4224" s="3">
        <v>17.85849953</v>
      </c>
      <c r="E4224" s="3">
        <v>17.993000030000001</v>
      </c>
      <c r="F4224" s="4">
        <v>72442000</v>
      </c>
      <c r="G4224" s="3">
        <f t="shared" si="260"/>
        <v>0.37899970999999866</v>
      </c>
      <c r="H4224" s="3" t="str">
        <f t="shared" si="262"/>
        <v>Bearish</v>
      </c>
      <c r="I4224" s="3" t="str">
        <f t="shared" si="263"/>
        <v>Decreasing</v>
      </c>
      <c r="J4224" s="3" t="str">
        <f t="shared" si="261"/>
        <v>Confirmed Downtrend</v>
      </c>
      <c r="K4224" s="3"/>
    </row>
    <row r="4225" spans="1:11" x14ac:dyDescent="0.3">
      <c r="A4225" s="1">
        <v>41697</v>
      </c>
      <c r="B4225" s="2">
        <v>18.006500240000001</v>
      </c>
      <c r="C4225" s="3">
        <v>18.029499049999998</v>
      </c>
      <c r="D4225" s="3">
        <v>17.774999619999999</v>
      </c>
      <c r="E4225" s="3">
        <v>17.861000059999999</v>
      </c>
      <c r="F4225" s="4">
        <v>62098000</v>
      </c>
      <c r="G4225" s="3">
        <f t="shared" si="260"/>
        <v>0.25449942999999919</v>
      </c>
      <c r="H4225" s="3" t="str">
        <f t="shared" si="262"/>
        <v>Bullish</v>
      </c>
      <c r="I4225" s="3" t="str">
        <f t="shared" si="263"/>
        <v>Increasing</v>
      </c>
      <c r="J4225" s="3" t="str">
        <f t="shared" si="261"/>
        <v>Confirmed Uptrend</v>
      </c>
      <c r="K4225" s="3"/>
    </row>
    <row r="4226" spans="1:11" x14ac:dyDescent="0.3">
      <c r="A4226" s="1">
        <v>41698</v>
      </c>
      <c r="B4226" s="2">
        <v>18.104999540000001</v>
      </c>
      <c r="C4226" s="3">
        <v>18.293500900000002</v>
      </c>
      <c r="D4226" s="3">
        <v>17.85400009</v>
      </c>
      <c r="E4226" s="3">
        <v>18.030000690000001</v>
      </c>
      <c r="F4226" s="4">
        <v>77640000</v>
      </c>
      <c r="G4226" s="3">
        <f t="shared" ref="G4226:G4289" si="264">C4226-D4226</f>
        <v>0.43950081000000196</v>
      </c>
      <c r="H4226" s="3" t="str">
        <f t="shared" si="262"/>
        <v>Bullish</v>
      </c>
      <c r="I4226" s="3" t="str">
        <f t="shared" si="263"/>
        <v>Decreasing</v>
      </c>
      <c r="J4226" s="3" t="str">
        <f t="shared" ref="J4226:J4289" si="265">IF(AND(H4226 = "Bullish", I4226 = "Increasing"), "Confirmed Uptrend", IF(AND( H4226 = "Bearish", I4226 = "Decreasing"), "Confirmed Downtrend", "UnConfirmed Trends"))</f>
        <v>UnConfirmed Trends</v>
      </c>
      <c r="K4226" s="3"/>
    </row>
    <row r="4227" spans="1:11" x14ac:dyDescent="0.3">
      <c r="A4227" s="1">
        <v>41701</v>
      </c>
      <c r="B4227" s="2">
        <v>17.989000319999999</v>
      </c>
      <c r="C4227" s="3">
        <v>18.048000340000002</v>
      </c>
      <c r="D4227" s="3">
        <v>17.724000929999999</v>
      </c>
      <c r="E4227" s="3">
        <v>17.937000269999999</v>
      </c>
      <c r="F4227" s="4">
        <v>55966000</v>
      </c>
      <c r="G4227" s="3">
        <f t="shared" si="264"/>
        <v>0.32399941000000254</v>
      </c>
      <c r="H4227" s="3" t="str">
        <f t="shared" ref="H4227:H4290" si="266">IF(B4227&gt;E4227,"Bullish",IF(B4227&lt;E4227,"Bearish","Neutral"))</f>
        <v>Bullish</v>
      </c>
      <c r="I4227" s="3" t="str">
        <f t="shared" ref="I4227:I4290" si="267">IF(F4228&gt;F4227,"Increasing","Decreasing")</f>
        <v>Decreasing</v>
      </c>
      <c r="J4227" s="3" t="str">
        <f t="shared" si="265"/>
        <v>UnConfirmed Trends</v>
      </c>
      <c r="K4227" s="3"/>
    </row>
    <row r="4228" spans="1:11" x14ac:dyDescent="0.3">
      <c r="A4228" s="1">
        <v>41702</v>
      </c>
      <c r="B4228" s="2">
        <v>18.19499969</v>
      </c>
      <c r="C4228" s="3">
        <v>18.2840004</v>
      </c>
      <c r="D4228" s="3">
        <v>18.122999190000002</v>
      </c>
      <c r="E4228" s="3">
        <v>18.19499969</v>
      </c>
      <c r="F4228" s="4">
        <v>54088000</v>
      </c>
      <c r="G4228" s="3">
        <f t="shared" si="264"/>
        <v>0.16100120999999845</v>
      </c>
      <c r="H4228" s="3" t="str">
        <f t="shared" si="266"/>
        <v>Neutral</v>
      </c>
      <c r="I4228" s="3" t="str">
        <f t="shared" si="267"/>
        <v>Increasing</v>
      </c>
      <c r="J4228" s="3" t="str">
        <f t="shared" si="265"/>
        <v>UnConfirmed Trends</v>
      </c>
      <c r="K4228" s="3"/>
    </row>
    <row r="4229" spans="1:11" x14ac:dyDescent="0.3">
      <c r="A4229" s="1">
        <v>41703</v>
      </c>
      <c r="B4229" s="2">
        <v>18.618499759999999</v>
      </c>
      <c r="C4229" s="3">
        <v>18.636499400000002</v>
      </c>
      <c r="D4229" s="3">
        <v>18.19499969</v>
      </c>
      <c r="E4229" s="3">
        <v>18.206499099999998</v>
      </c>
      <c r="F4229" s="4">
        <v>76966000</v>
      </c>
      <c r="G4229" s="3">
        <f t="shared" si="264"/>
        <v>0.44149971000000221</v>
      </c>
      <c r="H4229" s="3" t="str">
        <f t="shared" si="266"/>
        <v>Bullish</v>
      </c>
      <c r="I4229" s="3" t="str">
        <f t="shared" si="267"/>
        <v>Decreasing</v>
      </c>
      <c r="J4229" s="3" t="str">
        <f t="shared" si="265"/>
        <v>UnConfirmed Trends</v>
      </c>
      <c r="K4229" s="3"/>
    </row>
    <row r="4230" spans="1:11" x14ac:dyDescent="0.3">
      <c r="A4230" s="1">
        <v>41704</v>
      </c>
      <c r="B4230" s="2">
        <v>18.607999800000002</v>
      </c>
      <c r="C4230" s="3">
        <v>18.76650047</v>
      </c>
      <c r="D4230" s="3">
        <v>18.44499969</v>
      </c>
      <c r="E4230" s="3">
        <v>18.70249939</v>
      </c>
      <c r="F4230" s="4">
        <v>58532000</v>
      </c>
      <c r="G4230" s="3">
        <f t="shared" si="264"/>
        <v>0.32150078000000093</v>
      </c>
      <c r="H4230" s="3" t="str">
        <f t="shared" si="266"/>
        <v>Bearish</v>
      </c>
      <c r="I4230" s="3" t="str">
        <f t="shared" si="267"/>
        <v>Decreasing</v>
      </c>
      <c r="J4230" s="3" t="str">
        <f t="shared" si="265"/>
        <v>Confirmed Downtrend</v>
      </c>
      <c r="K4230" s="3"/>
    </row>
    <row r="4231" spans="1:11" x14ac:dyDescent="0.3">
      <c r="A4231" s="1">
        <v>41705</v>
      </c>
      <c r="B4231" s="2">
        <v>18.603000640000001</v>
      </c>
      <c r="C4231" s="3">
        <v>18.749500269999999</v>
      </c>
      <c r="D4231" s="3">
        <v>18.476499560000001</v>
      </c>
      <c r="E4231" s="3">
        <v>18.72900009</v>
      </c>
      <c r="F4231" s="4">
        <v>45596000</v>
      </c>
      <c r="G4231" s="3">
        <f t="shared" si="264"/>
        <v>0.27300070999999804</v>
      </c>
      <c r="H4231" s="3" t="str">
        <f t="shared" si="266"/>
        <v>Bearish</v>
      </c>
      <c r="I4231" s="3" t="str">
        <f t="shared" si="267"/>
        <v>Decreasing</v>
      </c>
      <c r="J4231" s="3" t="str">
        <f t="shared" si="265"/>
        <v>Confirmed Downtrend</v>
      </c>
      <c r="K4231" s="3"/>
    </row>
    <row r="4232" spans="1:11" x14ac:dyDescent="0.3">
      <c r="A4232" s="1">
        <v>41708</v>
      </c>
      <c r="B4232" s="2">
        <v>18.5265007</v>
      </c>
      <c r="C4232" s="3">
        <v>18.636499400000002</v>
      </c>
      <c r="D4232" s="3">
        <v>18.350000380000001</v>
      </c>
      <c r="E4232" s="3">
        <v>18.634500500000001</v>
      </c>
      <c r="F4232" s="4">
        <v>42116000</v>
      </c>
      <c r="G4232" s="3">
        <f t="shared" si="264"/>
        <v>0.28649902000000083</v>
      </c>
      <c r="H4232" s="3" t="str">
        <f t="shared" si="266"/>
        <v>Bearish</v>
      </c>
      <c r="I4232" s="3" t="str">
        <f t="shared" si="267"/>
        <v>Increasing</v>
      </c>
      <c r="J4232" s="3" t="str">
        <f t="shared" si="265"/>
        <v>UnConfirmed Trends</v>
      </c>
      <c r="K4232" s="3"/>
    </row>
    <row r="4233" spans="1:11" x14ac:dyDescent="0.3">
      <c r="A4233" s="1">
        <v>41709</v>
      </c>
      <c r="B4233" s="2">
        <v>18.440999980000001</v>
      </c>
      <c r="C4233" s="3">
        <v>18.63999939</v>
      </c>
      <c r="D4233" s="3">
        <v>18.364000319999999</v>
      </c>
      <c r="E4233" s="3">
        <v>18.54949951</v>
      </c>
      <c r="F4233" s="4">
        <v>44922000</v>
      </c>
      <c r="G4233" s="3">
        <f t="shared" si="264"/>
        <v>0.27599907000000101</v>
      </c>
      <c r="H4233" s="3" t="str">
        <f t="shared" si="266"/>
        <v>Bearish</v>
      </c>
      <c r="I4233" s="3" t="str">
        <f t="shared" si="267"/>
        <v>Decreasing</v>
      </c>
      <c r="J4233" s="3" t="str">
        <f t="shared" si="265"/>
        <v>Confirmed Downtrend</v>
      </c>
      <c r="K4233" s="3"/>
    </row>
    <row r="4234" spans="1:11" x14ac:dyDescent="0.3">
      <c r="A4234" s="1">
        <v>41710</v>
      </c>
      <c r="B4234" s="2">
        <v>18.531999590000002</v>
      </c>
      <c r="C4234" s="3">
        <v>18.55800056</v>
      </c>
      <c r="D4234" s="3">
        <v>18.180500030000001</v>
      </c>
      <c r="E4234" s="3">
        <v>18.31999969</v>
      </c>
      <c r="F4234" s="4">
        <v>44332000</v>
      </c>
      <c r="G4234" s="3">
        <f t="shared" si="264"/>
        <v>0.37750052999999895</v>
      </c>
      <c r="H4234" s="3" t="str">
        <f t="shared" si="266"/>
        <v>Bullish</v>
      </c>
      <c r="I4234" s="3" t="str">
        <f t="shared" si="267"/>
        <v>Increasing</v>
      </c>
      <c r="J4234" s="3" t="str">
        <f t="shared" si="265"/>
        <v>Confirmed Uptrend</v>
      </c>
      <c r="K4234" s="3"/>
    </row>
    <row r="4235" spans="1:11" x14ac:dyDescent="0.3">
      <c r="A4235" s="1">
        <v>41711</v>
      </c>
      <c r="B4235" s="2">
        <v>18.57550049</v>
      </c>
      <c r="C4235" s="3">
        <v>19.155500409999998</v>
      </c>
      <c r="D4235" s="3">
        <v>18.403999330000001</v>
      </c>
      <c r="E4235" s="3">
        <v>18.830999370000001</v>
      </c>
      <c r="F4235" s="4">
        <v>136580000</v>
      </c>
      <c r="G4235" s="3">
        <f t="shared" si="264"/>
        <v>0.75150107999999705</v>
      </c>
      <c r="H4235" s="3" t="str">
        <f t="shared" si="266"/>
        <v>Bearish</v>
      </c>
      <c r="I4235" s="3" t="str">
        <f t="shared" si="267"/>
        <v>Decreasing</v>
      </c>
      <c r="J4235" s="3" t="str">
        <f t="shared" si="265"/>
        <v>Confirmed Downtrend</v>
      </c>
      <c r="K4235" s="3"/>
    </row>
    <row r="4236" spans="1:11" x14ac:dyDescent="0.3">
      <c r="A4236" s="1">
        <v>41712</v>
      </c>
      <c r="B4236" s="2">
        <v>18.687000269999999</v>
      </c>
      <c r="C4236" s="3">
        <v>18.928499219999999</v>
      </c>
      <c r="D4236" s="3">
        <v>18.57749939</v>
      </c>
      <c r="E4236" s="3">
        <v>18.63999939</v>
      </c>
      <c r="F4236" s="4">
        <v>88044000</v>
      </c>
      <c r="G4236" s="3">
        <f t="shared" si="264"/>
        <v>0.35099982999999924</v>
      </c>
      <c r="H4236" s="3" t="str">
        <f t="shared" si="266"/>
        <v>Bullish</v>
      </c>
      <c r="I4236" s="3" t="str">
        <f t="shared" si="267"/>
        <v>Decreasing</v>
      </c>
      <c r="J4236" s="3" t="str">
        <f t="shared" si="265"/>
        <v>UnConfirmed Trends</v>
      </c>
      <c r="K4236" s="3"/>
    </row>
    <row r="4237" spans="1:11" x14ac:dyDescent="0.3">
      <c r="A4237" s="1">
        <v>41715</v>
      </c>
      <c r="B4237" s="2">
        <v>18.752000809999998</v>
      </c>
      <c r="C4237" s="3">
        <v>18.942499160000001</v>
      </c>
      <c r="D4237" s="3">
        <v>18.743999479999999</v>
      </c>
      <c r="E4237" s="3">
        <v>18.7859993</v>
      </c>
      <c r="F4237" s="4">
        <v>46060000</v>
      </c>
      <c r="G4237" s="3">
        <f t="shared" si="264"/>
        <v>0.19849968000000118</v>
      </c>
      <c r="H4237" s="3" t="str">
        <f t="shared" si="266"/>
        <v>Bearish</v>
      </c>
      <c r="I4237" s="3" t="str">
        <f t="shared" si="267"/>
        <v>Increasing</v>
      </c>
      <c r="J4237" s="3" t="str">
        <f t="shared" si="265"/>
        <v>UnConfirmed Trends</v>
      </c>
      <c r="K4237" s="3"/>
    </row>
    <row r="4238" spans="1:11" x14ac:dyDescent="0.3">
      <c r="A4238" s="1">
        <v>41716</v>
      </c>
      <c r="B4238" s="2">
        <v>18.938499449999998</v>
      </c>
      <c r="C4238" s="3">
        <v>18.950000760000002</v>
      </c>
      <c r="D4238" s="3">
        <v>18.75</v>
      </c>
      <c r="E4238" s="3">
        <v>18.865999219999999</v>
      </c>
      <c r="F4238" s="4">
        <v>49670000</v>
      </c>
      <c r="G4238" s="3">
        <f t="shared" si="264"/>
        <v>0.20000076000000178</v>
      </c>
      <c r="H4238" s="3" t="str">
        <f t="shared" si="266"/>
        <v>Bullish</v>
      </c>
      <c r="I4238" s="3" t="str">
        <f t="shared" si="267"/>
        <v>Increasing</v>
      </c>
      <c r="J4238" s="3" t="str">
        <f t="shared" si="265"/>
        <v>Confirmed Uptrend</v>
      </c>
      <c r="K4238" s="3"/>
    </row>
    <row r="4239" spans="1:11" x14ac:dyDescent="0.3">
      <c r="A4239" s="1">
        <v>41717</v>
      </c>
      <c r="B4239" s="2">
        <v>18.661500929999999</v>
      </c>
      <c r="C4239" s="3">
        <v>18.950000760000002</v>
      </c>
      <c r="D4239" s="3">
        <v>18.471000669999999</v>
      </c>
      <c r="E4239" s="3">
        <v>18.938499449999998</v>
      </c>
      <c r="F4239" s="4">
        <v>52934000</v>
      </c>
      <c r="G4239" s="3">
        <f t="shared" si="264"/>
        <v>0.4790000900000031</v>
      </c>
      <c r="H4239" s="3" t="str">
        <f t="shared" si="266"/>
        <v>Bearish</v>
      </c>
      <c r="I4239" s="3" t="str">
        <f t="shared" si="267"/>
        <v>Decreasing</v>
      </c>
      <c r="J4239" s="3" t="str">
        <f t="shared" si="265"/>
        <v>Confirmed Downtrend</v>
      </c>
      <c r="K4239" s="3"/>
    </row>
    <row r="4240" spans="1:11" x14ac:dyDescent="0.3">
      <c r="A4240" s="1">
        <v>41718</v>
      </c>
      <c r="B4240" s="2">
        <v>18.448499680000001</v>
      </c>
      <c r="C4240" s="3">
        <v>18.649999619999999</v>
      </c>
      <c r="D4240" s="3">
        <v>18.31100082</v>
      </c>
      <c r="E4240" s="3">
        <v>18.531999590000002</v>
      </c>
      <c r="F4240" s="4">
        <v>51170000</v>
      </c>
      <c r="G4240" s="3">
        <f t="shared" si="264"/>
        <v>0.33899879999999882</v>
      </c>
      <c r="H4240" s="3" t="str">
        <f t="shared" si="266"/>
        <v>Bearish</v>
      </c>
      <c r="I4240" s="3" t="str">
        <f t="shared" si="267"/>
        <v>Increasing</v>
      </c>
      <c r="J4240" s="3" t="str">
        <f t="shared" si="265"/>
        <v>UnConfirmed Trends</v>
      </c>
      <c r="K4240" s="3"/>
    </row>
    <row r="4241" spans="1:11" x14ac:dyDescent="0.3">
      <c r="A4241" s="1">
        <v>41719</v>
      </c>
      <c r="B4241" s="2">
        <v>18.03100014</v>
      </c>
      <c r="C4241" s="3">
        <v>18.642000199999998</v>
      </c>
      <c r="D4241" s="3">
        <v>17.920000080000001</v>
      </c>
      <c r="E4241" s="3">
        <v>18.549999239999998</v>
      </c>
      <c r="F4241" s="4">
        <v>108282000</v>
      </c>
      <c r="G4241" s="3">
        <f t="shared" si="264"/>
        <v>0.72200011999999703</v>
      </c>
      <c r="H4241" s="3" t="str">
        <f t="shared" si="266"/>
        <v>Bearish</v>
      </c>
      <c r="I4241" s="3" t="str">
        <f t="shared" si="267"/>
        <v>Decreasing</v>
      </c>
      <c r="J4241" s="3" t="str">
        <f t="shared" si="265"/>
        <v>Confirmed Downtrend</v>
      </c>
      <c r="K4241" s="3"/>
    </row>
    <row r="4242" spans="1:11" x14ac:dyDescent="0.3">
      <c r="A4242" s="1">
        <v>41722</v>
      </c>
      <c r="B4242" s="2">
        <v>17.592500690000001</v>
      </c>
      <c r="C4242" s="3">
        <v>18.075000760000002</v>
      </c>
      <c r="D4242" s="3">
        <v>17.43000031</v>
      </c>
      <c r="E4242" s="3">
        <v>18.00449944</v>
      </c>
      <c r="F4242" s="4">
        <v>97470000</v>
      </c>
      <c r="G4242" s="3">
        <f t="shared" si="264"/>
        <v>0.64500045000000128</v>
      </c>
      <c r="H4242" s="3" t="str">
        <f t="shared" si="266"/>
        <v>Bearish</v>
      </c>
      <c r="I4242" s="3" t="str">
        <f t="shared" si="267"/>
        <v>Decreasing</v>
      </c>
      <c r="J4242" s="3" t="str">
        <f t="shared" si="265"/>
        <v>Confirmed Downtrend</v>
      </c>
      <c r="K4242" s="3"/>
    </row>
    <row r="4243" spans="1:11" x14ac:dyDescent="0.3">
      <c r="A4243" s="1">
        <v>41723</v>
      </c>
      <c r="B4243" s="2">
        <v>17.735500340000002</v>
      </c>
      <c r="C4243" s="3">
        <v>17.948499680000001</v>
      </c>
      <c r="D4243" s="3">
        <v>17.44199944</v>
      </c>
      <c r="E4243" s="3">
        <v>17.701499940000001</v>
      </c>
      <c r="F4243" s="4">
        <v>88914000</v>
      </c>
      <c r="G4243" s="3">
        <f t="shared" si="264"/>
        <v>0.50650024000000116</v>
      </c>
      <c r="H4243" s="3" t="str">
        <f t="shared" si="266"/>
        <v>Bullish</v>
      </c>
      <c r="I4243" s="3" t="str">
        <f t="shared" si="267"/>
        <v>Decreasing</v>
      </c>
      <c r="J4243" s="3" t="str">
        <f t="shared" si="265"/>
        <v>UnConfirmed Trends</v>
      </c>
      <c r="K4243" s="3"/>
    </row>
    <row r="4244" spans="1:11" x14ac:dyDescent="0.3">
      <c r="A4244" s="1">
        <v>41724</v>
      </c>
      <c r="B4244" s="2">
        <v>17.170499800000002</v>
      </c>
      <c r="C4244" s="3">
        <v>17.879999160000001</v>
      </c>
      <c r="D4244" s="3">
        <v>17.170000080000001</v>
      </c>
      <c r="E4244" s="3">
        <v>17.856500629999999</v>
      </c>
      <c r="F4244" s="4">
        <v>82414000</v>
      </c>
      <c r="G4244" s="3">
        <f t="shared" si="264"/>
        <v>0.70999907999999934</v>
      </c>
      <c r="H4244" s="3" t="str">
        <f t="shared" si="266"/>
        <v>Bearish</v>
      </c>
      <c r="I4244" s="3" t="str">
        <f t="shared" si="267"/>
        <v>Increasing</v>
      </c>
      <c r="J4244" s="3" t="str">
        <f t="shared" si="265"/>
        <v>UnConfirmed Trends</v>
      </c>
      <c r="K4244" s="3"/>
    </row>
    <row r="4245" spans="1:11" x14ac:dyDescent="0.3">
      <c r="A4245" s="1">
        <v>41725</v>
      </c>
      <c r="B4245" s="2">
        <v>16.923500059999999</v>
      </c>
      <c r="C4245" s="3">
        <v>17.200000760000002</v>
      </c>
      <c r="D4245" s="3">
        <v>16.544000629999999</v>
      </c>
      <c r="E4245" s="3">
        <v>17.157499309999999</v>
      </c>
      <c r="F4245" s="4">
        <v>115328000</v>
      </c>
      <c r="G4245" s="3">
        <f t="shared" si="264"/>
        <v>0.65600013000000246</v>
      </c>
      <c r="H4245" s="3" t="str">
        <f t="shared" si="266"/>
        <v>Bearish</v>
      </c>
      <c r="I4245" s="3" t="str">
        <f t="shared" si="267"/>
        <v>Decreasing</v>
      </c>
      <c r="J4245" s="3" t="str">
        <f t="shared" si="265"/>
        <v>Confirmed Downtrend</v>
      </c>
      <c r="K4245" s="3"/>
    </row>
    <row r="4246" spans="1:11" x14ac:dyDescent="0.3">
      <c r="A4246" s="1">
        <v>41726</v>
      </c>
      <c r="B4246" s="2">
        <v>16.914499280000001</v>
      </c>
      <c r="C4246" s="3">
        <v>17.350000380000001</v>
      </c>
      <c r="D4246" s="3">
        <v>16.804000850000001</v>
      </c>
      <c r="E4246" s="3">
        <v>17.002500529999999</v>
      </c>
      <c r="F4246" s="4">
        <v>79736000</v>
      </c>
      <c r="G4246" s="3">
        <f t="shared" si="264"/>
        <v>0.54599952999999957</v>
      </c>
      <c r="H4246" s="3" t="str">
        <f t="shared" si="266"/>
        <v>Bearish</v>
      </c>
      <c r="I4246" s="3" t="str">
        <f t="shared" si="267"/>
        <v>Increasing</v>
      </c>
      <c r="J4246" s="3" t="str">
        <f t="shared" si="265"/>
        <v>UnConfirmed Trends</v>
      </c>
      <c r="K4246" s="3"/>
    </row>
    <row r="4247" spans="1:11" x14ac:dyDescent="0.3">
      <c r="A4247" s="1">
        <v>41729</v>
      </c>
      <c r="B4247" s="2">
        <v>16.818500520000001</v>
      </c>
      <c r="C4247" s="3">
        <v>17.314500809999998</v>
      </c>
      <c r="D4247" s="3">
        <v>16.70299911</v>
      </c>
      <c r="E4247" s="3">
        <v>17.120000839999999</v>
      </c>
      <c r="F4247" s="4">
        <v>85950000</v>
      </c>
      <c r="G4247" s="3">
        <f t="shared" si="264"/>
        <v>0.61150169999999804</v>
      </c>
      <c r="H4247" s="3" t="str">
        <f t="shared" si="266"/>
        <v>Bearish</v>
      </c>
      <c r="I4247" s="3" t="str">
        <f t="shared" si="267"/>
        <v>Decreasing</v>
      </c>
      <c r="J4247" s="3" t="str">
        <f t="shared" si="265"/>
        <v>Confirmed Downtrend</v>
      </c>
      <c r="K4247" s="3"/>
    </row>
    <row r="4248" spans="1:11" x14ac:dyDescent="0.3">
      <c r="A4248" s="1">
        <v>41730</v>
      </c>
      <c r="B4248" s="2">
        <v>17.149499890000001</v>
      </c>
      <c r="C4248" s="3">
        <v>17.2215004</v>
      </c>
      <c r="D4248" s="3">
        <v>16.899999619999999</v>
      </c>
      <c r="E4248" s="3">
        <v>16.904499049999998</v>
      </c>
      <c r="F4248" s="4">
        <v>72002000</v>
      </c>
      <c r="G4248" s="3">
        <f t="shared" si="264"/>
        <v>0.32150078000000093</v>
      </c>
      <c r="H4248" s="3" t="str">
        <f t="shared" si="266"/>
        <v>Bullish</v>
      </c>
      <c r="I4248" s="3" t="str">
        <f t="shared" si="267"/>
        <v>Increasing</v>
      </c>
      <c r="J4248" s="3" t="str">
        <f t="shared" si="265"/>
        <v>Confirmed Uptrend</v>
      </c>
      <c r="K4248" s="3"/>
    </row>
    <row r="4249" spans="1:11" x14ac:dyDescent="0.3">
      <c r="A4249" s="1">
        <v>41731</v>
      </c>
      <c r="B4249" s="2">
        <v>17.097999569999999</v>
      </c>
      <c r="C4249" s="3">
        <v>17.415000920000001</v>
      </c>
      <c r="D4249" s="3">
        <v>17.018999099999998</v>
      </c>
      <c r="E4249" s="3">
        <v>17.29949951</v>
      </c>
      <c r="F4249" s="4">
        <v>89510000</v>
      </c>
      <c r="G4249" s="3">
        <f t="shared" si="264"/>
        <v>0.39600182000000217</v>
      </c>
      <c r="H4249" s="3" t="str">
        <f t="shared" si="266"/>
        <v>Bearish</v>
      </c>
      <c r="I4249" s="3" t="str">
        <f t="shared" si="267"/>
        <v>Increasing</v>
      </c>
      <c r="J4249" s="3" t="str">
        <f t="shared" si="265"/>
        <v>UnConfirmed Trends</v>
      </c>
      <c r="K4249" s="3"/>
    </row>
    <row r="4250" spans="1:11" x14ac:dyDescent="0.3">
      <c r="A4250" s="1">
        <v>41732</v>
      </c>
      <c r="B4250" s="2">
        <v>16.680999759999999</v>
      </c>
      <c r="C4250" s="3">
        <v>17.125</v>
      </c>
      <c r="D4250" s="3">
        <v>16.423000340000002</v>
      </c>
      <c r="E4250" s="3">
        <v>17.0909996</v>
      </c>
      <c r="F4250" s="4">
        <v>127986000</v>
      </c>
      <c r="G4250" s="3">
        <f t="shared" si="264"/>
        <v>0.70199965999999847</v>
      </c>
      <c r="H4250" s="3" t="str">
        <f t="shared" si="266"/>
        <v>Bearish</v>
      </c>
      <c r="I4250" s="3" t="str">
        <f t="shared" si="267"/>
        <v>Increasing</v>
      </c>
      <c r="J4250" s="3" t="str">
        <f t="shared" si="265"/>
        <v>UnConfirmed Trends</v>
      </c>
      <c r="K4250" s="3"/>
    </row>
    <row r="4251" spans="1:11" x14ac:dyDescent="0.3">
      <c r="A4251" s="1">
        <v>41733</v>
      </c>
      <c r="B4251" s="2">
        <v>16.149999619999999</v>
      </c>
      <c r="C4251" s="3">
        <v>16.771999359999999</v>
      </c>
      <c r="D4251" s="3">
        <v>15.78050041</v>
      </c>
      <c r="E4251" s="3">
        <v>16.75749969</v>
      </c>
      <c r="F4251" s="4">
        <v>250692000</v>
      </c>
      <c r="G4251" s="3">
        <f t="shared" si="264"/>
        <v>0.99149894999999866</v>
      </c>
      <c r="H4251" s="3" t="str">
        <f t="shared" si="266"/>
        <v>Bearish</v>
      </c>
      <c r="I4251" s="3" t="str">
        <f t="shared" si="267"/>
        <v>Decreasing</v>
      </c>
      <c r="J4251" s="3" t="str">
        <f t="shared" si="265"/>
        <v>Confirmed Downtrend</v>
      </c>
      <c r="K4251" s="3"/>
    </row>
    <row r="4252" spans="1:11" x14ac:dyDescent="0.3">
      <c r="A4252" s="1">
        <v>41736</v>
      </c>
      <c r="B4252" s="2">
        <v>15.88799953</v>
      </c>
      <c r="C4252" s="3">
        <v>16.24699974</v>
      </c>
      <c r="D4252" s="3">
        <v>15.65649986</v>
      </c>
      <c r="E4252" s="3">
        <v>16.04949951</v>
      </c>
      <c r="F4252" s="4">
        <v>141548000</v>
      </c>
      <c r="G4252" s="3">
        <f t="shared" si="264"/>
        <v>0.59049987999999942</v>
      </c>
      <c r="H4252" s="3" t="str">
        <f t="shared" si="266"/>
        <v>Bearish</v>
      </c>
      <c r="I4252" s="3" t="str">
        <f t="shared" si="267"/>
        <v>Decreasing</v>
      </c>
      <c r="J4252" s="3" t="str">
        <f t="shared" si="265"/>
        <v>Confirmed Downtrend</v>
      </c>
      <c r="K4252" s="3"/>
    </row>
    <row r="4253" spans="1:11" x14ac:dyDescent="0.3">
      <c r="A4253" s="1">
        <v>41737</v>
      </c>
      <c r="B4253" s="2">
        <v>16.353500369999999</v>
      </c>
      <c r="C4253" s="3">
        <v>16.399999619999999</v>
      </c>
      <c r="D4253" s="3">
        <v>15.92199993</v>
      </c>
      <c r="E4253" s="3">
        <v>16.09399986</v>
      </c>
      <c r="F4253" s="4">
        <v>131552000</v>
      </c>
      <c r="G4253" s="3">
        <f t="shared" si="264"/>
        <v>0.47799968999999898</v>
      </c>
      <c r="H4253" s="3" t="str">
        <f t="shared" si="266"/>
        <v>Bullish</v>
      </c>
      <c r="I4253" s="3" t="str">
        <f t="shared" si="267"/>
        <v>Decreasing</v>
      </c>
      <c r="J4253" s="3" t="str">
        <f t="shared" si="265"/>
        <v>UnConfirmed Trends</v>
      </c>
      <c r="K4253" s="3"/>
    </row>
    <row r="4254" spans="1:11" x14ac:dyDescent="0.3">
      <c r="A4254" s="1">
        <v>41738</v>
      </c>
      <c r="B4254" s="2">
        <v>16.590499879999999</v>
      </c>
      <c r="C4254" s="3">
        <v>16.60899925</v>
      </c>
      <c r="D4254" s="3">
        <v>16.125</v>
      </c>
      <c r="E4254" s="3">
        <v>16.423500059999999</v>
      </c>
      <c r="F4254" s="4">
        <v>101132000</v>
      </c>
      <c r="G4254" s="3">
        <f t="shared" si="264"/>
        <v>0.4839992500000001</v>
      </c>
      <c r="H4254" s="3" t="str">
        <f t="shared" si="266"/>
        <v>Bullish</v>
      </c>
      <c r="I4254" s="3" t="str">
        <f t="shared" si="267"/>
        <v>Increasing</v>
      </c>
      <c r="J4254" s="3" t="str">
        <f t="shared" si="265"/>
        <v>Confirmed Uptrend</v>
      </c>
      <c r="K4254" s="3"/>
    </row>
    <row r="4255" spans="1:11" x14ac:dyDescent="0.3">
      <c r="A4255" s="1">
        <v>41739</v>
      </c>
      <c r="B4255" s="2">
        <v>15.85550022</v>
      </c>
      <c r="C4255" s="3">
        <v>16.549999239999998</v>
      </c>
      <c r="D4255" s="3">
        <v>15.82499981</v>
      </c>
      <c r="E4255" s="3">
        <v>16.530000690000001</v>
      </c>
      <c r="F4255" s="4">
        <v>122534000</v>
      </c>
      <c r="G4255" s="3">
        <f t="shared" si="264"/>
        <v>0.72499942999999867</v>
      </c>
      <c r="H4255" s="3" t="str">
        <f t="shared" si="266"/>
        <v>Bearish</v>
      </c>
      <c r="I4255" s="3" t="str">
        <f t="shared" si="267"/>
        <v>Increasing</v>
      </c>
      <c r="J4255" s="3" t="str">
        <f t="shared" si="265"/>
        <v>UnConfirmed Trends</v>
      </c>
      <c r="K4255" s="3"/>
    </row>
    <row r="4256" spans="1:11" x14ac:dyDescent="0.3">
      <c r="A4256" s="1">
        <v>41740</v>
      </c>
      <c r="B4256" s="2">
        <v>15.586500170000001</v>
      </c>
      <c r="C4256" s="3">
        <v>15.82499981</v>
      </c>
      <c r="D4256" s="3">
        <v>15.475000380000001</v>
      </c>
      <c r="E4256" s="3">
        <v>15.69999981</v>
      </c>
      <c r="F4256" s="4">
        <v>145750000</v>
      </c>
      <c r="G4256" s="3">
        <f t="shared" si="264"/>
        <v>0.34999942999999867</v>
      </c>
      <c r="H4256" s="3" t="str">
        <f t="shared" si="266"/>
        <v>Bearish</v>
      </c>
      <c r="I4256" s="3" t="str">
        <f t="shared" si="267"/>
        <v>Decreasing</v>
      </c>
      <c r="J4256" s="3" t="str">
        <f t="shared" si="265"/>
        <v>Confirmed Downtrend</v>
      </c>
      <c r="K4256" s="3"/>
    </row>
    <row r="4257" spans="1:11" x14ac:dyDescent="0.3">
      <c r="A4257" s="1">
        <v>41743</v>
      </c>
      <c r="B4257" s="2">
        <v>15.7954998</v>
      </c>
      <c r="C4257" s="3">
        <v>16.024000170000001</v>
      </c>
      <c r="D4257" s="3">
        <v>15.56400013</v>
      </c>
      <c r="E4257" s="3">
        <v>15.883500099999999</v>
      </c>
      <c r="F4257" s="4">
        <v>85870000</v>
      </c>
      <c r="G4257" s="3">
        <f t="shared" si="264"/>
        <v>0.46000004000000061</v>
      </c>
      <c r="H4257" s="3" t="str">
        <f t="shared" si="266"/>
        <v>Bearish</v>
      </c>
      <c r="I4257" s="3" t="str">
        <f t="shared" si="267"/>
        <v>Increasing</v>
      </c>
      <c r="J4257" s="3" t="str">
        <f t="shared" si="265"/>
        <v>UnConfirmed Trends</v>
      </c>
      <c r="K4257" s="3"/>
    </row>
    <row r="4258" spans="1:11" x14ac:dyDescent="0.3">
      <c r="A4258" s="1">
        <v>41744</v>
      </c>
      <c r="B4258" s="2">
        <v>15.803999900000001</v>
      </c>
      <c r="C4258" s="3">
        <v>15.913999560000001</v>
      </c>
      <c r="D4258" s="3">
        <v>15.274999619999999</v>
      </c>
      <c r="E4258" s="3">
        <v>15.835000040000001</v>
      </c>
      <c r="F4258" s="4">
        <v>107972000</v>
      </c>
      <c r="G4258" s="3">
        <f t="shared" si="264"/>
        <v>0.63899994000000149</v>
      </c>
      <c r="H4258" s="3" t="str">
        <f t="shared" si="266"/>
        <v>Bearish</v>
      </c>
      <c r="I4258" s="3" t="str">
        <f t="shared" si="267"/>
        <v>Decreasing</v>
      </c>
      <c r="J4258" s="3" t="str">
        <f t="shared" si="265"/>
        <v>Confirmed Downtrend</v>
      </c>
      <c r="K4258" s="3"/>
    </row>
    <row r="4259" spans="1:11" x14ac:dyDescent="0.3">
      <c r="A4259" s="1">
        <v>41745</v>
      </c>
      <c r="B4259" s="2">
        <v>16.184000019999999</v>
      </c>
      <c r="C4259" s="3">
        <v>16.200000760000002</v>
      </c>
      <c r="D4259" s="3">
        <v>15.73550034</v>
      </c>
      <c r="E4259" s="3">
        <v>16.058500290000001</v>
      </c>
      <c r="F4259" s="4">
        <v>85698000</v>
      </c>
      <c r="G4259" s="3">
        <f t="shared" si="264"/>
        <v>0.46450042000000202</v>
      </c>
      <c r="H4259" s="3" t="str">
        <f t="shared" si="266"/>
        <v>Bullish</v>
      </c>
      <c r="I4259" s="3" t="str">
        <f t="shared" si="267"/>
        <v>Increasing</v>
      </c>
      <c r="J4259" s="3" t="str">
        <f t="shared" si="265"/>
        <v>Confirmed Uptrend</v>
      </c>
      <c r="K4259" s="3"/>
    </row>
    <row r="4260" spans="1:11" x14ac:dyDescent="0.3">
      <c r="A4260" s="1">
        <v>41746</v>
      </c>
      <c r="B4260" s="2">
        <v>16.24550056</v>
      </c>
      <c r="C4260" s="3">
        <v>16.43300056</v>
      </c>
      <c r="D4260" s="3">
        <v>15.98799992</v>
      </c>
      <c r="E4260" s="3">
        <v>15.98799992</v>
      </c>
      <c r="F4260" s="4">
        <v>85984000</v>
      </c>
      <c r="G4260" s="3">
        <f t="shared" si="264"/>
        <v>0.44500063999999995</v>
      </c>
      <c r="H4260" s="3" t="str">
        <f t="shared" si="266"/>
        <v>Bullish</v>
      </c>
      <c r="I4260" s="3" t="str">
        <f t="shared" si="267"/>
        <v>Decreasing</v>
      </c>
      <c r="J4260" s="3" t="str">
        <f t="shared" si="265"/>
        <v>UnConfirmed Trends</v>
      </c>
      <c r="K4260" s="3"/>
    </row>
    <row r="4261" spans="1:11" x14ac:dyDescent="0.3">
      <c r="A4261" s="1">
        <v>41750</v>
      </c>
      <c r="B4261" s="2">
        <v>16.543500900000002</v>
      </c>
      <c r="C4261" s="3">
        <v>16.557500839999999</v>
      </c>
      <c r="D4261" s="3">
        <v>16.115499499999999</v>
      </c>
      <c r="E4261" s="3">
        <v>16.198499680000001</v>
      </c>
      <c r="F4261" s="4">
        <v>59988000</v>
      </c>
      <c r="G4261" s="3">
        <f t="shared" si="264"/>
        <v>0.44200134000000091</v>
      </c>
      <c r="H4261" s="3" t="str">
        <f t="shared" si="266"/>
        <v>Bullish</v>
      </c>
      <c r="I4261" s="3" t="str">
        <f t="shared" si="267"/>
        <v>Increasing</v>
      </c>
      <c r="J4261" s="3" t="str">
        <f t="shared" si="265"/>
        <v>Confirmed Uptrend</v>
      </c>
      <c r="K4261" s="3"/>
    </row>
    <row r="4262" spans="1:11" x14ac:dyDescent="0.3">
      <c r="A4262" s="1">
        <v>41751</v>
      </c>
      <c r="B4262" s="2">
        <v>16.4659996</v>
      </c>
      <c r="C4262" s="3">
        <v>16.875</v>
      </c>
      <c r="D4262" s="3">
        <v>16.447000500000001</v>
      </c>
      <c r="E4262" s="3">
        <v>16.600000380000001</v>
      </c>
      <c r="F4262" s="4">
        <v>74232000</v>
      </c>
      <c r="G4262" s="3">
        <f t="shared" si="264"/>
        <v>0.42799949999999853</v>
      </c>
      <c r="H4262" s="3" t="str">
        <f t="shared" si="266"/>
        <v>Bearish</v>
      </c>
      <c r="I4262" s="3" t="str">
        <f t="shared" si="267"/>
        <v>Decreasing</v>
      </c>
      <c r="J4262" s="3" t="str">
        <f t="shared" si="265"/>
        <v>Confirmed Downtrend</v>
      </c>
      <c r="K4262" s="3"/>
    </row>
    <row r="4263" spans="1:11" x14ac:dyDescent="0.3">
      <c r="A4263" s="1">
        <v>41752</v>
      </c>
      <c r="B4263" s="2">
        <v>16.22900009</v>
      </c>
      <c r="C4263" s="3">
        <v>16.65649986</v>
      </c>
      <c r="D4263" s="3">
        <v>16.16950035</v>
      </c>
      <c r="E4263" s="3">
        <v>16.652999879999999</v>
      </c>
      <c r="F4263" s="4">
        <v>72092000</v>
      </c>
      <c r="G4263" s="3">
        <f t="shared" si="264"/>
        <v>0.48699951000000041</v>
      </c>
      <c r="H4263" s="3" t="str">
        <f t="shared" si="266"/>
        <v>Bearish</v>
      </c>
      <c r="I4263" s="3" t="str">
        <f t="shared" si="267"/>
        <v>Increasing</v>
      </c>
      <c r="J4263" s="3" t="str">
        <f t="shared" si="265"/>
        <v>UnConfirmed Trends</v>
      </c>
      <c r="K4263" s="3"/>
    </row>
    <row r="4264" spans="1:11" x14ac:dyDescent="0.3">
      <c r="A4264" s="1">
        <v>41753</v>
      </c>
      <c r="B4264" s="2">
        <v>16.857500080000001</v>
      </c>
      <c r="C4264" s="3">
        <v>16.870000839999999</v>
      </c>
      <c r="D4264" s="3">
        <v>16.147499079999999</v>
      </c>
      <c r="E4264" s="3">
        <v>16.48349953</v>
      </c>
      <c r="F4264" s="4">
        <v>185874000</v>
      </c>
      <c r="G4264" s="3">
        <f t="shared" si="264"/>
        <v>0.7225017600000001</v>
      </c>
      <c r="H4264" s="3" t="str">
        <f t="shared" si="266"/>
        <v>Bullish</v>
      </c>
      <c r="I4264" s="3" t="str">
        <f t="shared" si="267"/>
        <v>Increasing</v>
      </c>
      <c r="J4264" s="3" t="str">
        <f t="shared" si="265"/>
        <v>Confirmed Uptrend</v>
      </c>
      <c r="K4264" s="3"/>
    </row>
    <row r="4265" spans="1:11" x14ac:dyDescent="0.3">
      <c r="A4265" s="1">
        <v>41754</v>
      </c>
      <c r="B4265" s="2">
        <v>15.19149971</v>
      </c>
      <c r="C4265" s="3">
        <v>15.82450008</v>
      </c>
      <c r="D4265" s="3">
        <v>15.13549995</v>
      </c>
      <c r="E4265" s="3">
        <v>15.8125</v>
      </c>
      <c r="F4265" s="4">
        <v>323604000</v>
      </c>
      <c r="G4265" s="3">
        <f t="shared" si="264"/>
        <v>0.68900013000000015</v>
      </c>
      <c r="H4265" s="3" t="str">
        <f t="shared" si="266"/>
        <v>Bearish</v>
      </c>
      <c r="I4265" s="3" t="str">
        <f t="shared" si="267"/>
        <v>Decreasing</v>
      </c>
      <c r="J4265" s="3" t="str">
        <f t="shared" si="265"/>
        <v>Confirmed Downtrend</v>
      </c>
      <c r="K4265" s="3"/>
    </row>
    <row r="4266" spans="1:11" x14ac:dyDescent="0.3">
      <c r="A4266" s="1">
        <v>41757</v>
      </c>
      <c r="B4266" s="2">
        <v>14.82900047</v>
      </c>
      <c r="C4266" s="3">
        <v>15.21949959</v>
      </c>
      <c r="D4266" s="3">
        <v>14.399999619999999</v>
      </c>
      <c r="E4266" s="3">
        <v>15.19999981</v>
      </c>
      <c r="F4266" s="4">
        <v>289596000</v>
      </c>
      <c r="G4266" s="3">
        <f t="shared" si="264"/>
        <v>0.81949997000000074</v>
      </c>
      <c r="H4266" s="3" t="str">
        <f t="shared" si="266"/>
        <v>Bearish</v>
      </c>
      <c r="I4266" s="3" t="str">
        <f t="shared" si="267"/>
        <v>Decreasing</v>
      </c>
      <c r="J4266" s="3" t="str">
        <f t="shared" si="265"/>
        <v>Confirmed Downtrend</v>
      </c>
      <c r="K4266" s="3"/>
    </row>
    <row r="4267" spans="1:11" x14ac:dyDescent="0.3">
      <c r="A4267" s="1">
        <v>41758</v>
      </c>
      <c r="B4267" s="2">
        <v>15.019000050000001</v>
      </c>
      <c r="C4267" s="3">
        <v>15.09200001</v>
      </c>
      <c r="D4267" s="3">
        <v>14.522500040000001</v>
      </c>
      <c r="E4267" s="3">
        <v>14.821999549999999</v>
      </c>
      <c r="F4267" s="4">
        <v>130186000</v>
      </c>
      <c r="G4267" s="3">
        <f t="shared" si="264"/>
        <v>0.56949996999999897</v>
      </c>
      <c r="H4267" s="3" t="str">
        <f t="shared" si="266"/>
        <v>Bullish</v>
      </c>
      <c r="I4267" s="3" t="str">
        <f t="shared" si="267"/>
        <v>Decreasing</v>
      </c>
      <c r="J4267" s="3" t="str">
        <f t="shared" si="265"/>
        <v>UnConfirmed Trends</v>
      </c>
      <c r="K4267" s="3"/>
    </row>
    <row r="4268" spans="1:11" x14ac:dyDescent="0.3">
      <c r="A4268" s="1">
        <v>41759</v>
      </c>
      <c r="B4268" s="2">
        <v>15.206500050000001</v>
      </c>
      <c r="C4268" s="3">
        <v>15.227999690000001</v>
      </c>
      <c r="D4268" s="3">
        <v>14.90499973</v>
      </c>
      <c r="E4268" s="3">
        <v>14.90499973</v>
      </c>
      <c r="F4268" s="4">
        <v>81772000</v>
      </c>
      <c r="G4268" s="3">
        <f t="shared" si="264"/>
        <v>0.32299996000000064</v>
      </c>
      <c r="H4268" s="3" t="str">
        <f t="shared" si="266"/>
        <v>Bullish</v>
      </c>
      <c r="I4268" s="3" t="str">
        <f t="shared" si="267"/>
        <v>Increasing</v>
      </c>
      <c r="J4268" s="3" t="str">
        <f t="shared" si="265"/>
        <v>Confirmed Uptrend</v>
      </c>
      <c r="K4268" s="3"/>
    </row>
    <row r="4269" spans="1:11" x14ac:dyDescent="0.3">
      <c r="A4269" s="1">
        <v>41760</v>
      </c>
      <c r="B4269" s="2">
        <v>15.39449978</v>
      </c>
      <c r="C4269" s="3">
        <v>15.524000170000001</v>
      </c>
      <c r="D4269" s="3">
        <v>15.19999981</v>
      </c>
      <c r="E4269" s="3">
        <v>15.206500050000001</v>
      </c>
      <c r="F4269" s="4">
        <v>86572000</v>
      </c>
      <c r="G4269" s="3">
        <f t="shared" si="264"/>
        <v>0.32400036000000121</v>
      </c>
      <c r="H4269" s="3" t="str">
        <f t="shared" si="266"/>
        <v>Bullish</v>
      </c>
      <c r="I4269" s="3" t="str">
        <f t="shared" si="267"/>
        <v>Decreasing</v>
      </c>
      <c r="J4269" s="3" t="str">
        <f t="shared" si="265"/>
        <v>UnConfirmed Trends</v>
      </c>
      <c r="K4269" s="3"/>
    </row>
    <row r="4270" spans="1:11" x14ac:dyDescent="0.3">
      <c r="A4270" s="1">
        <v>41761</v>
      </c>
      <c r="B4270" s="2">
        <v>15.400500299999999</v>
      </c>
      <c r="C4270" s="3">
        <v>15.664500240000001</v>
      </c>
      <c r="D4270" s="3">
        <v>15.215499879999999</v>
      </c>
      <c r="E4270" s="3">
        <v>15.52099991</v>
      </c>
      <c r="F4270" s="4">
        <v>79902000</v>
      </c>
      <c r="G4270" s="3">
        <f t="shared" si="264"/>
        <v>0.44900036000000121</v>
      </c>
      <c r="H4270" s="3" t="str">
        <f t="shared" si="266"/>
        <v>Bearish</v>
      </c>
      <c r="I4270" s="3" t="str">
        <f t="shared" si="267"/>
        <v>Decreasing</v>
      </c>
      <c r="J4270" s="3" t="str">
        <f t="shared" si="265"/>
        <v>Confirmed Downtrend</v>
      </c>
      <c r="K4270" s="3"/>
    </row>
    <row r="4271" spans="1:11" x14ac:dyDescent="0.3">
      <c r="A4271" s="1">
        <v>41764</v>
      </c>
      <c r="B4271" s="2">
        <v>15.50249958</v>
      </c>
      <c r="C4271" s="3">
        <v>15.511500359999999</v>
      </c>
      <c r="D4271" s="3">
        <v>15.25</v>
      </c>
      <c r="E4271" s="3">
        <v>15.31849957</v>
      </c>
      <c r="F4271" s="4">
        <v>50398000</v>
      </c>
      <c r="G4271" s="3">
        <f t="shared" si="264"/>
        <v>0.26150035999999943</v>
      </c>
      <c r="H4271" s="3" t="str">
        <f t="shared" si="266"/>
        <v>Bullish</v>
      </c>
      <c r="I4271" s="3" t="str">
        <f t="shared" si="267"/>
        <v>Increasing</v>
      </c>
      <c r="J4271" s="3" t="str">
        <f t="shared" si="265"/>
        <v>Confirmed Uptrend</v>
      </c>
      <c r="K4271" s="3"/>
    </row>
    <row r="4272" spans="1:11" x14ac:dyDescent="0.3">
      <c r="A4272" s="1">
        <v>41765</v>
      </c>
      <c r="B4272" s="2">
        <v>14.86900043</v>
      </c>
      <c r="C4272" s="3">
        <v>15.490500450000001</v>
      </c>
      <c r="D4272" s="3">
        <v>14.852000240000001</v>
      </c>
      <c r="E4272" s="3">
        <v>15.476499560000001</v>
      </c>
      <c r="F4272" s="4">
        <v>93646000</v>
      </c>
      <c r="G4272" s="3">
        <f t="shared" si="264"/>
        <v>0.63850021000000012</v>
      </c>
      <c r="H4272" s="3" t="str">
        <f t="shared" si="266"/>
        <v>Bearish</v>
      </c>
      <c r="I4272" s="3" t="str">
        <f t="shared" si="267"/>
        <v>Increasing</v>
      </c>
      <c r="J4272" s="3" t="str">
        <f t="shared" si="265"/>
        <v>UnConfirmed Trends</v>
      </c>
      <c r="K4272" s="3"/>
    </row>
    <row r="4273" spans="1:11" x14ac:dyDescent="0.3">
      <c r="A4273" s="1">
        <v>41766</v>
      </c>
      <c r="B4273" s="2">
        <v>14.63549995</v>
      </c>
      <c r="C4273" s="3">
        <v>14.81999969</v>
      </c>
      <c r="D4273" s="3">
        <v>14.333999629999999</v>
      </c>
      <c r="E4273" s="3">
        <v>14.777999879999999</v>
      </c>
      <c r="F4273" s="4">
        <v>140304000</v>
      </c>
      <c r="G4273" s="3">
        <f t="shared" si="264"/>
        <v>0.48600006000000029</v>
      </c>
      <c r="H4273" s="3" t="str">
        <f t="shared" si="266"/>
        <v>Bearish</v>
      </c>
      <c r="I4273" s="3" t="str">
        <f t="shared" si="267"/>
        <v>Decreasing</v>
      </c>
      <c r="J4273" s="3" t="str">
        <f t="shared" si="265"/>
        <v>Confirmed Downtrend</v>
      </c>
      <c r="K4273" s="3"/>
    </row>
    <row r="4274" spans="1:11" x14ac:dyDescent="0.3">
      <c r="A4274" s="1">
        <v>41767</v>
      </c>
      <c r="B4274" s="2">
        <v>14.416000370000001</v>
      </c>
      <c r="C4274" s="3">
        <v>14.79399967</v>
      </c>
      <c r="D4274" s="3">
        <v>14.36149979</v>
      </c>
      <c r="E4274" s="3">
        <v>14.541000370000001</v>
      </c>
      <c r="F4274" s="4">
        <v>76964000</v>
      </c>
      <c r="G4274" s="3">
        <f t="shared" si="264"/>
        <v>0.43249987999999995</v>
      </c>
      <c r="H4274" s="3" t="str">
        <f t="shared" si="266"/>
        <v>Bearish</v>
      </c>
      <c r="I4274" s="3" t="str">
        <f t="shared" si="267"/>
        <v>Increasing</v>
      </c>
      <c r="J4274" s="3" t="str">
        <f t="shared" si="265"/>
        <v>UnConfirmed Trends</v>
      </c>
      <c r="K4274" s="3"/>
    </row>
    <row r="4275" spans="1:11" x14ac:dyDescent="0.3">
      <c r="A4275" s="1">
        <v>41768</v>
      </c>
      <c r="B4275" s="2">
        <v>14.61200047</v>
      </c>
      <c r="C4275" s="3">
        <v>14.684000019999999</v>
      </c>
      <c r="D4275" s="3">
        <v>14.21899986</v>
      </c>
      <c r="E4275" s="3">
        <v>14.5284996</v>
      </c>
      <c r="F4275" s="4">
        <v>81260000</v>
      </c>
      <c r="G4275" s="3">
        <f t="shared" si="264"/>
        <v>0.46500015999999889</v>
      </c>
      <c r="H4275" s="3" t="str">
        <f t="shared" si="266"/>
        <v>Bullish</v>
      </c>
      <c r="I4275" s="3" t="str">
        <f t="shared" si="267"/>
        <v>Decreasing</v>
      </c>
      <c r="J4275" s="3" t="str">
        <f t="shared" si="265"/>
        <v>UnConfirmed Trends</v>
      </c>
      <c r="K4275" s="3"/>
    </row>
    <row r="4276" spans="1:11" x14ac:dyDescent="0.3">
      <c r="A4276" s="1">
        <v>41771</v>
      </c>
      <c r="B4276" s="2">
        <v>15.14299965</v>
      </c>
      <c r="C4276" s="3">
        <v>15.166999819999999</v>
      </c>
      <c r="D4276" s="3">
        <v>14.708000180000001</v>
      </c>
      <c r="E4276" s="3">
        <v>14.71500015</v>
      </c>
      <c r="F4276" s="4">
        <v>74592000</v>
      </c>
      <c r="G4276" s="3">
        <f t="shared" si="264"/>
        <v>0.45899963999999827</v>
      </c>
      <c r="H4276" s="3" t="str">
        <f t="shared" si="266"/>
        <v>Bullish</v>
      </c>
      <c r="I4276" s="3" t="str">
        <f t="shared" si="267"/>
        <v>Decreasing</v>
      </c>
      <c r="J4276" s="3" t="str">
        <f t="shared" si="265"/>
        <v>UnConfirmed Trends</v>
      </c>
      <c r="K4276" s="3"/>
    </row>
    <row r="4277" spans="1:11" x14ac:dyDescent="0.3">
      <c r="A4277" s="1">
        <v>41772</v>
      </c>
      <c r="B4277" s="2">
        <v>15.23200035</v>
      </c>
      <c r="C4277" s="3">
        <v>15.27999973</v>
      </c>
      <c r="D4277" s="3">
        <v>15.037500380000001</v>
      </c>
      <c r="E4277" s="3">
        <v>15.130000109999999</v>
      </c>
      <c r="F4277" s="4">
        <v>70198000</v>
      </c>
      <c r="G4277" s="3">
        <f t="shared" si="264"/>
        <v>0.24249934999999923</v>
      </c>
      <c r="H4277" s="3" t="str">
        <f t="shared" si="266"/>
        <v>Bullish</v>
      </c>
      <c r="I4277" s="3" t="str">
        <f t="shared" si="267"/>
        <v>Decreasing</v>
      </c>
      <c r="J4277" s="3" t="str">
        <f t="shared" si="265"/>
        <v>UnConfirmed Trends</v>
      </c>
      <c r="K4277" s="3"/>
    </row>
    <row r="4278" spans="1:11" x14ac:dyDescent="0.3">
      <c r="A4278" s="1">
        <v>41773</v>
      </c>
      <c r="B4278" s="2">
        <v>14.88099957</v>
      </c>
      <c r="C4278" s="3">
        <v>15.23200035</v>
      </c>
      <c r="D4278" s="3">
        <v>14.833000180000001</v>
      </c>
      <c r="E4278" s="3">
        <v>15.125</v>
      </c>
      <c r="F4278" s="4">
        <v>66466000</v>
      </c>
      <c r="G4278" s="3">
        <f t="shared" si="264"/>
        <v>0.39900016999999899</v>
      </c>
      <c r="H4278" s="3" t="str">
        <f t="shared" si="266"/>
        <v>Bearish</v>
      </c>
      <c r="I4278" s="3" t="str">
        <f t="shared" si="267"/>
        <v>Increasing</v>
      </c>
      <c r="J4278" s="3" t="str">
        <f t="shared" si="265"/>
        <v>UnConfirmed Trends</v>
      </c>
      <c r="K4278" s="3"/>
    </row>
    <row r="4279" spans="1:11" x14ac:dyDescent="0.3">
      <c r="A4279" s="1">
        <v>41774</v>
      </c>
      <c r="B4279" s="2">
        <v>14.759499549999999</v>
      </c>
      <c r="C4279" s="3">
        <v>14.960000040000001</v>
      </c>
      <c r="D4279" s="3">
        <v>14.519000050000001</v>
      </c>
      <c r="E4279" s="3">
        <v>14.90100002</v>
      </c>
      <c r="F4279" s="4">
        <v>85902000</v>
      </c>
      <c r="G4279" s="3">
        <f t="shared" si="264"/>
        <v>0.4409999899999999</v>
      </c>
      <c r="H4279" s="3" t="str">
        <f t="shared" si="266"/>
        <v>Bearish</v>
      </c>
      <c r="I4279" s="3" t="str">
        <f t="shared" si="267"/>
        <v>Decreasing</v>
      </c>
      <c r="J4279" s="3" t="str">
        <f t="shared" si="265"/>
        <v>Confirmed Downtrend</v>
      </c>
      <c r="K4279" s="3"/>
    </row>
    <row r="4280" spans="1:11" x14ac:dyDescent="0.3">
      <c r="A4280" s="1">
        <v>41775</v>
      </c>
      <c r="B4280" s="2">
        <v>14.885000229999999</v>
      </c>
      <c r="C4280" s="3">
        <v>14.944000239999999</v>
      </c>
      <c r="D4280" s="3">
        <v>14.57750034</v>
      </c>
      <c r="E4280" s="3">
        <v>14.64000034</v>
      </c>
      <c r="F4280" s="4">
        <v>72736000</v>
      </c>
      <c r="G4280" s="3">
        <f t="shared" si="264"/>
        <v>0.3664998999999991</v>
      </c>
      <c r="H4280" s="3" t="str">
        <f t="shared" si="266"/>
        <v>Bullish</v>
      </c>
      <c r="I4280" s="3" t="str">
        <f t="shared" si="267"/>
        <v>Decreasing</v>
      </c>
      <c r="J4280" s="3" t="str">
        <f t="shared" si="265"/>
        <v>UnConfirmed Trends</v>
      </c>
      <c r="K4280" s="3"/>
    </row>
    <row r="4281" spans="1:11" x14ac:dyDescent="0.3">
      <c r="A4281" s="1">
        <v>41778</v>
      </c>
      <c r="B4281" s="2">
        <v>14.838000299999999</v>
      </c>
      <c r="C4281" s="3">
        <v>14.94999981</v>
      </c>
      <c r="D4281" s="3">
        <v>14.69050026</v>
      </c>
      <c r="E4281" s="3">
        <v>14.78800011</v>
      </c>
      <c r="F4281" s="4">
        <v>45684000</v>
      </c>
      <c r="G4281" s="3">
        <f t="shared" si="264"/>
        <v>0.25949954999999925</v>
      </c>
      <c r="H4281" s="3" t="str">
        <f t="shared" si="266"/>
        <v>Bullish</v>
      </c>
      <c r="I4281" s="3" t="str">
        <f t="shared" si="267"/>
        <v>Increasing</v>
      </c>
      <c r="J4281" s="3" t="str">
        <f t="shared" si="265"/>
        <v>Confirmed Uptrend</v>
      </c>
      <c r="K4281" s="3"/>
    </row>
    <row r="4282" spans="1:11" x14ac:dyDescent="0.3">
      <c r="A4282" s="1">
        <v>41779</v>
      </c>
      <c r="B4282" s="2">
        <v>15.05949974</v>
      </c>
      <c r="C4282" s="3">
        <v>15.222999570000001</v>
      </c>
      <c r="D4282" s="3">
        <v>14.837499619999999</v>
      </c>
      <c r="E4282" s="3">
        <v>14.85499954</v>
      </c>
      <c r="F4282" s="4">
        <v>81914000</v>
      </c>
      <c r="G4282" s="3">
        <f t="shared" si="264"/>
        <v>0.38549995000000159</v>
      </c>
      <c r="H4282" s="3" t="str">
        <f t="shared" si="266"/>
        <v>Bullish</v>
      </c>
      <c r="I4282" s="3" t="str">
        <f t="shared" si="267"/>
        <v>Decreasing</v>
      </c>
      <c r="J4282" s="3" t="str">
        <f t="shared" si="265"/>
        <v>UnConfirmed Trends</v>
      </c>
      <c r="K4282" s="3"/>
    </row>
    <row r="4283" spans="1:11" x14ac:dyDescent="0.3">
      <c r="A4283" s="1">
        <v>41780</v>
      </c>
      <c r="B4283" s="2">
        <v>15.25049973</v>
      </c>
      <c r="C4283" s="3">
        <v>15.29800034</v>
      </c>
      <c r="D4283" s="3">
        <v>15.07600021</v>
      </c>
      <c r="E4283" s="3">
        <v>15.11050034</v>
      </c>
      <c r="F4283" s="4">
        <v>68176000</v>
      </c>
      <c r="G4283" s="3">
        <f t="shared" si="264"/>
        <v>0.22200012999999963</v>
      </c>
      <c r="H4283" s="3" t="str">
        <f t="shared" si="266"/>
        <v>Bullish</v>
      </c>
      <c r="I4283" s="3" t="str">
        <f t="shared" si="267"/>
        <v>Decreasing</v>
      </c>
      <c r="J4283" s="3" t="str">
        <f t="shared" si="265"/>
        <v>UnConfirmed Trends</v>
      </c>
      <c r="K4283" s="3"/>
    </row>
    <row r="4284" spans="1:11" x14ac:dyDescent="0.3">
      <c r="A4284" s="1">
        <v>41781</v>
      </c>
      <c r="B4284" s="2">
        <v>15.24549961</v>
      </c>
      <c r="C4284" s="3">
        <v>15.42700005</v>
      </c>
      <c r="D4284" s="3">
        <v>15.150500299999999</v>
      </c>
      <c r="E4284" s="3">
        <v>15.25249958</v>
      </c>
      <c r="F4284" s="4">
        <v>51536000</v>
      </c>
      <c r="G4284" s="3">
        <f t="shared" si="264"/>
        <v>0.27649975000000104</v>
      </c>
      <c r="H4284" s="3" t="str">
        <f t="shared" si="266"/>
        <v>Bearish</v>
      </c>
      <c r="I4284" s="3" t="str">
        <f t="shared" si="267"/>
        <v>Increasing</v>
      </c>
      <c r="J4284" s="3" t="str">
        <f t="shared" si="265"/>
        <v>UnConfirmed Trends</v>
      </c>
      <c r="K4284" s="3"/>
    </row>
    <row r="4285" spans="1:11" x14ac:dyDescent="0.3">
      <c r="A4285" s="1">
        <v>41782</v>
      </c>
      <c r="B4285" s="2">
        <v>15.61200047</v>
      </c>
      <c r="C4285" s="3">
        <v>15.61750031</v>
      </c>
      <c r="D4285" s="3">
        <v>15.244999890000001</v>
      </c>
      <c r="E4285" s="3">
        <v>15.272999759999999</v>
      </c>
      <c r="F4285" s="4">
        <v>61058000</v>
      </c>
      <c r="G4285" s="3">
        <f t="shared" si="264"/>
        <v>0.37250041999999972</v>
      </c>
      <c r="H4285" s="3" t="str">
        <f t="shared" si="266"/>
        <v>Bullish</v>
      </c>
      <c r="I4285" s="3" t="str">
        <f t="shared" si="267"/>
        <v>Increasing</v>
      </c>
      <c r="J4285" s="3" t="str">
        <f t="shared" si="265"/>
        <v>Confirmed Uptrend</v>
      </c>
      <c r="K4285" s="3"/>
    </row>
    <row r="4286" spans="1:11" x14ac:dyDescent="0.3">
      <c r="A4286" s="1">
        <v>41786</v>
      </c>
      <c r="B4286" s="2">
        <v>15.541000370000001</v>
      </c>
      <c r="C4286" s="3">
        <v>15.73149967</v>
      </c>
      <c r="D4286" s="3">
        <v>15.36900043</v>
      </c>
      <c r="E4286" s="3">
        <v>15.72049999</v>
      </c>
      <c r="F4286" s="4">
        <v>97242000</v>
      </c>
      <c r="G4286" s="3">
        <f t="shared" si="264"/>
        <v>0.36249924</v>
      </c>
      <c r="H4286" s="3" t="str">
        <f t="shared" si="266"/>
        <v>Bearish</v>
      </c>
      <c r="I4286" s="3" t="str">
        <f t="shared" si="267"/>
        <v>Decreasing</v>
      </c>
      <c r="J4286" s="3" t="str">
        <f t="shared" si="265"/>
        <v>Confirmed Downtrend</v>
      </c>
      <c r="K4286" s="3"/>
    </row>
    <row r="4287" spans="1:11" x14ac:dyDescent="0.3">
      <c r="A4287" s="1">
        <v>41787</v>
      </c>
      <c r="B4287" s="2">
        <v>15.50800037</v>
      </c>
      <c r="C4287" s="3">
        <v>15.690999980000001</v>
      </c>
      <c r="D4287" s="3">
        <v>15.37100029</v>
      </c>
      <c r="E4287" s="3">
        <v>15.475000380000001</v>
      </c>
      <c r="F4287" s="4">
        <v>54520000</v>
      </c>
      <c r="G4287" s="3">
        <f t="shared" si="264"/>
        <v>0.31999969000000128</v>
      </c>
      <c r="H4287" s="3" t="str">
        <f t="shared" si="266"/>
        <v>Bullish</v>
      </c>
      <c r="I4287" s="3" t="str">
        <f t="shared" si="267"/>
        <v>Decreasing</v>
      </c>
      <c r="J4287" s="3" t="str">
        <f t="shared" si="265"/>
        <v>UnConfirmed Trends</v>
      </c>
      <c r="K4287" s="3"/>
    </row>
    <row r="4288" spans="1:11" x14ac:dyDescent="0.3">
      <c r="A4288" s="1">
        <v>41788</v>
      </c>
      <c r="B4288" s="2">
        <v>15.68900013</v>
      </c>
      <c r="C4288" s="3">
        <v>15.743499760000001</v>
      </c>
      <c r="D4288" s="3">
        <v>15.510000229999999</v>
      </c>
      <c r="E4288" s="3">
        <v>15.52099991</v>
      </c>
      <c r="F4288" s="4">
        <v>47310000</v>
      </c>
      <c r="G4288" s="3">
        <f t="shared" si="264"/>
        <v>0.23349953000000134</v>
      </c>
      <c r="H4288" s="3" t="str">
        <f t="shared" si="266"/>
        <v>Bullish</v>
      </c>
      <c r="I4288" s="3" t="str">
        <f t="shared" si="267"/>
        <v>Increasing</v>
      </c>
      <c r="J4288" s="3" t="str">
        <f t="shared" si="265"/>
        <v>Confirmed Uptrend</v>
      </c>
      <c r="K4288" s="3"/>
    </row>
    <row r="4289" spans="1:11" x14ac:dyDescent="0.3">
      <c r="A4289" s="1">
        <v>41789</v>
      </c>
      <c r="B4289" s="2">
        <v>15.62749958</v>
      </c>
      <c r="C4289" s="3">
        <v>15.732500079999999</v>
      </c>
      <c r="D4289" s="3">
        <v>15.378499980000001</v>
      </c>
      <c r="E4289" s="3">
        <v>15.7215004</v>
      </c>
      <c r="F4289" s="4">
        <v>85204000</v>
      </c>
      <c r="G4289" s="3">
        <f t="shared" si="264"/>
        <v>0.3540000999999986</v>
      </c>
      <c r="H4289" s="3" t="str">
        <f t="shared" si="266"/>
        <v>Bearish</v>
      </c>
      <c r="I4289" s="3" t="str">
        <f t="shared" si="267"/>
        <v>Decreasing</v>
      </c>
      <c r="J4289" s="3" t="str">
        <f t="shared" si="265"/>
        <v>Confirmed Downtrend</v>
      </c>
      <c r="K4289" s="3"/>
    </row>
    <row r="4290" spans="1:11" x14ac:dyDescent="0.3">
      <c r="A4290" s="1">
        <v>41792</v>
      </c>
      <c r="B4290" s="2">
        <v>15.44200039</v>
      </c>
      <c r="C4290" s="3">
        <v>15.630000109999999</v>
      </c>
      <c r="D4290" s="3">
        <v>15.350000380000001</v>
      </c>
      <c r="E4290" s="3">
        <v>15.62950039</v>
      </c>
      <c r="F4290" s="4">
        <v>44068000</v>
      </c>
      <c r="G4290" s="3">
        <f t="shared" ref="G4290:G4353" si="268">C4290-D4290</f>
        <v>0.27999972999999834</v>
      </c>
      <c r="H4290" s="3" t="str">
        <f t="shared" si="266"/>
        <v>Bearish</v>
      </c>
      <c r="I4290" s="3" t="str">
        <f t="shared" si="267"/>
        <v>Increasing</v>
      </c>
      <c r="J4290" s="3" t="str">
        <f t="shared" ref="J4290:J4353" si="269">IF(AND(H4290 = "Bullish", I4290 = "Increasing"), "Confirmed Uptrend", IF(AND( H4290 = "Bearish", I4290 = "Decreasing"), "Confirmed Downtrend", "UnConfirmed Trends"))</f>
        <v>UnConfirmed Trends</v>
      </c>
      <c r="K4290" s="3"/>
    </row>
    <row r="4291" spans="1:11" x14ac:dyDescent="0.3">
      <c r="A4291" s="1">
        <v>41793</v>
      </c>
      <c r="B4291" s="2">
        <v>15.35949993</v>
      </c>
      <c r="C4291" s="3">
        <v>15.39599991</v>
      </c>
      <c r="D4291" s="3">
        <v>15.253499980000001</v>
      </c>
      <c r="E4291" s="3">
        <v>15.287500380000001</v>
      </c>
      <c r="F4291" s="4">
        <v>47584000</v>
      </c>
      <c r="G4291" s="3">
        <f t="shared" si="268"/>
        <v>0.14249992999999961</v>
      </c>
      <c r="H4291" s="3" t="str">
        <f t="shared" ref="H4291:H4354" si="270">IF(B4291&gt;E4291,"Bullish",IF(B4291&lt;E4291,"Bearish","Neutral"))</f>
        <v>Bullish</v>
      </c>
      <c r="I4291" s="3" t="str">
        <f t="shared" ref="I4291:I4354" si="271">IF(F4292&gt;F4291,"Increasing","Decreasing")</f>
        <v>Decreasing</v>
      </c>
      <c r="J4291" s="3" t="str">
        <f t="shared" si="269"/>
        <v>UnConfirmed Trends</v>
      </c>
      <c r="K4291" s="3"/>
    </row>
    <row r="4292" spans="1:11" x14ac:dyDescent="0.3">
      <c r="A4292" s="1">
        <v>41794</v>
      </c>
      <c r="B4292" s="2">
        <v>15.338999749999999</v>
      </c>
      <c r="C4292" s="3">
        <v>15.475000380000001</v>
      </c>
      <c r="D4292" s="3">
        <v>15.19200039</v>
      </c>
      <c r="E4292" s="3">
        <v>15.34249973</v>
      </c>
      <c r="F4292" s="4">
        <v>42142000</v>
      </c>
      <c r="G4292" s="3">
        <f t="shared" si="268"/>
        <v>0.28299999000000042</v>
      </c>
      <c r="H4292" s="3" t="str">
        <f t="shared" si="270"/>
        <v>Bearish</v>
      </c>
      <c r="I4292" s="3" t="str">
        <f t="shared" si="271"/>
        <v>Increasing</v>
      </c>
      <c r="J4292" s="3" t="str">
        <f t="shared" si="269"/>
        <v>UnConfirmed Trends</v>
      </c>
      <c r="K4292" s="3"/>
    </row>
    <row r="4293" spans="1:11" x14ac:dyDescent="0.3">
      <c r="A4293" s="1">
        <v>41795</v>
      </c>
      <c r="B4293" s="2">
        <v>16.178499219999999</v>
      </c>
      <c r="C4293" s="3">
        <v>16.396999359999999</v>
      </c>
      <c r="D4293" s="3">
        <v>15.34500027</v>
      </c>
      <c r="E4293" s="3">
        <v>15.40499973</v>
      </c>
      <c r="F4293" s="4">
        <v>155934000</v>
      </c>
      <c r="G4293" s="3">
        <f t="shared" si="268"/>
        <v>1.0519990899999989</v>
      </c>
      <c r="H4293" s="3" t="str">
        <f t="shared" si="270"/>
        <v>Bullish</v>
      </c>
      <c r="I4293" s="3" t="str">
        <f t="shared" si="271"/>
        <v>Decreasing</v>
      </c>
      <c r="J4293" s="3" t="str">
        <f t="shared" si="269"/>
        <v>UnConfirmed Trends</v>
      </c>
      <c r="K4293" s="3"/>
    </row>
    <row r="4294" spans="1:11" x14ac:dyDescent="0.3">
      <c r="A4294" s="1">
        <v>41796</v>
      </c>
      <c r="B4294" s="2">
        <v>16.48349953</v>
      </c>
      <c r="C4294" s="3">
        <v>16.544000629999999</v>
      </c>
      <c r="D4294" s="3">
        <v>16.246500019999999</v>
      </c>
      <c r="E4294" s="3">
        <v>16.25</v>
      </c>
      <c r="F4294" s="4">
        <v>104880000</v>
      </c>
      <c r="G4294" s="3">
        <f t="shared" si="268"/>
        <v>0.29750061000000017</v>
      </c>
      <c r="H4294" s="3" t="str">
        <f t="shared" si="270"/>
        <v>Bullish</v>
      </c>
      <c r="I4294" s="3" t="str">
        <f t="shared" si="271"/>
        <v>Decreasing</v>
      </c>
      <c r="J4294" s="3" t="str">
        <f t="shared" si="269"/>
        <v>UnConfirmed Trends</v>
      </c>
      <c r="K4294" s="3"/>
    </row>
    <row r="4295" spans="1:11" x14ac:dyDescent="0.3">
      <c r="A4295" s="1">
        <v>41799</v>
      </c>
      <c r="B4295" s="2">
        <v>16.375</v>
      </c>
      <c r="C4295" s="3">
        <v>16.649999619999999</v>
      </c>
      <c r="D4295" s="3">
        <v>16.282499309999999</v>
      </c>
      <c r="E4295" s="3">
        <v>16.57850075</v>
      </c>
      <c r="F4295" s="4">
        <v>64244000</v>
      </c>
      <c r="G4295" s="3">
        <f t="shared" si="268"/>
        <v>0.3675003100000005</v>
      </c>
      <c r="H4295" s="3" t="str">
        <f t="shared" si="270"/>
        <v>Bearish</v>
      </c>
      <c r="I4295" s="3" t="str">
        <f t="shared" si="271"/>
        <v>Increasing</v>
      </c>
      <c r="J4295" s="3" t="str">
        <f t="shared" si="269"/>
        <v>UnConfirmed Trends</v>
      </c>
      <c r="K4295" s="3"/>
    </row>
    <row r="4296" spans="1:11" x14ac:dyDescent="0.3">
      <c r="A4296" s="1">
        <v>41800</v>
      </c>
      <c r="B4296" s="2">
        <v>16.62050056</v>
      </c>
      <c r="C4296" s="3">
        <v>16.774999619999999</v>
      </c>
      <c r="D4296" s="3">
        <v>16.375</v>
      </c>
      <c r="E4296" s="3">
        <v>16.38249969</v>
      </c>
      <c r="F4296" s="4">
        <v>73268000</v>
      </c>
      <c r="G4296" s="3">
        <f t="shared" si="268"/>
        <v>0.39999961999999911</v>
      </c>
      <c r="H4296" s="3" t="str">
        <f t="shared" si="270"/>
        <v>Bullish</v>
      </c>
      <c r="I4296" s="3" t="str">
        <f t="shared" si="271"/>
        <v>Increasing</v>
      </c>
      <c r="J4296" s="3" t="str">
        <f t="shared" si="269"/>
        <v>Confirmed Uptrend</v>
      </c>
      <c r="K4296" s="3"/>
    </row>
    <row r="4297" spans="1:11" x14ac:dyDescent="0.3">
      <c r="A4297" s="1">
        <v>41801</v>
      </c>
      <c r="B4297" s="2">
        <v>16.760000229999999</v>
      </c>
      <c r="C4297" s="3">
        <v>17.0359993</v>
      </c>
      <c r="D4297" s="3">
        <v>16.694000240000001</v>
      </c>
      <c r="E4297" s="3">
        <v>16.799999239999998</v>
      </c>
      <c r="F4297" s="4">
        <v>88736000</v>
      </c>
      <c r="G4297" s="3">
        <f t="shared" si="268"/>
        <v>0.34199905999999913</v>
      </c>
      <c r="H4297" s="3" t="str">
        <f t="shared" si="270"/>
        <v>Bearish</v>
      </c>
      <c r="I4297" s="3" t="str">
        <f t="shared" si="271"/>
        <v>Decreasing</v>
      </c>
      <c r="J4297" s="3" t="str">
        <f t="shared" si="269"/>
        <v>Confirmed Downtrend</v>
      </c>
      <c r="K4297" s="3"/>
    </row>
    <row r="4298" spans="1:11" x14ac:dyDescent="0.3">
      <c r="A4298" s="1">
        <v>41802</v>
      </c>
      <c r="B4298" s="2">
        <v>16.295499800000002</v>
      </c>
      <c r="C4298" s="3">
        <v>16.777500150000002</v>
      </c>
      <c r="D4298" s="3">
        <v>16.232999800000002</v>
      </c>
      <c r="E4298" s="3">
        <v>16.777500150000002</v>
      </c>
      <c r="F4298" s="4">
        <v>85526000</v>
      </c>
      <c r="G4298" s="3">
        <f t="shared" si="268"/>
        <v>0.54450034999999986</v>
      </c>
      <c r="H4298" s="3" t="str">
        <f t="shared" si="270"/>
        <v>Bearish</v>
      </c>
      <c r="I4298" s="3" t="str">
        <f t="shared" si="271"/>
        <v>Decreasing</v>
      </c>
      <c r="J4298" s="3" t="str">
        <f t="shared" si="269"/>
        <v>Confirmed Downtrend</v>
      </c>
      <c r="K4298" s="3"/>
    </row>
    <row r="4299" spans="1:11" x14ac:dyDescent="0.3">
      <c r="A4299" s="1">
        <v>41803</v>
      </c>
      <c r="B4299" s="2">
        <v>16.313499449999998</v>
      </c>
      <c r="C4299" s="3">
        <v>16.465000150000002</v>
      </c>
      <c r="D4299" s="3">
        <v>16.176500319999999</v>
      </c>
      <c r="E4299" s="3">
        <v>16.352500920000001</v>
      </c>
      <c r="F4299" s="4">
        <v>55296000</v>
      </c>
      <c r="G4299" s="3">
        <f t="shared" si="268"/>
        <v>0.28849983000000279</v>
      </c>
      <c r="H4299" s="3" t="str">
        <f t="shared" si="270"/>
        <v>Bearish</v>
      </c>
      <c r="I4299" s="3" t="str">
        <f t="shared" si="271"/>
        <v>Decreasing</v>
      </c>
      <c r="J4299" s="3" t="str">
        <f t="shared" si="269"/>
        <v>Confirmed Downtrend</v>
      </c>
      <c r="K4299" s="3"/>
    </row>
    <row r="4300" spans="1:11" x14ac:dyDescent="0.3">
      <c r="A4300" s="1">
        <v>41806</v>
      </c>
      <c r="B4300" s="2">
        <v>16.381000520000001</v>
      </c>
      <c r="C4300" s="3">
        <v>16.43449974</v>
      </c>
      <c r="D4300" s="3">
        <v>16.176000599999998</v>
      </c>
      <c r="E4300" s="3">
        <v>16.243000030000001</v>
      </c>
      <c r="F4300" s="4">
        <v>48996000</v>
      </c>
      <c r="G4300" s="3">
        <f t="shared" si="268"/>
        <v>0.2584991400000014</v>
      </c>
      <c r="H4300" s="3" t="str">
        <f t="shared" si="270"/>
        <v>Bullish</v>
      </c>
      <c r="I4300" s="3" t="str">
        <f t="shared" si="271"/>
        <v>Increasing</v>
      </c>
      <c r="J4300" s="3" t="str">
        <f t="shared" si="269"/>
        <v>Confirmed Uptrend</v>
      </c>
      <c r="K4300" s="3"/>
    </row>
    <row r="4301" spans="1:11" x14ac:dyDescent="0.3">
      <c r="A4301" s="1">
        <v>41807</v>
      </c>
      <c r="B4301" s="2">
        <v>16.28100014</v>
      </c>
      <c r="C4301" s="3">
        <v>16.56699944</v>
      </c>
      <c r="D4301" s="3">
        <v>16.261499400000002</v>
      </c>
      <c r="E4301" s="3">
        <v>16.377000809999998</v>
      </c>
      <c r="F4301" s="4">
        <v>58482000</v>
      </c>
      <c r="G4301" s="3">
        <f t="shared" si="268"/>
        <v>0.30550003999999831</v>
      </c>
      <c r="H4301" s="3" t="str">
        <f t="shared" si="270"/>
        <v>Bearish</v>
      </c>
      <c r="I4301" s="3" t="str">
        <f t="shared" si="271"/>
        <v>Increasing</v>
      </c>
      <c r="J4301" s="3" t="str">
        <f t="shared" si="269"/>
        <v>UnConfirmed Trends</v>
      </c>
      <c r="K4301" s="3"/>
    </row>
    <row r="4302" spans="1:11" x14ac:dyDescent="0.3">
      <c r="A4302" s="1">
        <v>41808</v>
      </c>
      <c r="B4302" s="2">
        <v>16.71899986</v>
      </c>
      <c r="C4302" s="3">
        <v>16.787500380000001</v>
      </c>
      <c r="D4302" s="3">
        <v>16.25</v>
      </c>
      <c r="E4302" s="3">
        <v>16.399999619999999</v>
      </c>
      <c r="F4302" s="4">
        <v>128030000</v>
      </c>
      <c r="G4302" s="3">
        <f t="shared" si="268"/>
        <v>0.53750038000000089</v>
      </c>
      <c r="H4302" s="3" t="str">
        <f t="shared" si="270"/>
        <v>Bullish</v>
      </c>
      <c r="I4302" s="3" t="str">
        <f t="shared" si="271"/>
        <v>Decreasing</v>
      </c>
      <c r="J4302" s="3" t="str">
        <f t="shared" si="269"/>
        <v>UnConfirmed Trends</v>
      </c>
      <c r="K4302" s="3"/>
    </row>
    <row r="4303" spans="1:11" x14ac:dyDescent="0.3">
      <c r="A4303" s="1">
        <v>41809</v>
      </c>
      <c r="B4303" s="2">
        <v>16.350000380000001</v>
      </c>
      <c r="C4303" s="3">
        <v>16.94499969</v>
      </c>
      <c r="D4303" s="3">
        <v>16.29899979</v>
      </c>
      <c r="E4303" s="3">
        <v>16.76300049</v>
      </c>
      <c r="F4303" s="4">
        <v>106412000</v>
      </c>
      <c r="G4303" s="3">
        <f t="shared" si="268"/>
        <v>0.64599989999999963</v>
      </c>
      <c r="H4303" s="3" t="str">
        <f t="shared" si="270"/>
        <v>Bearish</v>
      </c>
      <c r="I4303" s="3" t="str">
        <f t="shared" si="271"/>
        <v>Increasing</v>
      </c>
      <c r="J4303" s="3" t="str">
        <f t="shared" si="269"/>
        <v>UnConfirmed Trends</v>
      </c>
      <c r="K4303" s="3"/>
    </row>
    <row r="4304" spans="1:11" x14ac:dyDescent="0.3">
      <c r="A4304" s="1">
        <v>41810</v>
      </c>
      <c r="B4304" s="2">
        <v>16.209999079999999</v>
      </c>
      <c r="C4304" s="3">
        <v>16.4109993</v>
      </c>
      <c r="D4304" s="3">
        <v>16.02099991</v>
      </c>
      <c r="E4304" s="3">
        <v>16.38800049</v>
      </c>
      <c r="F4304" s="4">
        <v>121080000</v>
      </c>
      <c r="G4304" s="3">
        <f t="shared" si="268"/>
        <v>0.38999938999999983</v>
      </c>
      <c r="H4304" s="3" t="str">
        <f t="shared" si="270"/>
        <v>Bearish</v>
      </c>
      <c r="I4304" s="3" t="str">
        <f t="shared" si="271"/>
        <v>Decreasing</v>
      </c>
      <c r="J4304" s="3" t="str">
        <f t="shared" si="269"/>
        <v>Confirmed Downtrend</v>
      </c>
      <c r="K4304" s="3"/>
    </row>
    <row r="4305" spans="1:11" x14ac:dyDescent="0.3">
      <c r="A4305" s="1">
        <v>41813</v>
      </c>
      <c r="B4305" s="2">
        <v>16.36199951</v>
      </c>
      <c r="C4305" s="3">
        <v>16.377500529999999</v>
      </c>
      <c r="D4305" s="3">
        <v>16.070499420000001</v>
      </c>
      <c r="E4305" s="3">
        <v>16.16650009</v>
      </c>
      <c r="F4305" s="4">
        <v>52096000</v>
      </c>
      <c r="G4305" s="3">
        <f t="shared" si="268"/>
        <v>0.30700110999999808</v>
      </c>
      <c r="H4305" s="3" t="str">
        <f t="shared" si="270"/>
        <v>Bullish</v>
      </c>
      <c r="I4305" s="3" t="str">
        <f t="shared" si="271"/>
        <v>Increasing</v>
      </c>
      <c r="J4305" s="3" t="str">
        <f t="shared" si="269"/>
        <v>Confirmed Uptrend</v>
      </c>
      <c r="K4305" s="3"/>
    </row>
    <row r="4306" spans="1:11" x14ac:dyDescent="0.3">
      <c r="A4306" s="1">
        <v>41814</v>
      </c>
      <c r="B4306" s="2">
        <v>16.208000179999999</v>
      </c>
      <c r="C4306" s="3">
        <v>16.48649979</v>
      </c>
      <c r="D4306" s="3">
        <v>16.13699913</v>
      </c>
      <c r="E4306" s="3">
        <v>16.377000809999998</v>
      </c>
      <c r="F4306" s="4">
        <v>52532000</v>
      </c>
      <c r="G4306" s="3">
        <f t="shared" si="268"/>
        <v>0.34950066000000035</v>
      </c>
      <c r="H4306" s="3" t="str">
        <f t="shared" si="270"/>
        <v>Bearish</v>
      </c>
      <c r="I4306" s="3" t="str">
        <f t="shared" si="271"/>
        <v>Decreasing</v>
      </c>
      <c r="J4306" s="3" t="str">
        <f t="shared" si="269"/>
        <v>Confirmed Downtrend</v>
      </c>
      <c r="K4306" s="3"/>
    </row>
    <row r="4307" spans="1:11" x14ac:dyDescent="0.3">
      <c r="A4307" s="1">
        <v>41815</v>
      </c>
      <c r="B4307" s="2">
        <v>16.37199974</v>
      </c>
      <c r="C4307" s="3">
        <v>16.407499309999999</v>
      </c>
      <c r="D4307" s="3">
        <v>16.086999890000001</v>
      </c>
      <c r="E4307" s="3">
        <v>16.216499330000001</v>
      </c>
      <c r="F4307" s="4">
        <v>46556000</v>
      </c>
      <c r="G4307" s="3">
        <f t="shared" si="268"/>
        <v>0.32049941999999731</v>
      </c>
      <c r="H4307" s="3" t="str">
        <f t="shared" si="270"/>
        <v>Bullish</v>
      </c>
      <c r="I4307" s="3" t="str">
        <f t="shared" si="271"/>
        <v>Increasing</v>
      </c>
      <c r="J4307" s="3" t="str">
        <f t="shared" si="269"/>
        <v>Confirmed Uptrend</v>
      </c>
      <c r="K4307" s="3"/>
    </row>
    <row r="4308" spans="1:11" x14ac:dyDescent="0.3">
      <c r="A4308" s="1">
        <v>41816</v>
      </c>
      <c r="B4308" s="2">
        <v>16.284500120000001</v>
      </c>
      <c r="C4308" s="3">
        <v>16.432500839999999</v>
      </c>
      <c r="D4308" s="3">
        <v>16.106500629999999</v>
      </c>
      <c r="E4308" s="3">
        <v>16.42449951</v>
      </c>
      <c r="F4308" s="4">
        <v>53990000</v>
      </c>
      <c r="G4308" s="3">
        <f t="shared" si="268"/>
        <v>0.32600021000000012</v>
      </c>
      <c r="H4308" s="3" t="str">
        <f t="shared" si="270"/>
        <v>Bearish</v>
      </c>
      <c r="I4308" s="3" t="str">
        <f t="shared" si="271"/>
        <v>Decreasing</v>
      </c>
      <c r="J4308" s="3" t="str">
        <f t="shared" si="269"/>
        <v>Confirmed Downtrend</v>
      </c>
      <c r="K4308" s="3"/>
    </row>
    <row r="4309" spans="1:11" x14ac:dyDescent="0.3">
      <c r="A4309" s="1">
        <v>41817</v>
      </c>
      <c r="B4309" s="2">
        <v>16.228500369999999</v>
      </c>
      <c r="C4309" s="3">
        <v>16.32600021</v>
      </c>
      <c r="D4309" s="3">
        <v>16.163499829999999</v>
      </c>
      <c r="E4309" s="3">
        <v>16.294000629999999</v>
      </c>
      <c r="F4309" s="4">
        <v>48324000</v>
      </c>
      <c r="G4309" s="3">
        <f t="shared" si="268"/>
        <v>0.16250038000000089</v>
      </c>
      <c r="H4309" s="3" t="str">
        <f t="shared" si="270"/>
        <v>Bearish</v>
      </c>
      <c r="I4309" s="3" t="str">
        <f t="shared" si="271"/>
        <v>Increasing</v>
      </c>
      <c r="J4309" s="3" t="str">
        <f t="shared" si="269"/>
        <v>UnConfirmed Trends</v>
      </c>
      <c r="K4309" s="3"/>
    </row>
    <row r="4310" spans="1:11" x14ac:dyDescent="0.3">
      <c r="A4310" s="1">
        <v>41820</v>
      </c>
      <c r="B4310" s="2">
        <v>16.239000319999999</v>
      </c>
      <c r="C4310" s="3">
        <v>16.349000929999999</v>
      </c>
      <c r="D4310" s="3">
        <v>16.11199951</v>
      </c>
      <c r="E4310" s="3">
        <v>16.249000550000002</v>
      </c>
      <c r="F4310" s="4">
        <v>53426000</v>
      </c>
      <c r="G4310" s="3">
        <f t="shared" si="268"/>
        <v>0.23700141999999857</v>
      </c>
      <c r="H4310" s="3" t="str">
        <f t="shared" si="270"/>
        <v>Bearish</v>
      </c>
      <c r="I4310" s="3" t="str">
        <f t="shared" si="271"/>
        <v>Increasing</v>
      </c>
      <c r="J4310" s="3" t="str">
        <f t="shared" si="269"/>
        <v>UnConfirmed Trends</v>
      </c>
      <c r="K4310" s="3"/>
    </row>
    <row r="4311" spans="1:11" x14ac:dyDescent="0.3">
      <c r="A4311" s="1">
        <v>41821</v>
      </c>
      <c r="B4311" s="2">
        <v>16.619499210000001</v>
      </c>
      <c r="C4311" s="3">
        <v>16.659999849999998</v>
      </c>
      <c r="D4311" s="3">
        <v>16.254999160000001</v>
      </c>
      <c r="E4311" s="3">
        <v>16.292999269999999</v>
      </c>
      <c r="F4311" s="4">
        <v>63472000</v>
      </c>
      <c r="G4311" s="3">
        <f t="shared" si="268"/>
        <v>0.40500068999999783</v>
      </c>
      <c r="H4311" s="3" t="str">
        <f t="shared" si="270"/>
        <v>Bullish</v>
      </c>
      <c r="I4311" s="3" t="str">
        <f t="shared" si="271"/>
        <v>Decreasing</v>
      </c>
      <c r="J4311" s="3" t="str">
        <f t="shared" si="269"/>
        <v>UnConfirmed Trends</v>
      </c>
      <c r="K4311" s="3"/>
    </row>
    <row r="4312" spans="1:11" x14ac:dyDescent="0.3">
      <c r="A4312" s="1">
        <v>41822</v>
      </c>
      <c r="B4312" s="2">
        <v>16.642499919999999</v>
      </c>
      <c r="C4312" s="3">
        <v>16.83799934</v>
      </c>
      <c r="D4312" s="3">
        <v>16.583000179999999</v>
      </c>
      <c r="E4312" s="3">
        <v>16.659999849999998</v>
      </c>
      <c r="F4312" s="4">
        <v>53626000</v>
      </c>
      <c r="G4312" s="3">
        <f t="shared" si="268"/>
        <v>0.25499916000000056</v>
      </c>
      <c r="H4312" s="3" t="str">
        <f t="shared" si="270"/>
        <v>Bearish</v>
      </c>
      <c r="I4312" s="3" t="str">
        <f t="shared" si="271"/>
        <v>Decreasing</v>
      </c>
      <c r="J4312" s="3" t="str">
        <f t="shared" si="269"/>
        <v>Confirmed Downtrend</v>
      </c>
      <c r="K4312" s="3"/>
    </row>
    <row r="4313" spans="1:11" x14ac:dyDescent="0.3">
      <c r="A4313" s="1">
        <v>41823</v>
      </c>
      <c r="B4313" s="2">
        <v>16.874500269999999</v>
      </c>
      <c r="C4313" s="3">
        <v>16.915000920000001</v>
      </c>
      <c r="D4313" s="3">
        <v>16.653999330000001</v>
      </c>
      <c r="E4313" s="3">
        <v>16.741500850000001</v>
      </c>
      <c r="F4313" s="4">
        <v>38886000</v>
      </c>
      <c r="G4313" s="3">
        <f t="shared" si="268"/>
        <v>0.26100158999999934</v>
      </c>
      <c r="H4313" s="3" t="str">
        <f t="shared" si="270"/>
        <v>Bullish</v>
      </c>
      <c r="I4313" s="3" t="str">
        <f t="shared" si="271"/>
        <v>Increasing</v>
      </c>
      <c r="J4313" s="3" t="str">
        <f t="shared" si="269"/>
        <v>Confirmed Uptrend</v>
      </c>
      <c r="K4313" s="3"/>
    </row>
    <row r="4314" spans="1:11" x14ac:dyDescent="0.3">
      <c r="A4314" s="1">
        <v>41827</v>
      </c>
      <c r="B4314" s="2">
        <v>16.677499770000001</v>
      </c>
      <c r="C4314" s="3">
        <v>16.877500529999999</v>
      </c>
      <c r="D4314" s="3">
        <v>16.625999449999998</v>
      </c>
      <c r="E4314" s="3">
        <v>16.875</v>
      </c>
      <c r="F4314" s="4">
        <v>42578000</v>
      </c>
      <c r="G4314" s="3">
        <f t="shared" si="268"/>
        <v>0.2515010800000006</v>
      </c>
      <c r="H4314" s="3" t="str">
        <f t="shared" si="270"/>
        <v>Bearish</v>
      </c>
      <c r="I4314" s="3" t="str">
        <f t="shared" si="271"/>
        <v>Increasing</v>
      </c>
      <c r="J4314" s="3" t="str">
        <f t="shared" si="269"/>
        <v>UnConfirmed Trends</v>
      </c>
      <c r="K4314" s="3"/>
    </row>
    <row r="4315" spans="1:11" x14ac:dyDescent="0.3">
      <c r="A4315" s="1">
        <v>41828</v>
      </c>
      <c r="B4315" s="2">
        <v>16.19050026</v>
      </c>
      <c r="C4315" s="3">
        <v>16.687000269999999</v>
      </c>
      <c r="D4315" s="3">
        <v>16.06999969</v>
      </c>
      <c r="E4315" s="3">
        <v>16.655000690000001</v>
      </c>
      <c r="F4315" s="4">
        <v>85432000</v>
      </c>
      <c r="G4315" s="3">
        <f t="shared" si="268"/>
        <v>0.61700057999999913</v>
      </c>
      <c r="H4315" s="3" t="str">
        <f t="shared" si="270"/>
        <v>Bearish</v>
      </c>
      <c r="I4315" s="3" t="str">
        <f t="shared" si="271"/>
        <v>Decreasing</v>
      </c>
      <c r="J4315" s="3" t="str">
        <f t="shared" si="269"/>
        <v>Confirmed Downtrend</v>
      </c>
      <c r="K4315" s="3"/>
    </row>
    <row r="4316" spans="1:11" x14ac:dyDescent="0.3">
      <c r="A4316" s="1">
        <v>41829</v>
      </c>
      <c r="B4316" s="2">
        <v>16.49850082</v>
      </c>
      <c r="C4316" s="3">
        <v>16.510000229999999</v>
      </c>
      <c r="D4316" s="3">
        <v>16.157499309999999</v>
      </c>
      <c r="E4316" s="3">
        <v>16.235500340000002</v>
      </c>
      <c r="F4316" s="4">
        <v>63322000</v>
      </c>
      <c r="G4316" s="3">
        <f t="shared" si="268"/>
        <v>0.35250092000000066</v>
      </c>
      <c r="H4316" s="3" t="str">
        <f t="shared" si="270"/>
        <v>Bullish</v>
      </c>
      <c r="I4316" s="3" t="str">
        <f t="shared" si="271"/>
        <v>Decreasing</v>
      </c>
      <c r="J4316" s="3" t="str">
        <f t="shared" si="269"/>
        <v>UnConfirmed Trends</v>
      </c>
      <c r="K4316" s="3"/>
    </row>
    <row r="4317" spans="1:11" x14ac:dyDescent="0.3">
      <c r="A4317" s="1">
        <v>41830</v>
      </c>
      <c r="B4317" s="2">
        <v>16.39599991</v>
      </c>
      <c r="C4317" s="3">
        <v>16.499000550000002</v>
      </c>
      <c r="D4317" s="3">
        <v>16.13249969</v>
      </c>
      <c r="E4317" s="3">
        <v>16.216999049999998</v>
      </c>
      <c r="F4317" s="4">
        <v>53300000</v>
      </c>
      <c r="G4317" s="3">
        <f t="shared" si="268"/>
        <v>0.36650086000000215</v>
      </c>
      <c r="H4317" s="3" t="str">
        <f t="shared" si="270"/>
        <v>Bullish</v>
      </c>
      <c r="I4317" s="3" t="str">
        <f t="shared" si="271"/>
        <v>Increasing</v>
      </c>
      <c r="J4317" s="3" t="str">
        <f t="shared" si="269"/>
        <v>Confirmed Uptrend</v>
      </c>
      <c r="K4317" s="3"/>
    </row>
    <row r="4318" spans="1:11" x14ac:dyDescent="0.3">
      <c r="A4318" s="1">
        <v>41831</v>
      </c>
      <c r="B4318" s="2">
        <v>17.309999470000001</v>
      </c>
      <c r="C4318" s="3">
        <v>17.350000380000001</v>
      </c>
      <c r="D4318" s="3">
        <v>16.735500340000002</v>
      </c>
      <c r="E4318" s="3">
        <v>16.735500340000002</v>
      </c>
      <c r="F4318" s="4">
        <v>166016000</v>
      </c>
      <c r="G4318" s="3">
        <f t="shared" si="268"/>
        <v>0.61450003999999936</v>
      </c>
      <c r="H4318" s="3" t="str">
        <f t="shared" si="270"/>
        <v>Bullish</v>
      </c>
      <c r="I4318" s="3" t="str">
        <f t="shared" si="271"/>
        <v>Decreasing</v>
      </c>
      <c r="J4318" s="3" t="str">
        <f t="shared" si="269"/>
        <v>UnConfirmed Trends</v>
      </c>
      <c r="K4318" s="3"/>
    </row>
    <row r="4319" spans="1:11" x14ac:dyDescent="0.3">
      <c r="A4319" s="1">
        <v>41834</v>
      </c>
      <c r="B4319" s="2">
        <v>17.76600075</v>
      </c>
      <c r="C4319" s="3">
        <v>17.788499829999999</v>
      </c>
      <c r="D4319" s="3">
        <v>17.26799965</v>
      </c>
      <c r="E4319" s="3">
        <v>17.351499560000001</v>
      </c>
      <c r="F4319" s="4">
        <v>112198000</v>
      </c>
      <c r="G4319" s="3">
        <f t="shared" si="268"/>
        <v>0.52050017999999909</v>
      </c>
      <c r="H4319" s="3" t="str">
        <f t="shared" si="270"/>
        <v>Bullish</v>
      </c>
      <c r="I4319" s="3" t="str">
        <f t="shared" si="271"/>
        <v>Decreasing</v>
      </c>
      <c r="J4319" s="3" t="str">
        <f t="shared" si="269"/>
        <v>UnConfirmed Trends</v>
      </c>
      <c r="K4319" s="3"/>
    </row>
    <row r="4320" spans="1:11" x14ac:dyDescent="0.3">
      <c r="A4320" s="1">
        <v>41835</v>
      </c>
      <c r="B4320" s="2">
        <v>17.722000120000001</v>
      </c>
      <c r="C4320" s="3">
        <v>17.779499049999998</v>
      </c>
      <c r="D4320" s="3">
        <v>17.469999309999999</v>
      </c>
      <c r="E4320" s="3">
        <v>17.68600082</v>
      </c>
      <c r="F4320" s="4">
        <v>83418000</v>
      </c>
      <c r="G4320" s="3">
        <f t="shared" si="268"/>
        <v>0.30949973999999969</v>
      </c>
      <c r="H4320" s="3" t="str">
        <f t="shared" si="270"/>
        <v>Bullish</v>
      </c>
      <c r="I4320" s="3" t="str">
        <f t="shared" si="271"/>
        <v>Decreasing</v>
      </c>
      <c r="J4320" s="3" t="str">
        <f t="shared" si="269"/>
        <v>UnConfirmed Trends</v>
      </c>
      <c r="K4320" s="3"/>
    </row>
    <row r="4321" spans="1:11" x14ac:dyDescent="0.3">
      <c r="A4321" s="1">
        <v>41836</v>
      </c>
      <c r="B4321" s="2">
        <v>17.795000080000001</v>
      </c>
      <c r="C4321" s="3">
        <v>17.9659996</v>
      </c>
      <c r="D4321" s="3">
        <v>17.649999619999999</v>
      </c>
      <c r="E4321" s="3">
        <v>17.78100014</v>
      </c>
      <c r="F4321" s="4">
        <v>70072000</v>
      </c>
      <c r="G4321" s="3">
        <f t="shared" si="268"/>
        <v>0.31599998000000085</v>
      </c>
      <c r="H4321" s="3" t="str">
        <f t="shared" si="270"/>
        <v>Bullish</v>
      </c>
      <c r="I4321" s="3" t="str">
        <f t="shared" si="271"/>
        <v>Increasing</v>
      </c>
      <c r="J4321" s="3" t="str">
        <f t="shared" si="269"/>
        <v>Confirmed Uptrend</v>
      </c>
      <c r="K4321" s="3"/>
    </row>
    <row r="4322" spans="1:11" x14ac:dyDescent="0.3">
      <c r="A4322" s="1">
        <v>41837</v>
      </c>
      <c r="B4322" s="2">
        <v>17.622499470000001</v>
      </c>
      <c r="C4322" s="3">
        <v>17.847999569999999</v>
      </c>
      <c r="D4322" s="3">
        <v>17.569000240000001</v>
      </c>
      <c r="E4322" s="3">
        <v>17.67200089</v>
      </c>
      <c r="F4322" s="4">
        <v>72720000</v>
      </c>
      <c r="G4322" s="3">
        <f t="shared" si="268"/>
        <v>0.27899932999999777</v>
      </c>
      <c r="H4322" s="3" t="str">
        <f t="shared" si="270"/>
        <v>Bearish</v>
      </c>
      <c r="I4322" s="3" t="str">
        <f t="shared" si="271"/>
        <v>Decreasing</v>
      </c>
      <c r="J4322" s="3" t="str">
        <f t="shared" si="269"/>
        <v>Confirmed Downtrend</v>
      </c>
      <c r="K4322" s="3"/>
    </row>
    <row r="4323" spans="1:11" x14ac:dyDescent="0.3">
      <c r="A4323" s="1">
        <v>41838</v>
      </c>
      <c r="B4323" s="2">
        <v>17.93300056</v>
      </c>
      <c r="C4323" s="3">
        <v>17.98399925</v>
      </c>
      <c r="D4323" s="3">
        <v>17.60400009</v>
      </c>
      <c r="E4323" s="3">
        <v>17.719999309999999</v>
      </c>
      <c r="F4323" s="4">
        <v>68148000</v>
      </c>
      <c r="G4323" s="3">
        <f t="shared" si="268"/>
        <v>0.37999916000000056</v>
      </c>
      <c r="H4323" s="3" t="str">
        <f t="shared" si="270"/>
        <v>Bullish</v>
      </c>
      <c r="I4323" s="3" t="str">
        <f t="shared" si="271"/>
        <v>Decreasing</v>
      </c>
      <c r="J4323" s="3" t="str">
        <f t="shared" si="269"/>
        <v>UnConfirmed Trends</v>
      </c>
      <c r="K4323" s="3"/>
    </row>
    <row r="4324" spans="1:11" x14ac:dyDescent="0.3">
      <c r="A4324" s="1">
        <v>41841</v>
      </c>
      <c r="B4324" s="2">
        <v>17.98800087</v>
      </c>
      <c r="C4324" s="3">
        <v>18.085500719999999</v>
      </c>
      <c r="D4324" s="3">
        <v>17.836000439999999</v>
      </c>
      <c r="E4324" s="3">
        <v>17.905000690000001</v>
      </c>
      <c r="F4324" s="4">
        <v>45568000</v>
      </c>
      <c r="G4324" s="3">
        <f t="shared" si="268"/>
        <v>0.24950027999999946</v>
      </c>
      <c r="H4324" s="3" t="str">
        <f t="shared" si="270"/>
        <v>Bullish</v>
      </c>
      <c r="I4324" s="3" t="str">
        <f t="shared" si="271"/>
        <v>Increasing</v>
      </c>
      <c r="J4324" s="3" t="str">
        <f t="shared" si="269"/>
        <v>Confirmed Uptrend</v>
      </c>
      <c r="K4324" s="3"/>
    </row>
    <row r="4325" spans="1:11" x14ac:dyDescent="0.3">
      <c r="A4325" s="1">
        <v>41842</v>
      </c>
      <c r="B4325" s="2">
        <v>18.041999820000001</v>
      </c>
      <c r="C4325" s="3">
        <v>18.146499630000001</v>
      </c>
      <c r="D4325" s="3">
        <v>17.762500760000002</v>
      </c>
      <c r="E4325" s="3">
        <v>17.762500760000002</v>
      </c>
      <c r="F4325" s="4">
        <v>57778000</v>
      </c>
      <c r="G4325" s="3">
        <f t="shared" si="268"/>
        <v>0.38399886999999921</v>
      </c>
      <c r="H4325" s="3" t="str">
        <f t="shared" si="270"/>
        <v>Bullish</v>
      </c>
      <c r="I4325" s="3" t="str">
        <f t="shared" si="271"/>
        <v>Decreasing</v>
      </c>
      <c r="J4325" s="3" t="str">
        <f t="shared" si="269"/>
        <v>UnConfirmed Trends</v>
      </c>
      <c r="K4325" s="3"/>
    </row>
    <row r="4326" spans="1:11" x14ac:dyDescent="0.3">
      <c r="A4326" s="1">
        <v>41843</v>
      </c>
      <c r="B4326" s="2">
        <v>17.906999590000002</v>
      </c>
      <c r="C4326" s="3">
        <v>18.03149986</v>
      </c>
      <c r="D4326" s="3">
        <v>17.830999370000001</v>
      </c>
      <c r="E4326" s="3">
        <v>17.95249939</v>
      </c>
      <c r="F4326" s="4">
        <v>53746000</v>
      </c>
      <c r="G4326" s="3">
        <f t="shared" si="268"/>
        <v>0.20050048999999959</v>
      </c>
      <c r="H4326" s="3" t="str">
        <f t="shared" si="270"/>
        <v>Bearish</v>
      </c>
      <c r="I4326" s="3" t="str">
        <f t="shared" si="271"/>
        <v>Increasing</v>
      </c>
      <c r="J4326" s="3" t="str">
        <f t="shared" si="269"/>
        <v>UnConfirmed Trends</v>
      </c>
      <c r="K4326" s="3"/>
    </row>
    <row r="4327" spans="1:11" x14ac:dyDescent="0.3">
      <c r="A4327" s="1">
        <v>41844</v>
      </c>
      <c r="B4327" s="2">
        <v>17.930500030000001</v>
      </c>
      <c r="C4327" s="3">
        <v>18.24250031</v>
      </c>
      <c r="D4327" s="3">
        <v>17.926000599999998</v>
      </c>
      <c r="E4327" s="3">
        <v>17.999000550000002</v>
      </c>
      <c r="F4327" s="4">
        <v>141774000</v>
      </c>
      <c r="G4327" s="3">
        <f t="shared" si="268"/>
        <v>0.31649971000000221</v>
      </c>
      <c r="H4327" s="3" t="str">
        <f t="shared" si="270"/>
        <v>Bearish</v>
      </c>
      <c r="I4327" s="3" t="str">
        <f t="shared" si="271"/>
        <v>Increasing</v>
      </c>
      <c r="J4327" s="3" t="str">
        <f t="shared" si="269"/>
        <v>UnConfirmed Trends</v>
      </c>
      <c r="K4327" s="3"/>
    </row>
    <row r="4328" spans="1:11" x14ac:dyDescent="0.3">
      <c r="A4328" s="1">
        <v>41845</v>
      </c>
      <c r="B4328" s="2">
        <v>16.20050049</v>
      </c>
      <c r="C4328" s="3">
        <v>16.243499759999999</v>
      </c>
      <c r="D4328" s="3">
        <v>15.73799992</v>
      </c>
      <c r="E4328" s="3">
        <v>15.864999770000001</v>
      </c>
      <c r="F4328" s="4">
        <v>356930000</v>
      </c>
      <c r="G4328" s="3">
        <f t="shared" si="268"/>
        <v>0.50549983999999881</v>
      </c>
      <c r="H4328" s="3" t="str">
        <f t="shared" si="270"/>
        <v>Bullish</v>
      </c>
      <c r="I4328" s="3" t="str">
        <f t="shared" si="271"/>
        <v>Decreasing</v>
      </c>
      <c r="J4328" s="3" t="str">
        <f t="shared" si="269"/>
        <v>UnConfirmed Trends</v>
      </c>
      <c r="K4328" s="3"/>
    </row>
    <row r="4329" spans="1:11" x14ac:dyDescent="0.3">
      <c r="A4329" s="1">
        <v>41848</v>
      </c>
      <c r="B4329" s="2">
        <v>16.020500179999999</v>
      </c>
      <c r="C4329" s="3">
        <v>16.240999219999999</v>
      </c>
      <c r="D4329" s="3">
        <v>15.82499981</v>
      </c>
      <c r="E4329" s="3">
        <v>16.212499619999999</v>
      </c>
      <c r="F4329" s="4">
        <v>118640000</v>
      </c>
      <c r="G4329" s="3">
        <f t="shared" si="268"/>
        <v>0.41599940999999951</v>
      </c>
      <c r="H4329" s="3" t="str">
        <f t="shared" si="270"/>
        <v>Bearish</v>
      </c>
      <c r="I4329" s="3" t="str">
        <f t="shared" si="271"/>
        <v>Decreasing</v>
      </c>
      <c r="J4329" s="3" t="str">
        <f t="shared" si="269"/>
        <v>Confirmed Downtrend</v>
      </c>
      <c r="K4329" s="3"/>
    </row>
    <row r="4330" spans="1:11" x14ac:dyDescent="0.3">
      <c r="A4330" s="1">
        <v>41849</v>
      </c>
      <c r="B4330" s="2">
        <v>16</v>
      </c>
      <c r="C4330" s="3">
        <v>16.145000459999999</v>
      </c>
      <c r="D4330" s="3">
        <v>15.975000380000001</v>
      </c>
      <c r="E4330" s="3">
        <v>16.099000929999999</v>
      </c>
      <c r="F4330" s="4">
        <v>57676000</v>
      </c>
      <c r="G4330" s="3">
        <f t="shared" si="268"/>
        <v>0.17000007999999767</v>
      </c>
      <c r="H4330" s="3" t="str">
        <f t="shared" si="270"/>
        <v>Bearish</v>
      </c>
      <c r="I4330" s="3" t="str">
        <f t="shared" si="271"/>
        <v>Increasing</v>
      </c>
      <c r="J4330" s="3" t="str">
        <f t="shared" si="269"/>
        <v>UnConfirmed Trends</v>
      </c>
      <c r="K4330" s="3"/>
    </row>
    <row r="4331" spans="1:11" x14ac:dyDescent="0.3">
      <c r="A4331" s="1">
        <v>41850</v>
      </c>
      <c r="B4331" s="2">
        <v>16.125499730000001</v>
      </c>
      <c r="C4331" s="3">
        <v>16.136499400000002</v>
      </c>
      <c r="D4331" s="3">
        <v>15.92500019</v>
      </c>
      <c r="E4331" s="3">
        <v>16.072500229999999</v>
      </c>
      <c r="F4331" s="4">
        <v>79380000</v>
      </c>
      <c r="G4331" s="3">
        <f t="shared" si="268"/>
        <v>0.21149921000000127</v>
      </c>
      <c r="H4331" s="3" t="str">
        <f t="shared" si="270"/>
        <v>Bullish</v>
      </c>
      <c r="I4331" s="3" t="str">
        <f t="shared" si="271"/>
        <v>Increasing</v>
      </c>
      <c r="J4331" s="3" t="str">
        <f t="shared" si="269"/>
        <v>Confirmed Uptrend</v>
      </c>
      <c r="K4331" s="3"/>
    </row>
    <row r="4332" spans="1:11" x14ac:dyDescent="0.3">
      <c r="A4332" s="1">
        <v>41851</v>
      </c>
      <c r="B4332" s="2">
        <v>15.64949989</v>
      </c>
      <c r="C4332" s="3">
        <v>16.0340004</v>
      </c>
      <c r="D4332" s="3">
        <v>15.59300041</v>
      </c>
      <c r="E4332" s="3">
        <v>16.000499730000001</v>
      </c>
      <c r="F4332" s="4">
        <v>103840000</v>
      </c>
      <c r="G4332" s="3">
        <f t="shared" si="268"/>
        <v>0.4409999899999999</v>
      </c>
      <c r="H4332" s="3" t="str">
        <f t="shared" si="270"/>
        <v>Bearish</v>
      </c>
      <c r="I4332" s="3" t="str">
        <f t="shared" si="271"/>
        <v>Increasing</v>
      </c>
      <c r="J4332" s="3" t="str">
        <f t="shared" si="269"/>
        <v>UnConfirmed Trends</v>
      </c>
      <c r="K4332" s="3"/>
    </row>
    <row r="4333" spans="1:11" x14ac:dyDescent="0.3">
      <c r="A4333" s="1">
        <v>41852</v>
      </c>
      <c r="B4333" s="2">
        <v>15.352999690000001</v>
      </c>
      <c r="C4333" s="3">
        <v>15.79150009</v>
      </c>
      <c r="D4333" s="3">
        <v>15.229499819999999</v>
      </c>
      <c r="E4333" s="3">
        <v>15.68449974</v>
      </c>
      <c r="F4333" s="4">
        <v>148830000</v>
      </c>
      <c r="G4333" s="3">
        <f t="shared" si="268"/>
        <v>0.56200027000000041</v>
      </c>
      <c r="H4333" s="3" t="str">
        <f t="shared" si="270"/>
        <v>Bearish</v>
      </c>
      <c r="I4333" s="3" t="str">
        <f t="shared" si="271"/>
        <v>Decreasing</v>
      </c>
      <c r="J4333" s="3" t="str">
        <f t="shared" si="269"/>
        <v>Confirmed Downtrend</v>
      </c>
      <c r="K4333" s="3"/>
    </row>
    <row r="4334" spans="1:11" x14ac:dyDescent="0.3">
      <c r="A4334" s="1">
        <v>41855</v>
      </c>
      <c r="B4334" s="2">
        <v>15.682499890000001</v>
      </c>
      <c r="C4334" s="3">
        <v>15.809000019999999</v>
      </c>
      <c r="D4334" s="3">
        <v>15.42500019</v>
      </c>
      <c r="E4334" s="3">
        <v>15.44200039</v>
      </c>
      <c r="F4334" s="4">
        <v>84018000</v>
      </c>
      <c r="G4334" s="3">
        <f t="shared" si="268"/>
        <v>0.38399982999999871</v>
      </c>
      <c r="H4334" s="3" t="str">
        <f t="shared" si="270"/>
        <v>Bullish</v>
      </c>
      <c r="I4334" s="3" t="str">
        <f t="shared" si="271"/>
        <v>Decreasing</v>
      </c>
      <c r="J4334" s="3" t="str">
        <f t="shared" si="269"/>
        <v>UnConfirmed Trends</v>
      </c>
      <c r="K4334" s="3"/>
    </row>
    <row r="4335" spans="1:11" x14ac:dyDescent="0.3">
      <c r="A4335" s="1">
        <v>41856</v>
      </c>
      <c r="B4335" s="2">
        <v>15.61600018</v>
      </c>
      <c r="C4335" s="3">
        <v>15.727499959999999</v>
      </c>
      <c r="D4335" s="3">
        <v>15.50300026</v>
      </c>
      <c r="E4335" s="3">
        <v>15.664999959999999</v>
      </c>
      <c r="F4335" s="4">
        <v>57042000</v>
      </c>
      <c r="G4335" s="3">
        <f t="shared" si="268"/>
        <v>0.22449969999999908</v>
      </c>
      <c r="H4335" s="3" t="str">
        <f t="shared" si="270"/>
        <v>Bearish</v>
      </c>
      <c r="I4335" s="3" t="str">
        <f t="shared" si="271"/>
        <v>Decreasing</v>
      </c>
      <c r="J4335" s="3" t="str">
        <f t="shared" si="269"/>
        <v>Confirmed Downtrend</v>
      </c>
      <c r="K4335" s="3"/>
    </row>
    <row r="4336" spans="1:11" x14ac:dyDescent="0.3">
      <c r="A4336" s="1">
        <v>41857</v>
      </c>
      <c r="B4336" s="2">
        <v>15.694499970000001</v>
      </c>
      <c r="C4336" s="3">
        <v>15.788999560000001</v>
      </c>
      <c r="D4336" s="3">
        <v>15.510000229999999</v>
      </c>
      <c r="E4336" s="3">
        <v>15.54150009</v>
      </c>
      <c r="F4336" s="4">
        <v>45938000</v>
      </c>
      <c r="G4336" s="3">
        <f t="shared" si="268"/>
        <v>0.27899933000000132</v>
      </c>
      <c r="H4336" s="3" t="str">
        <f t="shared" si="270"/>
        <v>Bullish</v>
      </c>
      <c r="I4336" s="3" t="str">
        <f t="shared" si="271"/>
        <v>Increasing</v>
      </c>
      <c r="J4336" s="3" t="str">
        <f t="shared" si="269"/>
        <v>Confirmed Uptrend</v>
      </c>
      <c r="K4336" s="3"/>
    </row>
    <row r="4337" spans="1:11" x14ac:dyDescent="0.3">
      <c r="A4337" s="1">
        <v>41858</v>
      </c>
      <c r="B4337" s="2">
        <v>15.572500229999999</v>
      </c>
      <c r="C4337" s="3">
        <v>15.79399967</v>
      </c>
      <c r="D4337" s="3">
        <v>15.482500079999999</v>
      </c>
      <c r="E4337" s="3">
        <v>15.76049995</v>
      </c>
      <c r="F4337" s="4">
        <v>58712000</v>
      </c>
      <c r="G4337" s="3">
        <f t="shared" si="268"/>
        <v>0.31149959000000038</v>
      </c>
      <c r="H4337" s="3" t="str">
        <f t="shared" si="270"/>
        <v>Bearish</v>
      </c>
      <c r="I4337" s="3" t="str">
        <f t="shared" si="271"/>
        <v>Decreasing</v>
      </c>
      <c r="J4337" s="3" t="str">
        <f t="shared" si="269"/>
        <v>Confirmed Downtrend</v>
      </c>
      <c r="K4337" s="3"/>
    </row>
    <row r="4338" spans="1:11" x14ac:dyDescent="0.3">
      <c r="A4338" s="1">
        <v>41859</v>
      </c>
      <c r="B4338" s="2">
        <v>15.84000015</v>
      </c>
      <c r="C4338" s="3">
        <v>15.86600018</v>
      </c>
      <c r="D4338" s="3">
        <v>15.53299999</v>
      </c>
      <c r="E4338" s="3">
        <v>15.597000120000001</v>
      </c>
      <c r="F4338" s="4">
        <v>54118000</v>
      </c>
      <c r="G4338" s="3">
        <f t="shared" si="268"/>
        <v>0.33300018999999992</v>
      </c>
      <c r="H4338" s="3" t="str">
        <f t="shared" si="270"/>
        <v>Bullish</v>
      </c>
      <c r="I4338" s="3" t="str">
        <f t="shared" si="271"/>
        <v>Decreasing</v>
      </c>
      <c r="J4338" s="3" t="str">
        <f t="shared" si="269"/>
        <v>UnConfirmed Trends</v>
      </c>
      <c r="K4338" s="3"/>
    </row>
    <row r="4339" spans="1:11" x14ac:dyDescent="0.3">
      <c r="A4339" s="1">
        <v>41862</v>
      </c>
      <c r="B4339" s="2">
        <v>15.91650009</v>
      </c>
      <c r="C4339" s="3">
        <v>16.018999099999998</v>
      </c>
      <c r="D4339" s="3">
        <v>15.84399986</v>
      </c>
      <c r="E4339" s="3">
        <v>15.92399979</v>
      </c>
      <c r="F4339" s="4">
        <v>49372000</v>
      </c>
      <c r="G4339" s="3">
        <f t="shared" si="268"/>
        <v>0.17499923999999822</v>
      </c>
      <c r="H4339" s="3" t="str">
        <f t="shared" si="270"/>
        <v>Bearish</v>
      </c>
      <c r="I4339" s="3" t="str">
        <f t="shared" si="271"/>
        <v>Decreasing</v>
      </c>
      <c r="J4339" s="3" t="str">
        <f t="shared" si="269"/>
        <v>Confirmed Downtrend</v>
      </c>
      <c r="K4339" s="3"/>
    </row>
    <row r="4340" spans="1:11" x14ac:dyDescent="0.3">
      <c r="A4340" s="1">
        <v>41863</v>
      </c>
      <c r="B4340" s="2">
        <v>15.9659996</v>
      </c>
      <c r="C4340" s="3">
        <v>16.06550026</v>
      </c>
      <c r="D4340" s="3">
        <v>15.84749985</v>
      </c>
      <c r="E4340" s="3">
        <v>15.944499970000001</v>
      </c>
      <c r="F4340" s="4">
        <v>38316000</v>
      </c>
      <c r="G4340" s="3">
        <f t="shared" si="268"/>
        <v>0.21800041000000014</v>
      </c>
      <c r="H4340" s="3" t="str">
        <f t="shared" si="270"/>
        <v>Bullish</v>
      </c>
      <c r="I4340" s="3" t="str">
        <f t="shared" si="271"/>
        <v>Increasing</v>
      </c>
      <c r="J4340" s="3" t="str">
        <f t="shared" si="269"/>
        <v>Confirmed Uptrend</v>
      </c>
      <c r="K4340" s="3"/>
    </row>
    <row r="4341" spans="1:11" x14ac:dyDescent="0.3">
      <c r="A4341" s="1">
        <v>41864</v>
      </c>
      <c r="B4341" s="2">
        <v>16.31399918</v>
      </c>
      <c r="C4341" s="3">
        <v>16.586000439999999</v>
      </c>
      <c r="D4341" s="3">
        <v>16.306999210000001</v>
      </c>
      <c r="E4341" s="3">
        <v>16.379999160000001</v>
      </c>
      <c r="F4341" s="4">
        <v>98782000</v>
      </c>
      <c r="G4341" s="3">
        <f t="shared" si="268"/>
        <v>0.27900122999999866</v>
      </c>
      <c r="H4341" s="3" t="str">
        <f t="shared" si="270"/>
        <v>Bearish</v>
      </c>
      <c r="I4341" s="3" t="str">
        <f t="shared" si="271"/>
        <v>Decreasing</v>
      </c>
      <c r="J4341" s="3" t="str">
        <f t="shared" si="269"/>
        <v>Confirmed Downtrend</v>
      </c>
      <c r="K4341" s="3"/>
    </row>
    <row r="4342" spans="1:11" x14ac:dyDescent="0.3">
      <c r="A4342" s="1">
        <v>41865</v>
      </c>
      <c r="B4342" s="2">
        <v>16.660499569999999</v>
      </c>
      <c r="C4342" s="3">
        <v>16.704500199999998</v>
      </c>
      <c r="D4342" s="3">
        <v>16.335500719999999</v>
      </c>
      <c r="E4342" s="3">
        <v>16.38999939</v>
      </c>
      <c r="F4342" s="4">
        <v>68408000</v>
      </c>
      <c r="G4342" s="3">
        <f t="shared" si="268"/>
        <v>0.36899947999999938</v>
      </c>
      <c r="H4342" s="3" t="str">
        <f t="shared" si="270"/>
        <v>Bullish</v>
      </c>
      <c r="I4342" s="3" t="str">
        <f t="shared" si="271"/>
        <v>Increasing</v>
      </c>
      <c r="J4342" s="3" t="str">
        <f t="shared" si="269"/>
        <v>Confirmed Uptrend</v>
      </c>
      <c r="K4342" s="3"/>
    </row>
    <row r="4343" spans="1:11" x14ac:dyDescent="0.3">
      <c r="A4343" s="1">
        <v>41866</v>
      </c>
      <c r="B4343" s="2">
        <v>16.681499479999999</v>
      </c>
      <c r="C4343" s="3">
        <v>16.75</v>
      </c>
      <c r="D4343" s="3">
        <v>16.416000369999999</v>
      </c>
      <c r="E4343" s="3">
        <v>16.700000760000002</v>
      </c>
      <c r="F4343" s="4">
        <v>77934000</v>
      </c>
      <c r="G4343" s="3">
        <f t="shared" si="268"/>
        <v>0.33399963000000099</v>
      </c>
      <c r="H4343" s="3" t="str">
        <f t="shared" si="270"/>
        <v>Bearish</v>
      </c>
      <c r="I4343" s="3" t="str">
        <f t="shared" si="271"/>
        <v>Decreasing</v>
      </c>
      <c r="J4343" s="3" t="str">
        <f t="shared" si="269"/>
        <v>Confirmed Downtrend</v>
      </c>
      <c r="K4343" s="3"/>
    </row>
    <row r="4344" spans="1:11" x14ac:dyDescent="0.3">
      <c r="A4344" s="1">
        <v>41869</v>
      </c>
      <c r="B4344" s="2">
        <v>16.726499560000001</v>
      </c>
      <c r="C4344" s="3">
        <v>16.88999939</v>
      </c>
      <c r="D4344" s="3">
        <v>16.688499449999998</v>
      </c>
      <c r="E4344" s="3">
        <v>16.774000170000001</v>
      </c>
      <c r="F4344" s="4">
        <v>49708000</v>
      </c>
      <c r="G4344" s="3">
        <f t="shared" si="268"/>
        <v>0.20149994000000149</v>
      </c>
      <c r="H4344" s="3" t="str">
        <f t="shared" si="270"/>
        <v>Bearish</v>
      </c>
      <c r="I4344" s="3" t="str">
        <f t="shared" si="271"/>
        <v>Decreasing</v>
      </c>
      <c r="J4344" s="3" t="str">
        <f t="shared" si="269"/>
        <v>Confirmed Downtrend</v>
      </c>
      <c r="K4344" s="3"/>
    </row>
    <row r="4345" spans="1:11" x14ac:dyDescent="0.3">
      <c r="A4345" s="1">
        <v>41870</v>
      </c>
      <c r="B4345" s="2">
        <v>16.756500240000001</v>
      </c>
      <c r="C4345" s="3">
        <v>16.790500640000001</v>
      </c>
      <c r="D4345" s="3">
        <v>16.65049934</v>
      </c>
      <c r="E4345" s="3">
        <v>16.743499759999999</v>
      </c>
      <c r="F4345" s="4">
        <v>34276000</v>
      </c>
      <c r="G4345" s="3">
        <f t="shared" si="268"/>
        <v>0.14000130000000155</v>
      </c>
      <c r="H4345" s="3" t="str">
        <f t="shared" si="270"/>
        <v>Bullish</v>
      </c>
      <c r="I4345" s="3" t="str">
        <f t="shared" si="271"/>
        <v>Increasing</v>
      </c>
      <c r="J4345" s="3" t="str">
        <f t="shared" si="269"/>
        <v>Confirmed Uptrend</v>
      </c>
      <c r="K4345" s="3"/>
    </row>
    <row r="4346" spans="1:11" x14ac:dyDescent="0.3">
      <c r="A4346" s="1">
        <v>41871</v>
      </c>
      <c r="B4346" s="2">
        <v>16.788999560000001</v>
      </c>
      <c r="C4346" s="3">
        <v>16.857999800000002</v>
      </c>
      <c r="D4346" s="3">
        <v>16.70100021</v>
      </c>
      <c r="E4346" s="3">
        <v>16.73399925</v>
      </c>
      <c r="F4346" s="4">
        <v>36210000</v>
      </c>
      <c r="G4346" s="3">
        <f t="shared" si="268"/>
        <v>0.15699959000000163</v>
      </c>
      <c r="H4346" s="3" t="str">
        <f t="shared" si="270"/>
        <v>Bullish</v>
      </c>
      <c r="I4346" s="3" t="str">
        <f t="shared" si="271"/>
        <v>Increasing</v>
      </c>
      <c r="J4346" s="3" t="str">
        <f t="shared" si="269"/>
        <v>Confirmed Uptrend</v>
      </c>
      <c r="K4346" s="3"/>
    </row>
    <row r="4347" spans="1:11" x14ac:dyDescent="0.3">
      <c r="A4347" s="1">
        <v>41872</v>
      </c>
      <c r="B4347" s="2">
        <v>16.645500179999999</v>
      </c>
      <c r="C4347" s="3">
        <v>16.82900047</v>
      </c>
      <c r="D4347" s="3">
        <v>16.61149979</v>
      </c>
      <c r="E4347" s="3">
        <v>16.823999400000002</v>
      </c>
      <c r="F4347" s="4">
        <v>39422000</v>
      </c>
      <c r="G4347" s="3">
        <f t="shared" si="268"/>
        <v>0.21750068000000056</v>
      </c>
      <c r="H4347" s="3" t="str">
        <f t="shared" si="270"/>
        <v>Bearish</v>
      </c>
      <c r="I4347" s="3" t="str">
        <f t="shared" si="271"/>
        <v>Increasing</v>
      </c>
      <c r="J4347" s="3" t="str">
        <f t="shared" si="269"/>
        <v>UnConfirmed Trends</v>
      </c>
      <c r="K4347" s="3"/>
    </row>
    <row r="4348" spans="1:11" x14ac:dyDescent="0.3">
      <c r="A4348" s="1">
        <v>41873</v>
      </c>
      <c r="B4348" s="2">
        <v>16.579500199999998</v>
      </c>
      <c r="C4348" s="3">
        <v>16.70400047</v>
      </c>
      <c r="D4348" s="3">
        <v>16.540000920000001</v>
      </c>
      <c r="E4348" s="3">
        <v>16.649499890000001</v>
      </c>
      <c r="F4348" s="4">
        <v>44224000</v>
      </c>
      <c r="G4348" s="3">
        <f t="shared" si="268"/>
        <v>0.16399954999999977</v>
      </c>
      <c r="H4348" s="3" t="str">
        <f t="shared" si="270"/>
        <v>Bearish</v>
      </c>
      <c r="I4348" s="3" t="str">
        <f t="shared" si="271"/>
        <v>Decreasing</v>
      </c>
      <c r="J4348" s="3" t="str">
        <f t="shared" si="269"/>
        <v>Confirmed Downtrend</v>
      </c>
      <c r="K4348" s="3"/>
    </row>
    <row r="4349" spans="1:11" x14ac:dyDescent="0.3">
      <c r="A4349" s="1">
        <v>41876</v>
      </c>
      <c r="B4349" s="2">
        <v>16.70100021</v>
      </c>
      <c r="C4349" s="3">
        <v>16.838499070000001</v>
      </c>
      <c r="D4349" s="3">
        <v>16.63549995</v>
      </c>
      <c r="E4349" s="3">
        <v>16.660499569999999</v>
      </c>
      <c r="F4349" s="4">
        <v>39154000</v>
      </c>
      <c r="G4349" s="3">
        <f t="shared" si="268"/>
        <v>0.2029991200000012</v>
      </c>
      <c r="H4349" s="3" t="str">
        <f t="shared" si="270"/>
        <v>Bullish</v>
      </c>
      <c r="I4349" s="3" t="str">
        <f t="shared" si="271"/>
        <v>Increasing</v>
      </c>
      <c r="J4349" s="3" t="str">
        <f t="shared" si="269"/>
        <v>Confirmed Uptrend</v>
      </c>
      <c r="K4349" s="3"/>
    </row>
    <row r="4350" spans="1:11" x14ac:dyDescent="0.3">
      <c r="A4350" s="1">
        <v>41877</v>
      </c>
      <c r="B4350" s="2">
        <v>17.091499330000001</v>
      </c>
      <c r="C4350" s="3">
        <v>17.218000409999998</v>
      </c>
      <c r="D4350" s="3">
        <v>16.727500920000001</v>
      </c>
      <c r="E4350" s="3">
        <v>16.850000380000001</v>
      </c>
      <c r="F4350" s="4">
        <v>73094000</v>
      </c>
      <c r="G4350" s="3">
        <f t="shared" si="268"/>
        <v>0.49049948999999771</v>
      </c>
      <c r="H4350" s="3" t="str">
        <f t="shared" si="270"/>
        <v>Bullish</v>
      </c>
      <c r="I4350" s="3" t="str">
        <f t="shared" si="271"/>
        <v>Decreasing</v>
      </c>
      <c r="J4350" s="3" t="str">
        <f t="shared" si="269"/>
        <v>UnConfirmed Trends</v>
      </c>
      <c r="K4350" s="3"/>
    </row>
    <row r="4351" spans="1:11" x14ac:dyDescent="0.3">
      <c r="A4351" s="1">
        <v>41878</v>
      </c>
      <c r="B4351" s="2">
        <v>17.1590004</v>
      </c>
      <c r="C4351" s="3">
        <v>17.33349991</v>
      </c>
      <c r="D4351" s="3">
        <v>17.06699944</v>
      </c>
      <c r="E4351" s="3">
        <v>17.104499820000001</v>
      </c>
      <c r="F4351" s="4">
        <v>59232000</v>
      </c>
      <c r="G4351" s="3">
        <f t="shared" si="268"/>
        <v>0.26650047000000043</v>
      </c>
      <c r="H4351" s="3" t="str">
        <f t="shared" si="270"/>
        <v>Bullish</v>
      </c>
      <c r="I4351" s="3" t="str">
        <f t="shared" si="271"/>
        <v>Decreasing</v>
      </c>
      <c r="J4351" s="3" t="str">
        <f t="shared" si="269"/>
        <v>UnConfirmed Trends</v>
      </c>
      <c r="K4351" s="3"/>
    </row>
    <row r="4352" spans="1:11" x14ac:dyDescent="0.3">
      <c r="A4352" s="1">
        <v>41879</v>
      </c>
      <c r="B4352" s="2">
        <v>17.000999449999998</v>
      </c>
      <c r="C4352" s="3">
        <v>17.089500430000001</v>
      </c>
      <c r="D4352" s="3">
        <v>16.940000529999999</v>
      </c>
      <c r="E4352" s="3">
        <v>17</v>
      </c>
      <c r="F4352" s="4">
        <v>45054000</v>
      </c>
      <c r="G4352" s="3">
        <f t="shared" si="268"/>
        <v>0.14949990000000213</v>
      </c>
      <c r="H4352" s="3" t="str">
        <f t="shared" si="270"/>
        <v>Bullish</v>
      </c>
      <c r="I4352" s="3" t="str">
        <f t="shared" si="271"/>
        <v>Decreasing</v>
      </c>
      <c r="J4352" s="3" t="str">
        <f t="shared" si="269"/>
        <v>UnConfirmed Trends</v>
      </c>
      <c r="K4352" s="3"/>
    </row>
    <row r="4353" spans="1:11" x14ac:dyDescent="0.3">
      <c r="A4353" s="1">
        <v>41880</v>
      </c>
      <c r="B4353" s="2">
        <v>16.951999659999998</v>
      </c>
      <c r="C4353" s="3">
        <v>17.0909996</v>
      </c>
      <c r="D4353" s="3">
        <v>16.884000780000001</v>
      </c>
      <c r="E4353" s="3">
        <v>17.08799934</v>
      </c>
      <c r="F4353" s="4">
        <v>38790000</v>
      </c>
      <c r="G4353" s="3">
        <f t="shared" si="268"/>
        <v>0.20699881999999903</v>
      </c>
      <c r="H4353" s="3" t="str">
        <f t="shared" si="270"/>
        <v>Bearish</v>
      </c>
      <c r="I4353" s="3" t="str">
        <f t="shared" si="271"/>
        <v>Increasing</v>
      </c>
      <c r="J4353" s="3" t="str">
        <f t="shared" si="269"/>
        <v>UnConfirmed Trends</v>
      </c>
      <c r="K4353" s="3"/>
    </row>
    <row r="4354" spans="1:11" x14ac:dyDescent="0.3">
      <c r="A4354" s="1">
        <v>41884</v>
      </c>
      <c r="B4354" s="2">
        <v>17.118999479999999</v>
      </c>
      <c r="C4354" s="3">
        <v>17.125</v>
      </c>
      <c r="D4354" s="3">
        <v>16.857999800000002</v>
      </c>
      <c r="E4354" s="3">
        <v>16.999000550000002</v>
      </c>
      <c r="F4354" s="4">
        <v>46520000</v>
      </c>
      <c r="G4354" s="3">
        <f t="shared" ref="G4354:G4417" si="272">C4354-D4354</f>
        <v>0.26700019999999824</v>
      </c>
      <c r="H4354" s="3" t="str">
        <f t="shared" si="270"/>
        <v>Bullish</v>
      </c>
      <c r="I4354" s="3" t="str">
        <f t="shared" si="271"/>
        <v>Decreasing</v>
      </c>
      <c r="J4354" s="3" t="str">
        <f t="shared" ref="J4354:J4417" si="273">IF(AND(H4354 = "Bullish", I4354 = "Increasing"), "Confirmed Uptrend", IF(AND( H4354 = "Bearish", I4354 = "Decreasing"), "Confirmed Downtrend", "UnConfirmed Trends"))</f>
        <v>UnConfirmed Trends</v>
      </c>
      <c r="K4354" s="3"/>
    </row>
    <row r="4355" spans="1:11" x14ac:dyDescent="0.3">
      <c r="A4355" s="1">
        <v>41885</v>
      </c>
      <c r="B4355" s="2">
        <v>16.950000760000002</v>
      </c>
      <c r="C4355" s="3">
        <v>17.163499829999999</v>
      </c>
      <c r="D4355" s="3">
        <v>16.877500529999999</v>
      </c>
      <c r="E4355" s="3">
        <v>17.127000809999998</v>
      </c>
      <c r="F4355" s="4">
        <v>39874000</v>
      </c>
      <c r="G4355" s="3">
        <f t="shared" si="272"/>
        <v>0.28599930000000029</v>
      </c>
      <c r="H4355" s="3" t="str">
        <f t="shared" ref="H4355:H4418" si="274">IF(B4355&gt;E4355,"Bullish",IF(B4355&lt;E4355,"Bearish","Neutral"))</f>
        <v>Bearish</v>
      </c>
      <c r="I4355" s="3" t="str">
        <f t="shared" ref="I4355:I4418" si="275">IF(F4356&gt;F4355,"Increasing","Decreasing")</f>
        <v>Increasing</v>
      </c>
      <c r="J4355" s="3" t="str">
        <f t="shared" si="273"/>
        <v>UnConfirmed Trends</v>
      </c>
      <c r="K4355" s="3"/>
    </row>
    <row r="4356" spans="1:11" x14ac:dyDescent="0.3">
      <c r="A4356" s="1">
        <v>41886</v>
      </c>
      <c r="B4356" s="2">
        <v>17.29750061</v>
      </c>
      <c r="C4356" s="3">
        <v>17.46899986</v>
      </c>
      <c r="D4356" s="3">
        <v>17.179000850000001</v>
      </c>
      <c r="E4356" s="3">
        <v>17.18449974</v>
      </c>
      <c r="F4356" s="4">
        <v>79312000</v>
      </c>
      <c r="G4356" s="3">
        <f t="shared" si="272"/>
        <v>0.28999900999999895</v>
      </c>
      <c r="H4356" s="3" t="str">
        <f t="shared" si="274"/>
        <v>Bullish</v>
      </c>
      <c r="I4356" s="3" t="str">
        <f t="shared" si="275"/>
        <v>Decreasing</v>
      </c>
      <c r="J4356" s="3" t="str">
        <f t="shared" si="273"/>
        <v>UnConfirmed Trends</v>
      </c>
      <c r="K4356" s="3"/>
    </row>
    <row r="4357" spans="1:11" x14ac:dyDescent="0.3">
      <c r="A4357" s="1">
        <v>41887</v>
      </c>
      <c r="B4357" s="2">
        <v>17.319000240000001</v>
      </c>
      <c r="C4357" s="3">
        <v>17.341499330000001</v>
      </c>
      <c r="D4357" s="3">
        <v>17.125</v>
      </c>
      <c r="E4357" s="3">
        <v>17.315000529999999</v>
      </c>
      <c r="F4357" s="4">
        <v>42140000</v>
      </c>
      <c r="G4357" s="3">
        <f t="shared" si="272"/>
        <v>0.21649933000000132</v>
      </c>
      <c r="H4357" s="3" t="str">
        <f t="shared" si="274"/>
        <v>Bullish</v>
      </c>
      <c r="I4357" s="3" t="str">
        <f t="shared" si="275"/>
        <v>Increasing</v>
      </c>
      <c r="J4357" s="3" t="str">
        <f t="shared" si="273"/>
        <v>Confirmed Uptrend</v>
      </c>
      <c r="K4357" s="3"/>
    </row>
    <row r="4358" spans="1:11" x14ac:dyDescent="0.3">
      <c r="A4358" s="1">
        <v>41890</v>
      </c>
      <c r="B4358" s="2">
        <v>17.117000579999999</v>
      </c>
      <c r="C4358" s="3">
        <v>17.290500640000001</v>
      </c>
      <c r="D4358" s="3">
        <v>16.951999659999998</v>
      </c>
      <c r="E4358" s="3">
        <v>17.226999280000001</v>
      </c>
      <c r="F4358" s="4">
        <v>59106000</v>
      </c>
      <c r="G4358" s="3">
        <f t="shared" si="272"/>
        <v>0.33850098000000273</v>
      </c>
      <c r="H4358" s="3" t="str">
        <f t="shared" si="274"/>
        <v>Bearish</v>
      </c>
      <c r="I4358" s="3" t="str">
        <f t="shared" si="275"/>
        <v>Increasing</v>
      </c>
      <c r="J4358" s="3" t="str">
        <f t="shared" si="273"/>
        <v>UnConfirmed Trends</v>
      </c>
      <c r="K4358" s="3"/>
    </row>
    <row r="4359" spans="1:11" x14ac:dyDescent="0.3">
      <c r="A4359" s="1">
        <v>41891</v>
      </c>
      <c r="B4359" s="2">
        <v>16.487499239999998</v>
      </c>
      <c r="C4359" s="3">
        <v>17.08799934</v>
      </c>
      <c r="D4359" s="3">
        <v>16.458999630000001</v>
      </c>
      <c r="E4359" s="3">
        <v>17.08049965</v>
      </c>
      <c r="F4359" s="4">
        <v>92936000</v>
      </c>
      <c r="G4359" s="3">
        <f t="shared" si="272"/>
        <v>0.62899970999999866</v>
      </c>
      <c r="H4359" s="3" t="str">
        <f t="shared" si="274"/>
        <v>Bearish</v>
      </c>
      <c r="I4359" s="3" t="str">
        <f t="shared" si="275"/>
        <v>Decreasing</v>
      </c>
      <c r="J4359" s="3" t="str">
        <f t="shared" si="273"/>
        <v>Confirmed Downtrend</v>
      </c>
      <c r="K4359" s="3"/>
    </row>
    <row r="4360" spans="1:11" x14ac:dyDescent="0.3">
      <c r="A4360" s="1">
        <v>41892</v>
      </c>
      <c r="B4360" s="2">
        <v>16.566499709999999</v>
      </c>
      <c r="C4360" s="3">
        <v>16.749000550000002</v>
      </c>
      <c r="D4360" s="3">
        <v>16.440999980000001</v>
      </c>
      <c r="E4360" s="3">
        <v>16.715000150000002</v>
      </c>
      <c r="F4360" s="4">
        <v>75948000</v>
      </c>
      <c r="G4360" s="3">
        <f t="shared" si="272"/>
        <v>0.30800057000000081</v>
      </c>
      <c r="H4360" s="3" t="str">
        <f t="shared" si="274"/>
        <v>Bearish</v>
      </c>
      <c r="I4360" s="3" t="str">
        <f t="shared" si="275"/>
        <v>Decreasing</v>
      </c>
      <c r="J4360" s="3" t="str">
        <f t="shared" si="273"/>
        <v>Confirmed Downtrend</v>
      </c>
      <c r="K4360" s="3"/>
    </row>
    <row r="4361" spans="1:11" x14ac:dyDescent="0.3">
      <c r="A4361" s="1">
        <v>41893</v>
      </c>
      <c r="B4361" s="2">
        <v>16.525999070000001</v>
      </c>
      <c r="C4361" s="3">
        <v>16.65049934</v>
      </c>
      <c r="D4361" s="3">
        <v>16.319499969999999</v>
      </c>
      <c r="E4361" s="3">
        <v>16.49699974</v>
      </c>
      <c r="F4361" s="4">
        <v>54404000</v>
      </c>
      <c r="G4361" s="3">
        <f t="shared" si="272"/>
        <v>0.33099937000000068</v>
      </c>
      <c r="H4361" s="3" t="str">
        <f t="shared" si="274"/>
        <v>Bullish</v>
      </c>
      <c r="I4361" s="3" t="str">
        <f t="shared" si="275"/>
        <v>Increasing</v>
      </c>
      <c r="J4361" s="3" t="str">
        <f t="shared" si="273"/>
        <v>Confirmed Uptrend</v>
      </c>
      <c r="K4361" s="3"/>
    </row>
    <row r="4362" spans="1:11" x14ac:dyDescent="0.3">
      <c r="A4362" s="1">
        <v>41894</v>
      </c>
      <c r="B4362" s="2">
        <v>16.55949974</v>
      </c>
      <c r="C4362" s="3">
        <v>16.644500730000001</v>
      </c>
      <c r="D4362" s="3">
        <v>16.439500809999998</v>
      </c>
      <c r="E4362" s="3">
        <v>16.478000640000001</v>
      </c>
      <c r="F4362" s="4">
        <v>68586000</v>
      </c>
      <c r="G4362" s="3">
        <f t="shared" si="272"/>
        <v>0.20499992000000233</v>
      </c>
      <c r="H4362" s="3" t="str">
        <f t="shared" si="274"/>
        <v>Bullish</v>
      </c>
      <c r="I4362" s="3" t="str">
        <f t="shared" si="275"/>
        <v>Increasing</v>
      </c>
      <c r="J4362" s="3" t="str">
        <f t="shared" si="273"/>
        <v>Confirmed Uptrend</v>
      </c>
      <c r="K4362" s="3"/>
    </row>
    <row r="4363" spans="1:11" x14ac:dyDescent="0.3">
      <c r="A4363" s="1">
        <v>41897</v>
      </c>
      <c r="B4363" s="2">
        <v>16.194499969999999</v>
      </c>
      <c r="C4363" s="3">
        <v>16.566499709999999</v>
      </c>
      <c r="D4363" s="3">
        <v>15.94999981</v>
      </c>
      <c r="E4363" s="3">
        <v>16.545499800000002</v>
      </c>
      <c r="F4363" s="4">
        <v>80008000</v>
      </c>
      <c r="G4363" s="3">
        <f t="shared" si="272"/>
        <v>0.6164998999999991</v>
      </c>
      <c r="H4363" s="3" t="str">
        <f t="shared" si="274"/>
        <v>Bearish</v>
      </c>
      <c r="I4363" s="3" t="str">
        <f t="shared" si="275"/>
        <v>Decreasing</v>
      </c>
      <c r="J4363" s="3" t="str">
        <f t="shared" si="273"/>
        <v>Confirmed Downtrend</v>
      </c>
      <c r="K4363" s="3"/>
    </row>
    <row r="4364" spans="1:11" x14ac:dyDescent="0.3">
      <c r="A4364" s="1">
        <v>41898</v>
      </c>
      <c r="B4364" s="2">
        <v>16.38800049</v>
      </c>
      <c r="C4364" s="3">
        <v>16.474000929999999</v>
      </c>
      <c r="D4364" s="3">
        <v>16.004999160000001</v>
      </c>
      <c r="E4364" s="3">
        <v>16.053499219999999</v>
      </c>
      <c r="F4364" s="4">
        <v>65198000</v>
      </c>
      <c r="G4364" s="3">
        <f t="shared" si="272"/>
        <v>0.46900176999999843</v>
      </c>
      <c r="H4364" s="3" t="str">
        <f t="shared" si="274"/>
        <v>Bullish</v>
      </c>
      <c r="I4364" s="3" t="str">
        <f t="shared" si="275"/>
        <v>Increasing</v>
      </c>
      <c r="J4364" s="3" t="str">
        <f t="shared" si="273"/>
        <v>Confirmed Uptrend</v>
      </c>
      <c r="K4364" s="3"/>
    </row>
    <row r="4365" spans="1:11" x14ac:dyDescent="0.3">
      <c r="A4365" s="1">
        <v>41899</v>
      </c>
      <c r="B4365" s="2">
        <v>16.200000760000002</v>
      </c>
      <c r="C4365" s="3">
        <v>16.399999619999999</v>
      </c>
      <c r="D4365" s="3">
        <v>16.07600021</v>
      </c>
      <c r="E4365" s="3">
        <v>16.38800049</v>
      </c>
      <c r="F4365" s="4">
        <v>82720000</v>
      </c>
      <c r="G4365" s="3">
        <f t="shared" si="272"/>
        <v>0.32399940999999899</v>
      </c>
      <c r="H4365" s="3" t="str">
        <f t="shared" si="274"/>
        <v>Bearish</v>
      </c>
      <c r="I4365" s="3" t="str">
        <f t="shared" si="275"/>
        <v>Decreasing</v>
      </c>
      <c r="J4365" s="3" t="str">
        <f t="shared" si="273"/>
        <v>Confirmed Downtrend</v>
      </c>
      <c r="K4365" s="3"/>
    </row>
    <row r="4366" spans="1:11" x14ac:dyDescent="0.3">
      <c r="A4366" s="1">
        <v>41900</v>
      </c>
      <c r="B4366" s="2">
        <v>16.25</v>
      </c>
      <c r="C4366" s="3">
        <v>16.354999540000001</v>
      </c>
      <c r="D4366" s="3">
        <v>16.185499190000002</v>
      </c>
      <c r="E4366" s="3">
        <v>16.271999359999999</v>
      </c>
      <c r="F4366" s="4">
        <v>51538000</v>
      </c>
      <c r="G4366" s="3">
        <f t="shared" si="272"/>
        <v>0.16950034999999986</v>
      </c>
      <c r="H4366" s="3" t="str">
        <f t="shared" si="274"/>
        <v>Bearish</v>
      </c>
      <c r="I4366" s="3" t="str">
        <f t="shared" si="275"/>
        <v>Increasing</v>
      </c>
      <c r="J4366" s="3" t="str">
        <f t="shared" si="273"/>
        <v>UnConfirmed Trends</v>
      </c>
      <c r="K4366" s="3"/>
    </row>
    <row r="4367" spans="1:11" x14ac:dyDescent="0.3">
      <c r="A4367" s="1">
        <v>41901</v>
      </c>
      <c r="B4367" s="2">
        <v>16.565999980000001</v>
      </c>
      <c r="C4367" s="3">
        <v>16.63800049</v>
      </c>
      <c r="D4367" s="3">
        <v>16.2784996</v>
      </c>
      <c r="E4367" s="3">
        <v>16.379999160000001</v>
      </c>
      <c r="F4367" s="4">
        <v>137724000</v>
      </c>
      <c r="G4367" s="3">
        <f t="shared" si="272"/>
        <v>0.35950088999999963</v>
      </c>
      <c r="H4367" s="3" t="str">
        <f t="shared" si="274"/>
        <v>Bullish</v>
      </c>
      <c r="I4367" s="3" t="str">
        <f t="shared" si="275"/>
        <v>Decreasing</v>
      </c>
      <c r="J4367" s="3" t="str">
        <f t="shared" si="273"/>
        <v>UnConfirmed Trends</v>
      </c>
      <c r="K4367" s="3"/>
    </row>
    <row r="4368" spans="1:11" x14ac:dyDescent="0.3">
      <c r="A4368" s="1">
        <v>41904</v>
      </c>
      <c r="B4368" s="2">
        <v>16.225000380000001</v>
      </c>
      <c r="C4368" s="3">
        <v>16.47450066</v>
      </c>
      <c r="D4368" s="3">
        <v>16.052999499999999</v>
      </c>
      <c r="E4368" s="3">
        <v>16.42449951</v>
      </c>
      <c r="F4368" s="4">
        <v>62194000</v>
      </c>
      <c r="G4368" s="3">
        <f t="shared" si="272"/>
        <v>0.42150116000000182</v>
      </c>
      <c r="H4368" s="3" t="str">
        <f t="shared" si="274"/>
        <v>Bearish</v>
      </c>
      <c r="I4368" s="3" t="str">
        <f t="shared" si="275"/>
        <v>Decreasing</v>
      </c>
      <c r="J4368" s="3" t="str">
        <f t="shared" si="273"/>
        <v>Confirmed Downtrend</v>
      </c>
      <c r="K4368" s="3"/>
    </row>
    <row r="4369" spans="1:11" x14ac:dyDescent="0.3">
      <c r="A4369" s="1">
        <v>41905</v>
      </c>
      <c r="B4369" s="2">
        <v>16.181499479999999</v>
      </c>
      <c r="C4369" s="3">
        <v>16.379999160000001</v>
      </c>
      <c r="D4369" s="3">
        <v>16.0625</v>
      </c>
      <c r="E4369" s="3">
        <v>16.122999190000002</v>
      </c>
      <c r="F4369" s="4">
        <v>47052000</v>
      </c>
      <c r="G4369" s="3">
        <f t="shared" si="272"/>
        <v>0.31749916000000056</v>
      </c>
      <c r="H4369" s="3" t="str">
        <f t="shared" si="274"/>
        <v>Bullish</v>
      </c>
      <c r="I4369" s="3" t="str">
        <f t="shared" si="275"/>
        <v>Increasing</v>
      </c>
      <c r="J4369" s="3" t="str">
        <f t="shared" si="273"/>
        <v>Confirmed Uptrend</v>
      </c>
      <c r="K4369" s="3"/>
    </row>
    <row r="4370" spans="1:11" x14ac:dyDescent="0.3">
      <c r="A4370" s="1">
        <v>41906</v>
      </c>
      <c r="B4370" s="2">
        <v>16.410499569999999</v>
      </c>
      <c r="C4370" s="3">
        <v>16.472000120000001</v>
      </c>
      <c r="D4370" s="3">
        <v>15.977999690000001</v>
      </c>
      <c r="E4370" s="3">
        <v>16.20849991</v>
      </c>
      <c r="F4370" s="4">
        <v>52844000</v>
      </c>
      <c r="G4370" s="3">
        <f t="shared" si="272"/>
        <v>0.49400042999999982</v>
      </c>
      <c r="H4370" s="3" t="str">
        <f t="shared" si="274"/>
        <v>Bullish</v>
      </c>
      <c r="I4370" s="3" t="str">
        <f t="shared" si="275"/>
        <v>Increasing</v>
      </c>
      <c r="J4370" s="3" t="str">
        <f t="shared" si="273"/>
        <v>Confirmed Uptrend</v>
      </c>
      <c r="K4370" s="3"/>
    </row>
    <row r="4371" spans="1:11" x14ac:dyDescent="0.3">
      <c r="A4371" s="1">
        <v>41907</v>
      </c>
      <c r="B4371" s="2">
        <v>16.0965004</v>
      </c>
      <c r="C4371" s="3">
        <v>16.42700005</v>
      </c>
      <c r="D4371" s="3">
        <v>16.06999969</v>
      </c>
      <c r="E4371" s="3">
        <v>16.399499890000001</v>
      </c>
      <c r="F4371" s="4">
        <v>58576000</v>
      </c>
      <c r="G4371" s="3">
        <f t="shared" si="272"/>
        <v>0.35700036000000068</v>
      </c>
      <c r="H4371" s="3" t="str">
        <f t="shared" si="274"/>
        <v>Bearish</v>
      </c>
      <c r="I4371" s="3" t="str">
        <f t="shared" si="275"/>
        <v>Increasing</v>
      </c>
      <c r="J4371" s="3" t="str">
        <f t="shared" si="273"/>
        <v>UnConfirmed Trends</v>
      </c>
      <c r="K4371" s="3"/>
    </row>
    <row r="4372" spans="1:11" x14ac:dyDescent="0.3">
      <c r="A4372" s="1">
        <v>41908</v>
      </c>
      <c r="B4372" s="2">
        <v>16.160499569999999</v>
      </c>
      <c r="C4372" s="3">
        <v>16.174999239999998</v>
      </c>
      <c r="D4372" s="3">
        <v>15.881999970000001</v>
      </c>
      <c r="E4372" s="3">
        <v>16.030000690000001</v>
      </c>
      <c r="F4372" s="4">
        <v>72760000</v>
      </c>
      <c r="G4372" s="3">
        <f t="shared" si="272"/>
        <v>0.29299926999999748</v>
      </c>
      <c r="H4372" s="3" t="str">
        <f t="shared" si="274"/>
        <v>Bullish</v>
      </c>
      <c r="I4372" s="3" t="str">
        <f t="shared" si="275"/>
        <v>Decreasing</v>
      </c>
      <c r="J4372" s="3" t="str">
        <f t="shared" si="273"/>
        <v>UnConfirmed Trends</v>
      </c>
      <c r="K4372" s="3"/>
    </row>
    <row r="4373" spans="1:11" x14ac:dyDescent="0.3">
      <c r="A4373" s="1">
        <v>41911</v>
      </c>
      <c r="B4373" s="2">
        <v>16.0909996</v>
      </c>
      <c r="C4373" s="3">
        <v>16.1875</v>
      </c>
      <c r="D4373" s="3">
        <v>15.94999981</v>
      </c>
      <c r="E4373" s="3">
        <v>16.024999619999999</v>
      </c>
      <c r="F4373" s="4">
        <v>38492000</v>
      </c>
      <c r="G4373" s="3">
        <f t="shared" si="272"/>
        <v>0.23750019000000044</v>
      </c>
      <c r="H4373" s="3" t="str">
        <f t="shared" si="274"/>
        <v>Bullish</v>
      </c>
      <c r="I4373" s="3" t="str">
        <f t="shared" si="275"/>
        <v>Increasing</v>
      </c>
      <c r="J4373" s="3" t="str">
        <f t="shared" si="273"/>
        <v>Confirmed Uptrend</v>
      </c>
      <c r="K4373" s="3"/>
    </row>
    <row r="4374" spans="1:11" x14ac:dyDescent="0.3">
      <c r="A4374" s="1">
        <v>41912</v>
      </c>
      <c r="B4374" s="2">
        <v>16.12199974</v>
      </c>
      <c r="C4374" s="3">
        <v>16.17149925</v>
      </c>
      <c r="D4374" s="3">
        <v>15.92549992</v>
      </c>
      <c r="E4374" s="3">
        <v>16.068000789999999</v>
      </c>
      <c r="F4374" s="4">
        <v>52724000</v>
      </c>
      <c r="G4374" s="3">
        <f t="shared" si="272"/>
        <v>0.24599933000000007</v>
      </c>
      <c r="H4374" s="3" t="str">
        <f t="shared" si="274"/>
        <v>Bullish</v>
      </c>
      <c r="I4374" s="3" t="str">
        <f t="shared" si="275"/>
        <v>Increasing</v>
      </c>
      <c r="J4374" s="3" t="str">
        <f t="shared" si="273"/>
        <v>Confirmed Uptrend</v>
      </c>
      <c r="K4374" s="3"/>
    </row>
    <row r="4375" spans="1:11" x14ac:dyDescent="0.3">
      <c r="A4375" s="1">
        <v>41913</v>
      </c>
      <c r="B4375" s="2">
        <v>15.87300014</v>
      </c>
      <c r="C4375" s="3">
        <v>16.10849953</v>
      </c>
      <c r="D4375" s="3">
        <v>15.77750015</v>
      </c>
      <c r="E4375" s="3">
        <v>16.101999280000001</v>
      </c>
      <c r="F4375" s="4">
        <v>61782000</v>
      </c>
      <c r="G4375" s="3">
        <f t="shared" si="272"/>
        <v>0.33099937999999973</v>
      </c>
      <c r="H4375" s="3" t="str">
        <f t="shared" si="274"/>
        <v>Bearish</v>
      </c>
      <c r="I4375" s="3" t="str">
        <f t="shared" si="275"/>
        <v>Increasing</v>
      </c>
      <c r="J4375" s="3" t="str">
        <f t="shared" si="273"/>
        <v>UnConfirmed Trends</v>
      </c>
      <c r="K4375" s="3"/>
    </row>
    <row r="4376" spans="1:11" x14ac:dyDescent="0.3">
      <c r="A4376" s="1">
        <v>41914</v>
      </c>
      <c r="B4376" s="2">
        <v>15.9204998</v>
      </c>
      <c r="C4376" s="3">
        <v>15.926500320000001</v>
      </c>
      <c r="D4376" s="3">
        <v>15.56550026</v>
      </c>
      <c r="E4376" s="3">
        <v>15.84599972</v>
      </c>
      <c r="F4376" s="4">
        <v>71078000</v>
      </c>
      <c r="G4376" s="3">
        <f t="shared" si="272"/>
        <v>0.36100006000000029</v>
      </c>
      <c r="H4376" s="3" t="str">
        <f t="shared" si="274"/>
        <v>Bullish</v>
      </c>
      <c r="I4376" s="3" t="str">
        <f t="shared" si="275"/>
        <v>Decreasing</v>
      </c>
      <c r="J4376" s="3" t="str">
        <f t="shared" si="273"/>
        <v>UnConfirmed Trends</v>
      </c>
      <c r="K4376" s="3"/>
    </row>
    <row r="4377" spans="1:11" x14ac:dyDescent="0.3">
      <c r="A4377" s="1">
        <v>41915</v>
      </c>
      <c r="B4377" s="2">
        <v>16.13699913</v>
      </c>
      <c r="C4377" s="3">
        <v>16.257999420000001</v>
      </c>
      <c r="D4377" s="3">
        <v>15.976499560000001</v>
      </c>
      <c r="E4377" s="3">
        <v>16.01799965</v>
      </c>
      <c r="F4377" s="4">
        <v>60748000</v>
      </c>
      <c r="G4377" s="3">
        <f t="shared" si="272"/>
        <v>0.28149986000000027</v>
      </c>
      <c r="H4377" s="3" t="str">
        <f t="shared" si="274"/>
        <v>Bullish</v>
      </c>
      <c r="I4377" s="3" t="str">
        <f t="shared" si="275"/>
        <v>Decreasing</v>
      </c>
      <c r="J4377" s="3" t="str">
        <f t="shared" si="273"/>
        <v>UnConfirmed Trends</v>
      </c>
      <c r="K4377" s="3"/>
    </row>
    <row r="4378" spans="1:11" x14ac:dyDescent="0.3">
      <c r="A4378" s="1">
        <v>41918</v>
      </c>
      <c r="B4378" s="2">
        <v>16.11000061</v>
      </c>
      <c r="C4378" s="3">
        <v>16.206499099999998</v>
      </c>
      <c r="D4378" s="3">
        <v>15.97999954</v>
      </c>
      <c r="E4378" s="3">
        <v>16.174999239999998</v>
      </c>
      <c r="F4378" s="4">
        <v>45806000</v>
      </c>
      <c r="G4378" s="3">
        <f t="shared" si="272"/>
        <v>0.22649955999999882</v>
      </c>
      <c r="H4378" s="3" t="str">
        <f t="shared" si="274"/>
        <v>Bearish</v>
      </c>
      <c r="I4378" s="3" t="str">
        <f t="shared" si="275"/>
        <v>Increasing</v>
      </c>
      <c r="J4378" s="3" t="str">
        <f t="shared" si="273"/>
        <v>UnConfirmed Trends</v>
      </c>
      <c r="K4378" s="3"/>
    </row>
    <row r="4379" spans="1:11" x14ac:dyDescent="0.3">
      <c r="A4379" s="1">
        <v>41919</v>
      </c>
      <c r="B4379" s="2">
        <v>15.84899998</v>
      </c>
      <c r="C4379" s="3">
        <v>16.100000380000001</v>
      </c>
      <c r="D4379" s="3">
        <v>15.83349991</v>
      </c>
      <c r="E4379" s="3">
        <v>15.9715004</v>
      </c>
      <c r="F4379" s="4">
        <v>47308000</v>
      </c>
      <c r="G4379" s="3">
        <f t="shared" si="272"/>
        <v>0.26650047000000043</v>
      </c>
      <c r="H4379" s="3" t="str">
        <f t="shared" si="274"/>
        <v>Bearish</v>
      </c>
      <c r="I4379" s="3" t="str">
        <f t="shared" si="275"/>
        <v>Increasing</v>
      </c>
      <c r="J4379" s="3" t="str">
        <f t="shared" si="273"/>
        <v>UnConfirmed Trends</v>
      </c>
      <c r="K4379" s="3"/>
    </row>
    <row r="4380" spans="1:11" x14ac:dyDescent="0.3">
      <c r="A4380" s="1">
        <v>41920</v>
      </c>
      <c r="B4380" s="2">
        <v>16.135000229999999</v>
      </c>
      <c r="C4380" s="3">
        <v>16.20549965</v>
      </c>
      <c r="D4380" s="3">
        <v>15.70699978</v>
      </c>
      <c r="E4380" s="3">
        <v>15.82900047</v>
      </c>
      <c r="F4380" s="4">
        <v>69056000</v>
      </c>
      <c r="G4380" s="3">
        <f t="shared" si="272"/>
        <v>0.49849986999999985</v>
      </c>
      <c r="H4380" s="3" t="str">
        <f t="shared" si="274"/>
        <v>Bullish</v>
      </c>
      <c r="I4380" s="3" t="str">
        <f t="shared" si="275"/>
        <v>Increasing</v>
      </c>
      <c r="J4380" s="3" t="str">
        <f t="shared" si="273"/>
        <v>Confirmed Uptrend</v>
      </c>
      <c r="K4380" s="3"/>
    </row>
    <row r="4381" spans="1:11" x14ac:dyDescent="0.3">
      <c r="A4381" s="1">
        <v>41921</v>
      </c>
      <c r="B4381" s="2">
        <v>15.76850033</v>
      </c>
      <c r="C4381" s="3">
        <v>16.113500599999998</v>
      </c>
      <c r="D4381" s="3">
        <v>15.725999829999999</v>
      </c>
      <c r="E4381" s="3">
        <v>16.07449913</v>
      </c>
      <c r="F4381" s="4">
        <v>71758000</v>
      </c>
      <c r="G4381" s="3">
        <f t="shared" si="272"/>
        <v>0.38750076999999905</v>
      </c>
      <c r="H4381" s="3" t="str">
        <f t="shared" si="274"/>
        <v>Bearish</v>
      </c>
      <c r="I4381" s="3" t="str">
        <f t="shared" si="275"/>
        <v>Increasing</v>
      </c>
      <c r="J4381" s="3" t="str">
        <f t="shared" si="273"/>
        <v>UnConfirmed Trends</v>
      </c>
      <c r="K4381" s="3"/>
    </row>
    <row r="4382" spans="1:11" x14ac:dyDescent="0.3">
      <c r="A4382" s="1">
        <v>41922</v>
      </c>
      <c r="B4382" s="2">
        <v>15.569499970000001</v>
      </c>
      <c r="C4382" s="3">
        <v>15.88850021</v>
      </c>
      <c r="D4382" s="3">
        <v>15.569000239999999</v>
      </c>
      <c r="E4382" s="3">
        <v>15.70100021</v>
      </c>
      <c r="F4382" s="4">
        <v>73638000</v>
      </c>
      <c r="G4382" s="3">
        <f t="shared" si="272"/>
        <v>0.31949997000000074</v>
      </c>
      <c r="H4382" s="3" t="str">
        <f t="shared" si="274"/>
        <v>Bearish</v>
      </c>
      <c r="I4382" s="3" t="str">
        <f t="shared" si="275"/>
        <v>Increasing</v>
      </c>
      <c r="J4382" s="3" t="str">
        <f t="shared" si="273"/>
        <v>UnConfirmed Trends</v>
      </c>
      <c r="K4382" s="3"/>
    </row>
    <row r="4383" spans="1:11" x14ac:dyDescent="0.3">
      <c r="A4383" s="1">
        <v>41925</v>
      </c>
      <c r="B4383" s="2">
        <v>15.322500229999999</v>
      </c>
      <c r="C4383" s="3">
        <v>15.65999985</v>
      </c>
      <c r="D4383" s="3">
        <v>15.17350006</v>
      </c>
      <c r="E4383" s="3">
        <v>15.493499760000001</v>
      </c>
      <c r="F4383" s="4">
        <v>87278000</v>
      </c>
      <c r="G4383" s="3">
        <f t="shared" si="272"/>
        <v>0.48649978999999988</v>
      </c>
      <c r="H4383" s="3" t="str">
        <f t="shared" si="274"/>
        <v>Bearish</v>
      </c>
      <c r="I4383" s="3" t="str">
        <f t="shared" si="275"/>
        <v>Decreasing</v>
      </c>
      <c r="J4383" s="3" t="str">
        <f t="shared" si="273"/>
        <v>Confirmed Downtrend</v>
      </c>
      <c r="K4383" s="3"/>
    </row>
    <row r="4384" spans="1:11" x14ac:dyDescent="0.3">
      <c r="A4384" s="1">
        <v>41926</v>
      </c>
      <c r="B4384" s="2">
        <v>15.415499690000001</v>
      </c>
      <c r="C4384" s="3">
        <v>15.61200047</v>
      </c>
      <c r="D4384" s="3">
        <v>15.287500380000001</v>
      </c>
      <c r="E4384" s="3">
        <v>15.399999619999999</v>
      </c>
      <c r="F4384" s="4">
        <v>67716000</v>
      </c>
      <c r="G4384" s="3">
        <f t="shared" si="272"/>
        <v>0.32450008999999902</v>
      </c>
      <c r="H4384" s="3" t="str">
        <f t="shared" si="274"/>
        <v>Bullish</v>
      </c>
      <c r="I4384" s="3" t="str">
        <f t="shared" si="275"/>
        <v>Increasing</v>
      </c>
      <c r="J4384" s="3" t="str">
        <f t="shared" si="273"/>
        <v>Confirmed Uptrend</v>
      </c>
      <c r="K4384" s="3"/>
    </row>
    <row r="4385" spans="1:11" x14ac:dyDescent="0.3">
      <c r="A4385" s="1">
        <v>41927</v>
      </c>
      <c r="B4385" s="2">
        <v>15.29850006</v>
      </c>
      <c r="C4385" s="3">
        <v>15.39500046</v>
      </c>
      <c r="D4385" s="3">
        <v>14.954999920000001</v>
      </c>
      <c r="E4385" s="3">
        <v>15.21749973</v>
      </c>
      <c r="F4385" s="4">
        <v>106878000</v>
      </c>
      <c r="G4385" s="3">
        <f t="shared" si="272"/>
        <v>0.44000053999999977</v>
      </c>
      <c r="H4385" s="3" t="str">
        <f t="shared" si="274"/>
        <v>Bullish</v>
      </c>
      <c r="I4385" s="3" t="str">
        <f t="shared" si="275"/>
        <v>Decreasing</v>
      </c>
      <c r="J4385" s="3" t="str">
        <f t="shared" si="273"/>
        <v>UnConfirmed Trends</v>
      </c>
      <c r="K4385" s="3"/>
    </row>
    <row r="4386" spans="1:11" x14ac:dyDescent="0.3">
      <c r="A4386" s="1">
        <v>41928</v>
      </c>
      <c r="B4386" s="2">
        <v>15.14299965</v>
      </c>
      <c r="C4386" s="3">
        <v>15.3409996</v>
      </c>
      <c r="D4386" s="3">
        <v>14.69149971</v>
      </c>
      <c r="E4386" s="3">
        <v>14.69149971</v>
      </c>
      <c r="F4386" s="4">
        <v>94626000</v>
      </c>
      <c r="G4386" s="3">
        <f t="shared" si="272"/>
        <v>0.64949988999999952</v>
      </c>
      <c r="H4386" s="3" t="str">
        <f t="shared" si="274"/>
        <v>Bullish</v>
      </c>
      <c r="I4386" s="3" t="str">
        <f t="shared" si="275"/>
        <v>Decreasing</v>
      </c>
      <c r="J4386" s="3" t="str">
        <f t="shared" si="273"/>
        <v>UnConfirmed Trends</v>
      </c>
      <c r="K4386" s="3"/>
    </row>
    <row r="4387" spans="1:11" x14ac:dyDescent="0.3">
      <c r="A4387" s="1">
        <v>41929</v>
      </c>
      <c r="B4387" s="2">
        <v>15.182000159999999</v>
      </c>
      <c r="C4387" s="3">
        <v>15.460000040000001</v>
      </c>
      <c r="D4387" s="3">
        <v>15.135999679999999</v>
      </c>
      <c r="E4387" s="3">
        <v>15.357500079999999</v>
      </c>
      <c r="F4387" s="4">
        <v>88102000</v>
      </c>
      <c r="G4387" s="3">
        <f t="shared" si="272"/>
        <v>0.32400036000000121</v>
      </c>
      <c r="H4387" s="3" t="str">
        <f t="shared" si="274"/>
        <v>Bearish</v>
      </c>
      <c r="I4387" s="3" t="str">
        <f t="shared" si="275"/>
        <v>Decreasing</v>
      </c>
      <c r="J4387" s="3" t="str">
        <f t="shared" si="273"/>
        <v>Confirmed Downtrend</v>
      </c>
      <c r="K4387" s="3"/>
    </row>
    <row r="4388" spans="1:11" x14ac:dyDescent="0.3">
      <c r="A4388" s="1">
        <v>41932</v>
      </c>
      <c r="B4388" s="2">
        <v>15.31050014</v>
      </c>
      <c r="C4388" s="3">
        <v>15.32649994</v>
      </c>
      <c r="D4388" s="3">
        <v>15.100999829999999</v>
      </c>
      <c r="E4388" s="3">
        <v>15.147500040000001</v>
      </c>
      <c r="F4388" s="4">
        <v>64690000</v>
      </c>
      <c r="G4388" s="3">
        <f t="shared" si="272"/>
        <v>0.22550011000000048</v>
      </c>
      <c r="H4388" s="3" t="str">
        <f t="shared" si="274"/>
        <v>Bullish</v>
      </c>
      <c r="I4388" s="3" t="str">
        <f t="shared" si="275"/>
        <v>Increasing</v>
      </c>
      <c r="J4388" s="3" t="str">
        <f t="shared" si="273"/>
        <v>Confirmed Uptrend</v>
      </c>
      <c r="K4388" s="3"/>
    </row>
    <row r="4389" spans="1:11" x14ac:dyDescent="0.3">
      <c r="A4389" s="1">
        <v>41933</v>
      </c>
      <c r="B4389" s="2">
        <v>15.76650047</v>
      </c>
      <c r="C4389" s="3">
        <v>15.78199959</v>
      </c>
      <c r="D4389" s="3">
        <v>15.353500370000001</v>
      </c>
      <c r="E4389" s="3">
        <v>15.494999890000001</v>
      </c>
      <c r="F4389" s="4">
        <v>71186000</v>
      </c>
      <c r="G4389" s="3">
        <f t="shared" si="272"/>
        <v>0.42849921999999907</v>
      </c>
      <c r="H4389" s="3" t="str">
        <f t="shared" si="274"/>
        <v>Bullish</v>
      </c>
      <c r="I4389" s="3" t="str">
        <f t="shared" si="275"/>
        <v>Decreasing</v>
      </c>
      <c r="J4389" s="3" t="str">
        <f t="shared" si="273"/>
        <v>UnConfirmed Trends</v>
      </c>
      <c r="K4389" s="3"/>
    </row>
    <row r="4390" spans="1:11" x14ac:dyDescent="0.3">
      <c r="A4390" s="1">
        <v>41934</v>
      </c>
      <c r="B4390" s="2">
        <v>15.648500439999999</v>
      </c>
      <c r="C4390" s="3">
        <v>15.949000359999999</v>
      </c>
      <c r="D4390" s="3">
        <v>15.631999970000001</v>
      </c>
      <c r="E4390" s="3">
        <v>15.771499629999999</v>
      </c>
      <c r="F4390" s="4">
        <v>62518000</v>
      </c>
      <c r="G4390" s="3">
        <f t="shared" si="272"/>
        <v>0.31700038999999869</v>
      </c>
      <c r="H4390" s="3" t="str">
        <f t="shared" si="274"/>
        <v>Bearish</v>
      </c>
      <c r="I4390" s="3" t="str">
        <f t="shared" si="275"/>
        <v>Increasing</v>
      </c>
      <c r="J4390" s="3" t="str">
        <f t="shared" si="273"/>
        <v>UnConfirmed Trends</v>
      </c>
      <c r="K4390" s="3"/>
    </row>
    <row r="4391" spans="1:11" x14ac:dyDescent="0.3">
      <c r="A4391" s="1">
        <v>41935</v>
      </c>
      <c r="B4391" s="2">
        <v>15.6590004</v>
      </c>
      <c r="C4391" s="3">
        <v>15.84000015</v>
      </c>
      <c r="D4391" s="3">
        <v>15.56999969</v>
      </c>
      <c r="E4391" s="3">
        <v>15.670000079999999</v>
      </c>
      <c r="F4391" s="4">
        <v>180764000</v>
      </c>
      <c r="G4391" s="3">
        <f t="shared" si="272"/>
        <v>0.27000046000000033</v>
      </c>
      <c r="H4391" s="3" t="str">
        <f t="shared" si="274"/>
        <v>Bearish</v>
      </c>
      <c r="I4391" s="3" t="str">
        <f t="shared" si="275"/>
        <v>Increasing</v>
      </c>
      <c r="J4391" s="3" t="str">
        <f t="shared" si="273"/>
        <v>UnConfirmed Trends</v>
      </c>
      <c r="K4391" s="3"/>
    </row>
    <row r="4392" spans="1:11" x14ac:dyDescent="0.3">
      <c r="A4392" s="1">
        <v>41936</v>
      </c>
      <c r="B4392" s="2">
        <v>14.352999690000001</v>
      </c>
      <c r="C4392" s="3">
        <v>14.69050026</v>
      </c>
      <c r="D4392" s="3">
        <v>14.19999981</v>
      </c>
      <c r="E4392" s="3">
        <v>14.22000027</v>
      </c>
      <c r="F4392" s="4">
        <v>396022000</v>
      </c>
      <c r="G4392" s="3">
        <f t="shared" si="272"/>
        <v>0.49050045000000075</v>
      </c>
      <c r="H4392" s="3" t="str">
        <f t="shared" si="274"/>
        <v>Bullish</v>
      </c>
      <c r="I4392" s="3" t="str">
        <f t="shared" si="275"/>
        <v>Decreasing</v>
      </c>
      <c r="J4392" s="3" t="str">
        <f t="shared" si="273"/>
        <v>UnConfirmed Trends</v>
      </c>
      <c r="K4392" s="3"/>
    </row>
    <row r="4393" spans="1:11" x14ac:dyDescent="0.3">
      <c r="A4393" s="1">
        <v>41939</v>
      </c>
      <c r="B4393" s="2">
        <v>14.49849987</v>
      </c>
      <c r="C4393" s="3">
        <v>14.52099991</v>
      </c>
      <c r="D4393" s="3">
        <v>14.251000400000001</v>
      </c>
      <c r="E4393" s="3">
        <v>14.28499985</v>
      </c>
      <c r="F4393" s="4">
        <v>119012000</v>
      </c>
      <c r="G4393" s="3">
        <f t="shared" si="272"/>
        <v>0.26999950999999989</v>
      </c>
      <c r="H4393" s="3" t="str">
        <f t="shared" si="274"/>
        <v>Bullish</v>
      </c>
      <c r="I4393" s="3" t="str">
        <f t="shared" si="275"/>
        <v>Decreasing</v>
      </c>
      <c r="J4393" s="3" t="str">
        <f t="shared" si="273"/>
        <v>UnConfirmed Trends</v>
      </c>
      <c r="K4393" s="3"/>
    </row>
    <row r="4394" spans="1:11" x14ac:dyDescent="0.3">
      <c r="A4394" s="1">
        <v>41940</v>
      </c>
      <c r="B4394" s="2">
        <v>14.77950001</v>
      </c>
      <c r="C4394" s="3">
        <v>14.899999619999999</v>
      </c>
      <c r="D4394" s="3">
        <v>14.48799992</v>
      </c>
      <c r="E4394" s="3">
        <v>14.48799992</v>
      </c>
      <c r="F4394" s="4">
        <v>111452000</v>
      </c>
      <c r="G4394" s="3">
        <f t="shared" si="272"/>
        <v>0.41199969999999908</v>
      </c>
      <c r="H4394" s="3" t="str">
        <f t="shared" si="274"/>
        <v>Bullish</v>
      </c>
      <c r="I4394" s="3" t="str">
        <f t="shared" si="275"/>
        <v>Decreasing</v>
      </c>
      <c r="J4394" s="3" t="str">
        <f t="shared" si="273"/>
        <v>UnConfirmed Trends</v>
      </c>
      <c r="K4394" s="3"/>
    </row>
    <row r="4395" spans="1:11" x14ac:dyDescent="0.3">
      <c r="A4395" s="1">
        <v>41941</v>
      </c>
      <c r="B4395" s="2">
        <v>14.70600033</v>
      </c>
      <c r="C4395" s="3">
        <v>14.98050022</v>
      </c>
      <c r="D4395" s="3">
        <v>14.6534996</v>
      </c>
      <c r="E4395" s="3">
        <v>14.95549965</v>
      </c>
      <c r="F4395" s="4">
        <v>97638000</v>
      </c>
      <c r="G4395" s="3">
        <f t="shared" si="272"/>
        <v>0.32700061999999974</v>
      </c>
      <c r="H4395" s="3" t="str">
        <f t="shared" si="274"/>
        <v>Bearish</v>
      </c>
      <c r="I4395" s="3" t="str">
        <f t="shared" si="275"/>
        <v>Decreasing</v>
      </c>
      <c r="J4395" s="3" t="str">
        <f t="shared" si="273"/>
        <v>Confirmed Downtrend</v>
      </c>
      <c r="K4395" s="3"/>
    </row>
    <row r="4396" spans="1:11" x14ac:dyDescent="0.3">
      <c r="A4396" s="1">
        <v>41942</v>
      </c>
      <c r="B4396" s="2">
        <v>14.95349979</v>
      </c>
      <c r="C4396" s="3">
        <v>14.98700047</v>
      </c>
      <c r="D4396" s="3">
        <v>14.618000029999999</v>
      </c>
      <c r="E4396" s="3">
        <v>14.699000359999999</v>
      </c>
      <c r="F4396" s="4">
        <v>81104000</v>
      </c>
      <c r="G4396" s="3">
        <f t="shared" si="272"/>
        <v>0.36900044000000065</v>
      </c>
      <c r="H4396" s="3" t="str">
        <f t="shared" si="274"/>
        <v>Bullish</v>
      </c>
      <c r="I4396" s="3" t="str">
        <f t="shared" si="275"/>
        <v>Increasing</v>
      </c>
      <c r="J4396" s="3" t="str">
        <f t="shared" si="273"/>
        <v>Confirmed Uptrend</v>
      </c>
      <c r="K4396" s="3"/>
    </row>
    <row r="4397" spans="1:11" x14ac:dyDescent="0.3">
      <c r="A4397" s="1">
        <v>41943</v>
      </c>
      <c r="B4397" s="2">
        <v>15.272999759999999</v>
      </c>
      <c r="C4397" s="3">
        <v>15.286000250000001</v>
      </c>
      <c r="D4397" s="3">
        <v>15.07499981</v>
      </c>
      <c r="E4397" s="3">
        <v>15.25749969</v>
      </c>
      <c r="F4397" s="4">
        <v>91014000</v>
      </c>
      <c r="G4397" s="3">
        <f t="shared" si="272"/>
        <v>0.21100044000000118</v>
      </c>
      <c r="H4397" s="3" t="str">
        <f t="shared" si="274"/>
        <v>Bullish</v>
      </c>
      <c r="I4397" s="3" t="str">
        <f t="shared" si="275"/>
        <v>Decreasing</v>
      </c>
      <c r="J4397" s="3" t="str">
        <f t="shared" si="273"/>
        <v>UnConfirmed Trends</v>
      </c>
      <c r="K4397" s="3"/>
    </row>
    <row r="4398" spans="1:11" x14ac:dyDescent="0.3">
      <c r="A4398" s="1">
        <v>41946</v>
      </c>
      <c r="B4398" s="2">
        <v>15.286000250000001</v>
      </c>
      <c r="C4398" s="3">
        <v>15.400500299999999</v>
      </c>
      <c r="D4398" s="3">
        <v>15.161999700000001</v>
      </c>
      <c r="E4398" s="3">
        <v>15.31200027</v>
      </c>
      <c r="F4398" s="4">
        <v>64850000</v>
      </c>
      <c r="G4398" s="3">
        <f t="shared" si="272"/>
        <v>0.23850059999999829</v>
      </c>
      <c r="H4398" s="3" t="str">
        <f t="shared" si="274"/>
        <v>Bearish</v>
      </c>
      <c r="I4398" s="3" t="str">
        <f t="shared" si="275"/>
        <v>Increasing</v>
      </c>
      <c r="J4398" s="3" t="str">
        <f t="shared" si="273"/>
        <v>UnConfirmed Trends</v>
      </c>
      <c r="K4398" s="3"/>
    </row>
    <row r="4399" spans="1:11" x14ac:dyDescent="0.3">
      <c r="A4399" s="1">
        <v>41947</v>
      </c>
      <c r="B4399" s="2">
        <v>15.14050007</v>
      </c>
      <c r="C4399" s="3">
        <v>15.212499619999999</v>
      </c>
      <c r="D4399" s="3">
        <v>15.008500099999999</v>
      </c>
      <c r="E4399" s="3">
        <v>15.19950008</v>
      </c>
      <c r="F4399" s="4">
        <v>68548000</v>
      </c>
      <c r="G4399" s="3">
        <f t="shared" si="272"/>
        <v>0.20399951999999999</v>
      </c>
      <c r="H4399" s="3" t="str">
        <f t="shared" si="274"/>
        <v>Bearish</v>
      </c>
      <c r="I4399" s="3" t="str">
        <f t="shared" si="275"/>
        <v>Increasing</v>
      </c>
      <c r="J4399" s="3" t="str">
        <f t="shared" si="273"/>
        <v>UnConfirmed Trends</v>
      </c>
      <c r="K4399" s="3"/>
    </row>
    <row r="4400" spans="1:11" x14ac:dyDescent="0.3">
      <c r="A4400" s="1">
        <v>41948</v>
      </c>
      <c r="B4400" s="2">
        <v>14.82600021</v>
      </c>
      <c r="C4400" s="3">
        <v>15.19999981</v>
      </c>
      <c r="D4400" s="3">
        <v>14.708000180000001</v>
      </c>
      <c r="E4400" s="3">
        <v>15.150500299999999</v>
      </c>
      <c r="F4400" s="4">
        <v>93490000</v>
      </c>
      <c r="G4400" s="3">
        <f t="shared" si="272"/>
        <v>0.49199962999999869</v>
      </c>
      <c r="H4400" s="3" t="str">
        <f t="shared" si="274"/>
        <v>Bearish</v>
      </c>
      <c r="I4400" s="3" t="str">
        <f t="shared" si="275"/>
        <v>Decreasing</v>
      </c>
      <c r="J4400" s="3" t="str">
        <f t="shared" si="273"/>
        <v>Confirmed Downtrend</v>
      </c>
      <c r="K4400" s="3"/>
    </row>
    <row r="4401" spans="1:11" x14ac:dyDescent="0.3">
      <c r="A4401" s="1">
        <v>41949</v>
      </c>
      <c r="B4401" s="2">
        <v>14.83199978</v>
      </c>
      <c r="C4401" s="3">
        <v>14.850000380000001</v>
      </c>
      <c r="D4401" s="3">
        <v>14.61450005</v>
      </c>
      <c r="E4401" s="3">
        <v>14.834500309999999</v>
      </c>
      <c r="F4401" s="4">
        <v>75162000</v>
      </c>
      <c r="G4401" s="3">
        <f t="shared" si="272"/>
        <v>0.2355003300000007</v>
      </c>
      <c r="H4401" s="3" t="str">
        <f t="shared" si="274"/>
        <v>Bearish</v>
      </c>
      <c r="I4401" s="3" t="str">
        <f t="shared" si="275"/>
        <v>Decreasing</v>
      </c>
      <c r="J4401" s="3" t="str">
        <f t="shared" si="273"/>
        <v>Confirmed Downtrend</v>
      </c>
      <c r="K4401" s="3"/>
    </row>
    <row r="4402" spans="1:11" x14ac:dyDescent="0.3">
      <c r="A4402" s="1">
        <v>41950</v>
      </c>
      <c r="B4402" s="2">
        <v>14.993000029999999</v>
      </c>
      <c r="C4402" s="3">
        <v>14.99950027</v>
      </c>
      <c r="D4402" s="3">
        <v>14.81449986</v>
      </c>
      <c r="E4402" s="3">
        <v>14.89099979</v>
      </c>
      <c r="F4402" s="4">
        <v>52948000</v>
      </c>
      <c r="G4402" s="3">
        <f t="shared" si="272"/>
        <v>0.18500041000000067</v>
      </c>
      <c r="H4402" s="3" t="str">
        <f t="shared" si="274"/>
        <v>Bullish</v>
      </c>
      <c r="I4402" s="3" t="str">
        <f t="shared" si="275"/>
        <v>Increasing</v>
      </c>
      <c r="J4402" s="3" t="str">
        <f t="shared" si="273"/>
        <v>Confirmed Uptrend</v>
      </c>
      <c r="K4402" s="3"/>
    </row>
    <row r="4403" spans="1:11" x14ac:dyDescent="0.3">
      <c r="A4403" s="1">
        <v>41953</v>
      </c>
      <c r="B4403" s="2">
        <v>15.255499840000001</v>
      </c>
      <c r="C4403" s="3">
        <v>15.289999959999999</v>
      </c>
      <c r="D4403" s="3">
        <v>15</v>
      </c>
      <c r="E4403" s="3">
        <v>15</v>
      </c>
      <c r="F4403" s="4">
        <v>56182000</v>
      </c>
      <c r="G4403" s="3">
        <f t="shared" si="272"/>
        <v>0.28999995999999939</v>
      </c>
      <c r="H4403" s="3" t="str">
        <f t="shared" si="274"/>
        <v>Bullish</v>
      </c>
      <c r="I4403" s="3" t="str">
        <f t="shared" si="275"/>
        <v>Increasing</v>
      </c>
      <c r="J4403" s="3" t="str">
        <f t="shared" si="273"/>
        <v>Confirmed Uptrend</v>
      </c>
      <c r="K4403" s="3"/>
    </row>
    <row r="4404" spans="1:11" x14ac:dyDescent="0.3">
      <c r="A4404" s="1">
        <v>41954</v>
      </c>
      <c r="B4404" s="2">
        <v>15.60050011</v>
      </c>
      <c r="C4404" s="3">
        <v>15.61900043</v>
      </c>
      <c r="D4404" s="3">
        <v>15.182499890000001</v>
      </c>
      <c r="E4404" s="3">
        <v>15.29699993</v>
      </c>
      <c r="F4404" s="4">
        <v>76072000</v>
      </c>
      <c r="G4404" s="3">
        <f t="shared" si="272"/>
        <v>0.43650053999999905</v>
      </c>
      <c r="H4404" s="3" t="str">
        <f t="shared" si="274"/>
        <v>Bullish</v>
      </c>
      <c r="I4404" s="3" t="str">
        <f t="shared" si="275"/>
        <v>Decreasing</v>
      </c>
      <c r="J4404" s="3" t="str">
        <f t="shared" si="273"/>
        <v>UnConfirmed Trends</v>
      </c>
      <c r="K4404" s="3"/>
    </row>
    <row r="4405" spans="1:11" x14ac:dyDescent="0.3">
      <c r="A4405" s="1">
        <v>41955</v>
      </c>
      <c r="B4405" s="2">
        <v>15.57549953</v>
      </c>
      <c r="C4405" s="3">
        <v>15.62899971</v>
      </c>
      <c r="D4405" s="3">
        <v>15.43949986</v>
      </c>
      <c r="E4405" s="3">
        <v>15.537500380000001</v>
      </c>
      <c r="F4405" s="4">
        <v>43660000</v>
      </c>
      <c r="G4405" s="3">
        <f t="shared" si="272"/>
        <v>0.18949985000000069</v>
      </c>
      <c r="H4405" s="3" t="str">
        <f t="shared" si="274"/>
        <v>Bullish</v>
      </c>
      <c r="I4405" s="3" t="str">
        <f t="shared" si="275"/>
        <v>Increasing</v>
      </c>
      <c r="J4405" s="3" t="str">
        <f t="shared" si="273"/>
        <v>Confirmed Uptrend</v>
      </c>
      <c r="K4405" s="3"/>
    </row>
    <row r="4406" spans="1:11" x14ac:dyDescent="0.3">
      <c r="A4406" s="1">
        <v>41956</v>
      </c>
      <c r="B4406" s="2">
        <v>15.824000359999999</v>
      </c>
      <c r="C4406" s="3">
        <v>15.89449978</v>
      </c>
      <c r="D4406" s="3">
        <v>15.57549953</v>
      </c>
      <c r="E4406" s="3">
        <v>15.600000380000001</v>
      </c>
      <c r="F4406" s="4">
        <v>73728000</v>
      </c>
      <c r="G4406" s="3">
        <f t="shared" si="272"/>
        <v>0.31900025000000021</v>
      </c>
      <c r="H4406" s="3" t="str">
        <f t="shared" si="274"/>
        <v>Bullish</v>
      </c>
      <c r="I4406" s="3" t="str">
        <f t="shared" si="275"/>
        <v>Increasing</v>
      </c>
      <c r="J4406" s="3" t="str">
        <f t="shared" si="273"/>
        <v>Confirmed Uptrend</v>
      </c>
      <c r="K4406" s="3"/>
    </row>
    <row r="4407" spans="1:11" x14ac:dyDescent="0.3">
      <c r="A4407" s="1">
        <v>41957</v>
      </c>
      <c r="B4407" s="2">
        <v>16.39100075</v>
      </c>
      <c r="C4407" s="3">
        <v>16.643999099999998</v>
      </c>
      <c r="D4407" s="3">
        <v>15.81999969</v>
      </c>
      <c r="E4407" s="3">
        <v>15.855999949999999</v>
      </c>
      <c r="F4407" s="4">
        <v>177556000</v>
      </c>
      <c r="G4407" s="3">
        <f t="shared" si="272"/>
        <v>0.82399940999999899</v>
      </c>
      <c r="H4407" s="3" t="str">
        <f t="shared" si="274"/>
        <v>Bullish</v>
      </c>
      <c r="I4407" s="3" t="str">
        <f t="shared" si="275"/>
        <v>Decreasing</v>
      </c>
      <c r="J4407" s="3" t="str">
        <f t="shared" si="273"/>
        <v>UnConfirmed Trends</v>
      </c>
      <c r="K4407" s="3"/>
    </row>
    <row r="4408" spans="1:11" x14ac:dyDescent="0.3">
      <c r="A4408" s="1">
        <v>41960</v>
      </c>
      <c r="B4408" s="2">
        <v>16.152500150000002</v>
      </c>
      <c r="C4408" s="3">
        <v>16.399999619999999</v>
      </c>
      <c r="D4408" s="3">
        <v>15.901499749999999</v>
      </c>
      <c r="E4408" s="3">
        <v>16.322000500000001</v>
      </c>
      <c r="F4408" s="4">
        <v>95698000</v>
      </c>
      <c r="G4408" s="3">
        <f t="shared" si="272"/>
        <v>0.49849986999999985</v>
      </c>
      <c r="H4408" s="3" t="str">
        <f t="shared" si="274"/>
        <v>Bearish</v>
      </c>
      <c r="I4408" s="3" t="str">
        <f t="shared" si="275"/>
        <v>Decreasing</v>
      </c>
      <c r="J4408" s="3" t="str">
        <f t="shared" si="273"/>
        <v>Confirmed Downtrend</v>
      </c>
      <c r="K4408" s="3"/>
    </row>
    <row r="4409" spans="1:11" x14ac:dyDescent="0.3">
      <c r="A4409" s="1">
        <v>41961</v>
      </c>
      <c r="B4409" s="2">
        <v>16.246500019999999</v>
      </c>
      <c r="C4409" s="3">
        <v>16.478000640000001</v>
      </c>
      <c r="D4409" s="3">
        <v>16.162500380000001</v>
      </c>
      <c r="E4409" s="3">
        <v>16.19949913</v>
      </c>
      <c r="F4409" s="4">
        <v>70990000</v>
      </c>
      <c r="G4409" s="3">
        <f t="shared" si="272"/>
        <v>0.31550026000000031</v>
      </c>
      <c r="H4409" s="3" t="str">
        <f t="shared" si="274"/>
        <v>Bullish</v>
      </c>
      <c r="I4409" s="3" t="str">
        <f t="shared" si="275"/>
        <v>Decreasing</v>
      </c>
      <c r="J4409" s="3" t="str">
        <f t="shared" si="273"/>
        <v>UnConfirmed Trends</v>
      </c>
      <c r="K4409" s="3"/>
    </row>
    <row r="4410" spans="1:11" x14ac:dyDescent="0.3">
      <c r="A4410" s="1">
        <v>41962</v>
      </c>
      <c r="B4410" s="2">
        <v>16.326999659999998</v>
      </c>
      <c r="C4410" s="3">
        <v>16.420000080000001</v>
      </c>
      <c r="D4410" s="3">
        <v>16.20100021</v>
      </c>
      <c r="E4410" s="3">
        <v>16.362499239999998</v>
      </c>
      <c r="F4410" s="4">
        <v>65632000</v>
      </c>
      <c r="G4410" s="3">
        <f t="shared" si="272"/>
        <v>0.2189998700000011</v>
      </c>
      <c r="H4410" s="3" t="str">
        <f t="shared" si="274"/>
        <v>Bearish</v>
      </c>
      <c r="I4410" s="3" t="str">
        <f t="shared" si="275"/>
        <v>Increasing</v>
      </c>
      <c r="J4410" s="3" t="str">
        <f t="shared" si="273"/>
        <v>UnConfirmed Trends</v>
      </c>
      <c r="K4410" s="3"/>
    </row>
    <row r="4411" spans="1:11" x14ac:dyDescent="0.3">
      <c r="A4411" s="1">
        <v>41963</v>
      </c>
      <c r="B4411" s="2">
        <v>16.527000430000001</v>
      </c>
      <c r="C4411" s="3">
        <v>16.633499149999999</v>
      </c>
      <c r="D4411" s="3">
        <v>16.16650009</v>
      </c>
      <c r="E4411" s="3">
        <v>16.200000760000002</v>
      </c>
      <c r="F4411" s="4">
        <v>68734000</v>
      </c>
      <c r="G4411" s="3">
        <f t="shared" si="272"/>
        <v>0.46699905999999913</v>
      </c>
      <c r="H4411" s="3" t="str">
        <f t="shared" si="274"/>
        <v>Bullish</v>
      </c>
      <c r="I4411" s="3" t="str">
        <f t="shared" si="275"/>
        <v>Increasing</v>
      </c>
      <c r="J4411" s="3" t="str">
        <f t="shared" si="273"/>
        <v>Confirmed Uptrend</v>
      </c>
      <c r="K4411" s="3"/>
    </row>
    <row r="4412" spans="1:11" x14ac:dyDescent="0.3">
      <c r="A4412" s="1">
        <v>41964</v>
      </c>
      <c r="B4412" s="2">
        <v>16.631500240000001</v>
      </c>
      <c r="C4412" s="3">
        <v>16.91650009</v>
      </c>
      <c r="D4412" s="3">
        <v>16.573499680000001</v>
      </c>
      <c r="E4412" s="3">
        <v>16.77099991</v>
      </c>
      <c r="F4412" s="4">
        <v>89332000</v>
      </c>
      <c r="G4412" s="3">
        <f t="shared" si="272"/>
        <v>0.34300040999999837</v>
      </c>
      <c r="H4412" s="3" t="str">
        <f t="shared" si="274"/>
        <v>Bearish</v>
      </c>
      <c r="I4412" s="3" t="str">
        <f t="shared" si="275"/>
        <v>Decreasing</v>
      </c>
      <c r="J4412" s="3" t="str">
        <f t="shared" si="273"/>
        <v>Confirmed Downtrend</v>
      </c>
      <c r="K4412" s="3"/>
    </row>
    <row r="4413" spans="1:11" x14ac:dyDescent="0.3">
      <c r="A4413" s="1">
        <v>41967</v>
      </c>
      <c r="B4413" s="2">
        <v>16.781999590000002</v>
      </c>
      <c r="C4413" s="3">
        <v>16.869499210000001</v>
      </c>
      <c r="D4413" s="3">
        <v>16.68000031</v>
      </c>
      <c r="E4413" s="3">
        <v>16.739000319999999</v>
      </c>
      <c r="F4413" s="4">
        <v>55084000</v>
      </c>
      <c r="G4413" s="3">
        <f t="shared" si="272"/>
        <v>0.18949890000000025</v>
      </c>
      <c r="H4413" s="3" t="str">
        <f t="shared" si="274"/>
        <v>Bullish</v>
      </c>
      <c r="I4413" s="3" t="str">
        <f t="shared" si="275"/>
        <v>Decreasing</v>
      </c>
      <c r="J4413" s="3" t="str">
        <f t="shared" si="273"/>
        <v>UnConfirmed Trends</v>
      </c>
      <c r="K4413" s="3"/>
    </row>
    <row r="4414" spans="1:11" x14ac:dyDescent="0.3">
      <c r="A4414" s="1">
        <v>41968</v>
      </c>
      <c r="B4414" s="2">
        <v>16.752000809999998</v>
      </c>
      <c r="C4414" s="3">
        <v>16.816499709999999</v>
      </c>
      <c r="D4414" s="3">
        <v>16.56399918</v>
      </c>
      <c r="E4414" s="3">
        <v>16.76350021</v>
      </c>
      <c r="F4414" s="4">
        <v>51300000</v>
      </c>
      <c r="G4414" s="3">
        <f t="shared" si="272"/>
        <v>0.25250052999999895</v>
      </c>
      <c r="H4414" s="3" t="str">
        <f t="shared" si="274"/>
        <v>Bearish</v>
      </c>
      <c r="I4414" s="3" t="str">
        <f t="shared" si="275"/>
        <v>Decreasing</v>
      </c>
      <c r="J4414" s="3" t="str">
        <f t="shared" si="273"/>
        <v>Confirmed Downtrend</v>
      </c>
      <c r="K4414" s="3"/>
    </row>
    <row r="4415" spans="1:11" x14ac:dyDescent="0.3">
      <c r="A4415" s="1">
        <v>41969</v>
      </c>
      <c r="B4415" s="2">
        <v>16.678499219999999</v>
      </c>
      <c r="C4415" s="3">
        <v>16.732500080000001</v>
      </c>
      <c r="D4415" s="3">
        <v>16.587499619999999</v>
      </c>
      <c r="E4415" s="3">
        <v>16.68899918</v>
      </c>
      <c r="F4415" s="4">
        <v>39672000</v>
      </c>
      <c r="G4415" s="3">
        <f t="shared" si="272"/>
        <v>0.14500046000000211</v>
      </c>
      <c r="H4415" s="3" t="str">
        <f t="shared" si="274"/>
        <v>Bearish</v>
      </c>
      <c r="I4415" s="3" t="str">
        <f t="shared" si="275"/>
        <v>Increasing</v>
      </c>
      <c r="J4415" s="3" t="str">
        <f t="shared" si="273"/>
        <v>UnConfirmed Trends</v>
      </c>
      <c r="K4415" s="3"/>
    </row>
    <row r="4416" spans="1:11" x14ac:dyDescent="0.3">
      <c r="A4416" s="1">
        <v>41971</v>
      </c>
      <c r="B4416" s="2">
        <v>16.931999210000001</v>
      </c>
      <c r="C4416" s="3">
        <v>17.062999730000001</v>
      </c>
      <c r="D4416" s="3">
        <v>16.801500319999999</v>
      </c>
      <c r="E4416" s="3">
        <v>16.801500319999999</v>
      </c>
      <c r="F4416" s="4">
        <v>61036000</v>
      </c>
      <c r="G4416" s="3">
        <f t="shared" si="272"/>
        <v>0.26149941000000254</v>
      </c>
      <c r="H4416" s="3" t="str">
        <f t="shared" si="274"/>
        <v>Bullish</v>
      </c>
      <c r="I4416" s="3" t="str">
        <f t="shared" si="275"/>
        <v>Increasing</v>
      </c>
      <c r="J4416" s="3" t="str">
        <f t="shared" si="273"/>
        <v>Confirmed Uptrend</v>
      </c>
      <c r="K4416" s="3"/>
    </row>
    <row r="4417" spans="1:11" x14ac:dyDescent="0.3">
      <c r="A4417" s="1">
        <v>41974</v>
      </c>
      <c r="B4417" s="2">
        <v>16.299999239999998</v>
      </c>
      <c r="C4417" s="3">
        <v>17.031999590000002</v>
      </c>
      <c r="D4417" s="3">
        <v>16.29649925</v>
      </c>
      <c r="E4417" s="3">
        <v>16.90600014</v>
      </c>
      <c r="F4417" s="4">
        <v>98898000</v>
      </c>
      <c r="G4417" s="3">
        <f t="shared" si="272"/>
        <v>0.73550034000000153</v>
      </c>
      <c r="H4417" s="3" t="str">
        <f t="shared" si="274"/>
        <v>Bearish</v>
      </c>
      <c r="I4417" s="3" t="str">
        <f t="shared" si="275"/>
        <v>Decreasing</v>
      </c>
      <c r="J4417" s="3" t="str">
        <f t="shared" si="273"/>
        <v>Confirmed Downtrend</v>
      </c>
      <c r="K4417" s="3"/>
    </row>
    <row r="4418" spans="1:11" x14ac:dyDescent="0.3">
      <c r="A4418" s="1">
        <v>41975</v>
      </c>
      <c r="B4418" s="2">
        <v>16.31550026</v>
      </c>
      <c r="C4418" s="3">
        <v>16.396499630000001</v>
      </c>
      <c r="D4418" s="3">
        <v>16.162500380000001</v>
      </c>
      <c r="E4418" s="3">
        <v>16.375</v>
      </c>
      <c r="F4418" s="4">
        <v>55806000</v>
      </c>
      <c r="G4418" s="3">
        <f t="shared" ref="G4418:G4481" si="276">C4418-D4418</f>
        <v>0.2339992500000001</v>
      </c>
      <c r="H4418" s="3" t="str">
        <f t="shared" si="274"/>
        <v>Bearish</v>
      </c>
      <c r="I4418" s="3" t="str">
        <f t="shared" si="275"/>
        <v>Increasing</v>
      </c>
      <c r="J4418" s="3" t="str">
        <f t="shared" ref="J4418:J4481" si="277">IF(AND(H4418 = "Bullish", I4418 = "Increasing"), "Confirmed Uptrend", IF(AND( H4418 = "Bearish", I4418 = "Decreasing"), "Confirmed Downtrend", "UnConfirmed Trends"))</f>
        <v>UnConfirmed Trends</v>
      </c>
      <c r="K4418" s="3"/>
    </row>
    <row r="4419" spans="1:11" x14ac:dyDescent="0.3">
      <c r="A4419" s="1">
        <v>41976</v>
      </c>
      <c r="B4419" s="2">
        <v>15.82499981</v>
      </c>
      <c r="C4419" s="3">
        <v>16.338499070000001</v>
      </c>
      <c r="D4419" s="3">
        <v>15.71800041</v>
      </c>
      <c r="E4419" s="3">
        <v>16.286500929999999</v>
      </c>
      <c r="F4419" s="4">
        <v>113620000</v>
      </c>
      <c r="G4419" s="3">
        <f t="shared" si="276"/>
        <v>0.62049866000000087</v>
      </c>
      <c r="H4419" s="3" t="str">
        <f t="shared" ref="H4419:H4482" si="278">IF(B4419&gt;E4419,"Bullish",IF(B4419&lt;E4419,"Bearish","Neutral"))</f>
        <v>Bearish</v>
      </c>
      <c r="I4419" s="3" t="str">
        <f t="shared" ref="I4419:I4482" si="279">IF(F4420&gt;F4419,"Increasing","Decreasing")</f>
        <v>Decreasing</v>
      </c>
      <c r="J4419" s="3" t="str">
        <f t="shared" si="277"/>
        <v>Confirmed Downtrend</v>
      </c>
      <c r="K4419" s="3"/>
    </row>
    <row r="4420" spans="1:11" x14ac:dyDescent="0.3">
      <c r="A4420" s="1">
        <v>41977</v>
      </c>
      <c r="B4420" s="2">
        <v>15.8465004</v>
      </c>
      <c r="C4420" s="3">
        <v>15.92949963</v>
      </c>
      <c r="D4420" s="3">
        <v>15.67350006</v>
      </c>
      <c r="E4420" s="3">
        <v>15.776499749999999</v>
      </c>
      <c r="F4420" s="4">
        <v>65806000</v>
      </c>
      <c r="G4420" s="3">
        <f t="shared" si="276"/>
        <v>0.25599957000000018</v>
      </c>
      <c r="H4420" s="3" t="str">
        <f t="shared" si="278"/>
        <v>Bullish</v>
      </c>
      <c r="I4420" s="3" t="str">
        <f t="shared" si="279"/>
        <v>Decreasing</v>
      </c>
      <c r="J4420" s="3" t="str">
        <f t="shared" si="277"/>
        <v>UnConfirmed Trends</v>
      </c>
      <c r="K4420" s="3"/>
    </row>
    <row r="4421" spans="1:11" x14ac:dyDescent="0.3">
      <c r="A4421" s="1">
        <v>41978</v>
      </c>
      <c r="B4421" s="2">
        <v>15.631500239999999</v>
      </c>
      <c r="C4421" s="3">
        <v>15.8465004</v>
      </c>
      <c r="D4421" s="3">
        <v>15.541999819999999</v>
      </c>
      <c r="E4421" s="3">
        <v>15.84000015</v>
      </c>
      <c r="F4421" s="4">
        <v>65304000</v>
      </c>
      <c r="G4421" s="3">
        <f t="shared" si="276"/>
        <v>0.30450058000000091</v>
      </c>
      <c r="H4421" s="3" t="str">
        <f t="shared" si="278"/>
        <v>Bearish</v>
      </c>
      <c r="I4421" s="3" t="str">
        <f t="shared" si="279"/>
        <v>Increasing</v>
      </c>
      <c r="J4421" s="3" t="str">
        <f t="shared" si="277"/>
        <v>UnConfirmed Trends</v>
      </c>
      <c r="K4421" s="3"/>
    </row>
    <row r="4422" spans="1:11" x14ac:dyDescent="0.3">
      <c r="A4422" s="1">
        <v>41981</v>
      </c>
      <c r="B4422" s="2">
        <v>15.33199978</v>
      </c>
      <c r="C4422" s="3">
        <v>15.82800007</v>
      </c>
      <c r="D4422" s="3">
        <v>15.24100018</v>
      </c>
      <c r="E4422" s="3">
        <v>15.57849979</v>
      </c>
      <c r="F4422" s="4">
        <v>72784000</v>
      </c>
      <c r="G4422" s="3">
        <f t="shared" si="276"/>
        <v>0.58699988999999952</v>
      </c>
      <c r="H4422" s="3" t="str">
        <f t="shared" si="278"/>
        <v>Bearish</v>
      </c>
      <c r="I4422" s="3" t="str">
        <f t="shared" si="279"/>
        <v>Increasing</v>
      </c>
      <c r="J4422" s="3" t="str">
        <f t="shared" si="277"/>
        <v>UnConfirmed Trends</v>
      </c>
      <c r="K4422" s="3"/>
    </row>
    <row r="4423" spans="1:11" x14ac:dyDescent="0.3">
      <c r="A4423" s="1">
        <v>41982</v>
      </c>
      <c r="B4423" s="2">
        <v>15.625</v>
      </c>
      <c r="C4423" s="3">
        <v>15.682000159999999</v>
      </c>
      <c r="D4423" s="3">
        <v>15.057000159999999</v>
      </c>
      <c r="E4423" s="3">
        <v>15.14949989</v>
      </c>
      <c r="F4423" s="4">
        <v>80990000</v>
      </c>
      <c r="G4423" s="3">
        <f t="shared" si="276"/>
        <v>0.625</v>
      </c>
      <c r="H4423" s="3" t="str">
        <f t="shared" si="278"/>
        <v>Bullish</v>
      </c>
      <c r="I4423" s="3" t="str">
        <f t="shared" si="279"/>
        <v>Decreasing</v>
      </c>
      <c r="J4423" s="3" t="str">
        <f t="shared" si="277"/>
        <v>UnConfirmed Trends</v>
      </c>
      <c r="K4423" s="3"/>
    </row>
    <row r="4424" spans="1:11" x14ac:dyDescent="0.3">
      <c r="A4424" s="1">
        <v>41983</v>
      </c>
      <c r="B4424" s="2">
        <v>15.291999819999999</v>
      </c>
      <c r="C4424" s="3">
        <v>15.659500120000001</v>
      </c>
      <c r="D4424" s="3">
        <v>15.23400021</v>
      </c>
      <c r="E4424" s="3">
        <v>15.600000380000001</v>
      </c>
      <c r="F4424" s="4">
        <v>64918000</v>
      </c>
      <c r="G4424" s="3">
        <f t="shared" si="276"/>
        <v>0.42549991000000098</v>
      </c>
      <c r="H4424" s="3" t="str">
        <f t="shared" si="278"/>
        <v>Bearish</v>
      </c>
      <c r="I4424" s="3" t="str">
        <f t="shared" si="279"/>
        <v>Increasing</v>
      </c>
      <c r="J4424" s="3" t="str">
        <f t="shared" si="277"/>
        <v>UnConfirmed Trends</v>
      </c>
      <c r="K4424" s="3"/>
    </row>
    <row r="4425" spans="1:11" x14ac:dyDescent="0.3">
      <c r="A4425" s="1">
        <v>41984</v>
      </c>
      <c r="B4425" s="2">
        <v>15.368000029999999</v>
      </c>
      <c r="C4425" s="3">
        <v>15.631999970000001</v>
      </c>
      <c r="D4425" s="3">
        <v>15.30049992</v>
      </c>
      <c r="E4425" s="3">
        <v>15.39449978</v>
      </c>
      <c r="F4425" s="4">
        <v>65258000</v>
      </c>
      <c r="G4425" s="3">
        <f t="shared" si="276"/>
        <v>0.33150005000000071</v>
      </c>
      <c r="H4425" s="3" t="str">
        <f t="shared" si="278"/>
        <v>Bearish</v>
      </c>
      <c r="I4425" s="3" t="str">
        <f t="shared" si="279"/>
        <v>Decreasing</v>
      </c>
      <c r="J4425" s="3" t="str">
        <f t="shared" si="277"/>
        <v>Confirmed Downtrend</v>
      </c>
      <c r="K4425" s="3"/>
    </row>
    <row r="4426" spans="1:11" x14ac:dyDescent="0.3">
      <c r="A4426" s="1">
        <v>41985</v>
      </c>
      <c r="B4426" s="2">
        <v>15.36600018</v>
      </c>
      <c r="C4426" s="3">
        <v>15.53199959</v>
      </c>
      <c r="D4426" s="3">
        <v>15.150500299999999</v>
      </c>
      <c r="E4426" s="3">
        <v>15.19950008</v>
      </c>
      <c r="F4426" s="4">
        <v>63070000</v>
      </c>
      <c r="G4426" s="3">
        <f t="shared" si="276"/>
        <v>0.38149929000000071</v>
      </c>
      <c r="H4426" s="3" t="str">
        <f t="shared" si="278"/>
        <v>Bullish</v>
      </c>
      <c r="I4426" s="3" t="str">
        <f t="shared" si="279"/>
        <v>Increasing</v>
      </c>
      <c r="J4426" s="3" t="str">
        <f t="shared" si="277"/>
        <v>Confirmed Uptrend</v>
      </c>
      <c r="K4426" s="3"/>
    </row>
    <row r="4427" spans="1:11" x14ac:dyDescent="0.3">
      <c r="A4427" s="1">
        <v>41988</v>
      </c>
      <c r="B4427" s="2">
        <v>15.30350018</v>
      </c>
      <c r="C4427" s="3">
        <v>15.54300022</v>
      </c>
      <c r="D4427" s="3">
        <v>15.107500079999999</v>
      </c>
      <c r="E4427" s="3">
        <v>15.44349957</v>
      </c>
      <c r="F4427" s="4">
        <v>76832000</v>
      </c>
      <c r="G4427" s="3">
        <f t="shared" si="276"/>
        <v>0.43550014000000026</v>
      </c>
      <c r="H4427" s="3" t="str">
        <f t="shared" si="278"/>
        <v>Bearish</v>
      </c>
      <c r="I4427" s="3" t="str">
        <f t="shared" si="279"/>
        <v>Increasing</v>
      </c>
      <c r="J4427" s="3" t="str">
        <f t="shared" si="277"/>
        <v>UnConfirmed Trends</v>
      </c>
      <c r="K4427" s="3"/>
    </row>
    <row r="4428" spans="1:11" x14ac:dyDescent="0.3">
      <c r="A4428" s="1">
        <v>41989</v>
      </c>
      <c r="B4428" s="2">
        <v>14.75300026</v>
      </c>
      <c r="C4428" s="3">
        <v>15.224499700000001</v>
      </c>
      <c r="D4428" s="3">
        <v>14.75049973</v>
      </c>
      <c r="E4428" s="3">
        <v>15.21749973</v>
      </c>
      <c r="F4428" s="4">
        <v>130026000</v>
      </c>
      <c r="G4428" s="3">
        <f t="shared" si="276"/>
        <v>0.47399997000000127</v>
      </c>
      <c r="H4428" s="3" t="str">
        <f t="shared" si="278"/>
        <v>Bearish</v>
      </c>
      <c r="I4428" s="3" t="str">
        <f t="shared" si="279"/>
        <v>Decreasing</v>
      </c>
      <c r="J4428" s="3" t="str">
        <f t="shared" si="277"/>
        <v>Confirmed Downtrend</v>
      </c>
      <c r="K4428" s="3"/>
    </row>
    <row r="4429" spans="1:11" x14ac:dyDescent="0.3">
      <c r="A4429" s="1">
        <v>41990</v>
      </c>
      <c r="B4429" s="2">
        <v>14.944000239999999</v>
      </c>
      <c r="C4429" s="3">
        <v>14.98349953</v>
      </c>
      <c r="D4429" s="3">
        <v>14.651499749999999</v>
      </c>
      <c r="E4429" s="3">
        <v>14.81849957</v>
      </c>
      <c r="F4429" s="4">
        <v>88670000</v>
      </c>
      <c r="G4429" s="3">
        <f t="shared" si="276"/>
        <v>0.3319997800000003</v>
      </c>
      <c r="H4429" s="3" t="str">
        <f t="shared" si="278"/>
        <v>Bullish</v>
      </c>
      <c r="I4429" s="3" t="str">
        <f t="shared" si="279"/>
        <v>Increasing</v>
      </c>
      <c r="J4429" s="3" t="str">
        <f t="shared" si="277"/>
        <v>Confirmed Uptrend</v>
      </c>
      <c r="K4429" s="3"/>
    </row>
    <row r="4430" spans="1:11" x14ac:dyDescent="0.3">
      <c r="A4430" s="1">
        <v>41991</v>
      </c>
      <c r="B4430" s="2">
        <v>14.886500359999999</v>
      </c>
      <c r="C4430" s="3">
        <v>15.225000380000001</v>
      </c>
      <c r="D4430" s="3">
        <v>14.662500380000001</v>
      </c>
      <c r="E4430" s="3">
        <v>15.20049953</v>
      </c>
      <c r="F4430" s="4">
        <v>154762000</v>
      </c>
      <c r="G4430" s="3">
        <f t="shared" si="276"/>
        <v>0.5625</v>
      </c>
      <c r="H4430" s="3" t="str">
        <f t="shared" si="278"/>
        <v>Bearish</v>
      </c>
      <c r="I4430" s="3" t="str">
        <f t="shared" si="279"/>
        <v>Increasing</v>
      </c>
      <c r="J4430" s="3" t="str">
        <f t="shared" si="277"/>
        <v>UnConfirmed Trends</v>
      </c>
      <c r="K4430" s="3"/>
    </row>
    <row r="4431" spans="1:11" x14ac:dyDescent="0.3">
      <c r="A4431" s="1">
        <v>41992</v>
      </c>
      <c r="B4431" s="2">
        <v>14.994999890000001</v>
      </c>
      <c r="C4431" s="3">
        <v>15.07699966</v>
      </c>
      <c r="D4431" s="3">
        <v>14.77600002</v>
      </c>
      <c r="E4431" s="3">
        <v>14.84549999</v>
      </c>
      <c r="F4431" s="4">
        <v>174182000</v>
      </c>
      <c r="G4431" s="3">
        <f t="shared" si="276"/>
        <v>0.30099964000000057</v>
      </c>
      <c r="H4431" s="3" t="str">
        <f t="shared" si="278"/>
        <v>Bullish</v>
      </c>
      <c r="I4431" s="3" t="str">
        <f t="shared" si="279"/>
        <v>Decreasing</v>
      </c>
      <c r="J4431" s="3" t="str">
        <f t="shared" si="277"/>
        <v>UnConfirmed Trends</v>
      </c>
      <c r="K4431" s="3"/>
    </row>
    <row r="4432" spans="1:11" x14ac:dyDescent="0.3">
      <c r="A4432" s="1">
        <v>41995</v>
      </c>
      <c r="B4432" s="2">
        <v>15.32699966</v>
      </c>
      <c r="C4432" s="3">
        <v>15.368000029999999</v>
      </c>
      <c r="D4432" s="3">
        <v>15.097000120000001</v>
      </c>
      <c r="E4432" s="3">
        <v>15.097000120000001</v>
      </c>
      <c r="F4432" s="4">
        <v>80076000</v>
      </c>
      <c r="G4432" s="3">
        <f t="shared" si="276"/>
        <v>0.27099990999999868</v>
      </c>
      <c r="H4432" s="3" t="str">
        <f t="shared" si="278"/>
        <v>Bullish</v>
      </c>
      <c r="I4432" s="3" t="str">
        <f t="shared" si="279"/>
        <v>Decreasing</v>
      </c>
      <c r="J4432" s="3" t="str">
        <f t="shared" si="277"/>
        <v>UnConfirmed Trends</v>
      </c>
      <c r="K4432" s="3"/>
    </row>
    <row r="4433" spans="1:11" x14ac:dyDescent="0.3">
      <c r="A4433" s="1">
        <v>41996</v>
      </c>
      <c r="B4433" s="2">
        <v>15.31449986</v>
      </c>
      <c r="C4433" s="3">
        <v>15.37450027</v>
      </c>
      <c r="D4433" s="3">
        <v>15.162500380000001</v>
      </c>
      <c r="E4433" s="3">
        <v>15.34899998</v>
      </c>
      <c r="F4433" s="4">
        <v>54274000</v>
      </c>
      <c r="G4433" s="3">
        <f t="shared" si="276"/>
        <v>0.21199988999999952</v>
      </c>
      <c r="H4433" s="3" t="str">
        <f t="shared" si="278"/>
        <v>Bearish</v>
      </c>
      <c r="I4433" s="3" t="str">
        <f t="shared" si="279"/>
        <v>Decreasing</v>
      </c>
      <c r="J4433" s="3" t="str">
        <f t="shared" si="277"/>
        <v>Confirmed Downtrend</v>
      </c>
      <c r="K4433" s="3"/>
    </row>
    <row r="4434" spans="1:11" x14ac:dyDescent="0.3">
      <c r="A4434" s="1">
        <v>41997</v>
      </c>
      <c r="B4434" s="2">
        <v>15.151499749999999</v>
      </c>
      <c r="C4434" s="3">
        <v>15.350000380000001</v>
      </c>
      <c r="D4434" s="3">
        <v>15.144000050000001</v>
      </c>
      <c r="E4434" s="3">
        <v>15.319000239999999</v>
      </c>
      <c r="F4434" s="4">
        <v>30276000</v>
      </c>
      <c r="G4434" s="3">
        <f t="shared" si="276"/>
        <v>0.20600033000000018</v>
      </c>
      <c r="H4434" s="3" t="str">
        <f t="shared" si="278"/>
        <v>Bearish</v>
      </c>
      <c r="I4434" s="3" t="str">
        <f t="shared" si="279"/>
        <v>Increasing</v>
      </c>
      <c r="J4434" s="3" t="str">
        <f t="shared" si="277"/>
        <v>UnConfirmed Trends</v>
      </c>
      <c r="K4434" s="3"/>
    </row>
    <row r="4435" spans="1:11" x14ac:dyDescent="0.3">
      <c r="A4435" s="1">
        <v>41999</v>
      </c>
      <c r="B4435" s="2">
        <v>15.4545002</v>
      </c>
      <c r="C4435" s="3">
        <v>15.538999560000001</v>
      </c>
      <c r="D4435" s="3">
        <v>15.19050026</v>
      </c>
      <c r="E4435" s="3">
        <v>15.25</v>
      </c>
      <c r="F4435" s="4">
        <v>57876000</v>
      </c>
      <c r="G4435" s="3">
        <f t="shared" si="276"/>
        <v>0.34849930000000029</v>
      </c>
      <c r="H4435" s="3" t="str">
        <f t="shared" si="278"/>
        <v>Bullish</v>
      </c>
      <c r="I4435" s="3" t="str">
        <f t="shared" si="279"/>
        <v>Increasing</v>
      </c>
      <c r="J4435" s="3" t="str">
        <f t="shared" si="277"/>
        <v>Confirmed Uptrend</v>
      </c>
      <c r="K4435" s="3"/>
    </row>
    <row r="4436" spans="1:11" x14ac:dyDescent="0.3">
      <c r="A4436" s="1">
        <v>42002</v>
      </c>
      <c r="B4436" s="2">
        <v>15.602000240000001</v>
      </c>
      <c r="C4436" s="3">
        <v>15.71350002</v>
      </c>
      <c r="D4436" s="3">
        <v>15.32900047</v>
      </c>
      <c r="E4436" s="3">
        <v>15.392499920000001</v>
      </c>
      <c r="F4436" s="4">
        <v>60180000</v>
      </c>
      <c r="G4436" s="3">
        <f t="shared" si="276"/>
        <v>0.38449954999999925</v>
      </c>
      <c r="H4436" s="3" t="str">
        <f t="shared" si="278"/>
        <v>Bullish</v>
      </c>
      <c r="I4436" s="3" t="str">
        <f t="shared" si="279"/>
        <v>Decreasing</v>
      </c>
      <c r="J4436" s="3" t="str">
        <f t="shared" si="277"/>
        <v>UnConfirmed Trends</v>
      </c>
      <c r="K4436" s="3"/>
    </row>
    <row r="4437" spans="1:11" x14ac:dyDescent="0.3">
      <c r="A4437" s="1">
        <v>42003</v>
      </c>
      <c r="B4437" s="2">
        <v>15.51500034</v>
      </c>
      <c r="C4437" s="3">
        <v>15.696999549999999</v>
      </c>
      <c r="D4437" s="3">
        <v>15.46700001</v>
      </c>
      <c r="E4437" s="3">
        <v>15.49549961</v>
      </c>
      <c r="F4437" s="4">
        <v>41860000</v>
      </c>
      <c r="G4437" s="3">
        <f t="shared" si="276"/>
        <v>0.22999953999999967</v>
      </c>
      <c r="H4437" s="3" t="str">
        <f t="shared" si="278"/>
        <v>Bullish</v>
      </c>
      <c r="I4437" s="3" t="str">
        <f t="shared" si="279"/>
        <v>Decreasing</v>
      </c>
      <c r="J4437" s="3" t="str">
        <f t="shared" si="277"/>
        <v>UnConfirmed Trends</v>
      </c>
      <c r="K4437" s="3"/>
    </row>
    <row r="4438" spans="1:11" x14ac:dyDescent="0.3">
      <c r="A4438" s="1">
        <v>42004</v>
      </c>
      <c r="B4438" s="2">
        <v>15.517499920000001</v>
      </c>
      <c r="C4438" s="3">
        <v>15.649000170000001</v>
      </c>
      <c r="D4438" s="3">
        <v>15.50049973</v>
      </c>
      <c r="E4438" s="3">
        <v>15.57750034</v>
      </c>
      <c r="F4438" s="4">
        <v>40960000</v>
      </c>
      <c r="G4438" s="3">
        <f t="shared" si="276"/>
        <v>0.14850044000000118</v>
      </c>
      <c r="H4438" s="3" t="str">
        <f t="shared" si="278"/>
        <v>Bearish</v>
      </c>
      <c r="I4438" s="3" t="str">
        <f t="shared" si="279"/>
        <v>Increasing</v>
      </c>
      <c r="J4438" s="3" t="str">
        <f t="shared" si="277"/>
        <v>UnConfirmed Trends</v>
      </c>
      <c r="K4438" s="3"/>
    </row>
    <row r="4439" spans="1:11" x14ac:dyDescent="0.3">
      <c r="A4439" s="1">
        <v>42006</v>
      </c>
      <c r="B4439" s="2">
        <v>15.425999640000001</v>
      </c>
      <c r="C4439" s="3">
        <v>15.73750019</v>
      </c>
      <c r="D4439" s="3">
        <v>15.347999570000001</v>
      </c>
      <c r="E4439" s="3">
        <v>15.62899971</v>
      </c>
      <c r="F4439" s="4">
        <v>55664000</v>
      </c>
      <c r="G4439" s="3">
        <f t="shared" si="276"/>
        <v>0.38950061999999974</v>
      </c>
      <c r="H4439" s="3" t="str">
        <f t="shared" si="278"/>
        <v>Bearish</v>
      </c>
      <c r="I4439" s="3" t="str">
        <f t="shared" si="279"/>
        <v>Decreasing</v>
      </c>
      <c r="J4439" s="3" t="str">
        <f t="shared" si="277"/>
        <v>Confirmed Downtrend</v>
      </c>
      <c r="K4439" s="3"/>
    </row>
    <row r="4440" spans="1:11" x14ac:dyDescent="0.3">
      <c r="A4440" s="1">
        <v>42009</v>
      </c>
      <c r="B4440" s="2">
        <v>15.10949993</v>
      </c>
      <c r="C4440" s="3">
        <v>15.41899967</v>
      </c>
      <c r="D4440" s="3">
        <v>15.04249954</v>
      </c>
      <c r="E4440" s="3">
        <v>15.35050011</v>
      </c>
      <c r="F4440" s="4">
        <v>55484000</v>
      </c>
      <c r="G4440" s="3">
        <f t="shared" si="276"/>
        <v>0.37650013000000015</v>
      </c>
      <c r="H4440" s="3" t="str">
        <f t="shared" si="278"/>
        <v>Bearish</v>
      </c>
      <c r="I4440" s="3" t="str">
        <f t="shared" si="279"/>
        <v>Increasing</v>
      </c>
      <c r="J4440" s="3" t="str">
        <f t="shared" si="277"/>
        <v>UnConfirmed Trends</v>
      </c>
      <c r="K4440" s="3"/>
    </row>
    <row r="4441" spans="1:11" x14ac:dyDescent="0.3">
      <c r="A4441" s="1">
        <v>42010</v>
      </c>
      <c r="B4441" s="2">
        <v>14.76449966</v>
      </c>
      <c r="C4441" s="3">
        <v>15.149999619999999</v>
      </c>
      <c r="D4441" s="3">
        <v>14.61900043</v>
      </c>
      <c r="E4441" s="3">
        <v>15.11200047</v>
      </c>
      <c r="F4441" s="4">
        <v>70380000</v>
      </c>
      <c r="G4441" s="3">
        <f t="shared" si="276"/>
        <v>0.53099918999999929</v>
      </c>
      <c r="H4441" s="3" t="str">
        <f t="shared" si="278"/>
        <v>Bearish</v>
      </c>
      <c r="I4441" s="3" t="str">
        <f t="shared" si="279"/>
        <v>Decreasing</v>
      </c>
      <c r="J4441" s="3" t="str">
        <f t="shared" si="277"/>
        <v>Confirmed Downtrend</v>
      </c>
      <c r="K4441" s="3"/>
    </row>
    <row r="4442" spans="1:11" x14ac:dyDescent="0.3">
      <c r="A4442" s="1">
        <v>42011</v>
      </c>
      <c r="B4442" s="2">
        <v>14.92099953</v>
      </c>
      <c r="C4442" s="3">
        <v>15.06400013</v>
      </c>
      <c r="D4442" s="3">
        <v>14.76650047</v>
      </c>
      <c r="E4442" s="3">
        <v>14.875</v>
      </c>
      <c r="F4442" s="4">
        <v>52806000</v>
      </c>
      <c r="G4442" s="3">
        <f t="shared" si="276"/>
        <v>0.29749965999999972</v>
      </c>
      <c r="H4442" s="3" t="str">
        <f t="shared" si="278"/>
        <v>Bullish</v>
      </c>
      <c r="I4442" s="3" t="str">
        <f t="shared" si="279"/>
        <v>Increasing</v>
      </c>
      <c r="J4442" s="3" t="str">
        <f t="shared" si="277"/>
        <v>Confirmed Uptrend</v>
      </c>
      <c r="K4442" s="3"/>
    </row>
    <row r="4443" spans="1:11" x14ac:dyDescent="0.3">
      <c r="A4443" s="1">
        <v>42012</v>
      </c>
      <c r="B4443" s="2">
        <v>15.022999759999999</v>
      </c>
      <c r="C4443" s="3">
        <v>15.15699959</v>
      </c>
      <c r="D4443" s="3">
        <v>14.805500029999999</v>
      </c>
      <c r="E4443" s="3">
        <v>15.01599979</v>
      </c>
      <c r="F4443" s="4">
        <v>61768000</v>
      </c>
      <c r="G4443" s="3">
        <f t="shared" si="276"/>
        <v>0.3514995600000006</v>
      </c>
      <c r="H4443" s="3" t="str">
        <f t="shared" si="278"/>
        <v>Bullish</v>
      </c>
      <c r="I4443" s="3" t="str">
        <f t="shared" si="279"/>
        <v>Decreasing</v>
      </c>
      <c r="J4443" s="3" t="str">
        <f t="shared" si="277"/>
        <v>UnConfirmed Trends</v>
      </c>
      <c r="K4443" s="3"/>
    </row>
    <row r="4444" spans="1:11" x14ac:dyDescent="0.3">
      <c r="A4444" s="1">
        <v>42013</v>
      </c>
      <c r="B4444" s="2">
        <v>14.8465004</v>
      </c>
      <c r="C4444" s="3">
        <v>15.14350033</v>
      </c>
      <c r="D4444" s="3">
        <v>14.833999629999999</v>
      </c>
      <c r="E4444" s="3">
        <v>15.074000359999999</v>
      </c>
      <c r="F4444" s="4">
        <v>51848000</v>
      </c>
      <c r="G4444" s="3">
        <f t="shared" si="276"/>
        <v>0.30950070000000096</v>
      </c>
      <c r="H4444" s="3" t="str">
        <f t="shared" si="278"/>
        <v>Bearish</v>
      </c>
      <c r="I4444" s="3" t="str">
        <f t="shared" si="279"/>
        <v>Increasing</v>
      </c>
      <c r="J4444" s="3" t="str">
        <f t="shared" si="277"/>
        <v>UnConfirmed Trends</v>
      </c>
      <c r="K4444" s="3"/>
    </row>
    <row r="4445" spans="1:11" x14ac:dyDescent="0.3">
      <c r="A4445" s="1">
        <v>42016</v>
      </c>
      <c r="B4445" s="2">
        <v>14.57050037</v>
      </c>
      <c r="C4445" s="3">
        <v>14.92549992</v>
      </c>
      <c r="D4445" s="3">
        <v>14.463999749999999</v>
      </c>
      <c r="E4445" s="3">
        <v>14.87800026</v>
      </c>
      <c r="F4445" s="4">
        <v>68428000</v>
      </c>
      <c r="G4445" s="3">
        <f t="shared" si="276"/>
        <v>0.46150017000000076</v>
      </c>
      <c r="H4445" s="3" t="str">
        <f t="shared" si="278"/>
        <v>Bearish</v>
      </c>
      <c r="I4445" s="3" t="str">
        <f t="shared" si="279"/>
        <v>Increasing</v>
      </c>
      <c r="J4445" s="3" t="str">
        <f t="shared" si="277"/>
        <v>UnConfirmed Trends</v>
      </c>
      <c r="K4445" s="3"/>
    </row>
    <row r="4446" spans="1:11" x14ac:dyDescent="0.3">
      <c r="A4446" s="1">
        <v>42017</v>
      </c>
      <c r="B4446" s="2">
        <v>14.73700047</v>
      </c>
      <c r="C4446" s="3">
        <v>15.07499981</v>
      </c>
      <c r="D4446" s="3">
        <v>14.66149998</v>
      </c>
      <c r="E4446" s="3">
        <v>14.873999599999999</v>
      </c>
      <c r="F4446" s="4">
        <v>82728000</v>
      </c>
      <c r="G4446" s="3">
        <f t="shared" si="276"/>
        <v>0.41349982999999924</v>
      </c>
      <c r="H4446" s="3" t="str">
        <f t="shared" si="278"/>
        <v>Bearish</v>
      </c>
      <c r="I4446" s="3" t="str">
        <f t="shared" si="279"/>
        <v>Increasing</v>
      </c>
      <c r="J4446" s="3" t="str">
        <f t="shared" si="277"/>
        <v>UnConfirmed Trends</v>
      </c>
      <c r="K4446" s="3"/>
    </row>
    <row r="4447" spans="1:11" x14ac:dyDescent="0.3">
      <c r="A4447" s="1">
        <v>42018</v>
      </c>
      <c r="B4447" s="2">
        <v>14.663499829999999</v>
      </c>
      <c r="C4447" s="3">
        <v>14.7954998</v>
      </c>
      <c r="D4447" s="3">
        <v>14.32499981</v>
      </c>
      <c r="E4447" s="3">
        <v>14.5965004</v>
      </c>
      <c r="F4447" s="4">
        <v>110774000</v>
      </c>
      <c r="G4447" s="3">
        <f t="shared" si="276"/>
        <v>0.47049999000000042</v>
      </c>
      <c r="H4447" s="3" t="str">
        <f t="shared" si="278"/>
        <v>Bullish</v>
      </c>
      <c r="I4447" s="3" t="str">
        <f t="shared" si="279"/>
        <v>Decreasing</v>
      </c>
      <c r="J4447" s="3" t="str">
        <f t="shared" si="277"/>
        <v>UnConfirmed Trends</v>
      </c>
      <c r="K4447" s="3"/>
    </row>
    <row r="4448" spans="1:11" x14ac:dyDescent="0.3">
      <c r="A4448" s="1">
        <v>42019</v>
      </c>
      <c r="B4448" s="2">
        <v>14.34749985</v>
      </c>
      <c r="C4448" s="3">
        <v>14.80000019</v>
      </c>
      <c r="D4448" s="3">
        <v>14.3409996</v>
      </c>
      <c r="E4448" s="3">
        <v>14.69999981</v>
      </c>
      <c r="F4448" s="4">
        <v>88384000</v>
      </c>
      <c r="G4448" s="3">
        <f t="shared" si="276"/>
        <v>0.45900059000000049</v>
      </c>
      <c r="H4448" s="3" t="str">
        <f t="shared" si="278"/>
        <v>Bearish</v>
      </c>
      <c r="I4448" s="3" t="str">
        <f t="shared" si="279"/>
        <v>Decreasing</v>
      </c>
      <c r="J4448" s="3" t="str">
        <f t="shared" si="277"/>
        <v>Confirmed Downtrend</v>
      </c>
      <c r="K4448" s="3"/>
    </row>
    <row r="4449" spans="1:11" x14ac:dyDescent="0.3">
      <c r="A4449" s="1">
        <v>42020</v>
      </c>
      <c r="B4449" s="2">
        <v>14.536999700000001</v>
      </c>
      <c r="C4449" s="3">
        <v>14.539500240000001</v>
      </c>
      <c r="D4449" s="3">
        <v>14.26249981</v>
      </c>
      <c r="E4449" s="3">
        <v>14.31400013</v>
      </c>
      <c r="F4449" s="4">
        <v>69564000</v>
      </c>
      <c r="G4449" s="3">
        <f t="shared" si="276"/>
        <v>0.27700043000000107</v>
      </c>
      <c r="H4449" s="3" t="str">
        <f t="shared" si="278"/>
        <v>Bullish</v>
      </c>
      <c r="I4449" s="3" t="str">
        <f t="shared" si="279"/>
        <v>Decreasing</v>
      </c>
      <c r="J4449" s="3" t="str">
        <f t="shared" si="277"/>
        <v>UnConfirmed Trends</v>
      </c>
      <c r="K4449" s="3"/>
    </row>
    <row r="4450" spans="1:11" x14ac:dyDescent="0.3">
      <c r="A4450" s="1">
        <v>42024</v>
      </c>
      <c r="B4450" s="2">
        <v>14.472000120000001</v>
      </c>
      <c r="C4450" s="3">
        <v>14.66800022</v>
      </c>
      <c r="D4450" s="3">
        <v>14.319499970000001</v>
      </c>
      <c r="E4450" s="3">
        <v>14.62950039</v>
      </c>
      <c r="F4450" s="4">
        <v>61502000</v>
      </c>
      <c r="G4450" s="3">
        <f t="shared" si="276"/>
        <v>0.34850024999999896</v>
      </c>
      <c r="H4450" s="3" t="str">
        <f t="shared" si="278"/>
        <v>Bearish</v>
      </c>
      <c r="I4450" s="3" t="str">
        <f t="shared" si="279"/>
        <v>Increasing</v>
      </c>
      <c r="J4450" s="3" t="str">
        <f t="shared" si="277"/>
        <v>UnConfirmed Trends</v>
      </c>
      <c r="K4450" s="3"/>
    </row>
    <row r="4451" spans="1:11" x14ac:dyDescent="0.3">
      <c r="A4451" s="1">
        <v>42025</v>
      </c>
      <c r="B4451" s="2">
        <v>14.86250019</v>
      </c>
      <c r="C4451" s="3">
        <v>15.30000019</v>
      </c>
      <c r="D4451" s="3">
        <v>14.36299992</v>
      </c>
      <c r="E4451" s="3">
        <v>14.48200035</v>
      </c>
      <c r="F4451" s="4">
        <v>201302000</v>
      </c>
      <c r="G4451" s="3">
        <f t="shared" si="276"/>
        <v>0.93700027000000041</v>
      </c>
      <c r="H4451" s="3" t="str">
        <f t="shared" si="278"/>
        <v>Bullish</v>
      </c>
      <c r="I4451" s="3" t="str">
        <f t="shared" si="279"/>
        <v>Decreasing</v>
      </c>
      <c r="J4451" s="3" t="str">
        <f t="shared" si="277"/>
        <v>UnConfirmed Trends</v>
      </c>
      <c r="K4451" s="3"/>
    </row>
    <row r="4452" spans="1:11" x14ac:dyDescent="0.3">
      <c r="A4452" s="1">
        <v>42026</v>
      </c>
      <c r="B4452" s="2">
        <v>15.51599979</v>
      </c>
      <c r="C4452" s="3">
        <v>15.61250019</v>
      </c>
      <c r="D4452" s="3">
        <v>15</v>
      </c>
      <c r="E4452" s="3">
        <v>15</v>
      </c>
      <c r="F4452" s="4">
        <v>107252000</v>
      </c>
      <c r="G4452" s="3">
        <f t="shared" si="276"/>
        <v>0.61250019000000044</v>
      </c>
      <c r="H4452" s="3" t="str">
        <f t="shared" si="278"/>
        <v>Bullish</v>
      </c>
      <c r="I4452" s="3" t="str">
        <f t="shared" si="279"/>
        <v>Decreasing</v>
      </c>
      <c r="J4452" s="3" t="str">
        <f t="shared" si="277"/>
        <v>UnConfirmed Trends</v>
      </c>
      <c r="K4452" s="3"/>
    </row>
    <row r="4453" spans="1:11" x14ac:dyDescent="0.3">
      <c r="A4453" s="1">
        <v>42027</v>
      </c>
      <c r="B4453" s="2">
        <v>15.619500159999999</v>
      </c>
      <c r="C4453" s="3">
        <v>15.8465004</v>
      </c>
      <c r="D4453" s="3">
        <v>15.385999679999999</v>
      </c>
      <c r="E4453" s="3">
        <v>15.40400028</v>
      </c>
      <c r="F4453" s="4">
        <v>89928000</v>
      </c>
      <c r="G4453" s="3">
        <f t="shared" si="276"/>
        <v>0.46050072000000064</v>
      </c>
      <c r="H4453" s="3" t="str">
        <f t="shared" si="278"/>
        <v>Bullish</v>
      </c>
      <c r="I4453" s="3" t="str">
        <f t="shared" si="279"/>
        <v>Decreasing</v>
      </c>
      <c r="J4453" s="3" t="str">
        <f t="shared" si="277"/>
        <v>UnConfirmed Trends</v>
      </c>
      <c r="K4453" s="3"/>
    </row>
    <row r="4454" spans="1:11" x14ac:dyDescent="0.3">
      <c r="A4454" s="1">
        <v>42030</v>
      </c>
      <c r="B4454" s="2">
        <v>15.4829998</v>
      </c>
      <c r="C4454" s="3">
        <v>15.649999619999999</v>
      </c>
      <c r="D4454" s="3">
        <v>15.376000400000001</v>
      </c>
      <c r="E4454" s="3">
        <v>15.5909996</v>
      </c>
      <c r="F4454" s="4">
        <v>63394000</v>
      </c>
      <c r="G4454" s="3">
        <f t="shared" si="276"/>
        <v>0.27399921999999854</v>
      </c>
      <c r="H4454" s="3" t="str">
        <f t="shared" si="278"/>
        <v>Bearish</v>
      </c>
      <c r="I4454" s="3" t="str">
        <f t="shared" si="279"/>
        <v>Decreasing</v>
      </c>
      <c r="J4454" s="3" t="str">
        <f t="shared" si="277"/>
        <v>Confirmed Downtrend</v>
      </c>
      <c r="K4454" s="3"/>
    </row>
    <row r="4455" spans="1:11" x14ac:dyDescent="0.3">
      <c r="A4455" s="1">
        <v>42031</v>
      </c>
      <c r="B4455" s="2">
        <v>15.337499619999999</v>
      </c>
      <c r="C4455" s="3">
        <v>15.51200008</v>
      </c>
      <c r="D4455" s="3">
        <v>15.131500239999999</v>
      </c>
      <c r="E4455" s="3">
        <v>15.31499958</v>
      </c>
      <c r="F4455" s="4">
        <v>58406000</v>
      </c>
      <c r="G4455" s="3">
        <f t="shared" si="276"/>
        <v>0.38049984000000059</v>
      </c>
      <c r="H4455" s="3" t="str">
        <f t="shared" si="278"/>
        <v>Bullish</v>
      </c>
      <c r="I4455" s="3" t="str">
        <f t="shared" si="279"/>
        <v>Increasing</v>
      </c>
      <c r="J4455" s="3" t="str">
        <f t="shared" si="277"/>
        <v>Confirmed Uptrend</v>
      </c>
      <c r="K4455" s="3"/>
    </row>
    <row r="4456" spans="1:11" x14ac:dyDescent="0.3">
      <c r="A4456" s="1">
        <v>42032</v>
      </c>
      <c r="B4456" s="2">
        <v>15.19550037</v>
      </c>
      <c r="C4456" s="3">
        <v>15.57549953</v>
      </c>
      <c r="D4456" s="3">
        <v>15.18999958</v>
      </c>
      <c r="E4456" s="3">
        <v>15.490500450000001</v>
      </c>
      <c r="F4456" s="4">
        <v>61276000</v>
      </c>
      <c r="G4456" s="3">
        <f t="shared" si="276"/>
        <v>0.38549994999999981</v>
      </c>
      <c r="H4456" s="3" t="str">
        <f t="shared" si="278"/>
        <v>Bearish</v>
      </c>
      <c r="I4456" s="3" t="str">
        <f t="shared" si="279"/>
        <v>Increasing</v>
      </c>
      <c r="J4456" s="3" t="str">
        <f t="shared" si="277"/>
        <v>UnConfirmed Trends</v>
      </c>
      <c r="K4456" s="3"/>
    </row>
    <row r="4457" spans="1:11" x14ac:dyDescent="0.3">
      <c r="A4457" s="1">
        <v>42033</v>
      </c>
      <c r="B4457" s="2">
        <v>15.588999749999999</v>
      </c>
      <c r="C4457" s="3">
        <v>15.64000034</v>
      </c>
      <c r="D4457" s="3">
        <v>14.96650028</v>
      </c>
      <c r="E4457" s="3">
        <v>15.23649979</v>
      </c>
      <c r="F4457" s="4">
        <v>173132000</v>
      </c>
      <c r="G4457" s="3">
        <f t="shared" si="276"/>
        <v>0.67350006000000029</v>
      </c>
      <c r="H4457" s="3" t="str">
        <f t="shared" si="278"/>
        <v>Bullish</v>
      </c>
      <c r="I4457" s="3" t="str">
        <f t="shared" si="279"/>
        <v>Increasing</v>
      </c>
      <c r="J4457" s="3" t="str">
        <f t="shared" si="277"/>
        <v>Confirmed Uptrend</v>
      </c>
      <c r="K4457" s="3"/>
    </row>
    <row r="4458" spans="1:11" x14ac:dyDescent="0.3">
      <c r="A4458" s="1">
        <v>42034</v>
      </c>
      <c r="B4458" s="2">
        <v>17.726499560000001</v>
      </c>
      <c r="C4458" s="3">
        <v>17.975000380000001</v>
      </c>
      <c r="D4458" s="3">
        <v>17.03700066</v>
      </c>
      <c r="E4458" s="3">
        <v>17.315999980000001</v>
      </c>
      <c r="F4458" s="4">
        <v>477122000</v>
      </c>
      <c r="G4458" s="3">
        <f t="shared" si="276"/>
        <v>0.93799972000000054</v>
      </c>
      <c r="H4458" s="3" t="str">
        <f t="shared" si="278"/>
        <v>Bullish</v>
      </c>
      <c r="I4458" s="3" t="str">
        <f t="shared" si="279"/>
        <v>Decreasing</v>
      </c>
      <c r="J4458" s="3" t="str">
        <f t="shared" si="277"/>
        <v>UnConfirmed Trends</v>
      </c>
      <c r="K4458" s="3"/>
    </row>
    <row r="4459" spans="1:11" x14ac:dyDescent="0.3">
      <c r="A4459" s="1">
        <v>42037</v>
      </c>
      <c r="B4459" s="2">
        <v>18.2234993</v>
      </c>
      <c r="C4459" s="3">
        <v>18.25</v>
      </c>
      <c r="D4459" s="3">
        <v>17.500499730000001</v>
      </c>
      <c r="E4459" s="3">
        <v>17.502500529999999</v>
      </c>
      <c r="F4459" s="4">
        <v>204638000</v>
      </c>
      <c r="G4459" s="3">
        <f t="shared" si="276"/>
        <v>0.74950026999999864</v>
      </c>
      <c r="H4459" s="3" t="str">
        <f t="shared" si="278"/>
        <v>Bullish</v>
      </c>
      <c r="I4459" s="3" t="str">
        <f t="shared" si="279"/>
        <v>Decreasing</v>
      </c>
      <c r="J4459" s="3" t="str">
        <f t="shared" si="277"/>
        <v>UnConfirmed Trends</v>
      </c>
      <c r="K4459" s="3"/>
    </row>
    <row r="4460" spans="1:11" x14ac:dyDescent="0.3">
      <c r="A4460" s="1">
        <v>42038</v>
      </c>
      <c r="B4460" s="2">
        <v>18.177499770000001</v>
      </c>
      <c r="C4460" s="3">
        <v>18.39100075</v>
      </c>
      <c r="D4460" s="3">
        <v>18.01049995</v>
      </c>
      <c r="E4460" s="3">
        <v>18.014499659999998</v>
      </c>
      <c r="F4460" s="4">
        <v>124252000</v>
      </c>
      <c r="G4460" s="3">
        <f t="shared" si="276"/>
        <v>0.38050080000000008</v>
      </c>
      <c r="H4460" s="3" t="str">
        <f t="shared" si="278"/>
        <v>Bullish</v>
      </c>
      <c r="I4460" s="3" t="str">
        <f t="shared" si="279"/>
        <v>Decreasing</v>
      </c>
      <c r="J4460" s="3" t="str">
        <f t="shared" si="277"/>
        <v>UnConfirmed Trends</v>
      </c>
      <c r="K4460" s="3"/>
    </row>
    <row r="4461" spans="1:11" x14ac:dyDescent="0.3">
      <c r="A4461" s="1">
        <v>42039</v>
      </c>
      <c r="B4461" s="2">
        <v>18.237499239999998</v>
      </c>
      <c r="C4461" s="3">
        <v>18.375</v>
      </c>
      <c r="D4461" s="3">
        <v>17.911500929999999</v>
      </c>
      <c r="E4461" s="3">
        <v>17.919000629999999</v>
      </c>
      <c r="F4461" s="4">
        <v>83398000</v>
      </c>
      <c r="G4461" s="3">
        <f t="shared" si="276"/>
        <v>0.46349907000000101</v>
      </c>
      <c r="H4461" s="3" t="str">
        <f t="shared" si="278"/>
        <v>Bullish</v>
      </c>
      <c r="I4461" s="3" t="str">
        <f t="shared" si="279"/>
        <v>Increasing</v>
      </c>
      <c r="J4461" s="3" t="str">
        <f t="shared" si="277"/>
        <v>Confirmed Uptrend</v>
      </c>
      <c r="K4461" s="3"/>
    </row>
    <row r="4462" spans="1:11" x14ac:dyDescent="0.3">
      <c r="A4462" s="1">
        <v>42040</v>
      </c>
      <c r="B4462" s="2">
        <v>18.694499969999999</v>
      </c>
      <c r="C4462" s="3">
        <v>18.940000529999999</v>
      </c>
      <c r="D4462" s="3">
        <v>18.295000080000001</v>
      </c>
      <c r="E4462" s="3">
        <v>18.299999239999998</v>
      </c>
      <c r="F4462" s="4">
        <v>144952000</v>
      </c>
      <c r="G4462" s="3">
        <f t="shared" si="276"/>
        <v>0.64500044999999773</v>
      </c>
      <c r="H4462" s="3" t="str">
        <f t="shared" si="278"/>
        <v>Bullish</v>
      </c>
      <c r="I4462" s="3" t="str">
        <f t="shared" si="279"/>
        <v>Decreasing</v>
      </c>
      <c r="J4462" s="3" t="str">
        <f t="shared" si="277"/>
        <v>UnConfirmed Trends</v>
      </c>
      <c r="K4462" s="3"/>
    </row>
    <row r="4463" spans="1:11" x14ac:dyDescent="0.3">
      <c r="A4463" s="1">
        <v>42041</v>
      </c>
      <c r="B4463" s="2">
        <v>18.7140007</v>
      </c>
      <c r="C4463" s="3">
        <v>18.79949951</v>
      </c>
      <c r="D4463" s="3">
        <v>18.55050087</v>
      </c>
      <c r="E4463" s="3">
        <v>18.743499759999999</v>
      </c>
      <c r="F4463" s="4">
        <v>77848000</v>
      </c>
      <c r="G4463" s="3">
        <f t="shared" si="276"/>
        <v>0.24899863999999994</v>
      </c>
      <c r="H4463" s="3" t="str">
        <f t="shared" si="278"/>
        <v>Bearish</v>
      </c>
      <c r="I4463" s="3" t="str">
        <f t="shared" si="279"/>
        <v>Decreasing</v>
      </c>
      <c r="J4463" s="3" t="str">
        <f t="shared" si="277"/>
        <v>Confirmed Downtrend</v>
      </c>
      <c r="K4463" s="3"/>
    </row>
    <row r="4464" spans="1:11" x14ac:dyDescent="0.3">
      <c r="A4464" s="1">
        <v>42044</v>
      </c>
      <c r="B4464" s="2">
        <v>18.527999879999999</v>
      </c>
      <c r="C4464" s="3">
        <v>18.720500950000002</v>
      </c>
      <c r="D4464" s="3">
        <v>18.36000061</v>
      </c>
      <c r="E4464" s="3">
        <v>18.549999239999998</v>
      </c>
      <c r="F4464" s="4">
        <v>54492000</v>
      </c>
      <c r="G4464" s="3">
        <f t="shared" si="276"/>
        <v>0.36050034000000153</v>
      </c>
      <c r="H4464" s="3" t="str">
        <f t="shared" si="278"/>
        <v>Bearish</v>
      </c>
      <c r="I4464" s="3" t="str">
        <f t="shared" si="279"/>
        <v>Decreasing</v>
      </c>
      <c r="J4464" s="3" t="str">
        <f t="shared" si="277"/>
        <v>Confirmed Downtrend</v>
      </c>
      <c r="K4464" s="3"/>
    </row>
    <row r="4465" spans="1:11" x14ac:dyDescent="0.3">
      <c r="A4465" s="1">
        <v>42045</v>
      </c>
      <c r="B4465" s="2">
        <v>18.649999619999999</v>
      </c>
      <c r="C4465" s="3">
        <v>18.715000150000002</v>
      </c>
      <c r="D4465" s="3">
        <v>18.42550087</v>
      </c>
      <c r="E4465" s="3">
        <v>18.55949974</v>
      </c>
      <c r="F4465" s="4">
        <v>45744000</v>
      </c>
      <c r="G4465" s="3">
        <f t="shared" si="276"/>
        <v>0.28949928000000114</v>
      </c>
      <c r="H4465" s="3" t="str">
        <f t="shared" si="278"/>
        <v>Bullish</v>
      </c>
      <c r="I4465" s="3" t="str">
        <f t="shared" si="279"/>
        <v>Increasing</v>
      </c>
      <c r="J4465" s="3" t="str">
        <f t="shared" si="277"/>
        <v>Confirmed Uptrend</v>
      </c>
      <c r="K4465" s="3"/>
    </row>
    <row r="4466" spans="1:11" x14ac:dyDescent="0.3">
      <c r="A4466" s="1">
        <v>42046</v>
      </c>
      <c r="B4466" s="2">
        <v>18.756999969999999</v>
      </c>
      <c r="C4466" s="3">
        <v>18.854999540000001</v>
      </c>
      <c r="D4466" s="3">
        <v>18.55500031</v>
      </c>
      <c r="E4466" s="3">
        <v>18.561500550000002</v>
      </c>
      <c r="F4466" s="4">
        <v>55730000</v>
      </c>
      <c r="G4466" s="3">
        <f t="shared" si="276"/>
        <v>0.29999923000000095</v>
      </c>
      <c r="H4466" s="3" t="str">
        <f t="shared" si="278"/>
        <v>Bullish</v>
      </c>
      <c r="I4466" s="3" t="str">
        <f t="shared" si="279"/>
        <v>Increasing</v>
      </c>
      <c r="J4466" s="3" t="str">
        <f t="shared" si="277"/>
        <v>Confirmed Uptrend</v>
      </c>
      <c r="K4466" s="3"/>
    </row>
    <row r="4467" spans="1:11" x14ac:dyDescent="0.3">
      <c r="A4467" s="1">
        <v>42047</v>
      </c>
      <c r="B4467" s="2">
        <v>18.85849953</v>
      </c>
      <c r="C4467" s="3">
        <v>18.92550087</v>
      </c>
      <c r="D4467" s="3">
        <v>18.657499309999999</v>
      </c>
      <c r="E4467" s="3">
        <v>18.754999160000001</v>
      </c>
      <c r="F4467" s="4">
        <v>55822000</v>
      </c>
      <c r="G4467" s="3">
        <f t="shared" si="276"/>
        <v>0.26800156000000186</v>
      </c>
      <c r="H4467" s="3" t="str">
        <f t="shared" si="278"/>
        <v>Bullish</v>
      </c>
      <c r="I4467" s="3" t="str">
        <f t="shared" si="279"/>
        <v>Increasing</v>
      </c>
      <c r="J4467" s="3" t="str">
        <f t="shared" si="277"/>
        <v>Confirmed Uptrend</v>
      </c>
      <c r="K4467" s="3"/>
    </row>
    <row r="4468" spans="1:11" x14ac:dyDescent="0.3">
      <c r="A4468" s="1">
        <v>42048</v>
      </c>
      <c r="B4468" s="2">
        <v>19.091499330000001</v>
      </c>
      <c r="C4468" s="3">
        <v>19.149999619999999</v>
      </c>
      <c r="D4468" s="3">
        <v>18.850500109999999</v>
      </c>
      <c r="E4468" s="3">
        <v>18.920499800000002</v>
      </c>
      <c r="F4468" s="4">
        <v>69502000</v>
      </c>
      <c r="G4468" s="3">
        <f t="shared" si="276"/>
        <v>0.29949951000000041</v>
      </c>
      <c r="H4468" s="3" t="str">
        <f t="shared" si="278"/>
        <v>Bullish</v>
      </c>
      <c r="I4468" s="3" t="str">
        <f t="shared" si="279"/>
        <v>Increasing</v>
      </c>
      <c r="J4468" s="3" t="str">
        <f t="shared" si="277"/>
        <v>Confirmed Uptrend</v>
      </c>
      <c r="K4468" s="3"/>
    </row>
    <row r="4469" spans="1:11" x14ac:dyDescent="0.3">
      <c r="A4469" s="1">
        <v>42052</v>
      </c>
      <c r="B4469" s="2">
        <v>18.771499630000001</v>
      </c>
      <c r="C4469" s="3">
        <v>18.999500269999999</v>
      </c>
      <c r="D4469" s="3">
        <v>18.633499149999999</v>
      </c>
      <c r="E4469" s="3">
        <v>18.885999680000001</v>
      </c>
      <c r="F4469" s="4">
        <v>73464000</v>
      </c>
      <c r="G4469" s="3">
        <f t="shared" si="276"/>
        <v>0.36600111999999996</v>
      </c>
      <c r="H4469" s="3" t="str">
        <f t="shared" si="278"/>
        <v>Bearish</v>
      </c>
      <c r="I4469" s="3" t="str">
        <f t="shared" si="279"/>
        <v>Decreasing</v>
      </c>
      <c r="J4469" s="3" t="str">
        <f t="shared" si="277"/>
        <v>Confirmed Downtrend</v>
      </c>
      <c r="K4469" s="3"/>
    </row>
    <row r="4470" spans="1:11" x14ac:dyDescent="0.3">
      <c r="A4470" s="1">
        <v>42053</v>
      </c>
      <c r="B4470" s="2">
        <v>18.668500900000002</v>
      </c>
      <c r="C4470" s="3">
        <v>18.836999890000001</v>
      </c>
      <c r="D4470" s="3">
        <v>18.642499919999999</v>
      </c>
      <c r="E4470" s="3">
        <v>18.68899918</v>
      </c>
      <c r="F4470" s="4">
        <v>53012000</v>
      </c>
      <c r="G4470" s="3">
        <f t="shared" si="276"/>
        <v>0.19449997000000252</v>
      </c>
      <c r="H4470" s="3" t="str">
        <f t="shared" si="278"/>
        <v>Bearish</v>
      </c>
      <c r="I4470" s="3" t="str">
        <f t="shared" si="279"/>
        <v>Increasing</v>
      </c>
      <c r="J4470" s="3" t="str">
        <f t="shared" si="277"/>
        <v>UnConfirmed Trends</v>
      </c>
      <c r="K4470" s="3"/>
    </row>
    <row r="4471" spans="1:11" x14ac:dyDescent="0.3">
      <c r="A4471" s="1">
        <v>42054</v>
      </c>
      <c r="B4471" s="2">
        <v>18.950000760000002</v>
      </c>
      <c r="C4471" s="3">
        <v>19.09399986</v>
      </c>
      <c r="D4471" s="3">
        <v>18.67149925</v>
      </c>
      <c r="E4471" s="3">
        <v>18.67449951</v>
      </c>
      <c r="F4471" s="4">
        <v>59076000</v>
      </c>
      <c r="G4471" s="3">
        <f t="shared" si="276"/>
        <v>0.42250061000000017</v>
      </c>
      <c r="H4471" s="3" t="str">
        <f t="shared" si="278"/>
        <v>Bullish</v>
      </c>
      <c r="I4471" s="3" t="str">
        <f t="shared" si="279"/>
        <v>Increasing</v>
      </c>
      <c r="J4471" s="3" t="str">
        <f t="shared" si="277"/>
        <v>Confirmed Uptrend</v>
      </c>
      <c r="K4471" s="3"/>
    </row>
    <row r="4472" spans="1:11" x14ac:dyDescent="0.3">
      <c r="A4472" s="1">
        <v>42055</v>
      </c>
      <c r="B4472" s="2">
        <v>19.18300056</v>
      </c>
      <c r="C4472" s="3">
        <v>19.184999470000001</v>
      </c>
      <c r="D4472" s="3">
        <v>18.791999820000001</v>
      </c>
      <c r="E4472" s="3">
        <v>18.930999759999999</v>
      </c>
      <c r="F4472" s="4">
        <v>65160000</v>
      </c>
      <c r="G4472" s="3">
        <f t="shared" si="276"/>
        <v>0.39299965000000014</v>
      </c>
      <c r="H4472" s="3" t="str">
        <f t="shared" si="278"/>
        <v>Bullish</v>
      </c>
      <c r="I4472" s="3" t="str">
        <f t="shared" si="279"/>
        <v>Decreasing</v>
      </c>
      <c r="J4472" s="3" t="str">
        <f t="shared" si="277"/>
        <v>UnConfirmed Trends</v>
      </c>
      <c r="K4472" s="3"/>
    </row>
    <row r="4473" spans="1:11" x14ac:dyDescent="0.3">
      <c r="A4473" s="1">
        <v>42058</v>
      </c>
      <c r="B4473" s="2">
        <v>19.006999969999999</v>
      </c>
      <c r="C4473" s="3">
        <v>19.226999280000001</v>
      </c>
      <c r="D4473" s="3">
        <v>18.899999619999999</v>
      </c>
      <c r="E4473" s="3">
        <v>19.17200089</v>
      </c>
      <c r="F4473" s="4">
        <v>43540000</v>
      </c>
      <c r="G4473" s="3">
        <f t="shared" si="276"/>
        <v>0.32699966000000202</v>
      </c>
      <c r="H4473" s="3" t="str">
        <f t="shared" si="278"/>
        <v>Bearish</v>
      </c>
      <c r="I4473" s="3" t="str">
        <f t="shared" si="279"/>
        <v>Decreasing</v>
      </c>
      <c r="J4473" s="3" t="str">
        <f t="shared" si="277"/>
        <v>Confirmed Downtrend</v>
      </c>
      <c r="K4473" s="3"/>
    </row>
    <row r="4474" spans="1:11" x14ac:dyDescent="0.3">
      <c r="A4474" s="1">
        <v>42059</v>
      </c>
      <c r="B4474" s="2">
        <v>18.929500579999999</v>
      </c>
      <c r="C4474" s="3">
        <v>19.024000170000001</v>
      </c>
      <c r="D4474" s="3">
        <v>18.80800056</v>
      </c>
      <c r="E4474" s="3">
        <v>18.932500839999999</v>
      </c>
      <c r="F4474" s="4">
        <v>38416000</v>
      </c>
      <c r="G4474" s="3">
        <f t="shared" si="276"/>
        <v>0.21599961000000079</v>
      </c>
      <c r="H4474" s="3" t="str">
        <f t="shared" si="278"/>
        <v>Bearish</v>
      </c>
      <c r="I4474" s="3" t="str">
        <f t="shared" si="279"/>
        <v>Increasing</v>
      </c>
      <c r="J4474" s="3" t="str">
        <f t="shared" si="277"/>
        <v>UnConfirmed Trends</v>
      </c>
      <c r="K4474" s="3"/>
    </row>
    <row r="4475" spans="1:11" x14ac:dyDescent="0.3">
      <c r="A4475" s="1">
        <v>42060</v>
      </c>
      <c r="B4475" s="2">
        <v>19.268499370000001</v>
      </c>
      <c r="C4475" s="3">
        <v>19.392499919999999</v>
      </c>
      <c r="D4475" s="3">
        <v>18.826999659999998</v>
      </c>
      <c r="E4475" s="3">
        <v>18.863500599999998</v>
      </c>
      <c r="F4475" s="4">
        <v>63490000</v>
      </c>
      <c r="G4475" s="3">
        <f t="shared" si="276"/>
        <v>0.56550026000000031</v>
      </c>
      <c r="H4475" s="3" t="str">
        <f t="shared" si="278"/>
        <v>Bullish</v>
      </c>
      <c r="I4475" s="3" t="str">
        <f t="shared" si="279"/>
        <v>Decreasing</v>
      </c>
      <c r="J4475" s="3" t="str">
        <f t="shared" si="277"/>
        <v>UnConfirmed Trends</v>
      </c>
      <c r="K4475" s="3"/>
    </row>
    <row r="4476" spans="1:11" x14ac:dyDescent="0.3">
      <c r="A4476" s="1">
        <v>42061</v>
      </c>
      <c r="B4476" s="2">
        <v>19.239999770000001</v>
      </c>
      <c r="C4476" s="3">
        <v>19.46850014</v>
      </c>
      <c r="D4476" s="3">
        <v>19.163999560000001</v>
      </c>
      <c r="E4476" s="3">
        <v>19.20350075</v>
      </c>
      <c r="F4476" s="4">
        <v>53742000</v>
      </c>
      <c r="G4476" s="3">
        <f t="shared" si="276"/>
        <v>0.30450057999999913</v>
      </c>
      <c r="H4476" s="3" t="str">
        <f t="shared" si="278"/>
        <v>Bullish</v>
      </c>
      <c r="I4476" s="3" t="str">
        <f t="shared" si="279"/>
        <v>Decreasing</v>
      </c>
      <c r="J4476" s="3" t="str">
        <f t="shared" si="277"/>
        <v>UnConfirmed Trends</v>
      </c>
      <c r="K4476" s="3"/>
    </row>
    <row r="4477" spans="1:11" x14ac:dyDescent="0.3">
      <c r="A4477" s="1">
        <v>42062</v>
      </c>
      <c r="B4477" s="2">
        <v>19.007999420000001</v>
      </c>
      <c r="C4477" s="3">
        <v>19.29949951</v>
      </c>
      <c r="D4477" s="3">
        <v>18.98950005</v>
      </c>
      <c r="E4477" s="3">
        <v>19.200000760000002</v>
      </c>
      <c r="F4477" s="4">
        <v>50646000</v>
      </c>
      <c r="G4477" s="3">
        <f t="shared" si="276"/>
        <v>0.30999946000000023</v>
      </c>
      <c r="H4477" s="3" t="str">
        <f t="shared" si="278"/>
        <v>Bearish</v>
      </c>
      <c r="I4477" s="3" t="str">
        <f t="shared" si="279"/>
        <v>Decreasing</v>
      </c>
      <c r="J4477" s="3" t="str">
        <f t="shared" si="277"/>
        <v>Confirmed Downtrend</v>
      </c>
      <c r="K4477" s="3"/>
    </row>
    <row r="4478" spans="1:11" x14ac:dyDescent="0.3">
      <c r="A4478" s="1">
        <v>42065</v>
      </c>
      <c r="B4478" s="2">
        <v>19.283000950000002</v>
      </c>
      <c r="C4478" s="3">
        <v>19.295000080000001</v>
      </c>
      <c r="D4478" s="3">
        <v>18.974000929999999</v>
      </c>
      <c r="E4478" s="3">
        <v>19.042499540000001</v>
      </c>
      <c r="F4478" s="4">
        <v>42784000</v>
      </c>
      <c r="G4478" s="3">
        <f t="shared" si="276"/>
        <v>0.32099915000000223</v>
      </c>
      <c r="H4478" s="3" t="str">
        <f t="shared" si="278"/>
        <v>Bullish</v>
      </c>
      <c r="I4478" s="3" t="str">
        <f t="shared" si="279"/>
        <v>Decreasing</v>
      </c>
      <c r="J4478" s="3" t="str">
        <f t="shared" si="277"/>
        <v>UnConfirmed Trends</v>
      </c>
      <c r="K4478" s="3"/>
    </row>
    <row r="4479" spans="1:11" x14ac:dyDescent="0.3">
      <c r="A4479" s="1">
        <v>42066</v>
      </c>
      <c r="B4479" s="2">
        <v>19.230499269999999</v>
      </c>
      <c r="C4479" s="3">
        <v>19.30500031</v>
      </c>
      <c r="D4479" s="3">
        <v>19.079999919999999</v>
      </c>
      <c r="E4479" s="3">
        <v>19.197500229999999</v>
      </c>
      <c r="F4479" s="4">
        <v>38930000</v>
      </c>
      <c r="G4479" s="3">
        <f t="shared" si="276"/>
        <v>0.22500039000000172</v>
      </c>
      <c r="H4479" s="3" t="str">
        <f t="shared" si="278"/>
        <v>Bullish</v>
      </c>
      <c r="I4479" s="3" t="str">
        <f t="shared" si="279"/>
        <v>Increasing</v>
      </c>
      <c r="J4479" s="3" t="str">
        <f t="shared" si="277"/>
        <v>Confirmed Uptrend</v>
      </c>
      <c r="K4479" s="3"/>
    </row>
    <row r="4480" spans="1:11" x14ac:dyDescent="0.3">
      <c r="A4480" s="1">
        <v>42067</v>
      </c>
      <c r="B4480" s="2">
        <v>19.135999680000001</v>
      </c>
      <c r="C4480" s="3">
        <v>19.395000459999999</v>
      </c>
      <c r="D4480" s="3">
        <v>19.10950089</v>
      </c>
      <c r="E4480" s="3">
        <v>19.285499569999999</v>
      </c>
      <c r="F4480" s="4">
        <v>45182000</v>
      </c>
      <c r="G4480" s="3">
        <f t="shared" si="276"/>
        <v>0.28549956999999893</v>
      </c>
      <c r="H4480" s="3" t="str">
        <f t="shared" si="278"/>
        <v>Bearish</v>
      </c>
      <c r="I4480" s="3" t="str">
        <f t="shared" si="279"/>
        <v>Increasing</v>
      </c>
      <c r="J4480" s="3" t="str">
        <f t="shared" si="277"/>
        <v>UnConfirmed Trends</v>
      </c>
      <c r="K4480" s="3"/>
    </row>
    <row r="4481" spans="1:11" x14ac:dyDescent="0.3">
      <c r="A4481" s="1">
        <v>42068</v>
      </c>
      <c r="B4481" s="2">
        <v>19.39150047</v>
      </c>
      <c r="C4481" s="3">
        <v>19.42099953</v>
      </c>
      <c r="D4481" s="3">
        <v>19.194499969999999</v>
      </c>
      <c r="E4481" s="3">
        <v>19.280500409999998</v>
      </c>
      <c r="F4481" s="4">
        <v>53870000</v>
      </c>
      <c r="G4481" s="3">
        <f t="shared" si="276"/>
        <v>0.2264995600000006</v>
      </c>
      <c r="H4481" s="3" t="str">
        <f t="shared" si="278"/>
        <v>Bullish</v>
      </c>
      <c r="I4481" s="3" t="str">
        <f t="shared" si="279"/>
        <v>Decreasing</v>
      </c>
      <c r="J4481" s="3" t="str">
        <f t="shared" si="277"/>
        <v>UnConfirmed Trends</v>
      </c>
      <c r="K4481" s="3"/>
    </row>
    <row r="4482" spans="1:11" x14ac:dyDescent="0.3">
      <c r="A4482" s="1">
        <v>42069</v>
      </c>
      <c r="B4482" s="2">
        <v>19.00449944</v>
      </c>
      <c r="C4482" s="3">
        <v>19.350000380000001</v>
      </c>
      <c r="D4482" s="3">
        <v>18.944000240000001</v>
      </c>
      <c r="E4482" s="3">
        <v>19.275999070000001</v>
      </c>
      <c r="F4482" s="4">
        <v>52540000</v>
      </c>
      <c r="G4482" s="3">
        <f t="shared" ref="G4482:G4545" si="280">C4482-D4482</f>
        <v>0.40600013999999973</v>
      </c>
      <c r="H4482" s="3" t="str">
        <f t="shared" si="278"/>
        <v>Bearish</v>
      </c>
      <c r="I4482" s="3" t="str">
        <f t="shared" si="279"/>
        <v>Decreasing</v>
      </c>
      <c r="J4482" s="3" t="str">
        <f t="shared" ref="J4482:J4545" si="281">IF(AND(H4482 = "Bullish", I4482 = "Increasing"), "Confirmed Uptrend", IF(AND( H4482 = "Bearish", I4482 = "Decreasing"), "Confirmed Downtrend", "UnConfirmed Trends"))</f>
        <v>Confirmed Downtrend</v>
      </c>
      <c r="K4482" s="3"/>
    </row>
    <row r="4483" spans="1:11" x14ac:dyDescent="0.3">
      <c r="A4483" s="1">
        <v>42072</v>
      </c>
      <c r="B4483" s="2">
        <v>18.927999499999999</v>
      </c>
      <c r="C4483" s="3">
        <v>18.966499330000001</v>
      </c>
      <c r="D4483" s="3">
        <v>18.763999940000001</v>
      </c>
      <c r="E4483" s="3">
        <v>18.920000080000001</v>
      </c>
      <c r="F4483" s="4">
        <v>46228000</v>
      </c>
      <c r="G4483" s="3">
        <f t="shared" si="280"/>
        <v>0.20249938999999983</v>
      </c>
      <c r="H4483" s="3" t="str">
        <f t="shared" ref="H4483:H4546" si="282">IF(B4483&gt;E4483,"Bullish",IF(B4483&lt;E4483,"Bearish","Neutral"))</f>
        <v>Bullish</v>
      </c>
      <c r="I4483" s="3" t="str">
        <f t="shared" ref="I4483:I4546" si="283">IF(F4484&gt;F4483,"Increasing","Decreasing")</f>
        <v>Increasing</v>
      </c>
      <c r="J4483" s="3" t="str">
        <f t="shared" si="281"/>
        <v>Confirmed Uptrend</v>
      </c>
      <c r="K4483" s="3"/>
    </row>
    <row r="4484" spans="1:11" x14ac:dyDescent="0.3">
      <c r="A4484" s="1">
        <v>42073</v>
      </c>
      <c r="B4484" s="2">
        <v>18.475500109999999</v>
      </c>
      <c r="C4484" s="3">
        <v>18.88850021</v>
      </c>
      <c r="D4484" s="3">
        <v>18.458999630000001</v>
      </c>
      <c r="E4484" s="3">
        <v>18.872499470000001</v>
      </c>
      <c r="F4484" s="4">
        <v>62420000</v>
      </c>
      <c r="G4484" s="3">
        <f t="shared" si="280"/>
        <v>0.42950057999999913</v>
      </c>
      <c r="H4484" s="3" t="str">
        <f t="shared" si="282"/>
        <v>Bearish</v>
      </c>
      <c r="I4484" s="3" t="str">
        <f t="shared" si="283"/>
        <v>Decreasing</v>
      </c>
      <c r="J4484" s="3" t="str">
        <f t="shared" si="281"/>
        <v>Confirmed Downtrend</v>
      </c>
      <c r="K4484" s="3"/>
    </row>
    <row r="4485" spans="1:11" x14ac:dyDescent="0.3">
      <c r="A4485" s="1">
        <v>42074</v>
      </c>
      <c r="B4485" s="2">
        <v>18.318500520000001</v>
      </c>
      <c r="C4485" s="3">
        <v>18.667499540000001</v>
      </c>
      <c r="D4485" s="3">
        <v>18.312999730000001</v>
      </c>
      <c r="E4485" s="3">
        <v>18.530500409999998</v>
      </c>
      <c r="F4485" s="4">
        <v>49902000</v>
      </c>
      <c r="G4485" s="3">
        <f t="shared" si="280"/>
        <v>0.35449981000000008</v>
      </c>
      <c r="H4485" s="3" t="str">
        <f t="shared" si="282"/>
        <v>Bearish</v>
      </c>
      <c r="I4485" s="3" t="str">
        <f t="shared" si="283"/>
        <v>Increasing</v>
      </c>
      <c r="J4485" s="3" t="str">
        <f t="shared" si="281"/>
        <v>UnConfirmed Trends</v>
      </c>
      <c r="K4485" s="3"/>
    </row>
    <row r="4486" spans="1:11" x14ac:dyDescent="0.3">
      <c r="A4486" s="1">
        <v>42075</v>
      </c>
      <c r="B4486" s="2">
        <v>18.711999890000001</v>
      </c>
      <c r="C4486" s="3">
        <v>18.774999619999999</v>
      </c>
      <c r="D4486" s="3">
        <v>18.375999449999998</v>
      </c>
      <c r="E4486" s="3">
        <v>18.440999980000001</v>
      </c>
      <c r="F4486" s="4">
        <v>56200000</v>
      </c>
      <c r="G4486" s="3">
        <f t="shared" si="280"/>
        <v>0.39900017000000076</v>
      </c>
      <c r="H4486" s="3" t="str">
        <f t="shared" si="282"/>
        <v>Bullish</v>
      </c>
      <c r="I4486" s="3" t="str">
        <f t="shared" si="283"/>
        <v>Decreasing</v>
      </c>
      <c r="J4486" s="3" t="str">
        <f t="shared" si="281"/>
        <v>UnConfirmed Trends</v>
      </c>
      <c r="K4486" s="3"/>
    </row>
    <row r="4487" spans="1:11" x14ac:dyDescent="0.3">
      <c r="A4487" s="1">
        <v>42076</v>
      </c>
      <c r="B4487" s="2">
        <v>18.528999330000001</v>
      </c>
      <c r="C4487" s="3">
        <v>18.69949913</v>
      </c>
      <c r="D4487" s="3">
        <v>18.333999630000001</v>
      </c>
      <c r="E4487" s="3">
        <v>18.57600021</v>
      </c>
      <c r="F4487" s="4">
        <v>52234000</v>
      </c>
      <c r="G4487" s="3">
        <f t="shared" si="280"/>
        <v>0.36549949999999853</v>
      </c>
      <c r="H4487" s="3" t="str">
        <f t="shared" si="282"/>
        <v>Bearish</v>
      </c>
      <c r="I4487" s="3" t="str">
        <f t="shared" si="283"/>
        <v>Decreasing</v>
      </c>
      <c r="J4487" s="3" t="str">
        <f t="shared" si="281"/>
        <v>Confirmed Downtrend</v>
      </c>
      <c r="K4487" s="3"/>
    </row>
    <row r="4488" spans="1:11" x14ac:dyDescent="0.3">
      <c r="A4488" s="1">
        <v>42079</v>
      </c>
      <c r="B4488" s="2">
        <v>18.667499540000001</v>
      </c>
      <c r="C4488" s="3">
        <v>18.697000500000001</v>
      </c>
      <c r="D4488" s="3">
        <v>18.336000439999999</v>
      </c>
      <c r="E4488" s="3">
        <v>18.518999099999998</v>
      </c>
      <c r="F4488" s="4">
        <v>47082000</v>
      </c>
      <c r="G4488" s="3">
        <f t="shared" si="280"/>
        <v>0.36100006000000207</v>
      </c>
      <c r="H4488" s="3" t="str">
        <f t="shared" si="282"/>
        <v>Bullish</v>
      </c>
      <c r="I4488" s="3" t="str">
        <f t="shared" si="283"/>
        <v>Decreasing</v>
      </c>
      <c r="J4488" s="3" t="str">
        <f t="shared" si="281"/>
        <v>UnConfirmed Trends</v>
      </c>
      <c r="K4488" s="3"/>
    </row>
    <row r="4489" spans="1:11" x14ac:dyDescent="0.3">
      <c r="A4489" s="1">
        <v>42080</v>
      </c>
      <c r="B4489" s="2">
        <v>18.596000669999999</v>
      </c>
      <c r="C4489" s="3">
        <v>18.725000380000001</v>
      </c>
      <c r="D4489" s="3">
        <v>18.48200035</v>
      </c>
      <c r="E4489" s="3">
        <v>18.555500030000001</v>
      </c>
      <c r="F4489" s="4">
        <v>40740000</v>
      </c>
      <c r="G4489" s="3">
        <f t="shared" si="280"/>
        <v>0.24300003000000103</v>
      </c>
      <c r="H4489" s="3" t="str">
        <f t="shared" si="282"/>
        <v>Bullish</v>
      </c>
      <c r="I4489" s="3" t="str">
        <f t="shared" si="283"/>
        <v>Increasing</v>
      </c>
      <c r="J4489" s="3" t="str">
        <f t="shared" si="281"/>
        <v>Confirmed Uptrend</v>
      </c>
      <c r="K4489" s="3"/>
    </row>
    <row r="4490" spans="1:11" x14ac:dyDescent="0.3">
      <c r="A4490" s="1">
        <v>42081</v>
      </c>
      <c r="B4490" s="2">
        <v>18.756999969999999</v>
      </c>
      <c r="C4490" s="3">
        <v>18.79949951</v>
      </c>
      <c r="D4490" s="3">
        <v>18.334999079999999</v>
      </c>
      <c r="E4490" s="3">
        <v>18.49850082</v>
      </c>
      <c r="F4490" s="4">
        <v>53082000</v>
      </c>
      <c r="G4490" s="3">
        <f t="shared" si="280"/>
        <v>0.46450043000000107</v>
      </c>
      <c r="H4490" s="3" t="str">
        <f t="shared" si="282"/>
        <v>Bullish</v>
      </c>
      <c r="I4490" s="3" t="str">
        <f t="shared" si="283"/>
        <v>Decreasing</v>
      </c>
      <c r="J4490" s="3" t="str">
        <f t="shared" si="281"/>
        <v>UnConfirmed Trends</v>
      </c>
      <c r="K4490" s="3"/>
    </row>
    <row r="4491" spans="1:11" x14ac:dyDescent="0.3">
      <c r="A4491" s="1">
        <v>42082</v>
      </c>
      <c r="B4491" s="2">
        <v>18.66200066</v>
      </c>
      <c r="C4491" s="3">
        <v>18.855499269999999</v>
      </c>
      <c r="D4491" s="3">
        <v>18.60950089</v>
      </c>
      <c r="E4491" s="3">
        <v>18.693500520000001</v>
      </c>
      <c r="F4491" s="4">
        <v>38314000</v>
      </c>
      <c r="G4491" s="3">
        <f t="shared" si="280"/>
        <v>0.24599837999999963</v>
      </c>
      <c r="H4491" s="3" t="str">
        <f t="shared" si="282"/>
        <v>Bearish</v>
      </c>
      <c r="I4491" s="3" t="str">
        <f t="shared" si="283"/>
        <v>Increasing</v>
      </c>
      <c r="J4491" s="3" t="str">
        <f t="shared" si="281"/>
        <v>UnConfirmed Trends</v>
      </c>
      <c r="K4491" s="3"/>
    </row>
    <row r="4492" spans="1:11" x14ac:dyDescent="0.3">
      <c r="A4492" s="1">
        <v>42083</v>
      </c>
      <c r="B4492" s="2">
        <v>18.92449951</v>
      </c>
      <c r="C4492" s="3">
        <v>18.96850014</v>
      </c>
      <c r="D4492" s="3">
        <v>18.79599953</v>
      </c>
      <c r="E4492" s="3">
        <v>18.814500809999998</v>
      </c>
      <c r="F4492" s="4">
        <v>75272000</v>
      </c>
      <c r="G4492" s="3">
        <f t="shared" si="280"/>
        <v>0.17250061000000017</v>
      </c>
      <c r="H4492" s="3" t="str">
        <f t="shared" si="282"/>
        <v>Bullish</v>
      </c>
      <c r="I4492" s="3" t="str">
        <f t="shared" si="283"/>
        <v>Decreasing</v>
      </c>
      <c r="J4492" s="3" t="str">
        <f t="shared" si="281"/>
        <v>UnConfirmed Trends</v>
      </c>
      <c r="K4492" s="3"/>
    </row>
    <row r="4493" spans="1:11" x14ac:dyDescent="0.3">
      <c r="A4493" s="1">
        <v>42086</v>
      </c>
      <c r="B4493" s="2">
        <v>18.755500789999999</v>
      </c>
      <c r="C4493" s="3">
        <v>19.088499070000001</v>
      </c>
      <c r="D4493" s="3">
        <v>18.74699974</v>
      </c>
      <c r="E4493" s="3">
        <v>18.9034996</v>
      </c>
      <c r="F4493" s="4">
        <v>44786000</v>
      </c>
      <c r="G4493" s="3">
        <f t="shared" si="280"/>
        <v>0.34149933000000132</v>
      </c>
      <c r="H4493" s="3" t="str">
        <f t="shared" si="282"/>
        <v>Bearish</v>
      </c>
      <c r="I4493" s="3" t="str">
        <f t="shared" si="283"/>
        <v>Decreasing</v>
      </c>
      <c r="J4493" s="3" t="str">
        <f t="shared" si="281"/>
        <v>Confirmed Downtrend</v>
      </c>
      <c r="K4493" s="3"/>
    </row>
    <row r="4494" spans="1:11" x14ac:dyDescent="0.3">
      <c r="A4494" s="1">
        <v>42087</v>
      </c>
      <c r="B4494" s="2">
        <v>18.704500199999998</v>
      </c>
      <c r="C4494" s="3">
        <v>18.76199913</v>
      </c>
      <c r="D4494" s="3">
        <v>18.613500599999998</v>
      </c>
      <c r="E4494" s="3">
        <v>18.69949913</v>
      </c>
      <c r="F4494" s="4">
        <v>44564000</v>
      </c>
      <c r="G4494" s="3">
        <f t="shared" si="280"/>
        <v>0.14849853000000124</v>
      </c>
      <c r="H4494" s="3" t="str">
        <f t="shared" si="282"/>
        <v>Bullish</v>
      </c>
      <c r="I4494" s="3" t="str">
        <f t="shared" si="283"/>
        <v>Increasing</v>
      </c>
      <c r="J4494" s="3" t="str">
        <f t="shared" si="281"/>
        <v>Confirmed Uptrend</v>
      </c>
      <c r="K4494" s="3"/>
    </row>
    <row r="4495" spans="1:11" x14ac:dyDescent="0.3">
      <c r="A4495" s="1">
        <v>42088</v>
      </c>
      <c r="B4495" s="2">
        <v>18.548000340000002</v>
      </c>
      <c r="C4495" s="3">
        <v>19.024999619999999</v>
      </c>
      <c r="D4495" s="3">
        <v>18.514499659999998</v>
      </c>
      <c r="E4495" s="3">
        <v>18.758499149999999</v>
      </c>
      <c r="F4495" s="4">
        <v>68590000</v>
      </c>
      <c r="G4495" s="3">
        <f t="shared" si="280"/>
        <v>0.51049996000000064</v>
      </c>
      <c r="H4495" s="3" t="str">
        <f t="shared" si="282"/>
        <v>Bearish</v>
      </c>
      <c r="I4495" s="3" t="str">
        <f t="shared" si="283"/>
        <v>Decreasing</v>
      </c>
      <c r="J4495" s="3" t="str">
        <f t="shared" si="281"/>
        <v>Confirmed Downtrend</v>
      </c>
      <c r="K4495" s="3"/>
    </row>
    <row r="4496" spans="1:11" x14ac:dyDescent="0.3">
      <c r="A4496" s="1">
        <v>42089</v>
      </c>
      <c r="B4496" s="2">
        <v>18.36750031</v>
      </c>
      <c r="C4496" s="3">
        <v>18.56999969</v>
      </c>
      <c r="D4496" s="3">
        <v>18.282499309999999</v>
      </c>
      <c r="E4496" s="3">
        <v>18.479499820000001</v>
      </c>
      <c r="F4496" s="4">
        <v>58600000</v>
      </c>
      <c r="G4496" s="3">
        <f t="shared" si="280"/>
        <v>0.28750038000000089</v>
      </c>
      <c r="H4496" s="3" t="str">
        <f t="shared" si="282"/>
        <v>Bearish</v>
      </c>
      <c r="I4496" s="3" t="str">
        <f t="shared" si="283"/>
        <v>Decreasing</v>
      </c>
      <c r="J4496" s="3" t="str">
        <f t="shared" si="281"/>
        <v>Confirmed Downtrend</v>
      </c>
      <c r="K4496" s="3"/>
    </row>
    <row r="4497" spans="1:11" x14ac:dyDescent="0.3">
      <c r="A4497" s="1">
        <v>42090</v>
      </c>
      <c r="B4497" s="2">
        <v>18.527999879999999</v>
      </c>
      <c r="C4497" s="3">
        <v>18.658500669999999</v>
      </c>
      <c r="D4497" s="3">
        <v>18.32850075</v>
      </c>
      <c r="E4497" s="3">
        <v>18.355499269999999</v>
      </c>
      <c r="F4497" s="4">
        <v>52196000</v>
      </c>
      <c r="G4497" s="3">
        <f t="shared" si="280"/>
        <v>0.32999991999999878</v>
      </c>
      <c r="H4497" s="3" t="str">
        <f t="shared" si="282"/>
        <v>Bullish</v>
      </c>
      <c r="I4497" s="3" t="str">
        <f t="shared" si="283"/>
        <v>Decreasing</v>
      </c>
      <c r="J4497" s="3" t="str">
        <f t="shared" si="281"/>
        <v>UnConfirmed Trends</v>
      </c>
      <c r="K4497" s="3"/>
    </row>
    <row r="4498" spans="1:11" x14ac:dyDescent="0.3">
      <c r="A4498" s="1">
        <v>42093</v>
      </c>
      <c r="B4498" s="2">
        <v>18.729499820000001</v>
      </c>
      <c r="C4498" s="3">
        <v>18.805999759999999</v>
      </c>
      <c r="D4498" s="3">
        <v>18.57749939</v>
      </c>
      <c r="E4498" s="3">
        <v>18.59350014</v>
      </c>
      <c r="F4498" s="4">
        <v>36418000</v>
      </c>
      <c r="G4498" s="3">
        <f t="shared" si="280"/>
        <v>0.22850036999999901</v>
      </c>
      <c r="H4498" s="3" t="str">
        <f t="shared" si="282"/>
        <v>Bullish</v>
      </c>
      <c r="I4498" s="3" t="str">
        <f t="shared" si="283"/>
        <v>Increasing</v>
      </c>
      <c r="J4498" s="3" t="str">
        <f t="shared" si="281"/>
        <v>Confirmed Uptrend</v>
      </c>
      <c r="K4498" s="3"/>
    </row>
    <row r="4499" spans="1:11" x14ac:dyDescent="0.3">
      <c r="A4499" s="1">
        <v>42094</v>
      </c>
      <c r="B4499" s="2">
        <v>18.604999540000001</v>
      </c>
      <c r="C4499" s="3">
        <v>18.885000229999999</v>
      </c>
      <c r="D4499" s="3">
        <v>18.57550049</v>
      </c>
      <c r="E4499" s="3">
        <v>18.66200066</v>
      </c>
      <c r="F4499" s="4">
        <v>50122000</v>
      </c>
      <c r="G4499" s="3">
        <f t="shared" si="280"/>
        <v>0.30949973999999969</v>
      </c>
      <c r="H4499" s="3" t="str">
        <f t="shared" si="282"/>
        <v>Bearish</v>
      </c>
      <c r="I4499" s="3" t="str">
        <f t="shared" si="283"/>
        <v>Decreasing</v>
      </c>
      <c r="J4499" s="3" t="str">
        <f t="shared" si="281"/>
        <v>Confirmed Downtrend</v>
      </c>
      <c r="K4499" s="3"/>
    </row>
    <row r="4500" spans="1:11" x14ac:dyDescent="0.3">
      <c r="A4500" s="1">
        <v>42095</v>
      </c>
      <c r="B4500" s="2">
        <v>18.51300049</v>
      </c>
      <c r="C4500" s="3">
        <v>18.658000950000002</v>
      </c>
      <c r="D4500" s="3">
        <v>18.416999820000001</v>
      </c>
      <c r="E4500" s="3">
        <v>18.604999540000001</v>
      </c>
      <c r="F4500" s="4">
        <v>49162000</v>
      </c>
      <c r="G4500" s="3">
        <f t="shared" si="280"/>
        <v>0.24100113000000079</v>
      </c>
      <c r="H4500" s="3" t="str">
        <f t="shared" si="282"/>
        <v>Bearish</v>
      </c>
      <c r="I4500" s="3" t="str">
        <f t="shared" si="283"/>
        <v>Decreasing</v>
      </c>
      <c r="J4500" s="3" t="str">
        <f t="shared" si="281"/>
        <v>Confirmed Downtrend</v>
      </c>
      <c r="K4500" s="3"/>
    </row>
    <row r="4501" spans="1:11" x14ac:dyDescent="0.3">
      <c r="A4501" s="1">
        <v>42096</v>
      </c>
      <c r="B4501" s="2">
        <v>18.612499239999998</v>
      </c>
      <c r="C4501" s="3">
        <v>18.663999560000001</v>
      </c>
      <c r="D4501" s="3">
        <v>18.450000760000002</v>
      </c>
      <c r="E4501" s="3">
        <v>18.524999619999999</v>
      </c>
      <c r="F4501" s="4">
        <v>37506000</v>
      </c>
      <c r="G4501" s="3">
        <f t="shared" si="280"/>
        <v>0.21399879999999882</v>
      </c>
      <c r="H4501" s="3" t="str">
        <f t="shared" si="282"/>
        <v>Bullish</v>
      </c>
      <c r="I4501" s="3" t="str">
        <f t="shared" si="283"/>
        <v>Increasing</v>
      </c>
      <c r="J4501" s="3" t="str">
        <f t="shared" si="281"/>
        <v>Confirmed Uptrend</v>
      </c>
      <c r="K4501" s="3"/>
    </row>
    <row r="4502" spans="1:11" x14ac:dyDescent="0.3">
      <c r="A4502" s="1">
        <v>42100</v>
      </c>
      <c r="B4502" s="2">
        <v>18.851999280000001</v>
      </c>
      <c r="C4502" s="3">
        <v>19.010000229999999</v>
      </c>
      <c r="D4502" s="3">
        <v>18.468000409999998</v>
      </c>
      <c r="E4502" s="3">
        <v>18.504999160000001</v>
      </c>
      <c r="F4502" s="4">
        <v>61014000</v>
      </c>
      <c r="G4502" s="3">
        <f t="shared" si="280"/>
        <v>0.54199982000000091</v>
      </c>
      <c r="H4502" s="3" t="str">
        <f t="shared" si="282"/>
        <v>Bullish</v>
      </c>
      <c r="I4502" s="3" t="str">
        <f t="shared" si="283"/>
        <v>Decreasing</v>
      </c>
      <c r="J4502" s="3" t="str">
        <f t="shared" si="281"/>
        <v>UnConfirmed Trends</v>
      </c>
      <c r="K4502" s="3"/>
    </row>
    <row r="4503" spans="1:11" x14ac:dyDescent="0.3">
      <c r="A4503" s="1">
        <v>42101</v>
      </c>
      <c r="B4503" s="2">
        <v>18.720500950000002</v>
      </c>
      <c r="C4503" s="3">
        <v>18.965499879999999</v>
      </c>
      <c r="D4503" s="3">
        <v>18.701499940000001</v>
      </c>
      <c r="E4503" s="3">
        <v>18.807500839999999</v>
      </c>
      <c r="F4503" s="4">
        <v>39098000</v>
      </c>
      <c r="G4503" s="3">
        <f t="shared" si="280"/>
        <v>0.26399993999999793</v>
      </c>
      <c r="H4503" s="3" t="str">
        <f t="shared" si="282"/>
        <v>Bearish</v>
      </c>
      <c r="I4503" s="3" t="str">
        <f t="shared" si="283"/>
        <v>Increasing</v>
      </c>
      <c r="J4503" s="3" t="str">
        <f t="shared" si="281"/>
        <v>UnConfirmed Trends</v>
      </c>
      <c r="K4503" s="3"/>
    </row>
    <row r="4504" spans="1:11" x14ac:dyDescent="0.3">
      <c r="A4504" s="1">
        <v>42102</v>
      </c>
      <c r="B4504" s="2">
        <v>19.059999470000001</v>
      </c>
      <c r="C4504" s="3">
        <v>19.07900047</v>
      </c>
      <c r="D4504" s="3">
        <v>18.732500080000001</v>
      </c>
      <c r="E4504" s="3">
        <v>18.732999800000002</v>
      </c>
      <c r="F4504" s="4">
        <v>52728000</v>
      </c>
      <c r="G4504" s="3">
        <f t="shared" si="280"/>
        <v>0.34650038999999921</v>
      </c>
      <c r="H4504" s="3" t="str">
        <f t="shared" si="282"/>
        <v>Bullish</v>
      </c>
      <c r="I4504" s="3" t="str">
        <f t="shared" si="283"/>
        <v>Decreasing</v>
      </c>
      <c r="J4504" s="3" t="str">
        <f t="shared" si="281"/>
        <v>UnConfirmed Trends</v>
      </c>
      <c r="K4504" s="3"/>
    </row>
    <row r="4505" spans="1:11" x14ac:dyDescent="0.3">
      <c r="A4505" s="1">
        <v>42103</v>
      </c>
      <c r="B4505" s="2">
        <v>19.17700005</v>
      </c>
      <c r="C4505" s="3">
        <v>19.221000669999999</v>
      </c>
      <c r="D4505" s="3">
        <v>18.940000529999999</v>
      </c>
      <c r="E4505" s="3">
        <v>19.033000950000002</v>
      </c>
      <c r="F4505" s="4">
        <v>47846000</v>
      </c>
      <c r="G4505" s="3">
        <f t="shared" si="280"/>
        <v>0.28100013999999973</v>
      </c>
      <c r="H4505" s="3" t="str">
        <f t="shared" si="282"/>
        <v>Bullish</v>
      </c>
      <c r="I4505" s="3" t="str">
        <f t="shared" si="283"/>
        <v>Increasing</v>
      </c>
      <c r="J4505" s="3" t="str">
        <f t="shared" si="281"/>
        <v>Confirmed Uptrend</v>
      </c>
      <c r="K4505" s="3"/>
    </row>
    <row r="4506" spans="1:11" x14ac:dyDescent="0.3">
      <c r="A4506" s="1">
        <v>42104</v>
      </c>
      <c r="B4506" s="2">
        <v>19.13249969</v>
      </c>
      <c r="C4506" s="3">
        <v>19.356000900000002</v>
      </c>
      <c r="D4506" s="3">
        <v>19.065999980000001</v>
      </c>
      <c r="E4506" s="3">
        <v>19.215499879999999</v>
      </c>
      <c r="F4506" s="4">
        <v>51470000</v>
      </c>
      <c r="G4506" s="3">
        <f t="shared" si="280"/>
        <v>0.29000092000000066</v>
      </c>
      <c r="H4506" s="3" t="str">
        <f t="shared" si="282"/>
        <v>Bearish</v>
      </c>
      <c r="I4506" s="3" t="str">
        <f t="shared" si="283"/>
        <v>Decreasing</v>
      </c>
      <c r="J4506" s="3" t="str">
        <f t="shared" si="281"/>
        <v>Confirmed Downtrend</v>
      </c>
      <c r="K4506" s="3"/>
    </row>
    <row r="4507" spans="1:11" x14ac:dyDescent="0.3">
      <c r="A4507" s="1">
        <v>42107</v>
      </c>
      <c r="B4507" s="2">
        <v>19.118000030000001</v>
      </c>
      <c r="C4507" s="3">
        <v>19.263999940000001</v>
      </c>
      <c r="D4507" s="3">
        <v>19.006999969999999</v>
      </c>
      <c r="E4507" s="3">
        <v>19.176500319999999</v>
      </c>
      <c r="F4507" s="4">
        <v>37890000</v>
      </c>
      <c r="G4507" s="3">
        <f t="shared" si="280"/>
        <v>0.25699997000000252</v>
      </c>
      <c r="H4507" s="3" t="str">
        <f t="shared" si="282"/>
        <v>Bearish</v>
      </c>
      <c r="I4507" s="3" t="str">
        <f t="shared" si="283"/>
        <v>Increasing</v>
      </c>
      <c r="J4507" s="3" t="str">
        <f t="shared" si="281"/>
        <v>UnConfirmed Trends</v>
      </c>
      <c r="K4507" s="3"/>
    </row>
    <row r="4508" spans="1:11" x14ac:dyDescent="0.3">
      <c r="A4508" s="1">
        <v>42108</v>
      </c>
      <c r="B4508" s="2">
        <v>19.255500789999999</v>
      </c>
      <c r="C4508" s="3">
        <v>19.39049911</v>
      </c>
      <c r="D4508" s="3">
        <v>19.060499190000002</v>
      </c>
      <c r="E4508" s="3">
        <v>19.17550087</v>
      </c>
      <c r="F4508" s="4">
        <v>51672000</v>
      </c>
      <c r="G4508" s="3">
        <f t="shared" si="280"/>
        <v>0.32999991999999878</v>
      </c>
      <c r="H4508" s="3" t="str">
        <f t="shared" si="282"/>
        <v>Bullish</v>
      </c>
      <c r="I4508" s="3" t="str">
        <f t="shared" si="283"/>
        <v>Decreasing</v>
      </c>
      <c r="J4508" s="3" t="str">
        <f t="shared" si="281"/>
        <v>UnConfirmed Trends</v>
      </c>
      <c r="K4508" s="3"/>
    </row>
    <row r="4509" spans="1:11" x14ac:dyDescent="0.3">
      <c r="A4509" s="1">
        <v>42109</v>
      </c>
      <c r="B4509" s="2">
        <v>19.17250061</v>
      </c>
      <c r="C4509" s="3">
        <v>19.288999560000001</v>
      </c>
      <c r="D4509" s="3">
        <v>19.082000730000001</v>
      </c>
      <c r="E4509" s="3">
        <v>19.232500080000001</v>
      </c>
      <c r="F4509" s="4">
        <v>38664000</v>
      </c>
      <c r="G4509" s="3">
        <f t="shared" si="280"/>
        <v>0.20699882999999986</v>
      </c>
      <c r="H4509" s="3" t="str">
        <f t="shared" si="282"/>
        <v>Bearish</v>
      </c>
      <c r="I4509" s="3" t="str">
        <f t="shared" si="283"/>
        <v>Increasing</v>
      </c>
      <c r="J4509" s="3" t="str">
        <f t="shared" si="281"/>
        <v>UnConfirmed Trends</v>
      </c>
      <c r="K4509" s="3"/>
    </row>
    <row r="4510" spans="1:11" x14ac:dyDescent="0.3">
      <c r="A4510" s="1">
        <v>42110</v>
      </c>
      <c r="B4510" s="2">
        <v>19.30200005</v>
      </c>
      <c r="C4510" s="3">
        <v>19.372499470000001</v>
      </c>
      <c r="D4510" s="3">
        <v>19.177499770000001</v>
      </c>
      <c r="E4510" s="3">
        <v>19.18449974</v>
      </c>
      <c r="F4510" s="4">
        <v>41608000</v>
      </c>
      <c r="G4510" s="3">
        <f t="shared" si="280"/>
        <v>0.19499970000000033</v>
      </c>
      <c r="H4510" s="3" t="str">
        <f t="shared" si="282"/>
        <v>Bullish</v>
      </c>
      <c r="I4510" s="3" t="str">
        <f t="shared" si="283"/>
        <v>Increasing</v>
      </c>
      <c r="J4510" s="3" t="str">
        <f t="shared" si="281"/>
        <v>Confirmed Uptrend</v>
      </c>
      <c r="K4510" s="3"/>
    </row>
    <row r="4511" spans="1:11" x14ac:dyDescent="0.3">
      <c r="A4511" s="1">
        <v>42111</v>
      </c>
      <c r="B4511" s="2">
        <v>18.777999879999999</v>
      </c>
      <c r="C4511" s="3">
        <v>19.177999499999999</v>
      </c>
      <c r="D4511" s="3">
        <v>18.719999309999999</v>
      </c>
      <c r="E4511" s="3">
        <v>19.131500240000001</v>
      </c>
      <c r="F4511" s="4">
        <v>76794000</v>
      </c>
      <c r="G4511" s="3">
        <f t="shared" si="280"/>
        <v>0.45800018999999992</v>
      </c>
      <c r="H4511" s="3" t="str">
        <f t="shared" si="282"/>
        <v>Bearish</v>
      </c>
      <c r="I4511" s="3" t="str">
        <f t="shared" si="283"/>
        <v>Increasing</v>
      </c>
      <c r="J4511" s="3" t="str">
        <f t="shared" si="281"/>
        <v>UnConfirmed Trends</v>
      </c>
      <c r="K4511" s="3"/>
    </row>
    <row r="4512" spans="1:11" x14ac:dyDescent="0.3">
      <c r="A4512" s="1">
        <v>42114</v>
      </c>
      <c r="B4512" s="2">
        <v>19.475500109999999</v>
      </c>
      <c r="C4512" s="3">
        <v>19.597000120000001</v>
      </c>
      <c r="D4512" s="3">
        <v>18.850000380000001</v>
      </c>
      <c r="E4512" s="3">
        <v>18.927499770000001</v>
      </c>
      <c r="F4512" s="4">
        <v>100322000</v>
      </c>
      <c r="G4512" s="3">
        <f t="shared" si="280"/>
        <v>0.74699973999999969</v>
      </c>
      <c r="H4512" s="3" t="str">
        <f t="shared" si="282"/>
        <v>Bullish</v>
      </c>
      <c r="I4512" s="3" t="str">
        <f t="shared" si="283"/>
        <v>Decreasing</v>
      </c>
      <c r="J4512" s="3" t="str">
        <f t="shared" si="281"/>
        <v>UnConfirmed Trends</v>
      </c>
      <c r="K4512" s="3"/>
    </row>
    <row r="4513" spans="1:11" x14ac:dyDescent="0.3">
      <c r="A4513" s="1">
        <v>42115</v>
      </c>
      <c r="B4513" s="2">
        <v>19.559000019999999</v>
      </c>
      <c r="C4513" s="3">
        <v>19.729999540000001</v>
      </c>
      <c r="D4513" s="3">
        <v>19.340000150000002</v>
      </c>
      <c r="E4513" s="3">
        <v>19.56550026</v>
      </c>
      <c r="F4513" s="4">
        <v>92870000</v>
      </c>
      <c r="G4513" s="3">
        <f t="shared" si="280"/>
        <v>0.38999938999999983</v>
      </c>
      <c r="H4513" s="3" t="str">
        <f t="shared" si="282"/>
        <v>Bearish</v>
      </c>
      <c r="I4513" s="3" t="str">
        <f t="shared" si="283"/>
        <v>Decreasing</v>
      </c>
      <c r="J4513" s="3" t="str">
        <f t="shared" si="281"/>
        <v>Confirmed Downtrend</v>
      </c>
      <c r="K4513" s="3"/>
    </row>
    <row r="4514" spans="1:11" x14ac:dyDescent="0.3">
      <c r="A4514" s="1">
        <v>42116</v>
      </c>
      <c r="B4514" s="2">
        <v>19.489999770000001</v>
      </c>
      <c r="C4514" s="3">
        <v>19.7140007</v>
      </c>
      <c r="D4514" s="3">
        <v>19.399999619999999</v>
      </c>
      <c r="E4514" s="3">
        <v>19.595500950000002</v>
      </c>
      <c r="F4514" s="4">
        <v>69494000</v>
      </c>
      <c r="G4514" s="3">
        <f t="shared" si="280"/>
        <v>0.3140010800000006</v>
      </c>
      <c r="H4514" s="3" t="str">
        <f t="shared" si="282"/>
        <v>Bearish</v>
      </c>
      <c r="I4514" s="3" t="str">
        <f t="shared" si="283"/>
        <v>Increasing</v>
      </c>
      <c r="J4514" s="3" t="str">
        <f t="shared" si="281"/>
        <v>UnConfirmed Trends</v>
      </c>
      <c r="K4514" s="3"/>
    </row>
    <row r="4515" spans="1:11" x14ac:dyDescent="0.3">
      <c r="A4515" s="1">
        <v>42117</v>
      </c>
      <c r="B4515" s="2">
        <v>19.499500269999999</v>
      </c>
      <c r="C4515" s="3">
        <v>19.59399986</v>
      </c>
      <c r="D4515" s="3">
        <v>19.307500839999999</v>
      </c>
      <c r="E4515" s="3">
        <v>19.51049995</v>
      </c>
      <c r="F4515" s="4">
        <v>159600000</v>
      </c>
      <c r="G4515" s="3">
        <f t="shared" si="280"/>
        <v>0.28649902000000083</v>
      </c>
      <c r="H4515" s="3" t="str">
        <f t="shared" si="282"/>
        <v>Bearish</v>
      </c>
      <c r="I4515" s="3" t="str">
        <f t="shared" si="283"/>
        <v>Increasing</v>
      </c>
      <c r="J4515" s="3" t="str">
        <f t="shared" si="281"/>
        <v>UnConfirmed Trends</v>
      </c>
      <c r="K4515" s="3"/>
    </row>
    <row r="4516" spans="1:11" x14ac:dyDescent="0.3">
      <c r="A4516" s="1">
        <v>42118</v>
      </c>
      <c r="B4516" s="2">
        <v>22.254999160000001</v>
      </c>
      <c r="C4516" s="3">
        <v>22.63249969</v>
      </c>
      <c r="D4516" s="3">
        <v>21.950000760000002</v>
      </c>
      <c r="E4516" s="3">
        <v>21.950000760000002</v>
      </c>
      <c r="F4516" s="4">
        <v>343538000</v>
      </c>
      <c r="G4516" s="3">
        <f t="shared" si="280"/>
        <v>0.68249892999999773</v>
      </c>
      <c r="H4516" s="3" t="str">
        <f t="shared" si="282"/>
        <v>Bullish</v>
      </c>
      <c r="I4516" s="3" t="str">
        <f t="shared" si="283"/>
        <v>Decreasing</v>
      </c>
      <c r="J4516" s="3" t="str">
        <f t="shared" si="281"/>
        <v>UnConfirmed Trends</v>
      </c>
      <c r="K4516" s="3"/>
    </row>
    <row r="4517" spans="1:11" x14ac:dyDescent="0.3">
      <c r="A4517" s="1">
        <v>42121</v>
      </c>
      <c r="B4517" s="2">
        <v>21.927999499999999</v>
      </c>
      <c r="C4517" s="3">
        <v>22.34950066</v>
      </c>
      <c r="D4517" s="3">
        <v>21.87050056</v>
      </c>
      <c r="E4517" s="3">
        <v>22.193000789999999</v>
      </c>
      <c r="F4517" s="4">
        <v>108618000</v>
      </c>
      <c r="G4517" s="3">
        <f t="shared" si="280"/>
        <v>0.47900010000000037</v>
      </c>
      <c r="H4517" s="3" t="str">
        <f t="shared" si="282"/>
        <v>Bearish</v>
      </c>
      <c r="I4517" s="3" t="str">
        <f t="shared" si="283"/>
        <v>Decreasing</v>
      </c>
      <c r="J4517" s="3" t="str">
        <f t="shared" si="281"/>
        <v>Confirmed Downtrend</v>
      </c>
      <c r="K4517" s="3"/>
    </row>
    <row r="4518" spans="1:11" x14ac:dyDescent="0.3">
      <c r="A4518" s="1">
        <v>42122</v>
      </c>
      <c r="B4518" s="2">
        <v>21.465499879999999</v>
      </c>
      <c r="C4518" s="3">
        <v>21.950000760000002</v>
      </c>
      <c r="D4518" s="3">
        <v>21.402000430000001</v>
      </c>
      <c r="E4518" s="3">
        <v>21.92550087</v>
      </c>
      <c r="F4518" s="4">
        <v>82810000</v>
      </c>
      <c r="G4518" s="3">
        <f t="shared" si="280"/>
        <v>0.5480003300000007</v>
      </c>
      <c r="H4518" s="3" t="str">
        <f t="shared" si="282"/>
        <v>Bearish</v>
      </c>
      <c r="I4518" s="3" t="str">
        <f t="shared" si="283"/>
        <v>Decreasing</v>
      </c>
      <c r="J4518" s="3" t="str">
        <f t="shared" si="281"/>
        <v>Confirmed Downtrend</v>
      </c>
      <c r="K4518" s="3"/>
    </row>
    <row r="4519" spans="1:11" x14ac:dyDescent="0.3">
      <c r="A4519" s="1">
        <v>42123</v>
      </c>
      <c r="B4519" s="2">
        <v>21.46850014</v>
      </c>
      <c r="C4519" s="3">
        <v>21.711999890000001</v>
      </c>
      <c r="D4519" s="3">
        <v>21.301500319999999</v>
      </c>
      <c r="E4519" s="3">
        <v>21.337499619999999</v>
      </c>
      <c r="F4519" s="4">
        <v>72434000</v>
      </c>
      <c r="G4519" s="3">
        <f t="shared" si="280"/>
        <v>0.41049957000000248</v>
      </c>
      <c r="H4519" s="3" t="str">
        <f t="shared" si="282"/>
        <v>Bullish</v>
      </c>
      <c r="I4519" s="3" t="str">
        <f t="shared" si="283"/>
        <v>Increasing</v>
      </c>
      <c r="J4519" s="3" t="str">
        <f t="shared" si="281"/>
        <v>Confirmed Uptrend</v>
      </c>
      <c r="K4519" s="3"/>
    </row>
    <row r="4520" spans="1:11" x14ac:dyDescent="0.3">
      <c r="A4520" s="1">
        <v>42124</v>
      </c>
      <c r="B4520" s="2">
        <v>21.0890007</v>
      </c>
      <c r="C4520" s="3">
        <v>21.587499619999999</v>
      </c>
      <c r="D4520" s="3">
        <v>20.961999890000001</v>
      </c>
      <c r="E4520" s="3">
        <v>21.355499269999999</v>
      </c>
      <c r="F4520" s="4">
        <v>72958000</v>
      </c>
      <c r="G4520" s="3">
        <f t="shared" si="280"/>
        <v>0.62549972999999781</v>
      </c>
      <c r="H4520" s="3" t="str">
        <f t="shared" si="282"/>
        <v>Bearish</v>
      </c>
      <c r="I4520" s="3" t="str">
        <f t="shared" si="283"/>
        <v>Decreasing</v>
      </c>
      <c r="J4520" s="3" t="str">
        <f t="shared" si="281"/>
        <v>Confirmed Downtrend</v>
      </c>
      <c r="K4520" s="3"/>
    </row>
    <row r="4521" spans="1:11" x14ac:dyDescent="0.3">
      <c r="A4521" s="1">
        <v>42125</v>
      </c>
      <c r="B4521" s="2">
        <v>21.143499370000001</v>
      </c>
      <c r="C4521" s="3">
        <v>21.281999590000002</v>
      </c>
      <c r="D4521" s="3">
        <v>20.799999239999998</v>
      </c>
      <c r="E4521" s="3">
        <v>21.190999980000001</v>
      </c>
      <c r="F4521" s="4">
        <v>71316000</v>
      </c>
      <c r="G4521" s="3">
        <f t="shared" si="280"/>
        <v>0.48200035000000341</v>
      </c>
      <c r="H4521" s="3" t="str">
        <f t="shared" si="282"/>
        <v>Bearish</v>
      </c>
      <c r="I4521" s="3" t="str">
        <f t="shared" si="283"/>
        <v>Decreasing</v>
      </c>
      <c r="J4521" s="3" t="str">
        <f t="shared" si="281"/>
        <v>Confirmed Downtrend</v>
      </c>
      <c r="K4521" s="3"/>
    </row>
    <row r="4522" spans="1:11" x14ac:dyDescent="0.3">
      <c r="A4522" s="1">
        <v>42128</v>
      </c>
      <c r="B4522" s="2">
        <v>21.152000430000001</v>
      </c>
      <c r="C4522" s="3">
        <v>21.488500599999998</v>
      </c>
      <c r="D4522" s="3">
        <v>21.121000290000001</v>
      </c>
      <c r="E4522" s="3">
        <v>21.239999770000001</v>
      </c>
      <c r="F4522" s="4">
        <v>45408000</v>
      </c>
      <c r="G4522" s="3">
        <f t="shared" si="280"/>
        <v>0.36750030999999694</v>
      </c>
      <c r="H4522" s="3" t="str">
        <f t="shared" si="282"/>
        <v>Bearish</v>
      </c>
      <c r="I4522" s="3" t="str">
        <f t="shared" si="283"/>
        <v>Increasing</v>
      </c>
      <c r="J4522" s="3" t="str">
        <f t="shared" si="281"/>
        <v>UnConfirmed Trends</v>
      </c>
      <c r="K4522" s="3"/>
    </row>
    <row r="4523" spans="1:11" x14ac:dyDescent="0.3">
      <c r="A4523" s="1">
        <v>42129</v>
      </c>
      <c r="B4523" s="2">
        <v>21.05949974</v>
      </c>
      <c r="C4523" s="3">
        <v>21.375499730000001</v>
      </c>
      <c r="D4523" s="3">
        <v>21.051000599999998</v>
      </c>
      <c r="E4523" s="3">
        <v>21.142499919999999</v>
      </c>
      <c r="F4523" s="4">
        <v>57128000</v>
      </c>
      <c r="G4523" s="3">
        <f t="shared" si="280"/>
        <v>0.32449913000000308</v>
      </c>
      <c r="H4523" s="3" t="str">
        <f t="shared" si="282"/>
        <v>Bearish</v>
      </c>
      <c r="I4523" s="3" t="str">
        <f t="shared" si="283"/>
        <v>Decreasing</v>
      </c>
      <c r="J4523" s="3" t="str">
        <f t="shared" si="281"/>
        <v>Confirmed Downtrend</v>
      </c>
      <c r="K4523" s="3"/>
    </row>
    <row r="4524" spans="1:11" x14ac:dyDescent="0.3">
      <c r="A4524" s="1">
        <v>42130</v>
      </c>
      <c r="B4524" s="2">
        <v>20.954999919999999</v>
      </c>
      <c r="C4524" s="3">
        <v>21.135999680000001</v>
      </c>
      <c r="D4524" s="3">
        <v>20.727500920000001</v>
      </c>
      <c r="E4524" s="3">
        <v>21.071500780000001</v>
      </c>
      <c r="F4524" s="4">
        <v>51050000</v>
      </c>
      <c r="G4524" s="3">
        <f t="shared" si="280"/>
        <v>0.40849876000000052</v>
      </c>
      <c r="H4524" s="3" t="str">
        <f t="shared" si="282"/>
        <v>Bearish</v>
      </c>
      <c r="I4524" s="3" t="str">
        <f t="shared" si="283"/>
        <v>Increasing</v>
      </c>
      <c r="J4524" s="3" t="str">
        <f t="shared" si="281"/>
        <v>UnConfirmed Trends</v>
      </c>
      <c r="K4524" s="3"/>
    </row>
    <row r="4525" spans="1:11" x14ac:dyDescent="0.3">
      <c r="A4525" s="1">
        <v>42131</v>
      </c>
      <c r="B4525" s="2">
        <v>21.34399986</v>
      </c>
      <c r="C4525" s="3">
        <v>21.424999239999998</v>
      </c>
      <c r="D4525" s="3">
        <v>21.142499919999999</v>
      </c>
      <c r="E4525" s="3">
        <v>21.207500459999999</v>
      </c>
      <c r="F4525" s="4">
        <v>55322000</v>
      </c>
      <c r="G4525" s="3">
        <f t="shared" si="280"/>
        <v>0.28249931999999944</v>
      </c>
      <c r="H4525" s="3" t="str">
        <f t="shared" si="282"/>
        <v>Bullish</v>
      </c>
      <c r="I4525" s="3" t="str">
        <f t="shared" si="283"/>
        <v>Increasing</v>
      </c>
      <c r="J4525" s="3" t="str">
        <f t="shared" si="281"/>
        <v>Confirmed Uptrend</v>
      </c>
      <c r="K4525" s="3"/>
    </row>
    <row r="4526" spans="1:11" x14ac:dyDescent="0.3">
      <c r="A4526" s="1">
        <v>42132</v>
      </c>
      <c r="B4526" s="2">
        <v>21.68449974</v>
      </c>
      <c r="C4526" s="3">
        <v>21.760000229999999</v>
      </c>
      <c r="D4526" s="3">
        <v>21.508499149999999</v>
      </c>
      <c r="E4526" s="3">
        <v>21.537500380000001</v>
      </c>
      <c r="F4526" s="4">
        <v>58176000</v>
      </c>
      <c r="G4526" s="3">
        <f t="shared" si="280"/>
        <v>0.2515010800000006</v>
      </c>
      <c r="H4526" s="3" t="str">
        <f t="shared" si="282"/>
        <v>Bullish</v>
      </c>
      <c r="I4526" s="3" t="str">
        <f t="shared" si="283"/>
        <v>Decreasing</v>
      </c>
      <c r="J4526" s="3" t="str">
        <f t="shared" si="281"/>
        <v>UnConfirmed Trends</v>
      </c>
      <c r="K4526" s="3"/>
    </row>
    <row r="4527" spans="1:11" x14ac:dyDescent="0.3">
      <c r="A4527" s="1">
        <v>42135</v>
      </c>
      <c r="B4527" s="2">
        <v>21.642499919999999</v>
      </c>
      <c r="C4527" s="3">
        <v>21.950000760000002</v>
      </c>
      <c r="D4527" s="3">
        <v>21.568500520000001</v>
      </c>
      <c r="E4527" s="3">
        <v>21.625499730000001</v>
      </c>
      <c r="F4527" s="4">
        <v>47874000</v>
      </c>
      <c r="G4527" s="3">
        <f t="shared" si="280"/>
        <v>0.38150024000000116</v>
      </c>
      <c r="H4527" s="3" t="str">
        <f t="shared" si="282"/>
        <v>Bullish</v>
      </c>
      <c r="I4527" s="3" t="str">
        <f t="shared" si="283"/>
        <v>Decreasing</v>
      </c>
      <c r="J4527" s="3" t="str">
        <f t="shared" si="281"/>
        <v>UnConfirmed Trends</v>
      </c>
      <c r="K4527" s="3"/>
    </row>
    <row r="4528" spans="1:11" x14ac:dyDescent="0.3">
      <c r="A4528" s="1">
        <v>42136</v>
      </c>
      <c r="B4528" s="2">
        <v>21.551000599999998</v>
      </c>
      <c r="C4528" s="3">
        <v>21.662500380000001</v>
      </c>
      <c r="D4528" s="3">
        <v>21.335500719999999</v>
      </c>
      <c r="E4528" s="3">
        <v>21.554000850000001</v>
      </c>
      <c r="F4528" s="4">
        <v>38956000</v>
      </c>
      <c r="G4528" s="3">
        <f t="shared" si="280"/>
        <v>0.32699966000000202</v>
      </c>
      <c r="H4528" s="3" t="str">
        <f t="shared" si="282"/>
        <v>Bearish</v>
      </c>
      <c r="I4528" s="3" t="str">
        <f t="shared" si="283"/>
        <v>Increasing</v>
      </c>
      <c r="J4528" s="3" t="str">
        <f t="shared" si="281"/>
        <v>UnConfirmed Trends</v>
      </c>
      <c r="K4528" s="3"/>
    </row>
    <row r="4529" spans="1:11" x14ac:dyDescent="0.3">
      <c r="A4529" s="1">
        <v>42137</v>
      </c>
      <c r="B4529" s="2">
        <v>21.34350014</v>
      </c>
      <c r="C4529" s="3">
        <v>21.676500319999999</v>
      </c>
      <c r="D4529" s="3">
        <v>21.290000920000001</v>
      </c>
      <c r="E4529" s="3">
        <v>21.499000550000002</v>
      </c>
      <c r="F4529" s="4">
        <v>39926000</v>
      </c>
      <c r="G4529" s="3">
        <f t="shared" si="280"/>
        <v>0.38649939999999816</v>
      </c>
      <c r="H4529" s="3" t="str">
        <f t="shared" si="282"/>
        <v>Bearish</v>
      </c>
      <c r="I4529" s="3" t="str">
        <f t="shared" si="283"/>
        <v>Decreasing</v>
      </c>
      <c r="J4529" s="3" t="str">
        <f t="shared" si="281"/>
        <v>Confirmed Downtrend</v>
      </c>
      <c r="K4529" s="3"/>
    </row>
    <row r="4530" spans="1:11" x14ac:dyDescent="0.3">
      <c r="A4530" s="1">
        <v>42138</v>
      </c>
      <c r="B4530" s="2">
        <v>21.614000319999999</v>
      </c>
      <c r="C4530" s="3">
        <v>21.649999619999999</v>
      </c>
      <c r="D4530" s="3">
        <v>21.350500109999999</v>
      </c>
      <c r="E4530" s="3">
        <v>21.472499849999998</v>
      </c>
      <c r="F4530" s="4">
        <v>37770000</v>
      </c>
      <c r="G4530" s="3">
        <f t="shared" si="280"/>
        <v>0.29949951000000041</v>
      </c>
      <c r="H4530" s="3" t="str">
        <f t="shared" si="282"/>
        <v>Bullish</v>
      </c>
      <c r="I4530" s="3" t="str">
        <f t="shared" si="283"/>
        <v>Increasing</v>
      </c>
      <c r="J4530" s="3" t="str">
        <f t="shared" si="281"/>
        <v>Confirmed Uptrend</v>
      </c>
      <c r="K4530" s="3"/>
    </row>
    <row r="4531" spans="1:11" x14ac:dyDescent="0.3">
      <c r="A4531" s="1">
        <v>42139</v>
      </c>
      <c r="B4531" s="2">
        <v>21.299999239999998</v>
      </c>
      <c r="C4531" s="3">
        <v>21.520000459999999</v>
      </c>
      <c r="D4531" s="3">
        <v>21.215000150000002</v>
      </c>
      <c r="E4531" s="3">
        <v>21.399999619999999</v>
      </c>
      <c r="F4531" s="4">
        <v>84806000</v>
      </c>
      <c r="G4531" s="3">
        <f t="shared" si="280"/>
        <v>0.30500030999999694</v>
      </c>
      <c r="H4531" s="3" t="str">
        <f t="shared" si="282"/>
        <v>Bearish</v>
      </c>
      <c r="I4531" s="3" t="str">
        <f t="shared" si="283"/>
        <v>Decreasing</v>
      </c>
      <c r="J4531" s="3" t="str">
        <f t="shared" si="281"/>
        <v>Confirmed Downtrend</v>
      </c>
      <c r="K4531" s="3"/>
    </row>
    <row r="4532" spans="1:11" x14ac:dyDescent="0.3">
      <c r="A4532" s="1">
        <v>42142</v>
      </c>
      <c r="B4532" s="2">
        <v>21.26199913</v>
      </c>
      <c r="C4532" s="3">
        <v>21.363500599999998</v>
      </c>
      <c r="D4532" s="3">
        <v>21.07299995</v>
      </c>
      <c r="E4532" s="3">
        <v>21.299999239999998</v>
      </c>
      <c r="F4532" s="4">
        <v>47804000</v>
      </c>
      <c r="G4532" s="3">
        <f t="shared" si="280"/>
        <v>0.29050064999999847</v>
      </c>
      <c r="H4532" s="3" t="str">
        <f t="shared" si="282"/>
        <v>Bearish</v>
      </c>
      <c r="I4532" s="3" t="str">
        <f t="shared" si="283"/>
        <v>Increasing</v>
      </c>
      <c r="J4532" s="3" t="str">
        <f t="shared" si="281"/>
        <v>UnConfirmed Trends</v>
      </c>
      <c r="K4532" s="3"/>
    </row>
    <row r="4533" spans="1:11" x14ac:dyDescent="0.3">
      <c r="A4533" s="1">
        <v>42143</v>
      </c>
      <c r="B4533" s="2">
        <v>21.085500719999999</v>
      </c>
      <c r="C4533" s="3">
        <v>21.41200066</v>
      </c>
      <c r="D4533" s="3">
        <v>21.03149986</v>
      </c>
      <c r="E4533" s="3">
        <v>21.243499759999999</v>
      </c>
      <c r="F4533" s="4">
        <v>49284000</v>
      </c>
      <c r="G4533" s="3">
        <f t="shared" si="280"/>
        <v>0.38050080000000008</v>
      </c>
      <c r="H4533" s="3" t="str">
        <f t="shared" si="282"/>
        <v>Bearish</v>
      </c>
      <c r="I4533" s="3" t="str">
        <f t="shared" si="283"/>
        <v>Decreasing</v>
      </c>
      <c r="J4533" s="3" t="str">
        <f t="shared" si="281"/>
        <v>Confirmed Downtrend</v>
      </c>
      <c r="K4533" s="3"/>
    </row>
    <row r="4534" spans="1:11" x14ac:dyDescent="0.3">
      <c r="A4534" s="1">
        <v>42144</v>
      </c>
      <c r="B4534" s="2">
        <v>21.193000789999999</v>
      </c>
      <c r="C4534" s="3">
        <v>21.354999540000001</v>
      </c>
      <c r="D4534" s="3">
        <v>20.917999269999999</v>
      </c>
      <c r="E4534" s="3">
        <v>21.030000690000001</v>
      </c>
      <c r="F4534" s="4">
        <v>43924000</v>
      </c>
      <c r="G4534" s="3">
        <f t="shared" si="280"/>
        <v>0.43700027000000219</v>
      </c>
      <c r="H4534" s="3" t="str">
        <f t="shared" si="282"/>
        <v>Bullish</v>
      </c>
      <c r="I4534" s="3" t="str">
        <f t="shared" si="283"/>
        <v>Increasing</v>
      </c>
      <c r="J4534" s="3" t="str">
        <f t="shared" si="281"/>
        <v>Confirmed Uptrend</v>
      </c>
      <c r="K4534" s="3"/>
    </row>
    <row r="4535" spans="1:11" x14ac:dyDescent="0.3">
      <c r="A4535" s="1">
        <v>42145</v>
      </c>
      <c r="B4535" s="2">
        <v>21.581499099999998</v>
      </c>
      <c r="C4535" s="3">
        <v>21.844999309999999</v>
      </c>
      <c r="D4535" s="3">
        <v>21.399999619999999</v>
      </c>
      <c r="E4535" s="3">
        <v>21.399999619999999</v>
      </c>
      <c r="F4535" s="4">
        <v>82428000</v>
      </c>
      <c r="G4535" s="3">
        <f t="shared" si="280"/>
        <v>0.4449996899999995</v>
      </c>
      <c r="H4535" s="3" t="str">
        <f t="shared" si="282"/>
        <v>Bullish</v>
      </c>
      <c r="I4535" s="3" t="str">
        <f t="shared" si="283"/>
        <v>Decreasing</v>
      </c>
      <c r="J4535" s="3" t="str">
        <f t="shared" si="281"/>
        <v>UnConfirmed Trends</v>
      </c>
      <c r="K4535" s="3"/>
    </row>
    <row r="4536" spans="1:11" x14ac:dyDescent="0.3">
      <c r="A4536" s="1">
        <v>42146</v>
      </c>
      <c r="B4536" s="2">
        <v>21.381500240000001</v>
      </c>
      <c r="C4536" s="3">
        <v>21.62199974</v>
      </c>
      <c r="D4536" s="3">
        <v>21.380500789999999</v>
      </c>
      <c r="E4536" s="3">
        <v>21.57749939</v>
      </c>
      <c r="F4536" s="4">
        <v>40412000</v>
      </c>
      <c r="G4536" s="3">
        <f t="shared" si="280"/>
        <v>0.24149895000000043</v>
      </c>
      <c r="H4536" s="3" t="str">
        <f t="shared" si="282"/>
        <v>Bearish</v>
      </c>
      <c r="I4536" s="3" t="str">
        <f t="shared" si="283"/>
        <v>Increasing</v>
      </c>
      <c r="J4536" s="3" t="str">
        <f t="shared" si="281"/>
        <v>UnConfirmed Trends</v>
      </c>
      <c r="K4536" s="3"/>
    </row>
    <row r="4537" spans="1:11" x14ac:dyDescent="0.3">
      <c r="A4537" s="1">
        <v>42150</v>
      </c>
      <c r="B4537" s="2">
        <v>21.273500439999999</v>
      </c>
      <c r="C4537" s="3">
        <v>21.350000380000001</v>
      </c>
      <c r="D4537" s="3">
        <v>21.100000380000001</v>
      </c>
      <c r="E4537" s="3">
        <v>21.309999470000001</v>
      </c>
      <c r="F4537" s="4">
        <v>44884000</v>
      </c>
      <c r="G4537" s="3">
        <f t="shared" si="280"/>
        <v>0.25</v>
      </c>
      <c r="H4537" s="3" t="str">
        <f t="shared" si="282"/>
        <v>Bearish</v>
      </c>
      <c r="I4537" s="3" t="str">
        <f t="shared" si="283"/>
        <v>Decreasing</v>
      </c>
      <c r="J4537" s="3" t="str">
        <f t="shared" si="281"/>
        <v>Confirmed Downtrend</v>
      </c>
      <c r="K4537" s="3"/>
    </row>
    <row r="4538" spans="1:11" x14ac:dyDescent="0.3">
      <c r="A4538" s="1">
        <v>42151</v>
      </c>
      <c r="B4538" s="2">
        <v>21.570999149999999</v>
      </c>
      <c r="C4538" s="3">
        <v>21.592500690000001</v>
      </c>
      <c r="D4538" s="3">
        <v>21.250499730000001</v>
      </c>
      <c r="E4538" s="3">
        <v>21.372499470000001</v>
      </c>
      <c r="F4538" s="4">
        <v>44622000</v>
      </c>
      <c r="G4538" s="3">
        <f t="shared" si="280"/>
        <v>0.34200096000000002</v>
      </c>
      <c r="H4538" s="3" t="str">
        <f t="shared" si="282"/>
        <v>Bullish</v>
      </c>
      <c r="I4538" s="3" t="str">
        <f t="shared" si="283"/>
        <v>Decreasing</v>
      </c>
      <c r="J4538" s="3" t="str">
        <f t="shared" si="281"/>
        <v>UnConfirmed Trends</v>
      </c>
      <c r="K4538" s="3"/>
    </row>
    <row r="4539" spans="1:11" x14ac:dyDescent="0.3">
      <c r="A4539" s="1">
        <v>42152</v>
      </c>
      <c r="B4539" s="2">
        <v>21.32850075</v>
      </c>
      <c r="C4539" s="3">
        <v>21.567499160000001</v>
      </c>
      <c r="D4539" s="3">
        <v>21.273500439999999</v>
      </c>
      <c r="E4539" s="3">
        <v>21.485500340000002</v>
      </c>
      <c r="F4539" s="4">
        <v>38248000</v>
      </c>
      <c r="G4539" s="3">
        <f t="shared" si="280"/>
        <v>0.29399872000000116</v>
      </c>
      <c r="H4539" s="3" t="str">
        <f t="shared" si="282"/>
        <v>Bearish</v>
      </c>
      <c r="I4539" s="3" t="str">
        <f t="shared" si="283"/>
        <v>Increasing</v>
      </c>
      <c r="J4539" s="3" t="str">
        <f t="shared" si="281"/>
        <v>UnConfirmed Trends</v>
      </c>
      <c r="K4539" s="3"/>
    </row>
    <row r="4540" spans="1:11" x14ac:dyDescent="0.3">
      <c r="A4540" s="1">
        <v>42153</v>
      </c>
      <c r="B4540" s="2">
        <v>21.461500170000001</v>
      </c>
      <c r="C4540" s="3">
        <v>21.625</v>
      </c>
      <c r="D4540" s="3">
        <v>21.36149979</v>
      </c>
      <c r="E4540" s="3">
        <v>21.36149979</v>
      </c>
      <c r="F4540" s="4">
        <v>60322000</v>
      </c>
      <c r="G4540" s="3">
        <f t="shared" si="280"/>
        <v>0.26350021000000012</v>
      </c>
      <c r="H4540" s="3" t="str">
        <f t="shared" si="282"/>
        <v>Bullish</v>
      </c>
      <c r="I4540" s="3" t="str">
        <f t="shared" si="283"/>
        <v>Decreasing</v>
      </c>
      <c r="J4540" s="3" t="str">
        <f t="shared" si="281"/>
        <v>UnConfirmed Trends</v>
      </c>
      <c r="K4540" s="3"/>
    </row>
    <row r="4541" spans="1:11" x14ac:dyDescent="0.3">
      <c r="A4541" s="1">
        <v>42156</v>
      </c>
      <c r="B4541" s="2">
        <v>21.54599953</v>
      </c>
      <c r="C4541" s="3">
        <v>21.658000950000002</v>
      </c>
      <c r="D4541" s="3">
        <v>21.309999470000001</v>
      </c>
      <c r="E4541" s="3">
        <v>21.520000459999999</v>
      </c>
      <c r="F4541" s="4">
        <v>45066000</v>
      </c>
      <c r="G4541" s="3">
        <f t="shared" si="280"/>
        <v>0.34800148000000064</v>
      </c>
      <c r="H4541" s="3" t="str">
        <f t="shared" si="282"/>
        <v>Bullish</v>
      </c>
      <c r="I4541" s="3" t="str">
        <f t="shared" si="283"/>
        <v>Decreasing</v>
      </c>
      <c r="J4541" s="3" t="str">
        <f t="shared" si="281"/>
        <v>UnConfirmed Trends</v>
      </c>
      <c r="K4541" s="3"/>
    </row>
    <row r="4542" spans="1:11" x14ac:dyDescent="0.3">
      <c r="A4542" s="1">
        <v>42157</v>
      </c>
      <c r="B4542" s="2">
        <v>21.54949951</v>
      </c>
      <c r="C4542" s="3">
        <v>21.661500929999999</v>
      </c>
      <c r="D4542" s="3">
        <v>21.3125</v>
      </c>
      <c r="E4542" s="3">
        <v>21.503499980000001</v>
      </c>
      <c r="F4542" s="4">
        <v>33378000</v>
      </c>
      <c r="G4542" s="3">
        <f t="shared" si="280"/>
        <v>0.34900092999999899</v>
      </c>
      <c r="H4542" s="3" t="str">
        <f t="shared" si="282"/>
        <v>Bullish</v>
      </c>
      <c r="I4542" s="3" t="str">
        <f t="shared" si="283"/>
        <v>Increasing</v>
      </c>
      <c r="J4542" s="3" t="str">
        <f t="shared" si="281"/>
        <v>Confirmed Uptrend</v>
      </c>
      <c r="K4542" s="3"/>
    </row>
    <row r="4543" spans="1:11" x14ac:dyDescent="0.3">
      <c r="A4543" s="1">
        <v>42158</v>
      </c>
      <c r="B4543" s="2">
        <v>21.829500199999998</v>
      </c>
      <c r="C4543" s="3">
        <v>21.91950035</v>
      </c>
      <c r="D4543" s="3">
        <v>21.637500760000002</v>
      </c>
      <c r="E4543" s="3">
        <v>21.719999309999999</v>
      </c>
      <c r="F4543" s="4">
        <v>54558000</v>
      </c>
      <c r="G4543" s="3">
        <f t="shared" si="280"/>
        <v>0.28199958999999808</v>
      </c>
      <c r="H4543" s="3" t="str">
        <f t="shared" si="282"/>
        <v>Bullish</v>
      </c>
      <c r="I4543" s="3" t="str">
        <f t="shared" si="283"/>
        <v>Decreasing</v>
      </c>
      <c r="J4543" s="3" t="str">
        <f t="shared" si="281"/>
        <v>UnConfirmed Trends</v>
      </c>
      <c r="K4543" s="3"/>
    </row>
    <row r="4544" spans="1:11" x14ac:dyDescent="0.3">
      <c r="A4544" s="1">
        <v>42159</v>
      </c>
      <c r="B4544" s="2">
        <v>21.538999560000001</v>
      </c>
      <c r="C4544" s="3">
        <v>21.83799934</v>
      </c>
      <c r="D4544" s="3">
        <v>21.46299934</v>
      </c>
      <c r="E4544" s="3">
        <v>21.719999309999999</v>
      </c>
      <c r="F4544" s="4">
        <v>50216000</v>
      </c>
      <c r="G4544" s="3">
        <f t="shared" si="280"/>
        <v>0.375</v>
      </c>
      <c r="H4544" s="3" t="str">
        <f t="shared" si="282"/>
        <v>Bearish</v>
      </c>
      <c r="I4544" s="3" t="str">
        <f t="shared" si="283"/>
        <v>Decreasing</v>
      </c>
      <c r="J4544" s="3" t="str">
        <f t="shared" si="281"/>
        <v>Confirmed Downtrend</v>
      </c>
      <c r="K4544" s="3"/>
    </row>
    <row r="4545" spans="1:11" x14ac:dyDescent="0.3">
      <c r="A4545" s="1">
        <v>42160</v>
      </c>
      <c r="B4545" s="2">
        <v>21.347499849999998</v>
      </c>
      <c r="C4545" s="3">
        <v>21.540000920000001</v>
      </c>
      <c r="D4545" s="3">
        <v>21.325000760000002</v>
      </c>
      <c r="E4545" s="3">
        <v>21.482999800000002</v>
      </c>
      <c r="F4545" s="4">
        <v>38158000</v>
      </c>
      <c r="G4545" s="3">
        <f t="shared" si="280"/>
        <v>0.21500015999999889</v>
      </c>
      <c r="H4545" s="3" t="str">
        <f t="shared" si="282"/>
        <v>Bearish</v>
      </c>
      <c r="I4545" s="3" t="str">
        <f t="shared" si="283"/>
        <v>Increasing</v>
      </c>
      <c r="J4545" s="3" t="str">
        <f t="shared" si="281"/>
        <v>UnConfirmed Trends</v>
      </c>
      <c r="K4545" s="3"/>
    </row>
    <row r="4546" spans="1:11" x14ac:dyDescent="0.3">
      <c r="A4546" s="1">
        <v>42163</v>
      </c>
      <c r="B4546" s="2">
        <v>21.174999239999998</v>
      </c>
      <c r="C4546" s="3">
        <v>21.340000150000002</v>
      </c>
      <c r="D4546" s="3">
        <v>21.071500780000001</v>
      </c>
      <c r="E4546" s="3">
        <v>21.28100014</v>
      </c>
      <c r="F4546" s="4">
        <v>43450000</v>
      </c>
      <c r="G4546" s="3">
        <f t="shared" ref="G4546:G4609" si="284">C4546-D4546</f>
        <v>0.26849937000000068</v>
      </c>
      <c r="H4546" s="3" t="str">
        <f t="shared" si="282"/>
        <v>Bearish</v>
      </c>
      <c r="I4546" s="3" t="str">
        <f t="shared" si="283"/>
        <v>Increasing</v>
      </c>
      <c r="J4546" s="3" t="str">
        <f t="shared" ref="J4546:J4609" si="285">IF(AND(H4546 = "Bullish", I4546 = "Increasing"), "Confirmed Uptrend", IF(AND( H4546 = "Bearish", I4546 = "Decreasing"), "Confirmed Downtrend", "UnConfirmed Trends"))</f>
        <v>UnConfirmed Trends</v>
      </c>
      <c r="K4546" s="3"/>
    </row>
    <row r="4547" spans="1:11" x14ac:dyDescent="0.3">
      <c r="A4547" s="1">
        <v>42164</v>
      </c>
      <c r="B4547" s="2">
        <v>21.274000170000001</v>
      </c>
      <c r="C4547" s="3">
        <v>21.374500269999999</v>
      </c>
      <c r="D4547" s="3">
        <v>20.957000730000001</v>
      </c>
      <c r="E4547" s="3">
        <v>21.148000719999999</v>
      </c>
      <c r="F4547" s="4">
        <v>45774000</v>
      </c>
      <c r="G4547" s="3">
        <f t="shared" si="284"/>
        <v>0.41749953999999789</v>
      </c>
      <c r="H4547" s="3" t="str">
        <f t="shared" ref="H4547:H4610" si="286">IF(B4547&gt;E4547,"Bullish",IF(B4547&lt;E4547,"Bearish","Neutral"))</f>
        <v>Bullish</v>
      </c>
      <c r="I4547" s="3" t="str">
        <f t="shared" ref="I4547:I4610" si="287">IF(F4548&gt;F4547,"Increasing","Decreasing")</f>
        <v>Decreasing</v>
      </c>
      <c r="J4547" s="3" t="str">
        <f t="shared" si="285"/>
        <v>UnConfirmed Trends</v>
      </c>
      <c r="K4547" s="3"/>
    </row>
    <row r="4548" spans="1:11" x14ac:dyDescent="0.3">
      <c r="A4548" s="1">
        <v>42165</v>
      </c>
      <c r="B4548" s="2">
        <v>21.538499829999999</v>
      </c>
      <c r="C4548" s="3">
        <v>21.61000061</v>
      </c>
      <c r="D4548" s="3">
        <v>21.283000950000002</v>
      </c>
      <c r="E4548" s="3">
        <v>21.32299995</v>
      </c>
      <c r="F4548" s="4">
        <v>43446000</v>
      </c>
      <c r="G4548" s="3">
        <f t="shared" si="284"/>
        <v>0.32699965999999847</v>
      </c>
      <c r="H4548" s="3" t="str">
        <f t="shared" si="286"/>
        <v>Bullish</v>
      </c>
      <c r="I4548" s="3" t="str">
        <f t="shared" si="287"/>
        <v>Increasing</v>
      </c>
      <c r="J4548" s="3" t="str">
        <f t="shared" si="285"/>
        <v>Confirmed Uptrend</v>
      </c>
      <c r="K4548" s="3"/>
    </row>
    <row r="4549" spans="1:11" x14ac:dyDescent="0.3">
      <c r="A4549" s="1">
        <v>42166</v>
      </c>
      <c r="B4549" s="2">
        <v>21.648500439999999</v>
      </c>
      <c r="C4549" s="3">
        <v>21.944499969999999</v>
      </c>
      <c r="D4549" s="3">
        <v>21.573499680000001</v>
      </c>
      <c r="E4549" s="3">
        <v>21.61450005</v>
      </c>
      <c r="F4549" s="4">
        <v>58450000</v>
      </c>
      <c r="G4549" s="3">
        <f t="shared" si="284"/>
        <v>0.37100028999999779</v>
      </c>
      <c r="H4549" s="3" t="str">
        <f t="shared" si="286"/>
        <v>Bullish</v>
      </c>
      <c r="I4549" s="3" t="str">
        <f t="shared" si="287"/>
        <v>Decreasing</v>
      </c>
      <c r="J4549" s="3" t="str">
        <f t="shared" si="285"/>
        <v>UnConfirmed Trends</v>
      </c>
      <c r="K4549" s="3"/>
    </row>
    <row r="4550" spans="1:11" x14ac:dyDescent="0.3">
      <c r="A4550" s="1">
        <v>42167</v>
      </c>
      <c r="B4550" s="2">
        <v>21.496000290000001</v>
      </c>
      <c r="C4550" s="3">
        <v>21.618000030000001</v>
      </c>
      <c r="D4550" s="3">
        <v>21.413000109999999</v>
      </c>
      <c r="E4550" s="3">
        <v>21.5625</v>
      </c>
      <c r="F4550" s="4">
        <v>41088000</v>
      </c>
      <c r="G4550" s="3">
        <f t="shared" si="284"/>
        <v>0.20499992000000233</v>
      </c>
      <c r="H4550" s="3" t="str">
        <f t="shared" si="286"/>
        <v>Bearish</v>
      </c>
      <c r="I4550" s="3" t="str">
        <f t="shared" si="287"/>
        <v>Decreasing</v>
      </c>
      <c r="J4550" s="3" t="str">
        <f t="shared" si="285"/>
        <v>Confirmed Downtrend</v>
      </c>
      <c r="K4550" s="3"/>
    </row>
    <row r="4551" spans="1:11" x14ac:dyDescent="0.3">
      <c r="A4551" s="1">
        <v>42170</v>
      </c>
      <c r="B4551" s="2">
        <v>21.183500290000001</v>
      </c>
      <c r="C4551" s="3">
        <v>21.402500150000002</v>
      </c>
      <c r="D4551" s="3">
        <v>21.131999969999999</v>
      </c>
      <c r="E4551" s="3">
        <v>21.382999420000001</v>
      </c>
      <c r="F4551" s="4">
        <v>41020000</v>
      </c>
      <c r="G4551" s="3">
        <f t="shared" si="284"/>
        <v>0.27050018000000264</v>
      </c>
      <c r="H4551" s="3" t="str">
        <f t="shared" si="286"/>
        <v>Bearish</v>
      </c>
      <c r="I4551" s="3" t="str">
        <f t="shared" si="287"/>
        <v>Increasing</v>
      </c>
      <c r="J4551" s="3" t="str">
        <f t="shared" si="285"/>
        <v>UnConfirmed Trends</v>
      </c>
      <c r="K4551" s="3"/>
    </row>
    <row r="4552" spans="1:11" x14ac:dyDescent="0.3">
      <c r="A4552" s="1">
        <v>42171</v>
      </c>
      <c r="B4552" s="2">
        <v>21.36300087</v>
      </c>
      <c r="C4552" s="3">
        <v>21.398500439999999</v>
      </c>
      <c r="D4552" s="3">
        <v>21.133499149999999</v>
      </c>
      <c r="E4552" s="3">
        <v>21.207500459999999</v>
      </c>
      <c r="F4552" s="4">
        <v>45928000</v>
      </c>
      <c r="G4552" s="3">
        <f t="shared" si="284"/>
        <v>0.26500129000000072</v>
      </c>
      <c r="H4552" s="3" t="str">
        <f t="shared" si="286"/>
        <v>Bullish</v>
      </c>
      <c r="I4552" s="3" t="str">
        <f t="shared" si="287"/>
        <v>Decreasing</v>
      </c>
      <c r="J4552" s="3" t="str">
        <f t="shared" si="285"/>
        <v>UnConfirmed Trends</v>
      </c>
      <c r="K4552" s="3"/>
    </row>
    <row r="4553" spans="1:11" x14ac:dyDescent="0.3">
      <c r="A4553" s="1">
        <v>42172</v>
      </c>
      <c r="B4553" s="2">
        <v>21.39049911</v>
      </c>
      <c r="C4553" s="3">
        <v>21.567499160000001</v>
      </c>
      <c r="D4553" s="3">
        <v>21.237499239999998</v>
      </c>
      <c r="E4553" s="3">
        <v>21.417999269999999</v>
      </c>
      <c r="F4553" s="4">
        <v>43718000</v>
      </c>
      <c r="G4553" s="3">
        <f t="shared" si="284"/>
        <v>0.32999992000000233</v>
      </c>
      <c r="H4553" s="3" t="str">
        <f t="shared" si="286"/>
        <v>Bearish</v>
      </c>
      <c r="I4553" s="3" t="str">
        <f t="shared" si="287"/>
        <v>Increasing</v>
      </c>
      <c r="J4553" s="3" t="str">
        <f t="shared" si="285"/>
        <v>UnConfirmed Trends</v>
      </c>
      <c r="K4553" s="3"/>
    </row>
    <row r="4554" spans="1:11" x14ac:dyDescent="0.3">
      <c r="A4554" s="1">
        <v>42173</v>
      </c>
      <c r="B4554" s="2">
        <v>21.969499590000002</v>
      </c>
      <c r="C4554" s="3">
        <v>21.98649979</v>
      </c>
      <c r="D4554" s="3">
        <v>21.470500950000002</v>
      </c>
      <c r="E4554" s="3">
        <v>21.51499939</v>
      </c>
      <c r="F4554" s="4">
        <v>67568000</v>
      </c>
      <c r="G4554" s="3">
        <f t="shared" si="284"/>
        <v>0.51599883999999818</v>
      </c>
      <c r="H4554" s="3" t="str">
        <f t="shared" si="286"/>
        <v>Bullish</v>
      </c>
      <c r="I4554" s="3" t="str">
        <f t="shared" si="287"/>
        <v>Increasing</v>
      </c>
      <c r="J4554" s="3" t="str">
        <f t="shared" si="285"/>
        <v>Confirmed Uptrend</v>
      </c>
      <c r="K4554" s="3"/>
    </row>
    <row r="4555" spans="1:11" x14ac:dyDescent="0.3">
      <c r="A4555" s="1">
        <v>42174</v>
      </c>
      <c r="B4555" s="2">
        <v>21.746000290000001</v>
      </c>
      <c r="C4555" s="3">
        <v>22.249500269999999</v>
      </c>
      <c r="D4555" s="3">
        <v>21.66200066</v>
      </c>
      <c r="E4555" s="3">
        <v>22.01300049</v>
      </c>
      <c r="F4555" s="4">
        <v>89902000</v>
      </c>
      <c r="G4555" s="3">
        <f t="shared" si="284"/>
        <v>0.58749960999999828</v>
      </c>
      <c r="H4555" s="3" t="str">
        <f t="shared" si="286"/>
        <v>Bearish</v>
      </c>
      <c r="I4555" s="3" t="str">
        <f t="shared" si="287"/>
        <v>Decreasing</v>
      </c>
      <c r="J4555" s="3" t="str">
        <f t="shared" si="285"/>
        <v>Confirmed Downtrend</v>
      </c>
      <c r="K4555" s="3"/>
    </row>
    <row r="4556" spans="1:11" x14ac:dyDescent="0.3">
      <c r="A4556" s="1">
        <v>42177</v>
      </c>
      <c r="B4556" s="2">
        <v>21.814500809999998</v>
      </c>
      <c r="C4556" s="3">
        <v>21.961999890000001</v>
      </c>
      <c r="D4556" s="3">
        <v>21.708999630000001</v>
      </c>
      <c r="E4556" s="3">
        <v>21.850000380000001</v>
      </c>
      <c r="F4556" s="4">
        <v>36472000</v>
      </c>
      <c r="G4556" s="3">
        <f t="shared" si="284"/>
        <v>0.25300026000000031</v>
      </c>
      <c r="H4556" s="3" t="str">
        <f t="shared" si="286"/>
        <v>Bearish</v>
      </c>
      <c r="I4556" s="3" t="str">
        <f t="shared" si="287"/>
        <v>Increasing</v>
      </c>
      <c r="J4556" s="3" t="str">
        <f t="shared" si="285"/>
        <v>UnConfirmed Trends</v>
      </c>
      <c r="K4556" s="3"/>
    </row>
    <row r="4557" spans="1:11" x14ac:dyDescent="0.3">
      <c r="A4557" s="1">
        <v>42178</v>
      </c>
      <c r="B4557" s="2">
        <v>22.29949951</v>
      </c>
      <c r="C4557" s="3">
        <v>22.351999280000001</v>
      </c>
      <c r="D4557" s="3">
        <v>21.68449974</v>
      </c>
      <c r="E4557" s="3">
        <v>21.779499049999998</v>
      </c>
      <c r="F4557" s="4">
        <v>64900000</v>
      </c>
      <c r="G4557" s="3">
        <f t="shared" si="284"/>
        <v>0.66749954000000145</v>
      </c>
      <c r="H4557" s="3" t="str">
        <f t="shared" si="286"/>
        <v>Bullish</v>
      </c>
      <c r="I4557" s="3" t="str">
        <f t="shared" si="287"/>
        <v>Decreasing</v>
      </c>
      <c r="J4557" s="3" t="str">
        <f t="shared" si="285"/>
        <v>UnConfirmed Trends</v>
      </c>
      <c r="K4557" s="3"/>
    </row>
    <row r="4558" spans="1:11" x14ac:dyDescent="0.3">
      <c r="A4558" s="1">
        <v>42179</v>
      </c>
      <c r="B4558" s="2">
        <v>22.041999820000001</v>
      </c>
      <c r="C4558" s="3">
        <v>22.323499680000001</v>
      </c>
      <c r="D4558" s="3">
        <v>22.011499400000002</v>
      </c>
      <c r="E4558" s="3">
        <v>22.24850082</v>
      </c>
      <c r="F4558" s="4">
        <v>52416000</v>
      </c>
      <c r="G4558" s="3">
        <f t="shared" si="284"/>
        <v>0.31200027999999946</v>
      </c>
      <c r="H4558" s="3" t="str">
        <f t="shared" si="286"/>
        <v>Bearish</v>
      </c>
      <c r="I4558" s="3" t="str">
        <f t="shared" si="287"/>
        <v>Decreasing</v>
      </c>
      <c r="J4558" s="3" t="str">
        <f t="shared" si="285"/>
        <v>Confirmed Downtrend</v>
      </c>
      <c r="K4558" s="3"/>
    </row>
    <row r="4559" spans="1:11" x14ac:dyDescent="0.3">
      <c r="A4559" s="1">
        <v>42180</v>
      </c>
      <c r="B4559" s="2">
        <v>22.004999160000001</v>
      </c>
      <c r="C4559" s="3">
        <v>22.173500059999999</v>
      </c>
      <c r="D4559" s="3">
        <v>21.819499969999999</v>
      </c>
      <c r="E4559" s="3">
        <v>21.9034996</v>
      </c>
      <c r="F4559" s="4">
        <v>44750000</v>
      </c>
      <c r="G4559" s="3">
        <f t="shared" si="284"/>
        <v>0.35400008999999955</v>
      </c>
      <c r="H4559" s="3" t="str">
        <f t="shared" si="286"/>
        <v>Bullish</v>
      </c>
      <c r="I4559" s="3" t="str">
        <f t="shared" si="287"/>
        <v>Increasing</v>
      </c>
      <c r="J4559" s="3" t="str">
        <f t="shared" si="285"/>
        <v>Confirmed Uptrend</v>
      </c>
      <c r="K4559" s="3"/>
    </row>
    <row r="4560" spans="1:11" x14ac:dyDescent="0.3">
      <c r="A4560" s="1">
        <v>42181</v>
      </c>
      <c r="B4560" s="2">
        <v>21.905000690000001</v>
      </c>
      <c r="C4560" s="3">
        <v>22.17449951</v>
      </c>
      <c r="D4560" s="3">
        <v>21.75300026</v>
      </c>
      <c r="E4560" s="3">
        <v>22.08799934</v>
      </c>
      <c r="F4560" s="4">
        <v>52490000</v>
      </c>
      <c r="G4560" s="3">
        <f t="shared" si="284"/>
        <v>0.4214992500000001</v>
      </c>
      <c r="H4560" s="3" t="str">
        <f t="shared" si="286"/>
        <v>Bearish</v>
      </c>
      <c r="I4560" s="3" t="str">
        <f t="shared" si="287"/>
        <v>Increasing</v>
      </c>
      <c r="J4560" s="3" t="str">
        <f t="shared" si="285"/>
        <v>UnConfirmed Trends</v>
      </c>
      <c r="K4560" s="3"/>
    </row>
    <row r="4561" spans="1:11" x14ac:dyDescent="0.3">
      <c r="A4561" s="1">
        <v>42184</v>
      </c>
      <c r="B4561" s="2">
        <v>21.493000030000001</v>
      </c>
      <c r="C4561" s="3">
        <v>21.850000380000001</v>
      </c>
      <c r="D4561" s="3">
        <v>21.450000760000002</v>
      </c>
      <c r="E4561" s="3">
        <v>21.749000550000002</v>
      </c>
      <c r="F4561" s="4">
        <v>55064000</v>
      </c>
      <c r="G4561" s="3">
        <f t="shared" si="284"/>
        <v>0.39999961999999911</v>
      </c>
      <c r="H4561" s="3" t="str">
        <f t="shared" si="286"/>
        <v>Bearish</v>
      </c>
      <c r="I4561" s="3" t="str">
        <f t="shared" si="287"/>
        <v>Decreasing</v>
      </c>
      <c r="J4561" s="3" t="str">
        <f t="shared" si="285"/>
        <v>Confirmed Downtrend</v>
      </c>
      <c r="K4561" s="3"/>
    </row>
    <row r="4562" spans="1:11" x14ac:dyDescent="0.3">
      <c r="A4562" s="1">
        <v>42185</v>
      </c>
      <c r="B4562" s="2">
        <v>21.704500199999998</v>
      </c>
      <c r="C4562" s="3">
        <v>21.7784996</v>
      </c>
      <c r="D4562" s="3">
        <v>21.523000719999999</v>
      </c>
      <c r="E4562" s="3">
        <v>21.709999079999999</v>
      </c>
      <c r="F4562" s="4">
        <v>51938000</v>
      </c>
      <c r="G4562" s="3">
        <f t="shared" si="284"/>
        <v>0.25549888000000109</v>
      </c>
      <c r="H4562" s="3" t="str">
        <f t="shared" si="286"/>
        <v>Bearish</v>
      </c>
      <c r="I4562" s="3" t="str">
        <f t="shared" si="287"/>
        <v>Decreasing</v>
      </c>
      <c r="J4562" s="3" t="str">
        <f t="shared" si="285"/>
        <v>Confirmed Downtrend</v>
      </c>
      <c r="K4562" s="3"/>
    </row>
    <row r="4563" spans="1:11" x14ac:dyDescent="0.3">
      <c r="A4563" s="1">
        <v>42186</v>
      </c>
      <c r="B4563" s="2">
        <v>21.869499210000001</v>
      </c>
      <c r="C4563" s="3">
        <v>22</v>
      </c>
      <c r="D4563" s="3">
        <v>21.778999330000001</v>
      </c>
      <c r="E4563" s="3">
        <v>21.967500690000001</v>
      </c>
      <c r="F4563" s="4">
        <v>39742000</v>
      </c>
      <c r="G4563" s="3">
        <f t="shared" si="284"/>
        <v>0.22100066999999868</v>
      </c>
      <c r="H4563" s="3" t="str">
        <f t="shared" si="286"/>
        <v>Bearish</v>
      </c>
      <c r="I4563" s="3" t="str">
        <f t="shared" si="287"/>
        <v>Decreasing</v>
      </c>
      <c r="J4563" s="3" t="str">
        <f t="shared" si="285"/>
        <v>Confirmed Downtrend</v>
      </c>
      <c r="K4563" s="3"/>
    </row>
    <row r="4564" spans="1:11" x14ac:dyDescent="0.3">
      <c r="A4564" s="1">
        <v>42187</v>
      </c>
      <c r="B4564" s="2">
        <v>21.88549995</v>
      </c>
      <c r="C4564" s="3">
        <v>21.909999849999998</v>
      </c>
      <c r="D4564" s="3">
        <v>21.67399979</v>
      </c>
      <c r="E4564" s="3">
        <v>21.850000380000001</v>
      </c>
      <c r="F4564" s="4">
        <v>26868000</v>
      </c>
      <c r="G4564" s="3">
        <f t="shared" si="284"/>
        <v>0.23600005999999851</v>
      </c>
      <c r="H4564" s="3" t="str">
        <f t="shared" si="286"/>
        <v>Bullish</v>
      </c>
      <c r="I4564" s="3" t="str">
        <f t="shared" si="287"/>
        <v>Increasing</v>
      </c>
      <c r="J4564" s="3" t="str">
        <f t="shared" si="285"/>
        <v>Confirmed Uptrend</v>
      </c>
      <c r="K4564" s="3"/>
    </row>
    <row r="4565" spans="1:11" x14ac:dyDescent="0.3">
      <c r="A4565" s="1">
        <v>42191</v>
      </c>
      <c r="B4565" s="2">
        <v>21.80200005</v>
      </c>
      <c r="C4565" s="3">
        <v>21.98649979</v>
      </c>
      <c r="D4565" s="3">
        <v>21.676000599999998</v>
      </c>
      <c r="E4565" s="3">
        <v>21.761499400000002</v>
      </c>
      <c r="F4565" s="4">
        <v>38064000</v>
      </c>
      <c r="G4565" s="3">
        <f t="shared" si="284"/>
        <v>0.31049919000000159</v>
      </c>
      <c r="H4565" s="3" t="str">
        <f t="shared" si="286"/>
        <v>Bullish</v>
      </c>
      <c r="I4565" s="3" t="str">
        <f t="shared" si="287"/>
        <v>Increasing</v>
      </c>
      <c r="J4565" s="3" t="str">
        <f t="shared" si="285"/>
        <v>Confirmed Uptrend</v>
      </c>
      <c r="K4565" s="3"/>
    </row>
    <row r="4566" spans="1:11" x14ac:dyDescent="0.3">
      <c r="A4566" s="1">
        <v>42192</v>
      </c>
      <c r="B4566" s="2">
        <v>21.836000439999999</v>
      </c>
      <c r="C4566" s="3">
        <v>21.886499400000002</v>
      </c>
      <c r="D4566" s="3">
        <v>21.2784996</v>
      </c>
      <c r="E4566" s="3">
        <v>21.7840004</v>
      </c>
      <c r="F4566" s="4">
        <v>69084000</v>
      </c>
      <c r="G4566" s="3">
        <f t="shared" si="284"/>
        <v>0.60799980000000176</v>
      </c>
      <c r="H4566" s="3" t="str">
        <f t="shared" si="286"/>
        <v>Bullish</v>
      </c>
      <c r="I4566" s="3" t="str">
        <f t="shared" si="287"/>
        <v>Decreasing</v>
      </c>
      <c r="J4566" s="3" t="str">
        <f t="shared" si="285"/>
        <v>UnConfirmed Trends</v>
      </c>
      <c r="K4566" s="3"/>
    </row>
    <row r="4567" spans="1:11" x14ac:dyDescent="0.3">
      <c r="A4567" s="1">
        <v>42193</v>
      </c>
      <c r="B4567" s="2">
        <v>21.48500061</v>
      </c>
      <c r="C4567" s="3">
        <v>21.79949951</v>
      </c>
      <c r="D4567" s="3">
        <v>21.441499709999999</v>
      </c>
      <c r="E4567" s="3">
        <v>21.717500690000001</v>
      </c>
      <c r="F4567" s="4">
        <v>47662000</v>
      </c>
      <c r="G4567" s="3">
        <f t="shared" si="284"/>
        <v>0.35799980000000176</v>
      </c>
      <c r="H4567" s="3" t="str">
        <f t="shared" si="286"/>
        <v>Bearish</v>
      </c>
      <c r="I4567" s="3" t="str">
        <f t="shared" si="287"/>
        <v>Decreasing</v>
      </c>
      <c r="J4567" s="3" t="str">
        <f t="shared" si="285"/>
        <v>Confirmed Downtrend</v>
      </c>
      <c r="K4567" s="3"/>
    </row>
    <row r="4568" spans="1:11" x14ac:dyDescent="0.3">
      <c r="A4568" s="1">
        <v>42194</v>
      </c>
      <c r="B4568" s="2">
        <v>21.719499590000002</v>
      </c>
      <c r="C4568" s="3">
        <v>21.93600082</v>
      </c>
      <c r="D4568" s="3">
        <v>21.707500459999999</v>
      </c>
      <c r="E4568" s="3">
        <v>21.745000839999999</v>
      </c>
      <c r="F4568" s="4">
        <v>45428000</v>
      </c>
      <c r="G4568" s="3">
        <f t="shared" si="284"/>
        <v>0.22850036000000173</v>
      </c>
      <c r="H4568" s="3" t="str">
        <f t="shared" si="286"/>
        <v>Bearish</v>
      </c>
      <c r="I4568" s="3" t="str">
        <f t="shared" si="287"/>
        <v>Increasing</v>
      </c>
      <c r="J4568" s="3" t="str">
        <f t="shared" si="285"/>
        <v>UnConfirmed Trends</v>
      </c>
      <c r="K4568" s="3"/>
    </row>
    <row r="4569" spans="1:11" x14ac:dyDescent="0.3">
      <c r="A4569" s="1">
        <v>42195</v>
      </c>
      <c r="B4569" s="2">
        <v>22.17550087</v>
      </c>
      <c r="C4569" s="3">
        <v>22.236000059999999</v>
      </c>
      <c r="D4569" s="3">
        <v>21.950000760000002</v>
      </c>
      <c r="E4569" s="3">
        <v>22.024499890000001</v>
      </c>
      <c r="F4569" s="4">
        <v>48020000</v>
      </c>
      <c r="G4569" s="3">
        <f t="shared" si="284"/>
        <v>0.28599929999999674</v>
      </c>
      <c r="H4569" s="3" t="str">
        <f t="shared" si="286"/>
        <v>Bullish</v>
      </c>
      <c r="I4569" s="3" t="str">
        <f t="shared" si="287"/>
        <v>Increasing</v>
      </c>
      <c r="J4569" s="3" t="str">
        <f t="shared" si="285"/>
        <v>Confirmed Uptrend</v>
      </c>
      <c r="K4569" s="3"/>
    </row>
    <row r="4570" spans="1:11" x14ac:dyDescent="0.3">
      <c r="A4570" s="1">
        <v>42198</v>
      </c>
      <c r="B4570" s="2">
        <v>22.7784996</v>
      </c>
      <c r="C4570" s="3">
        <v>22.893499370000001</v>
      </c>
      <c r="D4570" s="3">
        <v>22.377000809999998</v>
      </c>
      <c r="E4570" s="3">
        <v>22.414499280000001</v>
      </c>
      <c r="F4570" s="4">
        <v>79136000</v>
      </c>
      <c r="G4570" s="3">
        <f t="shared" si="284"/>
        <v>0.51649856000000227</v>
      </c>
      <c r="H4570" s="3" t="str">
        <f t="shared" si="286"/>
        <v>Bullish</v>
      </c>
      <c r="I4570" s="3" t="str">
        <f t="shared" si="287"/>
        <v>Increasing</v>
      </c>
      <c r="J4570" s="3" t="str">
        <f t="shared" si="285"/>
        <v>Confirmed Uptrend</v>
      </c>
      <c r="K4570" s="3"/>
    </row>
    <row r="4571" spans="1:11" x14ac:dyDescent="0.3">
      <c r="A4571" s="1">
        <v>42199</v>
      </c>
      <c r="B4571" s="2">
        <v>23.2784996</v>
      </c>
      <c r="C4571" s="3">
        <v>23.479999540000001</v>
      </c>
      <c r="D4571" s="3">
        <v>22.908000950000002</v>
      </c>
      <c r="E4571" s="3">
        <v>23.115999219999999</v>
      </c>
      <c r="F4571" s="4">
        <v>94724000</v>
      </c>
      <c r="G4571" s="3">
        <f t="shared" si="284"/>
        <v>0.57199858999999975</v>
      </c>
      <c r="H4571" s="3" t="str">
        <f t="shared" si="286"/>
        <v>Bullish</v>
      </c>
      <c r="I4571" s="3" t="str">
        <f t="shared" si="287"/>
        <v>Decreasing</v>
      </c>
      <c r="J4571" s="3" t="str">
        <f t="shared" si="285"/>
        <v>UnConfirmed Trends</v>
      </c>
      <c r="K4571" s="3"/>
    </row>
    <row r="4572" spans="1:11" x14ac:dyDescent="0.3">
      <c r="A4572" s="1">
        <v>42200</v>
      </c>
      <c r="B4572" s="2">
        <v>23.05949974</v>
      </c>
      <c r="C4572" s="3">
        <v>23.23500061</v>
      </c>
      <c r="D4572" s="3">
        <v>23.010000229999999</v>
      </c>
      <c r="E4572" s="3">
        <v>23.152000430000001</v>
      </c>
      <c r="F4572" s="4">
        <v>59748000</v>
      </c>
      <c r="G4572" s="3">
        <f t="shared" si="284"/>
        <v>0.22500038000000089</v>
      </c>
      <c r="H4572" s="3" t="str">
        <f t="shared" si="286"/>
        <v>Bearish</v>
      </c>
      <c r="I4572" s="3" t="str">
        <f t="shared" si="287"/>
        <v>Increasing</v>
      </c>
      <c r="J4572" s="3" t="str">
        <f t="shared" si="285"/>
        <v>UnConfirmed Trends</v>
      </c>
      <c r="K4572" s="3"/>
    </row>
    <row r="4573" spans="1:11" x14ac:dyDescent="0.3">
      <c r="A4573" s="1">
        <v>42201</v>
      </c>
      <c r="B4573" s="2">
        <v>23.774000170000001</v>
      </c>
      <c r="C4573" s="3">
        <v>23.794000629999999</v>
      </c>
      <c r="D4573" s="3">
        <v>23.239999770000001</v>
      </c>
      <c r="E4573" s="3">
        <v>23.274999619999999</v>
      </c>
      <c r="F4573" s="4">
        <v>81912000</v>
      </c>
      <c r="G4573" s="3">
        <f t="shared" si="284"/>
        <v>0.5540008599999986</v>
      </c>
      <c r="H4573" s="3" t="str">
        <f t="shared" si="286"/>
        <v>Bullish</v>
      </c>
      <c r="I4573" s="3" t="str">
        <f t="shared" si="287"/>
        <v>Increasing</v>
      </c>
      <c r="J4573" s="3" t="str">
        <f t="shared" si="285"/>
        <v>Confirmed Uptrend</v>
      </c>
      <c r="K4573" s="3"/>
    </row>
    <row r="4574" spans="1:11" x14ac:dyDescent="0.3">
      <c r="A4574" s="1">
        <v>42202</v>
      </c>
      <c r="B4574" s="2">
        <v>24.15049934</v>
      </c>
      <c r="C4574" s="3">
        <v>24.27099991</v>
      </c>
      <c r="D4574" s="3">
        <v>23.862499239999998</v>
      </c>
      <c r="E4574" s="3">
        <v>23.885000229999999</v>
      </c>
      <c r="F4574" s="4">
        <v>98644000</v>
      </c>
      <c r="G4574" s="3">
        <f t="shared" si="284"/>
        <v>0.40850067000000223</v>
      </c>
      <c r="H4574" s="3" t="str">
        <f t="shared" si="286"/>
        <v>Bullish</v>
      </c>
      <c r="I4574" s="3" t="str">
        <f t="shared" si="287"/>
        <v>Decreasing</v>
      </c>
      <c r="J4574" s="3" t="str">
        <f t="shared" si="285"/>
        <v>UnConfirmed Trends</v>
      </c>
      <c r="K4574" s="3"/>
    </row>
    <row r="4575" spans="1:11" x14ac:dyDescent="0.3">
      <c r="A4575" s="1">
        <v>42205</v>
      </c>
      <c r="B4575" s="2">
        <v>24.405000690000001</v>
      </c>
      <c r="C4575" s="3">
        <v>24.659999849999998</v>
      </c>
      <c r="D4575" s="3">
        <v>24.270000459999999</v>
      </c>
      <c r="E4575" s="3">
        <v>24.628499980000001</v>
      </c>
      <c r="F4575" s="4">
        <v>95050000</v>
      </c>
      <c r="G4575" s="3">
        <f t="shared" si="284"/>
        <v>0.38999938999999983</v>
      </c>
      <c r="H4575" s="3" t="str">
        <f t="shared" si="286"/>
        <v>Bearish</v>
      </c>
      <c r="I4575" s="3" t="str">
        <f t="shared" si="287"/>
        <v>Decreasing</v>
      </c>
      <c r="J4575" s="3" t="str">
        <f t="shared" si="285"/>
        <v>Confirmed Downtrend</v>
      </c>
      <c r="K4575" s="3"/>
    </row>
    <row r="4576" spans="1:11" x14ac:dyDescent="0.3">
      <c r="A4576" s="1">
        <v>42206</v>
      </c>
      <c r="B4576" s="2">
        <v>24.399999619999999</v>
      </c>
      <c r="C4576" s="3">
        <v>24.444000240000001</v>
      </c>
      <c r="D4576" s="3">
        <v>24.127500529999999</v>
      </c>
      <c r="E4576" s="3">
        <v>24.395000459999999</v>
      </c>
      <c r="F4576" s="4">
        <v>63636000</v>
      </c>
      <c r="G4576" s="3">
        <f t="shared" si="284"/>
        <v>0.31649971000000221</v>
      </c>
      <c r="H4576" s="3" t="str">
        <f t="shared" si="286"/>
        <v>Bullish</v>
      </c>
      <c r="I4576" s="3" t="str">
        <f t="shared" si="287"/>
        <v>Decreasing</v>
      </c>
      <c r="J4576" s="3" t="str">
        <f t="shared" si="285"/>
        <v>UnConfirmed Trends</v>
      </c>
      <c r="K4576" s="3"/>
    </row>
    <row r="4577" spans="1:11" x14ac:dyDescent="0.3">
      <c r="A4577" s="1">
        <v>42207</v>
      </c>
      <c r="B4577" s="2">
        <v>24.413499829999999</v>
      </c>
      <c r="C4577" s="3">
        <v>24.625</v>
      </c>
      <c r="D4577" s="3">
        <v>24.245000839999999</v>
      </c>
      <c r="E4577" s="3">
        <v>24.29949951</v>
      </c>
      <c r="F4577" s="4">
        <v>62298000</v>
      </c>
      <c r="G4577" s="3">
        <f t="shared" si="284"/>
        <v>0.37999916000000056</v>
      </c>
      <c r="H4577" s="3" t="str">
        <f t="shared" si="286"/>
        <v>Bullish</v>
      </c>
      <c r="I4577" s="3" t="str">
        <f t="shared" si="287"/>
        <v>Increasing</v>
      </c>
      <c r="J4577" s="3" t="str">
        <f t="shared" si="285"/>
        <v>Confirmed Uptrend</v>
      </c>
      <c r="K4577" s="3"/>
    </row>
    <row r="4578" spans="1:11" x14ac:dyDescent="0.3">
      <c r="A4578" s="1">
        <v>42208</v>
      </c>
      <c r="B4578" s="2">
        <v>24.10899925</v>
      </c>
      <c r="C4578" s="3">
        <v>24.583000179999999</v>
      </c>
      <c r="D4578" s="3">
        <v>23.784999849999998</v>
      </c>
      <c r="E4578" s="3">
        <v>24.583000179999999</v>
      </c>
      <c r="F4578" s="4">
        <v>187488000</v>
      </c>
      <c r="G4578" s="3">
        <f t="shared" si="284"/>
        <v>0.7980003300000007</v>
      </c>
      <c r="H4578" s="3" t="str">
        <f t="shared" si="286"/>
        <v>Bearish</v>
      </c>
      <c r="I4578" s="3" t="str">
        <f t="shared" si="287"/>
        <v>Increasing</v>
      </c>
      <c r="J4578" s="3" t="str">
        <f t="shared" si="285"/>
        <v>UnConfirmed Trends</v>
      </c>
      <c r="K4578" s="3"/>
    </row>
    <row r="4579" spans="1:11" x14ac:dyDescent="0.3">
      <c r="A4579" s="1">
        <v>42209</v>
      </c>
      <c r="B4579" s="2">
        <v>26.471000669999999</v>
      </c>
      <c r="C4579" s="3">
        <v>29.0284996</v>
      </c>
      <c r="D4579" s="3">
        <v>26.467500690000001</v>
      </c>
      <c r="E4579" s="3">
        <v>28.94949913</v>
      </c>
      <c r="F4579" s="4">
        <v>438188000</v>
      </c>
      <c r="G4579" s="3">
        <f t="shared" si="284"/>
        <v>2.5609989099999986</v>
      </c>
      <c r="H4579" s="3" t="str">
        <f t="shared" si="286"/>
        <v>Bearish</v>
      </c>
      <c r="I4579" s="3" t="str">
        <f t="shared" si="287"/>
        <v>Decreasing</v>
      </c>
      <c r="J4579" s="3" t="str">
        <f t="shared" si="285"/>
        <v>Confirmed Downtrend</v>
      </c>
      <c r="K4579" s="3"/>
    </row>
    <row r="4580" spans="1:11" x14ac:dyDescent="0.3">
      <c r="A4580" s="1">
        <v>42212</v>
      </c>
      <c r="B4580" s="2">
        <v>26.570499420000001</v>
      </c>
      <c r="C4580" s="3">
        <v>27.247499470000001</v>
      </c>
      <c r="D4580" s="3">
        <v>26.329999919999999</v>
      </c>
      <c r="E4580" s="3">
        <v>26.387500760000002</v>
      </c>
      <c r="F4580" s="4">
        <v>149820000</v>
      </c>
      <c r="G4580" s="3">
        <f t="shared" si="284"/>
        <v>0.91749955000000227</v>
      </c>
      <c r="H4580" s="3" t="str">
        <f t="shared" si="286"/>
        <v>Bullish</v>
      </c>
      <c r="I4580" s="3" t="str">
        <f t="shared" si="287"/>
        <v>Decreasing</v>
      </c>
      <c r="J4580" s="3" t="str">
        <f t="shared" si="285"/>
        <v>UnConfirmed Trends</v>
      </c>
      <c r="K4580" s="3"/>
    </row>
    <row r="4581" spans="1:11" x14ac:dyDescent="0.3">
      <c r="A4581" s="1">
        <v>42213</v>
      </c>
      <c r="B4581" s="2">
        <v>26.301500319999999</v>
      </c>
      <c r="C4581" s="3">
        <v>26.819499969999999</v>
      </c>
      <c r="D4581" s="3">
        <v>26.15600014</v>
      </c>
      <c r="E4581" s="3">
        <v>26.799999239999998</v>
      </c>
      <c r="F4581" s="4">
        <v>105462000</v>
      </c>
      <c r="G4581" s="3">
        <f t="shared" si="284"/>
        <v>0.66349982999999924</v>
      </c>
      <c r="H4581" s="3" t="str">
        <f t="shared" si="286"/>
        <v>Bearish</v>
      </c>
      <c r="I4581" s="3" t="str">
        <f t="shared" si="287"/>
        <v>Decreasing</v>
      </c>
      <c r="J4581" s="3" t="str">
        <f t="shared" si="285"/>
        <v>Confirmed Downtrend</v>
      </c>
      <c r="K4581" s="3"/>
    </row>
    <row r="4582" spans="1:11" x14ac:dyDescent="0.3">
      <c r="A4582" s="1">
        <v>42214</v>
      </c>
      <c r="B4582" s="2">
        <v>26.450000760000002</v>
      </c>
      <c r="C4582" s="3">
        <v>26.648500439999999</v>
      </c>
      <c r="D4582" s="3">
        <v>26.250999449999998</v>
      </c>
      <c r="E4582" s="3">
        <v>26.54599953</v>
      </c>
      <c r="F4582" s="4">
        <v>75052000</v>
      </c>
      <c r="G4582" s="3">
        <f t="shared" si="284"/>
        <v>0.39750099000000105</v>
      </c>
      <c r="H4582" s="3" t="str">
        <f t="shared" si="286"/>
        <v>Bearish</v>
      </c>
      <c r="I4582" s="3" t="str">
        <f t="shared" si="287"/>
        <v>Decreasing</v>
      </c>
      <c r="J4582" s="3" t="str">
        <f t="shared" si="285"/>
        <v>Confirmed Downtrend</v>
      </c>
      <c r="K4582" s="3"/>
    </row>
    <row r="4583" spans="1:11" x14ac:dyDescent="0.3">
      <c r="A4583" s="1">
        <v>42215</v>
      </c>
      <c r="B4583" s="2">
        <v>26.83799934</v>
      </c>
      <c r="C4583" s="3">
        <v>26.959999079999999</v>
      </c>
      <c r="D4583" s="3">
        <v>26.214500430000001</v>
      </c>
      <c r="E4583" s="3">
        <v>26.38249969</v>
      </c>
      <c r="F4583" s="4">
        <v>74862000</v>
      </c>
      <c r="G4583" s="3">
        <f t="shared" si="284"/>
        <v>0.74549864999999826</v>
      </c>
      <c r="H4583" s="3" t="str">
        <f t="shared" si="286"/>
        <v>Bullish</v>
      </c>
      <c r="I4583" s="3" t="str">
        <f t="shared" si="287"/>
        <v>Decreasing</v>
      </c>
      <c r="J4583" s="3" t="str">
        <f t="shared" si="285"/>
        <v>UnConfirmed Trends</v>
      </c>
      <c r="K4583" s="3"/>
    </row>
    <row r="4584" spans="1:11" x14ac:dyDescent="0.3">
      <c r="A4584" s="1">
        <v>42216</v>
      </c>
      <c r="B4584" s="2">
        <v>26.807500839999999</v>
      </c>
      <c r="C4584" s="3">
        <v>27.142000199999998</v>
      </c>
      <c r="D4584" s="3">
        <v>26.725999829999999</v>
      </c>
      <c r="E4584" s="3">
        <v>26.954500199999998</v>
      </c>
      <c r="F4584" s="4">
        <v>60512000</v>
      </c>
      <c r="G4584" s="3">
        <f t="shared" si="284"/>
        <v>0.41600036999999901</v>
      </c>
      <c r="H4584" s="3" t="str">
        <f t="shared" si="286"/>
        <v>Bearish</v>
      </c>
      <c r="I4584" s="3" t="str">
        <f t="shared" si="287"/>
        <v>Decreasing</v>
      </c>
      <c r="J4584" s="3" t="str">
        <f t="shared" si="285"/>
        <v>Confirmed Downtrend</v>
      </c>
      <c r="K4584" s="3"/>
    </row>
    <row r="4585" spans="1:11" x14ac:dyDescent="0.3">
      <c r="A4585" s="1">
        <v>42219</v>
      </c>
      <c r="B4585" s="2">
        <v>26.75149918</v>
      </c>
      <c r="C4585" s="3">
        <v>27.021999359999999</v>
      </c>
      <c r="D4585" s="3">
        <v>26.468000409999998</v>
      </c>
      <c r="E4585" s="3">
        <v>26.872499470000001</v>
      </c>
      <c r="F4585" s="4">
        <v>60284000</v>
      </c>
      <c r="G4585" s="3">
        <f t="shared" si="284"/>
        <v>0.55399895000000043</v>
      </c>
      <c r="H4585" s="3" t="str">
        <f t="shared" si="286"/>
        <v>Bearish</v>
      </c>
      <c r="I4585" s="3" t="str">
        <f t="shared" si="287"/>
        <v>Decreasing</v>
      </c>
      <c r="J4585" s="3" t="str">
        <f t="shared" si="285"/>
        <v>Confirmed Downtrend</v>
      </c>
      <c r="K4585" s="3"/>
    </row>
    <row r="4586" spans="1:11" x14ac:dyDescent="0.3">
      <c r="A4586" s="1">
        <v>42220</v>
      </c>
      <c r="B4586" s="2">
        <v>26.594999309999999</v>
      </c>
      <c r="C4586" s="3">
        <v>26.847499849999998</v>
      </c>
      <c r="D4586" s="3">
        <v>26.458000179999999</v>
      </c>
      <c r="E4586" s="3">
        <v>26.48450089</v>
      </c>
      <c r="F4586" s="4">
        <v>58692000</v>
      </c>
      <c r="G4586" s="3">
        <f t="shared" si="284"/>
        <v>0.3894996699999993</v>
      </c>
      <c r="H4586" s="3" t="str">
        <f t="shared" si="286"/>
        <v>Bullish</v>
      </c>
      <c r="I4586" s="3" t="str">
        <f t="shared" si="287"/>
        <v>Decreasing</v>
      </c>
      <c r="J4586" s="3" t="str">
        <f t="shared" si="285"/>
        <v>UnConfirmed Trends</v>
      </c>
      <c r="K4586" s="3"/>
    </row>
    <row r="4587" spans="1:11" x14ac:dyDescent="0.3">
      <c r="A4587" s="1">
        <v>42221</v>
      </c>
      <c r="B4587" s="2">
        <v>26.850500109999999</v>
      </c>
      <c r="C4587" s="3">
        <v>26.957000730000001</v>
      </c>
      <c r="D4587" s="3">
        <v>26.705999370000001</v>
      </c>
      <c r="E4587" s="3">
        <v>26.940000529999999</v>
      </c>
      <c r="F4587" s="4">
        <v>57788000</v>
      </c>
      <c r="G4587" s="3">
        <f t="shared" si="284"/>
        <v>0.25100136000000006</v>
      </c>
      <c r="H4587" s="3" t="str">
        <f t="shared" si="286"/>
        <v>Bearish</v>
      </c>
      <c r="I4587" s="3" t="str">
        <f t="shared" si="287"/>
        <v>Increasing</v>
      </c>
      <c r="J4587" s="3" t="str">
        <f t="shared" si="285"/>
        <v>UnConfirmed Trends</v>
      </c>
      <c r="K4587" s="3"/>
    </row>
    <row r="4588" spans="1:11" x14ac:dyDescent="0.3">
      <c r="A4588" s="1">
        <v>42222</v>
      </c>
      <c r="B4588" s="2">
        <v>26.472999569999999</v>
      </c>
      <c r="C4588" s="3">
        <v>27.13699913</v>
      </c>
      <c r="D4588" s="3">
        <v>26.375999449999998</v>
      </c>
      <c r="E4588" s="3">
        <v>26.965000150000002</v>
      </c>
      <c r="F4588" s="4">
        <v>76410000</v>
      </c>
      <c r="G4588" s="3">
        <f t="shared" si="284"/>
        <v>0.76099968000000118</v>
      </c>
      <c r="H4588" s="3" t="str">
        <f t="shared" si="286"/>
        <v>Bearish</v>
      </c>
      <c r="I4588" s="3" t="str">
        <f t="shared" si="287"/>
        <v>Increasing</v>
      </c>
      <c r="J4588" s="3" t="str">
        <f t="shared" si="285"/>
        <v>UnConfirmed Trends</v>
      </c>
      <c r="K4588" s="3"/>
    </row>
    <row r="4589" spans="1:11" x14ac:dyDescent="0.3">
      <c r="A4589" s="1">
        <v>42223</v>
      </c>
      <c r="B4589" s="2">
        <v>26.131000520000001</v>
      </c>
      <c r="C4589" s="3">
        <v>26.472999569999999</v>
      </c>
      <c r="D4589" s="3">
        <v>25.910499569999999</v>
      </c>
      <c r="E4589" s="3">
        <v>26.458000179999999</v>
      </c>
      <c r="F4589" s="4">
        <v>79384000</v>
      </c>
      <c r="G4589" s="3">
        <f t="shared" si="284"/>
        <v>0.5625</v>
      </c>
      <c r="H4589" s="3" t="str">
        <f t="shared" si="286"/>
        <v>Bearish</v>
      </c>
      <c r="I4589" s="3" t="str">
        <f t="shared" si="287"/>
        <v>Decreasing</v>
      </c>
      <c r="J4589" s="3" t="str">
        <f t="shared" si="285"/>
        <v>Confirmed Downtrend</v>
      </c>
      <c r="K4589" s="3"/>
    </row>
    <row r="4590" spans="1:11" x14ac:dyDescent="0.3">
      <c r="A4590" s="1">
        <v>42226</v>
      </c>
      <c r="B4590" s="2">
        <v>26.200000760000002</v>
      </c>
      <c r="C4590" s="3">
        <v>26.614000319999999</v>
      </c>
      <c r="D4590" s="3">
        <v>26.149999619999999</v>
      </c>
      <c r="E4590" s="3">
        <v>26.426000599999998</v>
      </c>
      <c r="F4590" s="4">
        <v>52318000</v>
      </c>
      <c r="G4590" s="3">
        <f t="shared" si="284"/>
        <v>0.46400069999999971</v>
      </c>
      <c r="H4590" s="3" t="str">
        <f t="shared" si="286"/>
        <v>Bearish</v>
      </c>
      <c r="I4590" s="3" t="str">
        <f t="shared" si="287"/>
        <v>Increasing</v>
      </c>
      <c r="J4590" s="3" t="str">
        <f t="shared" si="285"/>
        <v>UnConfirmed Trends</v>
      </c>
      <c r="K4590" s="3"/>
    </row>
    <row r="4591" spans="1:11" x14ac:dyDescent="0.3">
      <c r="A4591" s="1">
        <v>42227</v>
      </c>
      <c r="B4591" s="2">
        <v>26.372999190000002</v>
      </c>
      <c r="C4591" s="3">
        <v>26.448999400000002</v>
      </c>
      <c r="D4591" s="3">
        <v>26.100000380000001</v>
      </c>
      <c r="E4591" s="3">
        <v>26.182500839999999</v>
      </c>
      <c r="F4591" s="4">
        <v>53532000</v>
      </c>
      <c r="G4591" s="3">
        <f t="shared" si="284"/>
        <v>0.34899902000000083</v>
      </c>
      <c r="H4591" s="3" t="str">
        <f t="shared" si="286"/>
        <v>Bullish</v>
      </c>
      <c r="I4591" s="3" t="str">
        <f t="shared" si="287"/>
        <v>Increasing</v>
      </c>
      <c r="J4591" s="3" t="str">
        <f t="shared" si="285"/>
        <v>Confirmed Uptrend</v>
      </c>
      <c r="K4591" s="3"/>
    </row>
    <row r="4592" spans="1:11" x14ac:dyDescent="0.3">
      <c r="A4592" s="1">
        <v>42228</v>
      </c>
      <c r="B4592" s="2">
        <v>26.295499800000002</v>
      </c>
      <c r="C4592" s="3">
        <v>26.375</v>
      </c>
      <c r="D4592" s="3">
        <v>25.652999879999999</v>
      </c>
      <c r="E4592" s="3">
        <v>26.1875</v>
      </c>
      <c r="F4592" s="4">
        <v>79246000</v>
      </c>
      <c r="G4592" s="3">
        <f t="shared" si="284"/>
        <v>0.72200012000000058</v>
      </c>
      <c r="H4592" s="3" t="str">
        <f t="shared" si="286"/>
        <v>Bullish</v>
      </c>
      <c r="I4592" s="3" t="str">
        <f t="shared" si="287"/>
        <v>Decreasing</v>
      </c>
      <c r="J4592" s="3" t="str">
        <f t="shared" si="285"/>
        <v>UnConfirmed Trends</v>
      </c>
      <c r="K4592" s="3"/>
    </row>
    <row r="4593" spans="1:11" x14ac:dyDescent="0.3">
      <c r="A4593" s="1">
        <v>42229</v>
      </c>
      <c r="B4593" s="2">
        <v>26.482999800000002</v>
      </c>
      <c r="C4593" s="3">
        <v>26.732999800000002</v>
      </c>
      <c r="D4593" s="3">
        <v>26.274499890000001</v>
      </c>
      <c r="E4593" s="3">
        <v>26.368499759999999</v>
      </c>
      <c r="F4593" s="4">
        <v>57904000</v>
      </c>
      <c r="G4593" s="3">
        <f t="shared" si="284"/>
        <v>0.45849991000000045</v>
      </c>
      <c r="H4593" s="3" t="str">
        <f t="shared" si="286"/>
        <v>Bullish</v>
      </c>
      <c r="I4593" s="3" t="str">
        <f t="shared" si="287"/>
        <v>Decreasing</v>
      </c>
      <c r="J4593" s="3" t="str">
        <f t="shared" si="285"/>
        <v>UnConfirmed Trends</v>
      </c>
      <c r="K4593" s="3"/>
    </row>
    <row r="4594" spans="1:11" x14ac:dyDescent="0.3">
      <c r="A4594" s="1">
        <v>42230</v>
      </c>
      <c r="B4594" s="2">
        <v>26.57600021</v>
      </c>
      <c r="C4594" s="3">
        <v>26.70549965</v>
      </c>
      <c r="D4594" s="3">
        <v>26.412500380000001</v>
      </c>
      <c r="E4594" s="3">
        <v>26.412500380000001</v>
      </c>
      <c r="F4594" s="4">
        <v>39896000</v>
      </c>
      <c r="G4594" s="3">
        <f t="shared" si="284"/>
        <v>0.29299926999999926</v>
      </c>
      <c r="H4594" s="3" t="str">
        <f t="shared" si="286"/>
        <v>Bullish</v>
      </c>
      <c r="I4594" s="3" t="str">
        <f t="shared" si="287"/>
        <v>Increasing</v>
      </c>
      <c r="J4594" s="3" t="str">
        <f t="shared" si="285"/>
        <v>Confirmed Uptrend</v>
      </c>
      <c r="K4594" s="3"/>
    </row>
    <row r="4595" spans="1:11" x14ac:dyDescent="0.3">
      <c r="A4595" s="1">
        <v>42233</v>
      </c>
      <c r="B4595" s="2">
        <v>26.760999680000001</v>
      </c>
      <c r="C4595" s="3">
        <v>26.937000269999999</v>
      </c>
      <c r="D4595" s="3">
        <v>26.356000900000002</v>
      </c>
      <c r="E4595" s="3">
        <v>26.564500809999998</v>
      </c>
      <c r="F4595" s="4">
        <v>51634000</v>
      </c>
      <c r="G4595" s="3">
        <f t="shared" si="284"/>
        <v>0.58099936999999713</v>
      </c>
      <c r="H4595" s="3" t="str">
        <f t="shared" si="286"/>
        <v>Bullish</v>
      </c>
      <c r="I4595" s="3" t="str">
        <f t="shared" si="287"/>
        <v>Decreasing</v>
      </c>
      <c r="J4595" s="3" t="str">
        <f t="shared" si="285"/>
        <v>UnConfirmed Trends</v>
      </c>
      <c r="K4595" s="3"/>
    </row>
    <row r="4596" spans="1:11" x14ac:dyDescent="0.3">
      <c r="A4596" s="1">
        <v>42234</v>
      </c>
      <c r="B4596" s="2">
        <v>26.750999449999998</v>
      </c>
      <c r="C4596" s="3">
        <v>26.97450066</v>
      </c>
      <c r="D4596" s="3">
        <v>26.649999619999999</v>
      </c>
      <c r="E4596" s="3">
        <v>26.752000809999998</v>
      </c>
      <c r="F4596" s="4">
        <v>41426000</v>
      </c>
      <c r="G4596" s="3">
        <f t="shared" si="284"/>
        <v>0.32450104000000124</v>
      </c>
      <c r="H4596" s="3" t="str">
        <f t="shared" si="286"/>
        <v>Bearish</v>
      </c>
      <c r="I4596" s="3" t="str">
        <f t="shared" si="287"/>
        <v>Increasing</v>
      </c>
      <c r="J4596" s="3" t="str">
        <f t="shared" si="285"/>
        <v>UnConfirmed Trends</v>
      </c>
      <c r="K4596" s="3"/>
    </row>
    <row r="4597" spans="1:11" x14ac:dyDescent="0.3">
      <c r="A4597" s="1">
        <v>42235</v>
      </c>
      <c r="B4597" s="2">
        <v>26.64599991</v>
      </c>
      <c r="C4597" s="3">
        <v>26.862499239999998</v>
      </c>
      <c r="D4597" s="3">
        <v>26.450000760000002</v>
      </c>
      <c r="E4597" s="3">
        <v>26.687000269999999</v>
      </c>
      <c r="F4597" s="4">
        <v>46480000</v>
      </c>
      <c r="G4597" s="3">
        <f t="shared" si="284"/>
        <v>0.41249847999999645</v>
      </c>
      <c r="H4597" s="3" t="str">
        <f t="shared" si="286"/>
        <v>Bearish</v>
      </c>
      <c r="I4597" s="3" t="str">
        <f t="shared" si="287"/>
        <v>Increasing</v>
      </c>
      <c r="J4597" s="3" t="str">
        <f t="shared" si="285"/>
        <v>UnConfirmed Trends</v>
      </c>
      <c r="K4597" s="3"/>
    </row>
    <row r="4598" spans="1:11" x14ac:dyDescent="0.3">
      <c r="A4598" s="1">
        <v>42236</v>
      </c>
      <c r="B4598" s="2">
        <v>25.788999560000001</v>
      </c>
      <c r="C4598" s="3">
        <v>26.662500380000001</v>
      </c>
      <c r="D4598" s="3">
        <v>25.788499829999999</v>
      </c>
      <c r="E4598" s="3">
        <v>26.519500730000001</v>
      </c>
      <c r="F4598" s="4">
        <v>88160000</v>
      </c>
      <c r="G4598" s="3">
        <f t="shared" si="284"/>
        <v>0.87400055000000165</v>
      </c>
      <c r="H4598" s="3" t="str">
        <f t="shared" si="286"/>
        <v>Bearish</v>
      </c>
      <c r="I4598" s="3" t="str">
        <f t="shared" si="287"/>
        <v>Increasing</v>
      </c>
      <c r="J4598" s="3" t="str">
        <f t="shared" si="285"/>
        <v>UnConfirmed Trends</v>
      </c>
      <c r="K4598" s="3"/>
    </row>
    <row r="4599" spans="1:11" x14ac:dyDescent="0.3">
      <c r="A4599" s="1">
        <v>42237</v>
      </c>
      <c r="B4599" s="2">
        <v>24.7234993</v>
      </c>
      <c r="C4599" s="3">
        <v>25.616500850000001</v>
      </c>
      <c r="D4599" s="3">
        <v>24.7234993</v>
      </c>
      <c r="E4599" s="3">
        <v>25.368000030000001</v>
      </c>
      <c r="F4599" s="4">
        <v>134130000</v>
      </c>
      <c r="G4599" s="3">
        <f t="shared" si="284"/>
        <v>0.89300155000000103</v>
      </c>
      <c r="H4599" s="3" t="str">
        <f t="shared" si="286"/>
        <v>Bearish</v>
      </c>
      <c r="I4599" s="3" t="str">
        <f t="shared" si="287"/>
        <v>Increasing</v>
      </c>
      <c r="J4599" s="3" t="str">
        <f t="shared" si="285"/>
        <v>UnConfirmed Trends</v>
      </c>
      <c r="K4599" s="3"/>
    </row>
    <row r="4600" spans="1:11" x14ac:dyDescent="0.3">
      <c r="A4600" s="1">
        <v>42240</v>
      </c>
      <c r="B4600" s="2">
        <v>23.168500900000002</v>
      </c>
      <c r="C4600" s="3">
        <v>23.82900047</v>
      </c>
      <c r="D4600" s="3">
        <v>22.549999239999998</v>
      </c>
      <c r="E4600" s="3">
        <v>23.179000850000001</v>
      </c>
      <c r="F4600" s="4">
        <v>201952000</v>
      </c>
      <c r="G4600" s="3">
        <f t="shared" si="284"/>
        <v>1.2790012300000022</v>
      </c>
      <c r="H4600" s="3" t="str">
        <f t="shared" si="286"/>
        <v>Bearish</v>
      </c>
      <c r="I4600" s="3" t="str">
        <f t="shared" si="287"/>
        <v>Decreasing</v>
      </c>
      <c r="J4600" s="3" t="str">
        <f t="shared" si="285"/>
        <v>Confirmed Downtrend</v>
      </c>
      <c r="K4600" s="3"/>
    </row>
    <row r="4601" spans="1:11" x14ac:dyDescent="0.3">
      <c r="A4601" s="1">
        <v>42241</v>
      </c>
      <c r="B4601" s="2">
        <v>23.318500520000001</v>
      </c>
      <c r="C4601" s="3">
        <v>24.472000120000001</v>
      </c>
      <c r="D4601" s="3">
        <v>23.3125</v>
      </c>
      <c r="E4601" s="3">
        <v>24.374500269999999</v>
      </c>
      <c r="F4601" s="4">
        <v>113586000</v>
      </c>
      <c r="G4601" s="3">
        <f t="shared" si="284"/>
        <v>1.1595001200000006</v>
      </c>
      <c r="H4601" s="3" t="str">
        <f t="shared" si="286"/>
        <v>Bearish</v>
      </c>
      <c r="I4601" s="3" t="str">
        <f t="shared" si="287"/>
        <v>Increasing</v>
      </c>
      <c r="J4601" s="3" t="str">
        <f t="shared" si="285"/>
        <v>UnConfirmed Trends</v>
      </c>
      <c r="K4601" s="3"/>
    </row>
    <row r="4602" spans="1:11" x14ac:dyDescent="0.3">
      <c r="A4602" s="1">
        <v>42242</v>
      </c>
      <c r="B4602" s="2">
        <v>25.038499829999999</v>
      </c>
      <c r="C4602" s="3">
        <v>25.18600082</v>
      </c>
      <c r="D4602" s="3">
        <v>23.937999730000001</v>
      </c>
      <c r="E4602" s="3">
        <v>24.20100021</v>
      </c>
      <c r="F4602" s="4">
        <v>127172000</v>
      </c>
      <c r="G4602" s="3">
        <f t="shared" si="284"/>
        <v>1.2480010899999989</v>
      </c>
      <c r="H4602" s="3" t="str">
        <f t="shared" si="286"/>
        <v>Bullish</v>
      </c>
      <c r="I4602" s="3" t="str">
        <f t="shared" si="287"/>
        <v>Decreasing</v>
      </c>
      <c r="J4602" s="3" t="str">
        <f t="shared" si="285"/>
        <v>UnConfirmed Trends</v>
      </c>
      <c r="K4602" s="3"/>
    </row>
    <row r="4603" spans="1:11" x14ac:dyDescent="0.3">
      <c r="A4603" s="1">
        <v>42243</v>
      </c>
      <c r="B4603" s="2">
        <v>25.918500900000002</v>
      </c>
      <c r="C4603" s="3">
        <v>26.134500500000001</v>
      </c>
      <c r="D4603" s="3">
        <v>25.36300087</v>
      </c>
      <c r="E4603" s="3">
        <v>25.685499190000002</v>
      </c>
      <c r="F4603" s="4">
        <v>122290000</v>
      </c>
      <c r="G4603" s="3">
        <f t="shared" si="284"/>
        <v>0.77149963000000099</v>
      </c>
      <c r="H4603" s="3" t="str">
        <f t="shared" si="286"/>
        <v>Bullish</v>
      </c>
      <c r="I4603" s="3" t="str">
        <f t="shared" si="287"/>
        <v>Decreasing</v>
      </c>
      <c r="J4603" s="3" t="str">
        <f t="shared" si="285"/>
        <v>UnConfirmed Trends</v>
      </c>
      <c r="K4603" s="3"/>
    </row>
    <row r="4604" spans="1:11" x14ac:dyDescent="0.3">
      <c r="A4604" s="1">
        <v>42244</v>
      </c>
      <c r="B4604" s="2">
        <v>25.90049934</v>
      </c>
      <c r="C4604" s="3">
        <v>26.075000760000002</v>
      </c>
      <c r="D4604" s="3">
        <v>25.652000430000001</v>
      </c>
      <c r="E4604" s="3">
        <v>25.875</v>
      </c>
      <c r="F4604" s="4">
        <v>54934000</v>
      </c>
      <c r="G4604" s="3">
        <f t="shared" si="284"/>
        <v>0.4230003300000007</v>
      </c>
      <c r="H4604" s="3" t="str">
        <f t="shared" si="286"/>
        <v>Bullish</v>
      </c>
      <c r="I4604" s="3" t="str">
        <f t="shared" si="287"/>
        <v>Increasing</v>
      </c>
      <c r="J4604" s="3" t="str">
        <f t="shared" si="285"/>
        <v>Confirmed Uptrend</v>
      </c>
      <c r="K4604" s="3"/>
    </row>
    <row r="4605" spans="1:11" x14ac:dyDescent="0.3">
      <c r="A4605" s="1">
        <v>42247</v>
      </c>
      <c r="B4605" s="2">
        <v>25.644500730000001</v>
      </c>
      <c r="C4605" s="3">
        <v>25.970500950000002</v>
      </c>
      <c r="D4605" s="3">
        <v>25.45350075</v>
      </c>
      <c r="E4605" s="3">
        <v>25.822000500000001</v>
      </c>
      <c r="F4605" s="4">
        <v>60046000</v>
      </c>
      <c r="G4605" s="3">
        <f t="shared" si="284"/>
        <v>0.5170002000000018</v>
      </c>
      <c r="H4605" s="3" t="str">
        <f t="shared" si="286"/>
        <v>Bearish</v>
      </c>
      <c r="I4605" s="3" t="str">
        <f t="shared" si="287"/>
        <v>Increasing</v>
      </c>
      <c r="J4605" s="3" t="str">
        <f t="shared" si="285"/>
        <v>UnConfirmed Trends</v>
      </c>
      <c r="K4605" s="3"/>
    </row>
    <row r="4606" spans="1:11" x14ac:dyDescent="0.3">
      <c r="A4606" s="1">
        <v>42248</v>
      </c>
      <c r="B4606" s="2">
        <v>24.826999659999998</v>
      </c>
      <c r="C4606" s="3">
        <v>25.5</v>
      </c>
      <c r="D4606" s="3">
        <v>24.67149925</v>
      </c>
      <c r="E4606" s="3">
        <v>24.957000730000001</v>
      </c>
      <c r="F4606" s="4">
        <v>77290000</v>
      </c>
      <c r="G4606" s="3">
        <f t="shared" si="284"/>
        <v>0.8285007499999999</v>
      </c>
      <c r="H4606" s="3" t="str">
        <f t="shared" si="286"/>
        <v>Bearish</v>
      </c>
      <c r="I4606" s="3" t="str">
        <f t="shared" si="287"/>
        <v>Decreasing</v>
      </c>
      <c r="J4606" s="3" t="str">
        <f t="shared" si="285"/>
        <v>Confirmed Downtrend</v>
      </c>
      <c r="K4606" s="3"/>
    </row>
    <row r="4607" spans="1:11" x14ac:dyDescent="0.3">
      <c r="A4607" s="1">
        <v>42249</v>
      </c>
      <c r="B4607" s="2">
        <v>25.527500150000002</v>
      </c>
      <c r="C4607" s="3">
        <v>25.542999269999999</v>
      </c>
      <c r="D4607" s="3">
        <v>24.885999680000001</v>
      </c>
      <c r="E4607" s="3">
        <v>25.25449944</v>
      </c>
      <c r="F4607" s="4">
        <v>74142000</v>
      </c>
      <c r="G4607" s="3">
        <f t="shared" si="284"/>
        <v>0.65699958999999808</v>
      </c>
      <c r="H4607" s="3" t="str">
        <f t="shared" si="286"/>
        <v>Bullish</v>
      </c>
      <c r="I4607" s="3" t="str">
        <f t="shared" si="287"/>
        <v>Decreasing</v>
      </c>
      <c r="J4607" s="3" t="str">
        <f t="shared" si="285"/>
        <v>UnConfirmed Trends</v>
      </c>
      <c r="K4607" s="3"/>
    </row>
    <row r="4608" spans="1:11" x14ac:dyDescent="0.3">
      <c r="A4608" s="1">
        <v>42250</v>
      </c>
      <c r="B4608" s="2">
        <v>25.236000059999999</v>
      </c>
      <c r="C4608" s="3">
        <v>25.791999820000001</v>
      </c>
      <c r="D4608" s="3">
        <v>25.128499980000001</v>
      </c>
      <c r="E4608" s="3">
        <v>25.725000380000001</v>
      </c>
      <c r="F4608" s="4">
        <v>62994000</v>
      </c>
      <c r="G4608" s="3">
        <f t="shared" si="284"/>
        <v>0.66349984000000006</v>
      </c>
      <c r="H4608" s="3" t="str">
        <f t="shared" si="286"/>
        <v>Bearish</v>
      </c>
      <c r="I4608" s="3" t="str">
        <f t="shared" si="287"/>
        <v>Decreasing</v>
      </c>
      <c r="J4608" s="3" t="str">
        <f t="shared" si="285"/>
        <v>Confirmed Downtrend</v>
      </c>
      <c r="K4608" s="3"/>
    </row>
    <row r="4609" spans="1:11" x14ac:dyDescent="0.3">
      <c r="A4609" s="1">
        <v>42251</v>
      </c>
      <c r="B4609" s="2">
        <v>24.950000760000002</v>
      </c>
      <c r="C4609" s="3">
        <v>25.142499919999999</v>
      </c>
      <c r="D4609" s="3">
        <v>24.781999590000002</v>
      </c>
      <c r="E4609" s="3">
        <v>24.88249969</v>
      </c>
      <c r="F4609" s="4">
        <v>53850000</v>
      </c>
      <c r="G4609" s="3">
        <f t="shared" si="284"/>
        <v>0.36050032999999715</v>
      </c>
      <c r="H4609" s="3" t="str">
        <f t="shared" si="286"/>
        <v>Bullish</v>
      </c>
      <c r="I4609" s="3" t="str">
        <f t="shared" si="287"/>
        <v>Increasing</v>
      </c>
      <c r="J4609" s="3" t="str">
        <f t="shared" si="285"/>
        <v>Confirmed Uptrend</v>
      </c>
      <c r="K4609" s="3"/>
    </row>
    <row r="4610" spans="1:11" x14ac:dyDescent="0.3">
      <c r="A4610" s="1">
        <v>42255</v>
      </c>
      <c r="B4610" s="2">
        <v>25.877000809999998</v>
      </c>
      <c r="C4610" s="3">
        <v>25.917499540000001</v>
      </c>
      <c r="D4610" s="3">
        <v>25.42550087</v>
      </c>
      <c r="E4610" s="3">
        <v>25.43449974</v>
      </c>
      <c r="F4610" s="4">
        <v>76214000</v>
      </c>
      <c r="G4610" s="3">
        <f t="shared" ref="G4610:G4673" si="288">C4610-D4610</f>
        <v>0.49199867000000097</v>
      </c>
      <c r="H4610" s="3" t="str">
        <f t="shared" si="286"/>
        <v>Bullish</v>
      </c>
      <c r="I4610" s="3" t="str">
        <f t="shared" si="287"/>
        <v>Increasing</v>
      </c>
      <c r="J4610" s="3" t="str">
        <f t="shared" ref="J4610:J4673" si="289">IF(AND(H4610 = "Bullish", I4610 = "Increasing"), "Confirmed Uptrend", IF(AND( H4610 = "Bearish", I4610 = "Decreasing"), "Confirmed Downtrend", "UnConfirmed Trends"))</f>
        <v>Confirmed Uptrend</v>
      </c>
      <c r="K4610" s="3"/>
    </row>
    <row r="4611" spans="1:11" x14ac:dyDescent="0.3">
      <c r="A4611" s="1">
        <v>42256</v>
      </c>
      <c r="B4611" s="2">
        <v>25.844499590000002</v>
      </c>
      <c r="C4611" s="3">
        <v>26.497499470000001</v>
      </c>
      <c r="D4611" s="3">
        <v>25.75300026</v>
      </c>
      <c r="E4611" s="3">
        <v>26.200000760000002</v>
      </c>
      <c r="F4611" s="4">
        <v>87414000</v>
      </c>
      <c r="G4611" s="3">
        <f t="shared" si="288"/>
        <v>0.74449921000000074</v>
      </c>
      <c r="H4611" s="3" t="str">
        <f t="shared" ref="H4611:H4674" si="290">IF(B4611&gt;E4611,"Bullish",IF(B4611&lt;E4611,"Bearish","Neutral"))</f>
        <v>Bearish</v>
      </c>
      <c r="I4611" s="3" t="str">
        <f t="shared" ref="I4611:I4674" si="291">IF(F4612&gt;F4611,"Increasing","Decreasing")</f>
        <v>Decreasing</v>
      </c>
      <c r="J4611" s="3" t="str">
        <f t="shared" si="289"/>
        <v>Confirmed Downtrend</v>
      </c>
      <c r="K4611" s="3"/>
    </row>
    <row r="4612" spans="1:11" x14ac:dyDescent="0.3">
      <c r="A4612" s="1">
        <v>42257</v>
      </c>
      <c r="B4612" s="2">
        <v>26.11199951</v>
      </c>
      <c r="C4612" s="3">
        <v>26.306499479999999</v>
      </c>
      <c r="D4612" s="3">
        <v>25.739000319999999</v>
      </c>
      <c r="E4612" s="3">
        <v>25.75749969</v>
      </c>
      <c r="F4612" s="4">
        <v>51520000</v>
      </c>
      <c r="G4612" s="3">
        <f t="shared" si="288"/>
        <v>0.56749916000000056</v>
      </c>
      <c r="H4612" s="3" t="str">
        <f t="shared" si="290"/>
        <v>Bullish</v>
      </c>
      <c r="I4612" s="3" t="str">
        <f t="shared" si="291"/>
        <v>Increasing</v>
      </c>
      <c r="J4612" s="3" t="str">
        <f t="shared" si="289"/>
        <v>Confirmed Uptrend</v>
      </c>
      <c r="K4612" s="3"/>
    </row>
    <row r="4613" spans="1:11" x14ac:dyDescent="0.3">
      <c r="A4613" s="1">
        <v>42258</v>
      </c>
      <c r="B4613" s="2">
        <v>26.472000120000001</v>
      </c>
      <c r="C4613" s="3">
        <v>26.472000120000001</v>
      </c>
      <c r="D4613" s="3">
        <v>26.030500409999998</v>
      </c>
      <c r="E4613" s="3">
        <v>26.053499219999999</v>
      </c>
      <c r="F4613" s="4">
        <v>64558000</v>
      </c>
      <c r="G4613" s="3">
        <f t="shared" si="288"/>
        <v>0.44149971000000221</v>
      </c>
      <c r="H4613" s="3" t="str">
        <f t="shared" si="290"/>
        <v>Bullish</v>
      </c>
      <c r="I4613" s="3" t="str">
        <f t="shared" si="291"/>
        <v>Decreasing</v>
      </c>
      <c r="J4613" s="3" t="str">
        <f t="shared" si="289"/>
        <v>UnConfirmed Trends</v>
      </c>
      <c r="K4613" s="3"/>
    </row>
    <row r="4614" spans="1:11" x14ac:dyDescent="0.3">
      <c r="A4614" s="1">
        <v>42261</v>
      </c>
      <c r="B4614" s="2">
        <v>26.069000240000001</v>
      </c>
      <c r="C4614" s="3">
        <v>26.622499470000001</v>
      </c>
      <c r="D4614" s="3">
        <v>25.929000850000001</v>
      </c>
      <c r="E4614" s="3">
        <v>26.472000120000001</v>
      </c>
      <c r="F4614" s="4">
        <v>62604000</v>
      </c>
      <c r="G4614" s="3">
        <f t="shared" si="288"/>
        <v>0.69349861999999973</v>
      </c>
      <c r="H4614" s="3" t="str">
        <f t="shared" si="290"/>
        <v>Bearish</v>
      </c>
      <c r="I4614" s="3" t="str">
        <f t="shared" si="291"/>
        <v>Decreasing</v>
      </c>
      <c r="J4614" s="3" t="str">
        <f t="shared" si="289"/>
        <v>Confirmed Downtrend</v>
      </c>
      <c r="K4614" s="3"/>
    </row>
    <row r="4615" spans="1:11" x14ac:dyDescent="0.3">
      <c r="A4615" s="1">
        <v>42262</v>
      </c>
      <c r="B4615" s="2">
        <v>26.118499759999999</v>
      </c>
      <c r="C4615" s="3">
        <v>26.39599991</v>
      </c>
      <c r="D4615" s="3">
        <v>25.86000061</v>
      </c>
      <c r="E4615" s="3">
        <v>26.162500380000001</v>
      </c>
      <c r="F4615" s="4">
        <v>57318000</v>
      </c>
      <c r="G4615" s="3">
        <f t="shared" si="288"/>
        <v>0.53599930000000029</v>
      </c>
      <c r="H4615" s="3" t="str">
        <f t="shared" si="290"/>
        <v>Bearish</v>
      </c>
      <c r="I4615" s="3" t="str">
        <f t="shared" si="291"/>
        <v>Decreasing</v>
      </c>
      <c r="J4615" s="3" t="str">
        <f t="shared" si="289"/>
        <v>Confirmed Downtrend</v>
      </c>
      <c r="K4615" s="3"/>
    </row>
    <row r="4616" spans="1:11" x14ac:dyDescent="0.3">
      <c r="A4616" s="1">
        <v>42263</v>
      </c>
      <c r="B4616" s="2">
        <v>26.369499210000001</v>
      </c>
      <c r="C4616" s="3">
        <v>26.415000920000001</v>
      </c>
      <c r="D4616" s="3">
        <v>25.926000599999998</v>
      </c>
      <c r="E4616" s="3">
        <v>26.099000929999999</v>
      </c>
      <c r="F4616" s="4">
        <v>45056000</v>
      </c>
      <c r="G4616" s="3">
        <f t="shared" si="288"/>
        <v>0.48900032000000238</v>
      </c>
      <c r="H4616" s="3" t="str">
        <f t="shared" si="290"/>
        <v>Bullish</v>
      </c>
      <c r="I4616" s="3" t="str">
        <f t="shared" si="291"/>
        <v>Increasing</v>
      </c>
      <c r="J4616" s="3" t="str">
        <f t="shared" si="289"/>
        <v>Confirmed Uptrend</v>
      </c>
      <c r="K4616" s="3"/>
    </row>
    <row r="4617" spans="1:11" x14ac:dyDescent="0.3">
      <c r="A4617" s="1">
        <v>42264</v>
      </c>
      <c r="B4617" s="2">
        <v>26.943500520000001</v>
      </c>
      <c r="C4617" s="3">
        <v>27.3484993</v>
      </c>
      <c r="D4617" s="3">
        <v>26.32850075</v>
      </c>
      <c r="E4617" s="3">
        <v>26.349000929999999</v>
      </c>
      <c r="F4617" s="4">
        <v>83390000</v>
      </c>
      <c r="G4617" s="3">
        <f t="shared" si="288"/>
        <v>1.0199985500000004</v>
      </c>
      <c r="H4617" s="3" t="str">
        <f t="shared" si="290"/>
        <v>Bullish</v>
      </c>
      <c r="I4617" s="3" t="str">
        <f t="shared" si="291"/>
        <v>Increasing</v>
      </c>
      <c r="J4617" s="3" t="str">
        <f t="shared" si="289"/>
        <v>Confirmed Uptrend</v>
      </c>
      <c r="K4617" s="3"/>
    </row>
    <row r="4618" spans="1:11" x14ac:dyDescent="0.3">
      <c r="A4618" s="1">
        <v>42265</v>
      </c>
      <c r="B4618" s="2">
        <v>27.01300049</v>
      </c>
      <c r="C4618" s="3">
        <v>27.312000269999999</v>
      </c>
      <c r="D4618" s="3">
        <v>26.567499160000001</v>
      </c>
      <c r="E4618" s="3">
        <v>26.731000900000002</v>
      </c>
      <c r="F4618" s="4">
        <v>123202000</v>
      </c>
      <c r="G4618" s="3">
        <f t="shared" si="288"/>
        <v>0.74450110999999808</v>
      </c>
      <c r="H4618" s="3" t="str">
        <f t="shared" si="290"/>
        <v>Bullish</v>
      </c>
      <c r="I4618" s="3" t="str">
        <f t="shared" si="291"/>
        <v>Decreasing</v>
      </c>
      <c r="J4618" s="3" t="str">
        <f t="shared" si="289"/>
        <v>UnConfirmed Trends</v>
      </c>
      <c r="K4618" s="3"/>
    </row>
    <row r="4619" spans="1:11" x14ac:dyDescent="0.3">
      <c r="A4619" s="1">
        <v>42268</v>
      </c>
      <c r="B4619" s="2">
        <v>27.41950035</v>
      </c>
      <c r="C4619" s="3">
        <v>27.489000319999999</v>
      </c>
      <c r="D4619" s="3">
        <v>26.979499820000001</v>
      </c>
      <c r="E4619" s="3">
        <v>27.216499330000001</v>
      </c>
      <c r="F4619" s="4">
        <v>65666000</v>
      </c>
      <c r="G4619" s="3">
        <f t="shared" si="288"/>
        <v>0.50950049999999791</v>
      </c>
      <c r="H4619" s="3" t="str">
        <f t="shared" si="290"/>
        <v>Bullish</v>
      </c>
      <c r="I4619" s="3" t="str">
        <f t="shared" si="291"/>
        <v>Increasing</v>
      </c>
      <c r="J4619" s="3" t="str">
        <f t="shared" si="289"/>
        <v>Confirmed Uptrend</v>
      </c>
      <c r="K4619" s="3"/>
    </row>
    <row r="4620" spans="1:11" x14ac:dyDescent="0.3">
      <c r="A4620" s="1">
        <v>42269</v>
      </c>
      <c r="B4620" s="2">
        <v>26.920000080000001</v>
      </c>
      <c r="C4620" s="3">
        <v>27.177499770000001</v>
      </c>
      <c r="D4620" s="3">
        <v>26.632999420000001</v>
      </c>
      <c r="E4620" s="3">
        <v>26.985500340000002</v>
      </c>
      <c r="F4620" s="4">
        <v>76834000</v>
      </c>
      <c r="G4620" s="3">
        <f t="shared" si="288"/>
        <v>0.54450034999999986</v>
      </c>
      <c r="H4620" s="3" t="str">
        <f t="shared" si="290"/>
        <v>Bearish</v>
      </c>
      <c r="I4620" s="3" t="str">
        <f t="shared" si="291"/>
        <v>Decreasing</v>
      </c>
      <c r="J4620" s="3" t="str">
        <f t="shared" si="289"/>
        <v>Confirmed Downtrend</v>
      </c>
      <c r="K4620" s="3"/>
    </row>
    <row r="4621" spans="1:11" x14ac:dyDescent="0.3">
      <c r="A4621" s="1">
        <v>42270</v>
      </c>
      <c r="B4621" s="2">
        <v>26.803499219999999</v>
      </c>
      <c r="C4621" s="3">
        <v>27.060499190000002</v>
      </c>
      <c r="D4621" s="3">
        <v>26.700000760000002</v>
      </c>
      <c r="E4621" s="3">
        <v>26.915000920000001</v>
      </c>
      <c r="F4621" s="4">
        <v>44752000</v>
      </c>
      <c r="G4621" s="3">
        <f t="shared" si="288"/>
        <v>0.36049842999999981</v>
      </c>
      <c r="H4621" s="3" t="str">
        <f t="shared" si="290"/>
        <v>Bearish</v>
      </c>
      <c r="I4621" s="3" t="str">
        <f t="shared" si="291"/>
        <v>Increasing</v>
      </c>
      <c r="J4621" s="3" t="str">
        <f t="shared" si="289"/>
        <v>UnConfirmed Trends</v>
      </c>
      <c r="K4621" s="3"/>
    </row>
    <row r="4622" spans="1:11" x14ac:dyDescent="0.3">
      <c r="A4622" s="1">
        <v>42271</v>
      </c>
      <c r="B4622" s="2">
        <v>26.6875</v>
      </c>
      <c r="C4622" s="3">
        <v>26.728000640000001</v>
      </c>
      <c r="D4622" s="3">
        <v>26.143499370000001</v>
      </c>
      <c r="E4622" s="3">
        <v>26.527500150000002</v>
      </c>
      <c r="F4622" s="4">
        <v>70020000</v>
      </c>
      <c r="G4622" s="3">
        <f t="shared" si="288"/>
        <v>0.58450127000000052</v>
      </c>
      <c r="H4622" s="3" t="str">
        <f t="shared" si="290"/>
        <v>Bullish</v>
      </c>
      <c r="I4622" s="3" t="str">
        <f t="shared" si="291"/>
        <v>Increasing</v>
      </c>
      <c r="J4622" s="3" t="str">
        <f t="shared" si="289"/>
        <v>Confirmed Uptrend</v>
      </c>
      <c r="K4622" s="3"/>
    </row>
    <row r="4623" spans="1:11" x14ac:dyDescent="0.3">
      <c r="A4623" s="1">
        <v>42272</v>
      </c>
      <c r="B4623" s="2">
        <v>26.212499619999999</v>
      </c>
      <c r="C4623" s="3">
        <v>27.13999939</v>
      </c>
      <c r="D4623" s="3">
        <v>26.06999969</v>
      </c>
      <c r="E4623" s="3">
        <v>27.128499980000001</v>
      </c>
      <c r="F4623" s="4">
        <v>80620000</v>
      </c>
      <c r="G4623" s="3">
        <f t="shared" si="288"/>
        <v>1.0699997000000003</v>
      </c>
      <c r="H4623" s="3" t="str">
        <f t="shared" si="290"/>
        <v>Bearish</v>
      </c>
      <c r="I4623" s="3" t="str">
        <f t="shared" si="291"/>
        <v>Increasing</v>
      </c>
      <c r="J4623" s="3" t="str">
        <f t="shared" si="289"/>
        <v>UnConfirmed Trends</v>
      </c>
      <c r="K4623" s="3"/>
    </row>
    <row r="4624" spans="1:11" x14ac:dyDescent="0.3">
      <c r="A4624" s="1">
        <v>42275</v>
      </c>
      <c r="B4624" s="2">
        <v>25.20299911</v>
      </c>
      <c r="C4624" s="3">
        <v>26.013999940000001</v>
      </c>
      <c r="D4624" s="3">
        <v>24.716499330000001</v>
      </c>
      <c r="E4624" s="3">
        <v>26.000999449999998</v>
      </c>
      <c r="F4624" s="4">
        <v>108690000</v>
      </c>
      <c r="G4624" s="3">
        <f t="shared" si="288"/>
        <v>1.2975006100000002</v>
      </c>
      <c r="H4624" s="3" t="str">
        <f t="shared" si="290"/>
        <v>Bearish</v>
      </c>
      <c r="I4624" s="3" t="str">
        <f t="shared" si="291"/>
        <v>Decreasing</v>
      </c>
      <c r="J4624" s="3" t="str">
        <f t="shared" si="289"/>
        <v>Confirmed Downtrend</v>
      </c>
      <c r="K4624" s="3"/>
    </row>
    <row r="4625" spans="1:11" x14ac:dyDescent="0.3">
      <c r="A4625" s="1">
        <v>42276</v>
      </c>
      <c r="B4625" s="2">
        <v>24.803499219999999</v>
      </c>
      <c r="C4625" s="3">
        <v>25.573999400000002</v>
      </c>
      <c r="D4625" s="3">
        <v>24.524999619999999</v>
      </c>
      <c r="E4625" s="3">
        <v>25.299999239999998</v>
      </c>
      <c r="F4625" s="4">
        <v>89150000</v>
      </c>
      <c r="G4625" s="3">
        <f t="shared" si="288"/>
        <v>1.0489997800000026</v>
      </c>
      <c r="H4625" s="3" t="str">
        <f t="shared" si="290"/>
        <v>Bearish</v>
      </c>
      <c r="I4625" s="3" t="str">
        <f t="shared" si="291"/>
        <v>Decreasing</v>
      </c>
      <c r="J4625" s="3" t="str">
        <f t="shared" si="289"/>
        <v>Confirmed Downtrend</v>
      </c>
      <c r="K4625" s="3"/>
    </row>
    <row r="4626" spans="1:11" x14ac:dyDescent="0.3">
      <c r="A4626" s="1">
        <v>42277</v>
      </c>
      <c r="B4626" s="2">
        <v>25.594499590000002</v>
      </c>
      <c r="C4626" s="3">
        <v>25.63999939</v>
      </c>
      <c r="D4626" s="3">
        <v>25.08349991</v>
      </c>
      <c r="E4626" s="3">
        <v>25.271999359999999</v>
      </c>
      <c r="F4626" s="4">
        <v>80094000</v>
      </c>
      <c r="G4626" s="3">
        <f t="shared" si="288"/>
        <v>0.55649947999999938</v>
      </c>
      <c r="H4626" s="3" t="str">
        <f t="shared" si="290"/>
        <v>Bullish</v>
      </c>
      <c r="I4626" s="3" t="str">
        <f t="shared" si="291"/>
        <v>Decreasing</v>
      </c>
      <c r="J4626" s="3" t="str">
        <f t="shared" si="289"/>
        <v>UnConfirmed Trends</v>
      </c>
      <c r="K4626" s="3"/>
    </row>
    <row r="4627" spans="1:11" x14ac:dyDescent="0.3">
      <c r="A4627" s="1">
        <v>42278</v>
      </c>
      <c r="B4627" s="2">
        <v>26.0359993</v>
      </c>
      <c r="C4627" s="3">
        <v>26.040000920000001</v>
      </c>
      <c r="D4627" s="3">
        <v>25.299999239999998</v>
      </c>
      <c r="E4627" s="3">
        <v>25.549999239999998</v>
      </c>
      <c r="F4627" s="4">
        <v>75370000</v>
      </c>
      <c r="G4627" s="3">
        <f t="shared" si="288"/>
        <v>0.74000168000000244</v>
      </c>
      <c r="H4627" s="3" t="str">
        <f t="shared" si="290"/>
        <v>Bullish</v>
      </c>
      <c r="I4627" s="3" t="str">
        <f t="shared" si="291"/>
        <v>Increasing</v>
      </c>
      <c r="J4627" s="3" t="str">
        <f t="shared" si="289"/>
        <v>Confirmed Uptrend</v>
      </c>
      <c r="K4627" s="3"/>
    </row>
    <row r="4628" spans="1:11" x14ac:dyDescent="0.3">
      <c r="A4628" s="1">
        <v>42279</v>
      </c>
      <c r="B4628" s="2">
        <v>26.627000809999998</v>
      </c>
      <c r="C4628" s="3">
        <v>26.629999160000001</v>
      </c>
      <c r="D4628" s="3">
        <v>25.405000690000001</v>
      </c>
      <c r="E4628" s="3">
        <v>25.649499890000001</v>
      </c>
      <c r="F4628" s="4">
        <v>91956000</v>
      </c>
      <c r="G4628" s="3">
        <f t="shared" si="288"/>
        <v>1.2249984699999992</v>
      </c>
      <c r="H4628" s="3" t="str">
        <f t="shared" si="290"/>
        <v>Bullish</v>
      </c>
      <c r="I4628" s="3" t="str">
        <f t="shared" si="291"/>
        <v>Decreasing</v>
      </c>
      <c r="J4628" s="3" t="str">
        <f t="shared" si="289"/>
        <v>UnConfirmed Trends</v>
      </c>
      <c r="K4628" s="3"/>
    </row>
    <row r="4629" spans="1:11" x14ac:dyDescent="0.3">
      <c r="A4629" s="1">
        <v>42282</v>
      </c>
      <c r="B4629" s="2">
        <v>27.184000019999999</v>
      </c>
      <c r="C4629" s="3">
        <v>27.295499800000002</v>
      </c>
      <c r="D4629" s="3">
        <v>26.799999239999998</v>
      </c>
      <c r="E4629" s="3">
        <v>26.84950066</v>
      </c>
      <c r="F4629" s="4">
        <v>67828000</v>
      </c>
      <c r="G4629" s="3">
        <f t="shared" si="288"/>
        <v>0.49550056000000353</v>
      </c>
      <c r="H4629" s="3" t="str">
        <f t="shared" si="290"/>
        <v>Bullish</v>
      </c>
      <c r="I4629" s="3" t="str">
        <f t="shared" si="291"/>
        <v>Increasing</v>
      </c>
      <c r="J4629" s="3" t="str">
        <f t="shared" si="289"/>
        <v>Confirmed Uptrend</v>
      </c>
      <c r="K4629" s="3"/>
    </row>
    <row r="4630" spans="1:11" x14ac:dyDescent="0.3">
      <c r="A4630" s="1">
        <v>42283</v>
      </c>
      <c r="B4630" s="2">
        <v>26.874000550000002</v>
      </c>
      <c r="C4630" s="3">
        <v>27.575000760000002</v>
      </c>
      <c r="D4630" s="3">
        <v>26.66650009</v>
      </c>
      <c r="E4630" s="3">
        <v>27.274999619999999</v>
      </c>
      <c r="F4630" s="4">
        <v>90056000</v>
      </c>
      <c r="G4630" s="3">
        <f t="shared" si="288"/>
        <v>0.90850067000000223</v>
      </c>
      <c r="H4630" s="3" t="str">
        <f t="shared" si="290"/>
        <v>Bearish</v>
      </c>
      <c r="I4630" s="3" t="str">
        <f t="shared" si="291"/>
        <v>Decreasing</v>
      </c>
      <c r="J4630" s="3" t="str">
        <f t="shared" si="289"/>
        <v>Confirmed Downtrend</v>
      </c>
      <c r="K4630" s="3"/>
    </row>
    <row r="4631" spans="1:11" x14ac:dyDescent="0.3">
      <c r="A4631" s="1">
        <v>42284</v>
      </c>
      <c r="B4631" s="2">
        <v>27.097000120000001</v>
      </c>
      <c r="C4631" s="3">
        <v>27.100000380000001</v>
      </c>
      <c r="D4631" s="3">
        <v>26.450000760000002</v>
      </c>
      <c r="E4631" s="3">
        <v>27.089500430000001</v>
      </c>
      <c r="F4631" s="4">
        <v>76242000</v>
      </c>
      <c r="G4631" s="3">
        <f t="shared" si="288"/>
        <v>0.64999961999999911</v>
      </c>
      <c r="H4631" s="3" t="str">
        <f t="shared" si="290"/>
        <v>Bullish</v>
      </c>
      <c r="I4631" s="3" t="str">
        <f t="shared" si="291"/>
        <v>Increasing</v>
      </c>
      <c r="J4631" s="3" t="str">
        <f t="shared" si="289"/>
        <v>Confirmed Uptrend</v>
      </c>
      <c r="K4631" s="3"/>
    </row>
    <row r="4632" spans="1:11" x14ac:dyDescent="0.3">
      <c r="A4632" s="1">
        <v>42285</v>
      </c>
      <c r="B4632" s="2">
        <v>26.658000950000002</v>
      </c>
      <c r="C4632" s="3">
        <v>26.969499590000002</v>
      </c>
      <c r="D4632" s="3">
        <v>25.994499210000001</v>
      </c>
      <c r="E4632" s="3">
        <v>26.835500719999999</v>
      </c>
      <c r="F4632" s="4">
        <v>93528000</v>
      </c>
      <c r="G4632" s="3">
        <f t="shared" si="288"/>
        <v>0.97500038000000089</v>
      </c>
      <c r="H4632" s="3" t="str">
        <f t="shared" si="290"/>
        <v>Bearish</v>
      </c>
      <c r="I4632" s="3" t="str">
        <f t="shared" si="291"/>
        <v>Decreasing</v>
      </c>
      <c r="J4632" s="3" t="str">
        <f t="shared" si="289"/>
        <v>Confirmed Downtrend</v>
      </c>
      <c r="K4632" s="3"/>
    </row>
    <row r="4633" spans="1:11" x14ac:dyDescent="0.3">
      <c r="A4633" s="1">
        <v>42286</v>
      </c>
      <c r="B4633" s="2">
        <v>26.989999770000001</v>
      </c>
      <c r="C4633" s="3">
        <v>27.089500430000001</v>
      </c>
      <c r="D4633" s="3">
        <v>26.51350021</v>
      </c>
      <c r="E4633" s="3">
        <v>26.724000929999999</v>
      </c>
      <c r="F4633" s="4">
        <v>70748000</v>
      </c>
      <c r="G4633" s="3">
        <f t="shared" si="288"/>
        <v>0.57600022000000095</v>
      </c>
      <c r="H4633" s="3" t="str">
        <f t="shared" si="290"/>
        <v>Bullish</v>
      </c>
      <c r="I4633" s="3" t="str">
        <f t="shared" si="291"/>
        <v>Decreasing</v>
      </c>
      <c r="J4633" s="3" t="str">
        <f t="shared" si="289"/>
        <v>UnConfirmed Trends</v>
      </c>
      <c r="K4633" s="3"/>
    </row>
    <row r="4634" spans="1:11" x14ac:dyDescent="0.3">
      <c r="A4634" s="1">
        <v>42289</v>
      </c>
      <c r="B4634" s="2">
        <v>27.509500500000001</v>
      </c>
      <c r="C4634" s="3">
        <v>27.541000369999999</v>
      </c>
      <c r="D4634" s="3">
        <v>26.989999770000001</v>
      </c>
      <c r="E4634" s="3">
        <v>26.997999190000002</v>
      </c>
      <c r="F4634" s="4">
        <v>55522000</v>
      </c>
      <c r="G4634" s="3">
        <f t="shared" si="288"/>
        <v>0.55100059999999829</v>
      </c>
      <c r="H4634" s="3" t="str">
        <f t="shared" si="290"/>
        <v>Bullish</v>
      </c>
      <c r="I4634" s="3" t="str">
        <f t="shared" si="291"/>
        <v>Increasing</v>
      </c>
      <c r="J4634" s="3" t="str">
        <f t="shared" si="289"/>
        <v>Confirmed Uptrend</v>
      </c>
      <c r="K4634" s="3"/>
    </row>
    <row r="4635" spans="1:11" x14ac:dyDescent="0.3">
      <c r="A4635" s="1">
        <v>42290</v>
      </c>
      <c r="B4635" s="2">
        <v>27.44499969</v>
      </c>
      <c r="C4635" s="3">
        <v>27.659999849999998</v>
      </c>
      <c r="D4635" s="3">
        <v>27.155000690000001</v>
      </c>
      <c r="E4635" s="3">
        <v>27.312999730000001</v>
      </c>
      <c r="F4635" s="4">
        <v>58760000</v>
      </c>
      <c r="G4635" s="3">
        <f t="shared" si="288"/>
        <v>0.504999159999997</v>
      </c>
      <c r="H4635" s="3" t="str">
        <f t="shared" si="290"/>
        <v>Bullish</v>
      </c>
      <c r="I4635" s="3" t="str">
        <f t="shared" si="291"/>
        <v>Increasing</v>
      </c>
      <c r="J4635" s="3" t="str">
        <f t="shared" si="289"/>
        <v>Confirmed Uptrend</v>
      </c>
      <c r="K4635" s="3"/>
    </row>
    <row r="4636" spans="1:11" x14ac:dyDescent="0.3">
      <c r="A4636" s="1">
        <v>42291</v>
      </c>
      <c r="B4636" s="2">
        <v>27.241500850000001</v>
      </c>
      <c r="C4636" s="3">
        <v>27.612499239999998</v>
      </c>
      <c r="D4636" s="3">
        <v>26.98399925</v>
      </c>
      <c r="E4636" s="3">
        <v>27.56699944</v>
      </c>
      <c r="F4636" s="4">
        <v>71642000</v>
      </c>
      <c r="G4636" s="3">
        <f t="shared" si="288"/>
        <v>0.62849998999999812</v>
      </c>
      <c r="H4636" s="3" t="str">
        <f t="shared" si="290"/>
        <v>Bearish</v>
      </c>
      <c r="I4636" s="3" t="str">
        <f t="shared" si="291"/>
        <v>Increasing</v>
      </c>
      <c r="J4636" s="3" t="str">
        <f t="shared" si="289"/>
        <v>UnConfirmed Trends</v>
      </c>
      <c r="K4636" s="3"/>
    </row>
    <row r="4637" spans="1:11" x14ac:dyDescent="0.3">
      <c r="A4637" s="1">
        <v>42292</v>
      </c>
      <c r="B4637" s="2">
        <v>28.12199974</v>
      </c>
      <c r="C4637" s="3">
        <v>28.149999619999999</v>
      </c>
      <c r="D4637" s="3">
        <v>27.350000380000001</v>
      </c>
      <c r="E4637" s="3">
        <v>27.387500760000002</v>
      </c>
      <c r="F4637" s="4">
        <v>98740000</v>
      </c>
      <c r="G4637" s="3">
        <f t="shared" si="288"/>
        <v>0.79999923999999822</v>
      </c>
      <c r="H4637" s="3" t="str">
        <f t="shared" si="290"/>
        <v>Bullish</v>
      </c>
      <c r="I4637" s="3" t="str">
        <f t="shared" si="291"/>
        <v>Decreasing</v>
      </c>
      <c r="J4637" s="3" t="str">
        <f t="shared" si="289"/>
        <v>UnConfirmed Trends</v>
      </c>
      <c r="K4637" s="3"/>
    </row>
    <row r="4638" spans="1:11" x14ac:dyDescent="0.3">
      <c r="A4638" s="1">
        <v>42293</v>
      </c>
      <c r="B4638" s="2">
        <v>28.538000109999999</v>
      </c>
      <c r="C4638" s="3">
        <v>28.54700089</v>
      </c>
      <c r="D4638" s="3">
        <v>28.01549911</v>
      </c>
      <c r="E4638" s="3">
        <v>28.26350021</v>
      </c>
      <c r="F4638" s="4">
        <v>86316000</v>
      </c>
      <c r="G4638" s="3">
        <f t="shared" si="288"/>
        <v>0.53150177999999926</v>
      </c>
      <c r="H4638" s="3" t="str">
        <f t="shared" si="290"/>
        <v>Bullish</v>
      </c>
      <c r="I4638" s="3" t="str">
        <f t="shared" si="291"/>
        <v>Increasing</v>
      </c>
      <c r="J4638" s="3" t="str">
        <f t="shared" si="289"/>
        <v>Confirmed Uptrend</v>
      </c>
      <c r="K4638" s="3"/>
    </row>
    <row r="4639" spans="1:11" x14ac:dyDescent="0.3">
      <c r="A4639" s="1">
        <v>42296</v>
      </c>
      <c r="B4639" s="2">
        <v>28.657499309999999</v>
      </c>
      <c r="C4639" s="3">
        <v>28.950000760000002</v>
      </c>
      <c r="D4639" s="3">
        <v>28.368999479999999</v>
      </c>
      <c r="E4639" s="3">
        <v>28.538000109999999</v>
      </c>
      <c r="F4639" s="4">
        <v>87508000</v>
      </c>
      <c r="G4639" s="3">
        <f t="shared" si="288"/>
        <v>0.5810012800000024</v>
      </c>
      <c r="H4639" s="3" t="str">
        <f t="shared" si="290"/>
        <v>Bullish</v>
      </c>
      <c r="I4639" s="3" t="str">
        <f t="shared" si="291"/>
        <v>Decreasing</v>
      </c>
      <c r="J4639" s="3" t="str">
        <f t="shared" si="289"/>
        <v>UnConfirmed Trends</v>
      </c>
      <c r="K4639" s="3"/>
    </row>
    <row r="4640" spans="1:11" x14ac:dyDescent="0.3">
      <c r="A4640" s="1">
        <v>42297</v>
      </c>
      <c r="B4640" s="2">
        <v>28.044000629999999</v>
      </c>
      <c r="C4640" s="3">
        <v>28.649999619999999</v>
      </c>
      <c r="D4640" s="3">
        <v>27.763999940000001</v>
      </c>
      <c r="E4640" s="3">
        <v>28.600000380000001</v>
      </c>
      <c r="F4640" s="4">
        <v>86924000</v>
      </c>
      <c r="G4640" s="3">
        <f t="shared" si="288"/>
        <v>0.88599967999999762</v>
      </c>
      <c r="H4640" s="3" t="str">
        <f t="shared" si="290"/>
        <v>Bearish</v>
      </c>
      <c r="I4640" s="3" t="str">
        <f t="shared" si="291"/>
        <v>Decreasing</v>
      </c>
      <c r="J4640" s="3" t="str">
        <f t="shared" si="289"/>
        <v>Confirmed Downtrend</v>
      </c>
      <c r="K4640" s="3"/>
    </row>
    <row r="4641" spans="1:11" x14ac:dyDescent="0.3">
      <c r="A4641" s="1">
        <v>42298</v>
      </c>
      <c r="B4641" s="2">
        <v>27.788499829999999</v>
      </c>
      <c r="C4641" s="3">
        <v>28.262500760000002</v>
      </c>
      <c r="D4641" s="3">
        <v>27.625999449999998</v>
      </c>
      <c r="E4641" s="3">
        <v>28.193500520000001</v>
      </c>
      <c r="F4641" s="4">
        <v>66872000</v>
      </c>
      <c r="G4641" s="3">
        <f t="shared" si="288"/>
        <v>0.63650131000000343</v>
      </c>
      <c r="H4641" s="3" t="str">
        <f t="shared" si="290"/>
        <v>Bearish</v>
      </c>
      <c r="I4641" s="3" t="str">
        <f t="shared" si="291"/>
        <v>Increasing</v>
      </c>
      <c r="J4641" s="3" t="str">
        <f t="shared" si="289"/>
        <v>UnConfirmed Trends</v>
      </c>
      <c r="K4641" s="3"/>
    </row>
    <row r="4642" spans="1:11" x14ac:dyDescent="0.3">
      <c r="A4642" s="1">
        <v>42299</v>
      </c>
      <c r="B4642" s="2">
        <v>28.195499420000001</v>
      </c>
      <c r="C4642" s="3">
        <v>28.457500459999999</v>
      </c>
      <c r="D4642" s="3">
        <v>27.83349991</v>
      </c>
      <c r="E4642" s="3">
        <v>28.135000229999999</v>
      </c>
      <c r="F4642" s="4">
        <v>155588000</v>
      </c>
      <c r="G4642" s="3">
        <f t="shared" si="288"/>
        <v>0.6240005499999981</v>
      </c>
      <c r="H4642" s="3" t="str">
        <f t="shared" si="290"/>
        <v>Bullish</v>
      </c>
      <c r="I4642" s="3" t="str">
        <f t="shared" si="291"/>
        <v>Increasing</v>
      </c>
      <c r="J4642" s="3" t="str">
        <f t="shared" si="289"/>
        <v>Confirmed Uptrend</v>
      </c>
      <c r="K4642" s="3"/>
    </row>
    <row r="4643" spans="1:11" x14ac:dyDescent="0.3">
      <c r="A4643" s="1">
        <v>42300</v>
      </c>
      <c r="B4643" s="2">
        <v>29.951499940000001</v>
      </c>
      <c r="C4643" s="3">
        <v>30.972499849999998</v>
      </c>
      <c r="D4643" s="3">
        <v>29.76799965</v>
      </c>
      <c r="E4643" s="3">
        <v>30.884000780000001</v>
      </c>
      <c r="F4643" s="4">
        <v>213854000</v>
      </c>
      <c r="G4643" s="3">
        <f t="shared" si="288"/>
        <v>1.2045001999999982</v>
      </c>
      <c r="H4643" s="3" t="str">
        <f t="shared" si="290"/>
        <v>Bearish</v>
      </c>
      <c r="I4643" s="3" t="str">
        <f t="shared" si="291"/>
        <v>Decreasing</v>
      </c>
      <c r="J4643" s="3" t="str">
        <f t="shared" si="289"/>
        <v>Confirmed Downtrend</v>
      </c>
      <c r="K4643" s="3"/>
    </row>
    <row r="4644" spans="1:11" x14ac:dyDescent="0.3">
      <c r="A4644" s="1">
        <v>42303</v>
      </c>
      <c r="B4644" s="2">
        <v>30.430500030000001</v>
      </c>
      <c r="C4644" s="3">
        <v>30.49250031</v>
      </c>
      <c r="D4644" s="3">
        <v>29.814500809999998</v>
      </c>
      <c r="E4644" s="3">
        <v>30.114999770000001</v>
      </c>
      <c r="F4644" s="4">
        <v>85394000</v>
      </c>
      <c r="G4644" s="3">
        <f t="shared" si="288"/>
        <v>0.67799950000000209</v>
      </c>
      <c r="H4644" s="3" t="str">
        <f t="shared" si="290"/>
        <v>Bullish</v>
      </c>
      <c r="I4644" s="3" t="str">
        <f t="shared" si="291"/>
        <v>Decreasing</v>
      </c>
      <c r="J4644" s="3" t="str">
        <f t="shared" si="289"/>
        <v>UnConfirmed Trends</v>
      </c>
      <c r="K4644" s="3"/>
    </row>
    <row r="4645" spans="1:11" x14ac:dyDescent="0.3">
      <c r="A4645" s="1">
        <v>42304</v>
      </c>
      <c r="B4645" s="2">
        <v>30.55050087</v>
      </c>
      <c r="C4645" s="3">
        <v>30.735500340000002</v>
      </c>
      <c r="D4645" s="3">
        <v>30.2765007</v>
      </c>
      <c r="E4645" s="3">
        <v>30.43000031</v>
      </c>
      <c r="F4645" s="4">
        <v>75742000</v>
      </c>
      <c r="G4645" s="3">
        <f t="shared" si="288"/>
        <v>0.45899964000000182</v>
      </c>
      <c r="H4645" s="3" t="str">
        <f t="shared" si="290"/>
        <v>Bullish</v>
      </c>
      <c r="I4645" s="3" t="str">
        <f t="shared" si="291"/>
        <v>Increasing</v>
      </c>
      <c r="J4645" s="3" t="str">
        <f t="shared" si="289"/>
        <v>Confirmed Uptrend</v>
      </c>
      <c r="K4645" s="3"/>
    </row>
    <row r="4646" spans="1:11" x14ac:dyDescent="0.3">
      <c r="A4646" s="1">
        <v>42305</v>
      </c>
      <c r="B4646" s="2">
        <v>30.854999540000001</v>
      </c>
      <c r="C4646" s="3">
        <v>30.86149979</v>
      </c>
      <c r="D4646" s="3">
        <v>30.475000380000001</v>
      </c>
      <c r="E4646" s="3">
        <v>30.614999770000001</v>
      </c>
      <c r="F4646" s="4">
        <v>78524000</v>
      </c>
      <c r="G4646" s="3">
        <f t="shared" si="288"/>
        <v>0.38649940999999899</v>
      </c>
      <c r="H4646" s="3" t="str">
        <f t="shared" si="290"/>
        <v>Bullish</v>
      </c>
      <c r="I4646" s="3" t="str">
        <f t="shared" si="291"/>
        <v>Decreasing</v>
      </c>
      <c r="J4646" s="3" t="str">
        <f t="shared" si="289"/>
        <v>UnConfirmed Trends</v>
      </c>
      <c r="K4646" s="3"/>
    </row>
    <row r="4647" spans="1:11" x14ac:dyDescent="0.3">
      <c r="A4647" s="1">
        <v>42306</v>
      </c>
      <c r="B4647" s="2">
        <v>31.32749939</v>
      </c>
      <c r="C4647" s="3">
        <v>31.377000809999998</v>
      </c>
      <c r="D4647" s="3">
        <v>30.769500730000001</v>
      </c>
      <c r="E4647" s="3">
        <v>30.885000229999999</v>
      </c>
      <c r="F4647" s="4">
        <v>77920000</v>
      </c>
      <c r="G4647" s="3">
        <f t="shared" si="288"/>
        <v>0.60750007999999767</v>
      </c>
      <c r="H4647" s="3" t="str">
        <f t="shared" si="290"/>
        <v>Bullish</v>
      </c>
      <c r="I4647" s="3" t="str">
        <f t="shared" si="291"/>
        <v>Decreasing</v>
      </c>
      <c r="J4647" s="3" t="str">
        <f t="shared" si="289"/>
        <v>UnConfirmed Trends</v>
      </c>
      <c r="K4647" s="3"/>
    </row>
    <row r="4648" spans="1:11" x14ac:dyDescent="0.3">
      <c r="A4648" s="1">
        <v>42307</v>
      </c>
      <c r="B4648" s="2">
        <v>31.295000080000001</v>
      </c>
      <c r="C4648" s="3">
        <v>31.5359993</v>
      </c>
      <c r="D4648" s="3">
        <v>31.263999940000001</v>
      </c>
      <c r="E4648" s="3">
        <v>31.30050087</v>
      </c>
      <c r="F4648" s="4">
        <v>77488000</v>
      </c>
      <c r="G4648" s="3">
        <f t="shared" si="288"/>
        <v>0.2719993599999988</v>
      </c>
      <c r="H4648" s="3" t="str">
        <f t="shared" si="290"/>
        <v>Bearish</v>
      </c>
      <c r="I4648" s="3" t="str">
        <f t="shared" si="291"/>
        <v>Decreasing</v>
      </c>
      <c r="J4648" s="3" t="str">
        <f t="shared" si="289"/>
        <v>Confirmed Downtrend</v>
      </c>
      <c r="K4648" s="3"/>
    </row>
    <row r="4649" spans="1:11" x14ac:dyDescent="0.3">
      <c r="A4649" s="1">
        <v>42310</v>
      </c>
      <c r="B4649" s="2">
        <v>31.417499540000001</v>
      </c>
      <c r="C4649" s="3">
        <v>31.431499479999999</v>
      </c>
      <c r="D4649" s="3">
        <v>31.020500179999999</v>
      </c>
      <c r="E4649" s="3">
        <v>31.356500629999999</v>
      </c>
      <c r="F4649" s="4">
        <v>56330000</v>
      </c>
      <c r="G4649" s="3">
        <f t="shared" si="288"/>
        <v>0.41099930000000029</v>
      </c>
      <c r="H4649" s="3" t="str">
        <f t="shared" si="290"/>
        <v>Bullish</v>
      </c>
      <c r="I4649" s="3" t="str">
        <f t="shared" si="291"/>
        <v>Increasing</v>
      </c>
      <c r="J4649" s="3" t="str">
        <f t="shared" si="289"/>
        <v>Confirmed Uptrend</v>
      </c>
      <c r="K4649" s="3"/>
    </row>
    <row r="4650" spans="1:11" x14ac:dyDescent="0.3">
      <c r="A4650" s="1">
        <v>42311</v>
      </c>
      <c r="B4650" s="2">
        <v>31.26549911</v>
      </c>
      <c r="C4650" s="3">
        <v>31.494499210000001</v>
      </c>
      <c r="D4650" s="3">
        <v>31.100000380000001</v>
      </c>
      <c r="E4650" s="3">
        <v>31.476499560000001</v>
      </c>
      <c r="F4650" s="4">
        <v>64938000</v>
      </c>
      <c r="G4650" s="3">
        <f t="shared" si="288"/>
        <v>0.39449882999999986</v>
      </c>
      <c r="H4650" s="3" t="str">
        <f t="shared" si="290"/>
        <v>Bearish</v>
      </c>
      <c r="I4650" s="3" t="str">
        <f t="shared" si="291"/>
        <v>Increasing</v>
      </c>
      <c r="J4650" s="3" t="str">
        <f t="shared" si="289"/>
        <v>UnConfirmed Trends</v>
      </c>
      <c r="K4650" s="3"/>
    </row>
    <row r="4651" spans="1:11" x14ac:dyDescent="0.3">
      <c r="A4651" s="1">
        <v>42312</v>
      </c>
      <c r="B4651" s="2">
        <v>32.04750061</v>
      </c>
      <c r="C4651" s="3">
        <v>32.296501159999998</v>
      </c>
      <c r="D4651" s="3">
        <v>31.36750031</v>
      </c>
      <c r="E4651" s="3">
        <v>31.38800049</v>
      </c>
      <c r="F4651" s="4">
        <v>96810000</v>
      </c>
      <c r="G4651" s="3">
        <f t="shared" si="288"/>
        <v>0.92900084999999777</v>
      </c>
      <c r="H4651" s="3" t="str">
        <f t="shared" si="290"/>
        <v>Bullish</v>
      </c>
      <c r="I4651" s="3" t="str">
        <f t="shared" si="291"/>
        <v>Decreasing</v>
      </c>
      <c r="J4651" s="3" t="str">
        <f t="shared" si="289"/>
        <v>UnConfirmed Trends</v>
      </c>
      <c r="K4651" s="3"/>
    </row>
    <row r="4652" spans="1:11" x14ac:dyDescent="0.3">
      <c r="A4652" s="1">
        <v>42313</v>
      </c>
      <c r="B4652" s="2">
        <v>32.78250122</v>
      </c>
      <c r="C4652" s="3">
        <v>32.849998470000003</v>
      </c>
      <c r="D4652" s="3">
        <v>32.154499049999998</v>
      </c>
      <c r="E4652" s="3">
        <v>32.354999540000001</v>
      </c>
      <c r="F4652" s="4">
        <v>94476000</v>
      </c>
      <c r="G4652" s="3">
        <f t="shared" si="288"/>
        <v>0.69549942000000442</v>
      </c>
      <c r="H4652" s="3" t="str">
        <f t="shared" si="290"/>
        <v>Bullish</v>
      </c>
      <c r="I4652" s="3" t="str">
        <f t="shared" si="291"/>
        <v>Decreasing</v>
      </c>
      <c r="J4652" s="3" t="str">
        <f t="shared" si="289"/>
        <v>UnConfirmed Trends</v>
      </c>
      <c r="K4652" s="3"/>
    </row>
    <row r="4653" spans="1:11" x14ac:dyDescent="0.3">
      <c r="A4653" s="1">
        <v>42314</v>
      </c>
      <c r="B4653" s="2">
        <v>32.968498230000002</v>
      </c>
      <c r="C4653" s="3">
        <v>33.112998959999999</v>
      </c>
      <c r="D4653" s="3">
        <v>32.599998470000003</v>
      </c>
      <c r="E4653" s="3">
        <v>32.75</v>
      </c>
      <c r="F4653" s="4">
        <v>81844000</v>
      </c>
      <c r="G4653" s="3">
        <f t="shared" si="288"/>
        <v>0.51300048999999603</v>
      </c>
      <c r="H4653" s="3" t="str">
        <f t="shared" si="290"/>
        <v>Bullish</v>
      </c>
      <c r="I4653" s="3" t="str">
        <f t="shared" si="291"/>
        <v>Decreasing</v>
      </c>
      <c r="J4653" s="3" t="str">
        <f t="shared" si="289"/>
        <v>UnConfirmed Trends</v>
      </c>
      <c r="K4653" s="3"/>
    </row>
    <row r="4654" spans="1:11" x14ac:dyDescent="0.3">
      <c r="A4654" s="1">
        <v>42317</v>
      </c>
      <c r="B4654" s="2">
        <v>32.774501800000003</v>
      </c>
      <c r="C4654" s="3">
        <v>33.097999569999999</v>
      </c>
      <c r="D4654" s="3">
        <v>32.39250183</v>
      </c>
      <c r="E4654" s="3">
        <v>32.932498930000001</v>
      </c>
      <c r="F4654" s="4">
        <v>80976000</v>
      </c>
      <c r="G4654" s="3">
        <f t="shared" si="288"/>
        <v>0.70549773999999843</v>
      </c>
      <c r="H4654" s="3" t="str">
        <f t="shared" si="290"/>
        <v>Bearish</v>
      </c>
      <c r="I4654" s="3" t="str">
        <f t="shared" si="291"/>
        <v>Decreasing</v>
      </c>
      <c r="J4654" s="3" t="str">
        <f t="shared" si="289"/>
        <v>Confirmed Downtrend</v>
      </c>
      <c r="K4654" s="3"/>
    </row>
    <row r="4655" spans="1:11" x14ac:dyDescent="0.3">
      <c r="A4655" s="1">
        <v>42318</v>
      </c>
      <c r="B4655" s="2">
        <v>32.984001159999998</v>
      </c>
      <c r="C4655" s="3">
        <v>33</v>
      </c>
      <c r="D4655" s="3">
        <v>32.362998959999999</v>
      </c>
      <c r="E4655" s="3">
        <v>32.550498959999999</v>
      </c>
      <c r="F4655" s="4">
        <v>69790000</v>
      </c>
      <c r="G4655" s="3">
        <f t="shared" si="288"/>
        <v>0.63700104000000124</v>
      </c>
      <c r="H4655" s="3" t="str">
        <f t="shared" si="290"/>
        <v>Bullish</v>
      </c>
      <c r="I4655" s="3" t="str">
        <f t="shared" si="291"/>
        <v>Increasing</v>
      </c>
      <c r="J4655" s="3" t="str">
        <f t="shared" si="289"/>
        <v>Confirmed Uptrend</v>
      </c>
      <c r="K4655" s="3"/>
    </row>
    <row r="4656" spans="1:11" x14ac:dyDescent="0.3">
      <c r="A4656" s="1">
        <v>42319</v>
      </c>
      <c r="B4656" s="2">
        <v>33.662498470000003</v>
      </c>
      <c r="C4656" s="3">
        <v>33.798000340000002</v>
      </c>
      <c r="D4656" s="3">
        <v>33.162498470000003</v>
      </c>
      <c r="E4656" s="3">
        <v>33.162498470000003</v>
      </c>
      <c r="F4656" s="4">
        <v>107746000</v>
      </c>
      <c r="G4656" s="3">
        <f t="shared" si="288"/>
        <v>0.6355018699999988</v>
      </c>
      <c r="H4656" s="3" t="str">
        <f t="shared" si="290"/>
        <v>Bullish</v>
      </c>
      <c r="I4656" s="3" t="str">
        <f t="shared" si="291"/>
        <v>Decreasing</v>
      </c>
      <c r="J4656" s="3" t="str">
        <f t="shared" si="289"/>
        <v>UnConfirmed Trends</v>
      </c>
      <c r="K4656" s="3"/>
    </row>
    <row r="4657" spans="1:11" x14ac:dyDescent="0.3">
      <c r="A4657" s="1">
        <v>42320</v>
      </c>
      <c r="B4657" s="2">
        <v>33.27999878</v>
      </c>
      <c r="C4657" s="3">
        <v>33.7820015</v>
      </c>
      <c r="D4657" s="3">
        <v>33.210998539999999</v>
      </c>
      <c r="E4657" s="3">
        <v>33.650001529999997</v>
      </c>
      <c r="F4657" s="4">
        <v>85694000</v>
      </c>
      <c r="G4657" s="3">
        <f t="shared" si="288"/>
        <v>0.57100296000000128</v>
      </c>
      <c r="H4657" s="3" t="str">
        <f t="shared" si="290"/>
        <v>Bearish</v>
      </c>
      <c r="I4657" s="3" t="str">
        <f t="shared" si="291"/>
        <v>Increasing</v>
      </c>
      <c r="J4657" s="3" t="str">
        <f t="shared" si="289"/>
        <v>UnConfirmed Trends</v>
      </c>
      <c r="K4657" s="3"/>
    </row>
    <row r="4658" spans="1:11" x14ac:dyDescent="0.3">
      <c r="A4658" s="1">
        <v>42321</v>
      </c>
      <c r="B4658" s="2">
        <v>32.117500309999997</v>
      </c>
      <c r="C4658" s="3">
        <v>33.349998470000003</v>
      </c>
      <c r="D4658" s="3">
        <v>32.022499080000003</v>
      </c>
      <c r="E4658" s="3">
        <v>33.178501130000001</v>
      </c>
      <c r="F4658" s="4">
        <v>125222000</v>
      </c>
      <c r="G4658" s="3">
        <f t="shared" si="288"/>
        <v>1.3274993899999998</v>
      </c>
      <c r="H4658" s="3" t="str">
        <f t="shared" si="290"/>
        <v>Bearish</v>
      </c>
      <c r="I4658" s="3" t="str">
        <f t="shared" si="291"/>
        <v>Increasing</v>
      </c>
      <c r="J4658" s="3" t="str">
        <f t="shared" si="289"/>
        <v>UnConfirmed Trends</v>
      </c>
      <c r="K4658" s="3"/>
    </row>
    <row r="4659" spans="1:11" x14ac:dyDescent="0.3">
      <c r="A4659" s="1">
        <v>42324</v>
      </c>
      <c r="B4659" s="2">
        <v>32.39049911</v>
      </c>
      <c r="C4659" s="3">
        <v>32.499500269999999</v>
      </c>
      <c r="D4659" s="3">
        <v>31.11450005</v>
      </c>
      <c r="E4659" s="3">
        <v>32.046001429999997</v>
      </c>
      <c r="F4659" s="4">
        <v>148718000</v>
      </c>
      <c r="G4659" s="3">
        <f t="shared" si="288"/>
        <v>1.3850002199999984</v>
      </c>
      <c r="H4659" s="3" t="str">
        <f t="shared" si="290"/>
        <v>Bullish</v>
      </c>
      <c r="I4659" s="3" t="str">
        <f t="shared" si="291"/>
        <v>Decreasing</v>
      </c>
      <c r="J4659" s="3" t="str">
        <f t="shared" si="289"/>
        <v>UnConfirmed Trends</v>
      </c>
      <c r="K4659" s="3"/>
    </row>
    <row r="4660" spans="1:11" x14ac:dyDescent="0.3">
      <c r="A4660" s="1">
        <v>42325</v>
      </c>
      <c r="B4660" s="2">
        <v>32.165000919999997</v>
      </c>
      <c r="C4660" s="3">
        <v>32.662498470000003</v>
      </c>
      <c r="D4660" s="3">
        <v>32.049999239999998</v>
      </c>
      <c r="E4660" s="3">
        <v>32.53250122</v>
      </c>
      <c r="F4660" s="4">
        <v>86404000</v>
      </c>
      <c r="G4660" s="3">
        <f t="shared" si="288"/>
        <v>0.6124992300000045</v>
      </c>
      <c r="H4660" s="3" t="str">
        <f t="shared" si="290"/>
        <v>Bearish</v>
      </c>
      <c r="I4660" s="3" t="str">
        <f t="shared" si="291"/>
        <v>Increasing</v>
      </c>
      <c r="J4660" s="3" t="str">
        <f t="shared" si="289"/>
        <v>UnConfirmed Trends</v>
      </c>
      <c r="K4660" s="3"/>
    </row>
    <row r="4661" spans="1:11" x14ac:dyDescent="0.3">
      <c r="A4661" s="1">
        <v>42326</v>
      </c>
      <c r="B4661" s="2">
        <v>33.176998140000002</v>
      </c>
      <c r="C4661" s="3">
        <v>33.243999479999999</v>
      </c>
      <c r="D4661" s="3">
        <v>32.318500520000001</v>
      </c>
      <c r="E4661" s="3">
        <v>32.325500490000003</v>
      </c>
      <c r="F4661" s="4">
        <v>89396000</v>
      </c>
      <c r="G4661" s="3">
        <f t="shared" si="288"/>
        <v>0.92549895999999876</v>
      </c>
      <c r="H4661" s="3" t="str">
        <f t="shared" si="290"/>
        <v>Bullish</v>
      </c>
      <c r="I4661" s="3" t="str">
        <f t="shared" si="291"/>
        <v>Increasing</v>
      </c>
      <c r="J4661" s="3" t="str">
        <f t="shared" si="289"/>
        <v>Confirmed Uptrend</v>
      </c>
      <c r="K4661" s="3"/>
    </row>
    <row r="4662" spans="1:11" x14ac:dyDescent="0.3">
      <c r="A4662" s="1">
        <v>42327</v>
      </c>
      <c r="B4662" s="2">
        <v>33.063499450000002</v>
      </c>
      <c r="C4662" s="3">
        <v>33.643001560000002</v>
      </c>
      <c r="D4662" s="3">
        <v>32.950000760000002</v>
      </c>
      <c r="E4662" s="3">
        <v>33.249500269999999</v>
      </c>
      <c r="F4662" s="4">
        <v>94104000</v>
      </c>
      <c r="G4662" s="3">
        <f t="shared" si="288"/>
        <v>0.69300080000000008</v>
      </c>
      <c r="H4662" s="3" t="str">
        <f t="shared" si="290"/>
        <v>Bearish</v>
      </c>
      <c r="I4662" s="3" t="str">
        <f t="shared" si="291"/>
        <v>Decreasing</v>
      </c>
      <c r="J4662" s="3" t="str">
        <f t="shared" si="289"/>
        <v>Confirmed Downtrend</v>
      </c>
      <c r="K4662" s="3"/>
    </row>
    <row r="4663" spans="1:11" x14ac:dyDescent="0.3">
      <c r="A4663" s="1">
        <v>42328</v>
      </c>
      <c r="B4663" s="2">
        <v>33.42250061</v>
      </c>
      <c r="C4663" s="3">
        <v>33.443500520000001</v>
      </c>
      <c r="D4663" s="3">
        <v>32.878501890000003</v>
      </c>
      <c r="E4663" s="3">
        <v>33.396999360000002</v>
      </c>
      <c r="F4663" s="4">
        <v>77922000</v>
      </c>
      <c r="G4663" s="3">
        <f t="shared" si="288"/>
        <v>0.56499862999999806</v>
      </c>
      <c r="H4663" s="3" t="str">
        <f t="shared" si="290"/>
        <v>Bullish</v>
      </c>
      <c r="I4663" s="3" t="str">
        <f t="shared" si="291"/>
        <v>Increasing</v>
      </c>
      <c r="J4663" s="3" t="str">
        <f t="shared" si="289"/>
        <v>Confirmed Uptrend</v>
      </c>
      <c r="K4663" s="3"/>
    </row>
    <row r="4664" spans="1:11" x14ac:dyDescent="0.3">
      <c r="A4664" s="1">
        <v>42331</v>
      </c>
      <c r="B4664" s="2">
        <v>33.949501040000001</v>
      </c>
      <c r="C4664" s="3">
        <v>34.138500209999997</v>
      </c>
      <c r="D4664" s="3">
        <v>33.506000520000001</v>
      </c>
      <c r="E4664" s="3">
        <v>33.575000760000002</v>
      </c>
      <c r="F4664" s="4">
        <v>87702000</v>
      </c>
      <c r="G4664" s="3">
        <f t="shared" si="288"/>
        <v>0.63249968999999595</v>
      </c>
      <c r="H4664" s="3" t="str">
        <f t="shared" si="290"/>
        <v>Bullish</v>
      </c>
      <c r="I4664" s="3" t="str">
        <f t="shared" si="291"/>
        <v>Increasing</v>
      </c>
      <c r="J4664" s="3" t="str">
        <f t="shared" si="289"/>
        <v>Confirmed Uptrend</v>
      </c>
      <c r="K4664" s="3"/>
    </row>
    <row r="4665" spans="1:11" x14ac:dyDescent="0.3">
      <c r="A4665" s="1">
        <v>42332</v>
      </c>
      <c r="B4665" s="2">
        <v>33.557498930000001</v>
      </c>
      <c r="C4665" s="3">
        <v>33.790000919999997</v>
      </c>
      <c r="D4665" s="3">
        <v>33.060501100000003</v>
      </c>
      <c r="E4665" s="3">
        <v>33.707000729999997</v>
      </c>
      <c r="F4665" s="4">
        <v>90868000</v>
      </c>
      <c r="G4665" s="3">
        <f t="shared" si="288"/>
        <v>0.7294998199999938</v>
      </c>
      <c r="H4665" s="3" t="str">
        <f t="shared" si="290"/>
        <v>Bearish</v>
      </c>
      <c r="I4665" s="3" t="str">
        <f t="shared" si="291"/>
        <v>Decreasing</v>
      </c>
      <c r="J4665" s="3" t="str">
        <f t="shared" si="289"/>
        <v>Confirmed Downtrend</v>
      </c>
      <c r="K4665" s="3"/>
    </row>
    <row r="4666" spans="1:11" x14ac:dyDescent="0.3">
      <c r="A4666" s="1">
        <v>42333</v>
      </c>
      <c r="B4666" s="2">
        <v>33.766998289999997</v>
      </c>
      <c r="C4666" s="3">
        <v>33.98500061</v>
      </c>
      <c r="D4666" s="3">
        <v>33.562000269999999</v>
      </c>
      <c r="E4666" s="3">
        <v>33.75</v>
      </c>
      <c r="F4666" s="4">
        <v>53958000</v>
      </c>
      <c r="G4666" s="3">
        <f t="shared" si="288"/>
        <v>0.42300034000000153</v>
      </c>
      <c r="H4666" s="3" t="str">
        <f t="shared" si="290"/>
        <v>Bullish</v>
      </c>
      <c r="I4666" s="3" t="str">
        <f t="shared" si="291"/>
        <v>Decreasing</v>
      </c>
      <c r="J4666" s="3" t="str">
        <f t="shared" si="289"/>
        <v>UnConfirmed Trends</v>
      </c>
      <c r="K4666" s="3"/>
    </row>
    <row r="4667" spans="1:11" x14ac:dyDescent="0.3">
      <c r="A4667" s="1">
        <v>42335</v>
      </c>
      <c r="B4667" s="2">
        <v>33.662998199999997</v>
      </c>
      <c r="C4667" s="3">
        <v>34.049499509999997</v>
      </c>
      <c r="D4667" s="3">
        <v>33.604999540000001</v>
      </c>
      <c r="E4667" s="3">
        <v>34.040000919999997</v>
      </c>
      <c r="F4667" s="4">
        <v>39336000</v>
      </c>
      <c r="G4667" s="3">
        <f t="shared" si="288"/>
        <v>0.44449996999999541</v>
      </c>
      <c r="H4667" s="3" t="str">
        <f t="shared" si="290"/>
        <v>Bearish</v>
      </c>
      <c r="I4667" s="3" t="str">
        <f t="shared" si="291"/>
        <v>Increasing</v>
      </c>
      <c r="J4667" s="3" t="str">
        <f t="shared" si="289"/>
        <v>UnConfirmed Trends</v>
      </c>
      <c r="K4667" s="3"/>
    </row>
    <row r="4668" spans="1:11" x14ac:dyDescent="0.3">
      <c r="A4668" s="1">
        <v>42338</v>
      </c>
      <c r="B4668" s="2">
        <v>33.240001679999999</v>
      </c>
      <c r="C4668" s="3">
        <v>34.064498899999997</v>
      </c>
      <c r="D4668" s="3">
        <v>33.229999540000001</v>
      </c>
      <c r="E4668" s="3">
        <v>33.79499817</v>
      </c>
      <c r="F4668" s="4">
        <v>113864000</v>
      </c>
      <c r="G4668" s="3">
        <f t="shared" si="288"/>
        <v>0.83449935999999525</v>
      </c>
      <c r="H4668" s="3" t="str">
        <f t="shared" si="290"/>
        <v>Bearish</v>
      </c>
      <c r="I4668" s="3" t="str">
        <f t="shared" si="291"/>
        <v>Decreasing</v>
      </c>
      <c r="J4668" s="3" t="str">
        <f t="shared" si="289"/>
        <v>Confirmed Downtrend</v>
      </c>
      <c r="K4668" s="3"/>
    </row>
    <row r="4669" spans="1:11" x14ac:dyDescent="0.3">
      <c r="A4669" s="1">
        <v>42339</v>
      </c>
      <c r="B4669" s="2">
        <v>33.95299911</v>
      </c>
      <c r="C4669" s="3">
        <v>34.049999239999998</v>
      </c>
      <c r="D4669" s="3">
        <v>33.393001560000002</v>
      </c>
      <c r="E4669" s="3">
        <v>33.6875</v>
      </c>
      <c r="F4669" s="4">
        <v>95024000</v>
      </c>
      <c r="G4669" s="3">
        <f t="shared" si="288"/>
        <v>0.65699767999999636</v>
      </c>
      <c r="H4669" s="3" t="str">
        <f t="shared" si="290"/>
        <v>Bullish</v>
      </c>
      <c r="I4669" s="3" t="str">
        <f t="shared" si="291"/>
        <v>Decreasing</v>
      </c>
      <c r="J4669" s="3" t="str">
        <f t="shared" si="289"/>
        <v>UnConfirmed Trends</v>
      </c>
      <c r="K4669" s="3"/>
    </row>
    <row r="4670" spans="1:11" x14ac:dyDescent="0.3">
      <c r="A4670" s="1">
        <v>42340</v>
      </c>
      <c r="B4670" s="2">
        <v>33.800498959999999</v>
      </c>
      <c r="C4670" s="3">
        <v>34.241001130000001</v>
      </c>
      <c r="D4670" s="3">
        <v>33.712501529999997</v>
      </c>
      <c r="E4670" s="3">
        <v>34.049999239999998</v>
      </c>
      <c r="F4670" s="4">
        <v>85470000</v>
      </c>
      <c r="G4670" s="3">
        <f t="shared" si="288"/>
        <v>0.52849960000000351</v>
      </c>
      <c r="H4670" s="3" t="str">
        <f t="shared" si="290"/>
        <v>Bearish</v>
      </c>
      <c r="I4670" s="3" t="str">
        <f t="shared" si="291"/>
        <v>Increasing</v>
      </c>
      <c r="J4670" s="3" t="str">
        <f t="shared" si="289"/>
        <v>UnConfirmed Trends</v>
      </c>
      <c r="K4670" s="3"/>
    </row>
    <row r="4671" spans="1:11" x14ac:dyDescent="0.3">
      <c r="A4671" s="1">
        <v>42341</v>
      </c>
      <c r="B4671" s="2">
        <v>33.3125</v>
      </c>
      <c r="C4671" s="3">
        <v>34.139499659999998</v>
      </c>
      <c r="D4671" s="3">
        <v>33.07400131</v>
      </c>
      <c r="E4671" s="3">
        <v>33.972000119999997</v>
      </c>
      <c r="F4671" s="4">
        <v>101294000</v>
      </c>
      <c r="G4671" s="3">
        <f t="shared" si="288"/>
        <v>1.0654983499999986</v>
      </c>
      <c r="H4671" s="3" t="str">
        <f t="shared" si="290"/>
        <v>Bearish</v>
      </c>
      <c r="I4671" s="3" t="str">
        <f t="shared" si="291"/>
        <v>Decreasing</v>
      </c>
      <c r="J4671" s="3" t="str">
        <f t="shared" si="289"/>
        <v>Confirmed Downtrend</v>
      </c>
      <c r="K4671" s="3"/>
    </row>
    <row r="4672" spans="1:11" x14ac:dyDescent="0.3">
      <c r="A4672" s="1">
        <v>42342</v>
      </c>
      <c r="B4672" s="2">
        <v>33.631999970000003</v>
      </c>
      <c r="C4672" s="3">
        <v>33.738998410000001</v>
      </c>
      <c r="D4672" s="3">
        <v>33.069999690000003</v>
      </c>
      <c r="E4672" s="3">
        <v>33.299999239999998</v>
      </c>
      <c r="F4672" s="4">
        <v>90696000</v>
      </c>
      <c r="G4672" s="3">
        <f t="shared" si="288"/>
        <v>0.6689987199999976</v>
      </c>
      <c r="H4672" s="3" t="str">
        <f t="shared" si="290"/>
        <v>Bullish</v>
      </c>
      <c r="I4672" s="3" t="str">
        <f t="shared" si="291"/>
        <v>Decreasing</v>
      </c>
      <c r="J4672" s="3" t="str">
        <f t="shared" si="289"/>
        <v>UnConfirmed Trends</v>
      </c>
      <c r="K4672" s="3"/>
    </row>
    <row r="4673" spans="1:11" x14ac:dyDescent="0.3">
      <c r="A4673" s="1">
        <v>42345</v>
      </c>
      <c r="B4673" s="2">
        <v>33.491500850000001</v>
      </c>
      <c r="C4673" s="3">
        <v>33.772998809999997</v>
      </c>
      <c r="D4673" s="3">
        <v>33.025001529999997</v>
      </c>
      <c r="E4673" s="3">
        <v>33.736999509999997</v>
      </c>
      <c r="F4673" s="4">
        <v>74656000</v>
      </c>
      <c r="G4673" s="3">
        <f t="shared" si="288"/>
        <v>0.74799727999999988</v>
      </c>
      <c r="H4673" s="3" t="str">
        <f t="shared" si="290"/>
        <v>Bearish</v>
      </c>
      <c r="I4673" s="3" t="str">
        <f t="shared" si="291"/>
        <v>Decreasing</v>
      </c>
      <c r="J4673" s="3" t="str">
        <f t="shared" si="289"/>
        <v>Confirmed Downtrend</v>
      </c>
      <c r="K4673" s="3"/>
    </row>
    <row r="4674" spans="1:11" x14ac:dyDescent="0.3">
      <c r="A4674" s="1">
        <v>42346</v>
      </c>
      <c r="B4674" s="2">
        <v>33.866500850000001</v>
      </c>
      <c r="C4674" s="3">
        <v>33.999500269999999</v>
      </c>
      <c r="D4674" s="3">
        <v>32.989498140000002</v>
      </c>
      <c r="E4674" s="3">
        <v>33.156501769999998</v>
      </c>
      <c r="F4674" s="4">
        <v>73038000</v>
      </c>
      <c r="G4674" s="3">
        <f t="shared" ref="G4674:G4737" si="292">C4674-D4674</f>
        <v>1.0100021299999966</v>
      </c>
      <c r="H4674" s="3" t="str">
        <f t="shared" si="290"/>
        <v>Bullish</v>
      </c>
      <c r="I4674" s="3" t="str">
        <f t="shared" si="291"/>
        <v>Increasing</v>
      </c>
      <c r="J4674" s="3" t="str">
        <f t="shared" ref="J4674:J4737" si="293">IF(AND(H4674 = "Bullish", I4674 = "Increasing"), "Confirmed Uptrend", IF(AND( H4674 = "Bearish", I4674 = "Decreasing"), "Confirmed Downtrend", "UnConfirmed Trends"))</f>
        <v>Confirmed Uptrend</v>
      </c>
      <c r="K4674" s="3"/>
    </row>
    <row r="4675" spans="1:11" x14ac:dyDescent="0.3">
      <c r="A4675" s="1">
        <v>42347</v>
      </c>
      <c r="B4675" s="2">
        <v>33.239498140000002</v>
      </c>
      <c r="C4675" s="3">
        <v>33.950000760000002</v>
      </c>
      <c r="D4675" s="3">
        <v>32.784000399999996</v>
      </c>
      <c r="E4675" s="3">
        <v>33.900001529999997</v>
      </c>
      <c r="F4675" s="4">
        <v>103164000</v>
      </c>
      <c r="G4675" s="3">
        <f t="shared" si="292"/>
        <v>1.1660003600000053</v>
      </c>
      <c r="H4675" s="3" t="str">
        <f t="shared" ref="H4675:H4738" si="294">IF(B4675&gt;E4675,"Bullish",IF(B4675&lt;E4675,"Bearish","Neutral"))</f>
        <v>Bearish</v>
      </c>
      <c r="I4675" s="3" t="str">
        <f t="shared" ref="I4675:I4738" si="295">IF(F4676&gt;F4675,"Increasing","Decreasing")</f>
        <v>Decreasing</v>
      </c>
      <c r="J4675" s="3" t="str">
        <f t="shared" si="293"/>
        <v>Confirmed Downtrend</v>
      </c>
      <c r="K4675" s="3"/>
    </row>
    <row r="4676" spans="1:11" x14ac:dyDescent="0.3">
      <c r="A4676" s="1">
        <v>42348</v>
      </c>
      <c r="B4676" s="2">
        <v>33.116001130000001</v>
      </c>
      <c r="C4676" s="3">
        <v>33.426498410000001</v>
      </c>
      <c r="D4676" s="3">
        <v>32.978000639999998</v>
      </c>
      <c r="E4676" s="3">
        <v>33.279499049999998</v>
      </c>
      <c r="F4676" s="4">
        <v>69110000</v>
      </c>
      <c r="G4676" s="3">
        <f t="shared" si="292"/>
        <v>0.44849777000000302</v>
      </c>
      <c r="H4676" s="3" t="str">
        <f t="shared" si="294"/>
        <v>Bearish</v>
      </c>
      <c r="I4676" s="3" t="str">
        <f t="shared" si="295"/>
        <v>Increasing</v>
      </c>
      <c r="J4676" s="3" t="str">
        <f t="shared" si="293"/>
        <v>UnConfirmed Trends</v>
      </c>
      <c r="K4676" s="3"/>
    </row>
    <row r="4677" spans="1:11" x14ac:dyDescent="0.3">
      <c r="A4677" s="1">
        <v>42349</v>
      </c>
      <c r="B4677" s="2">
        <v>32.007499690000003</v>
      </c>
      <c r="C4677" s="3">
        <v>32.894001009999997</v>
      </c>
      <c r="D4677" s="3">
        <v>31.981000900000002</v>
      </c>
      <c r="E4677" s="3">
        <v>32.561500549999998</v>
      </c>
      <c r="F4677" s="4">
        <v>109488000</v>
      </c>
      <c r="G4677" s="3">
        <f t="shared" si="292"/>
        <v>0.91300010999999515</v>
      </c>
      <c r="H4677" s="3" t="str">
        <f t="shared" si="294"/>
        <v>Bearish</v>
      </c>
      <c r="I4677" s="3" t="str">
        <f t="shared" si="295"/>
        <v>Decreasing</v>
      </c>
      <c r="J4677" s="3" t="str">
        <f t="shared" si="293"/>
        <v>Confirmed Downtrend</v>
      </c>
      <c r="K4677" s="3"/>
    </row>
    <row r="4678" spans="1:11" x14ac:dyDescent="0.3">
      <c r="A4678" s="1">
        <v>42352</v>
      </c>
      <c r="B4678" s="2">
        <v>32.895500179999999</v>
      </c>
      <c r="C4678" s="3">
        <v>32.929500580000003</v>
      </c>
      <c r="D4678" s="3">
        <v>31.76350021</v>
      </c>
      <c r="E4678" s="3">
        <v>32.087501529999997</v>
      </c>
      <c r="F4678" s="4">
        <v>86594000</v>
      </c>
      <c r="G4678" s="3">
        <f t="shared" si="292"/>
        <v>1.1660003700000026</v>
      </c>
      <c r="H4678" s="3" t="str">
        <f t="shared" si="294"/>
        <v>Bullish</v>
      </c>
      <c r="I4678" s="3" t="str">
        <f t="shared" si="295"/>
        <v>Increasing</v>
      </c>
      <c r="J4678" s="3" t="str">
        <f t="shared" si="293"/>
        <v>Confirmed Uptrend</v>
      </c>
      <c r="K4678" s="3"/>
    </row>
    <row r="4679" spans="1:11" x14ac:dyDescent="0.3">
      <c r="A4679" s="1">
        <v>42353</v>
      </c>
      <c r="B4679" s="2">
        <v>32.931999210000001</v>
      </c>
      <c r="C4679" s="3">
        <v>33.575000760000002</v>
      </c>
      <c r="D4679" s="3">
        <v>32.867500309999997</v>
      </c>
      <c r="E4679" s="3">
        <v>33.251499180000003</v>
      </c>
      <c r="F4679" s="4">
        <v>95068000</v>
      </c>
      <c r="G4679" s="3">
        <f t="shared" si="292"/>
        <v>0.70750045000000483</v>
      </c>
      <c r="H4679" s="3" t="str">
        <f t="shared" si="294"/>
        <v>Bearish</v>
      </c>
      <c r="I4679" s="3" t="str">
        <f t="shared" si="295"/>
        <v>Decreasing</v>
      </c>
      <c r="J4679" s="3" t="str">
        <f t="shared" si="293"/>
        <v>Confirmed Downtrend</v>
      </c>
      <c r="K4679" s="3"/>
    </row>
    <row r="4680" spans="1:11" x14ac:dyDescent="0.3">
      <c r="A4680" s="1">
        <v>42354</v>
      </c>
      <c r="B4680" s="2">
        <v>33.788501740000001</v>
      </c>
      <c r="C4680" s="3">
        <v>33.867500309999997</v>
      </c>
      <c r="D4680" s="3">
        <v>32.965999600000004</v>
      </c>
      <c r="E4680" s="3">
        <v>33.178001399999999</v>
      </c>
      <c r="F4680" s="4">
        <v>79290000</v>
      </c>
      <c r="G4680" s="3">
        <f t="shared" si="292"/>
        <v>0.90150070999999343</v>
      </c>
      <c r="H4680" s="3" t="str">
        <f t="shared" si="294"/>
        <v>Bullish</v>
      </c>
      <c r="I4680" s="3" t="str">
        <f t="shared" si="295"/>
        <v>Decreasing</v>
      </c>
      <c r="J4680" s="3" t="str">
        <f t="shared" si="293"/>
        <v>UnConfirmed Trends</v>
      </c>
      <c r="K4680" s="3"/>
    </row>
    <row r="4681" spans="1:11" x14ac:dyDescent="0.3">
      <c r="A4681" s="1">
        <v>42355</v>
      </c>
      <c r="B4681" s="2">
        <v>33.53250122</v>
      </c>
      <c r="C4681" s="3">
        <v>34.125</v>
      </c>
      <c r="D4681" s="3">
        <v>33.53250122</v>
      </c>
      <c r="E4681" s="3">
        <v>34</v>
      </c>
      <c r="F4681" s="4">
        <v>73632000</v>
      </c>
      <c r="G4681" s="3">
        <f t="shared" si="292"/>
        <v>0.59249877999999967</v>
      </c>
      <c r="H4681" s="3" t="str">
        <f t="shared" si="294"/>
        <v>Bearish</v>
      </c>
      <c r="I4681" s="3" t="str">
        <f t="shared" si="295"/>
        <v>Increasing</v>
      </c>
      <c r="J4681" s="3" t="str">
        <f t="shared" si="293"/>
        <v>UnConfirmed Trends</v>
      </c>
      <c r="K4681" s="3"/>
    </row>
    <row r="4682" spans="1:11" x14ac:dyDescent="0.3">
      <c r="A4682" s="1">
        <v>42356</v>
      </c>
      <c r="B4682" s="2">
        <v>33.207000729999997</v>
      </c>
      <c r="C4682" s="3">
        <v>33.841999049999998</v>
      </c>
      <c r="D4682" s="3">
        <v>33.206501009999997</v>
      </c>
      <c r="E4682" s="3">
        <v>33.432498930000001</v>
      </c>
      <c r="F4682" s="4">
        <v>136826000</v>
      </c>
      <c r="G4682" s="3">
        <f t="shared" si="292"/>
        <v>0.63549804000000165</v>
      </c>
      <c r="H4682" s="3" t="str">
        <f t="shared" si="294"/>
        <v>Bearish</v>
      </c>
      <c r="I4682" s="3" t="str">
        <f t="shared" si="295"/>
        <v>Decreasing</v>
      </c>
      <c r="J4682" s="3" t="str">
        <f t="shared" si="293"/>
        <v>Confirmed Downtrend</v>
      </c>
      <c r="K4682" s="3"/>
    </row>
    <row r="4683" spans="1:11" x14ac:dyDescent="0.3">
      <c r="A4683" s="1">
        <v>42359</v>
      </c>
      <c r="B4683" s="2">
        <v>33.225498199999997</v>
      </c>
      <c r="C4683" s="3">
        <v>33.494998930000001</v>
      </c>
      <c r="D4683" s="3">
        <v>32.946498869999999</v>
      </c>
      <c r="E4683" s="3">
        <v>33.424999239999998</v>
      </c>
      <c r="F4683" s="4">
        <v>65018000</v>
      </c>
      <c r="G4683" s="3">
        <f t="shared" si="292"/>
        <v>0.54850006000000207</v>
      </c>
      <c r="H4683" s="3" t="str">
        <f t="shared" si="294"/>
        <v>Bearish</v>
      </c>
      <c r="I4683" s="3" t="str">
        <f t="shared" si="295"/>
        <v>Decreasing</v>
      </c>
      <c r="J4683" s="3" t="str">
        <f t="shared" si="293"/>
        <v>Confirmed Downtrend</v>
      </c>
      <c r="K4683" s="3"/>
    </row>
    <row r="4684" spans="1:11" x14ac:dyDescent="0.3">
      <c r="A4684" s="1">
        <v>42360</v>
      </c>
      <c r="B4684" s="2">
        <v>33.15750122</v>
      </c>
      <c r="C4684" s="3">
        <v>33.424499509999997</v>
      </c>
      <c r="D4684" s="3">
        <v>32.963001249999998</v>
      </c>
      <c r="E4684" s="3">
        <v>33.341499329999998</v>
      </c>
      <c r="F4684" s="4">
        <v>53356000</v>
      </c>
      <c r="G4684" s="3">
        <f t="shared" si="292"/>
        <v>0.46149825999999905</v>
      </c>
      <c r="H4684" s="3" t="str">
        <f t="shared" si="294"/>
        <v>Bearish</v>
      </c>
      <c r="I4684" s="3" t="str">
        <f t="shared" si="295"/>
        <v>Increasing</v>
      </c>
      <c r="J4684" s="3" t="str">
        <f t="shared" si="293"/>
        <v>UnConfirmed Trends</v>
      </c>
      <c r="K4684" s="3"/>
    </row>
    <row r="4685" spans="1:11" x14ac:dyDescent="0.3">
      <c r="A4685" s="1">
        <v>42361</v>
      </c>
      <c r="B4685" s="2">
        <v>33.185001370000002</v>
      </c>
      <c r="C4685" s="3">
        <v>33.33000183</v>
      </c>
      <c r="D4685" s="3">
        <v>32.831501009999997</v>
      </c>
      <c r="E4685" s="3">
        <v>33.325000760000002</v>
      </c>
      <c r="F4685" s="4">
        <v>54458000</v>
      </c>
      <c r="G4685" s="3">
        <f t="shared" si="292"/>
        <v>0.49850082000000384</v>
      </c>
      <c r="H4685" s="3" t="str">
        <f t="shared" si="294"/>
        <v>Bearish</v>
      </c>
      <c r="I4685" s="3" t="str">
        <f t="shared" si="295"/>
        <v>Decreasing</v>
      </c>
      <c r="J4685" s="3" t="str">
        <f t="shared" si="293"/>
        <v>Confirmed Downtrend</v>
      </c>
      <c r="K4685" s="3"/>
    </row>
    <row r="4686" spans="1:11" x14ac:dyDescent="0.3">
      <c r="A4686" s="1">
        <v>42362</v>
      </c>
      <c r="B4686" s="2">
        <v>33.139499659999998</v>
      </c>
      <c r="C4686" s="3">
        <v>33.234001159999998</v>
      </c>
      <c r="D4686" s="3">
        <v>33.02999878</v>
      </c>
      <c r="E4686" s="3">
        <v>33.167499540000001</v>
      </c>
      <c r="F4686" s="4">
        <v>21824000</v>
      </c>
      <c r="G4686" s="3">
        <f t="shared" si="292"/>
        <v>0.2040023799999986</v>
      </c>
      <c r="H4686" s="3" t="str">
        <f t="shared" si="294"/>
        <v>Bearish</v>
      </c>
      <c r="I4686" s="3" t="str">
        <f t="shared" si="295"/>
        <v>Increasing</v>
      </c>
      <c r="J4686" s="3" t="str">
        <f t="shared" si="293"/>
        <v>UnConfirmed Trends</v>
      </c>
      <c r="K4686" s="3"/>
    </row>
    <row r="4687" spans="1:11" x14ac:dyDescent="0.3">
      <c r="A4687" s="1">
        <v>42366</v>
      </c>
      <c r="B4687" s="2">
        <v>33.759998320000001</v>
      </c>
      <c r="C4687" s="3">
        <v>33.775001529999997</v>
      </c>
      <c r="D4687" s="3">
        <v>33.275001529999997</v>
      </c>
      <c r="E4687" s="3">
        <v>33.277999880000003</v>
      </c>
      <c r="F4687" s="4">
        <v>75672000</v>
      </c>
      <c r="G4687" s="3">
        <f t="shared" si="292"/>
        <v>0.5</v>
      </c>
      <c r="H4687" s="3" t="str">
        <f t="shared" si="294"/>
        <v>Bullish</v>
      </c>
      <c r="I4687" s="3" t="str">
        <f t="shared" si="295"/>
        <v>Increasing</v>
      </c>
      <c r="J4687" s="3" t="str">
        <f t="shared" si="293"/>
        <v>Confirmed Uptrend</v>
      </c>
      <c r="K4687" s="3"/>
    </row>
    <row r="4688" spans="1:11" x14ac:dyDescent="0.3">
      <c r="A4688" s="1">
        <v>42367</v>
      </c>
      <c r="B4688" s="2">
        <v>34.698501589999999</v>
      </c>
      <c r="C4688" s="3">
        <v>34.821998600000001</v>
      </c>
      <c r="D4688" s="3">
        <v>33.894500729999997</v>
      </c>
      <c r="E4688" s="3">
        <v>33.898998259999999</v>
      </c>
      <c r="F4688" s="4">
        <v>114700000</v>
      </c>
      <c r="G4688" s="3">
        <f t="shared" si="292"/>
        <v>0.92749787000000339</v>
      </c>
      <c r="H4688" s="3" t="str">
        <f t="shared" si="294"/>
        <v>Bullish</v>
      </c>
      <c r="I4688" s="3" t="str">
        <f t="shared" si="295"/>
        <v>Decreasing</v>
      </c>
      <c r="J4688" s="3" t="str">
        <f t="shared" si="293"/>
        <v>UnConfirmed Trends</v>
      </c>
      <c r="K4688" s="3"/>
    </row>
    <row r="4689" spans="1:11" x14ac:dyDescent="0.3">
      <c r="A4689" s="1">
        <v>42368</v>
      </c>
      <c r="B4689" s="2">
        <v>34.453498840000002</v>
      </c>
      <c r="C4689" s="3">
        <v>34.774501800000003</v>
      </c>
      <c r="D4689" s="3">
        <v>34.319000240000001</v>
      </c>
      <c r="E4689" s="3">
        <v>34.5945015</v>
      </c>
      <c r="F4689" s="4">
        <v>70380000</v>
      </c>
      <c r="G4689" s="3">
        <f t="shared" si="292"/>
        <v>0.45550156000000186</v>
      </c>
      <c r="H4689" s="3" t="str">
        <f t="shared" si="294"/>
        <v>Bearish</v>
      </c>
      <c r="I4689" s="3" t="str">
        <f t="shared" si="295"/>
        <v>Increasing</v>
      </c>
      <c r="J4689" s="3" t="str">
        <f t="shared" si="293"/>
        <v>UnConfirmed Trends</v>
      </c>
      <c r="K4689" s="3"/>
    </row>
    <row r="4690" spans="1:11" x14ac:dyDescent="0.3">
      <c r="A4690" s="1">
        <v>42369</v>
      </c>
      <c r="B4690" s="2">
        <v>33.794498439999998</v>
      </c>
      <c r="C4690" s="3">
        <v>34.387500760000002</v>
      </c>
      <c r="D4690" s="3">
        <v>33.794498439999998</v>
      </c>
      <c r="E4690" s="3">
        <v>34.304000850000001</v>
      </c>
      <c r="F4690" s="4">
        <v>74992000</v>
      </c>
      <c r="G4690" s="3">
        <f t="shared" si="292"/>
        <v>0.59300232000000364</v>
      </c>
      <c r="H4690" s="3" t="str">
        <f t="shared" si="294"/>
        <v>Bearish</v>
      </c>
      <c r="I4690" s="3" t="str">
        <f t="shared" si="295"/>
        <v>Increasing</v>
      </c>
      <c r="J4690" s="3" t="str">
        <f t="shared" si="293"/>
        <v>UnConfirmed Trends</v>
      </c>
      <c r="K4690" s="3"/>
    </row>
    <row r="4691" spans="1:11" x14ac:dyDescent="0.3">
      <c r="A4691" s="1">
        <v>42373</v>
      </c>
      <c r="B4691" s="2">
        <v>31.84950066</v>
      </c>
      <c r="C4691" s="3">
        <v>32.886001589999999</v>
      </c>
      <c r="D4691" s="3">
        <v>31.375499730000001</v>
      </c>
      <c r="E4691" s="3">
        <v>32.814498899999997</v>
      </c>
      <c r="F4691" s="4">
        <v>186290000</v>
      </c>
      <c r="G4691" s="3">
        <f t="shared" si="292"/>
        <v>1.510501859999998</v>
      </c>
      <c r="H4691" s="3" t="str">
        <f t="shared" si="294"/>
        <v>Bearish</v>
      </c>
      <c r="I4691" s="3" t="str">
        <f t="shared" si="295"/>
        <v>Decreasing</v>
      </c>
      <c r="J4691" s="3" t="str">
        <f t="shared" si="293"/>
        <v>Confirmed Downtrend</v>
      </c>
      <c r="K4691" s="3"/>
    </row>
    <row r="4692" spans="1:11" x14ac:dyDescent="0.3">
      <c r="A4692" s="1">
        <v>42374</v>
      </c>
      <c r="B4692" s="2">
        <v>31.689500809999998</v>
      </c>
      <c r="C4692" s="3">
        <v>32.345500950000002</v>
      </c>
      <c r="D4692" s="3">
        <v>31.38249969</v>
      </c>
      <c r="E4692" s="3">
        <v>32.3429985</v>
      </c>
      <c r="F4692" s="4">
        <v>116452000</v>
      </c>
      <c r="G4692" s="3">
        <f t="shared" si="292"/>
        <v>0.96300126000000219</v>
      </c>
      <c r="H4692" s="3" t="str">
        <f t="shared" si="294"/>
        <v>Bearish</v>
      </c>
      <c r="I4692" s="3" t="str">
        <f t="shared" si="295"/>
        <v>Decreasing</v>
      </c>
      <c r="J4692" s="3" t="str">
        <f t="shared" si="293"/>
        <v>Confirmed Downtrend</v>
      </c>
      <c r="K4692" s="3"/>
    </row>
    <row r="4693" spans="1:11" x14ac:dyDescent="0.3">
      <c r="A4693" s="1">
        <v>42375</v>
      </c>
      <c r="B4693" s="2">
        <v>31.63249969</v>
      </c>
      <c r="C4693" s="3">
        <v>31.98950005</v>
      </c>
      <c r="D4693" s="3">
        <v>31.01549911</v>
      </c>
      <c r="E4693" s="3">
        <v>31.100000380000001</v>
      </c>
      <c r="F4693" s="4">
        <v>106584000</v>
      </c>
      <c r="G4693" s="3">
        <f t="shared" si="292"/>
        <v>0.97400093999999982</v>
      </c>
      <c r="H4693" s="3" t="str">
        <f t="shared" si="294"/>
        <v>Bullish</v>
      </c>
      <c r="I4693" s="3" t="str">
        <f t="shared" si="295"/>
        <v>Increasing</v>
      </c>
      <c r="J4693" s="3" t="str">
        <f t="shared" si="293"/>
        <v>Confirmed Uptrend</v>
      </c>
      <c r="K4693" s="3"/>
    </row>
    <row r="4694" spans="1:11" x14ac:dyDescent="0.3">
      <c r="A4694" s="1">
        <v>42376</v>
      </c>
      <c r="B4694" s="2">
        <v>30.396999359999999</v>
      </c>
      <c r="C4694" s="3">
        <v>31.5</v>
      </c>
      <c r="D4694" s="3">
        <v>30.26049995</v>
      </c>
      <c r="E4694" s="3">
        <v>31.090000150000002</v>
      </c>
      <c r="F4694" s="4">
        <v>141498000</v>
      </c>
      <c r="G4694" s="3">
        <f t="shared" si="292"/>
        <v>1.2395000500000002</v>
      </c>
      <c r="H4694" s="3" t="str">
        <f t="shared" si="294"/>
        <v>Bearish</v>
      </c>
      <c r="I4694" s="3" t="str">
        <f t="shared" si="295"/>
        <v>Decreasing</v>
      </c>
      <c r="J4694" s="3" t="str">
        <f t="shared" si="293"/>
        <v>Confirmed Downtrend</v>
      </c>
      <c r="K4694" s="3"/>
    </row>
    <row r="4695" spans="1:11" x14ac:dyDescent="0.3">
      <c r="A4695" s="1">
        <v>42377</v>
      </c>
      <c r="B4695" s="2">
        <v>30.352500920000001</v>
      </c>
      <c r="C4695" s="3">
        <v>31.207000730000001</v>
      </c>
      <c r="D4695" s="3">
        <v>30.299999239999998</v>
      </c>
      <c r="E4695" s="3">
        <v>30.982999800000002</v>
      </c>
      <c r="F4695" s="4">
        <v>110258000</v>
      </c>
      <c r="G4695" s="3">
        <f t="shared" si="292"/>
        <v>0.90700149000000252</v>
      </c>
      <c r="H4695" s="3" t="str">
        <f t="shared" si="294"/>
        <v>Bearish</v>
      </c>
      <c r="I4695" s="3" t="str">
        <f t="shared" si="295"/>
        <v>Decreasing</v>
      </c>
      <c r="J4695" s="3" t="str">
        <f t="shared" si="293"/>
        <v>Confirmed Downtrend</v>
      </c>
      <c r="K4695" s="3"/>
    </row>
    <row r="4696" spans="1:11" x14ac:dyDescent="0.3">
      <c r="A4696" s="1">
        <v>42380</v>
      </c>
      <c r="B4696" s="2">
        <v>30.88699913</v>
      </c>
      <c r="C4696" s="3">
        <v>30.99250031</v>
      </c>
      <c r="D4696" s="3">
        <v>29.928499219999999</v>
      </c>
      <c r="E4696" s="3">
        <v>30.624000550000002</v>
      </c>
      <c r="F4696" s="4">
        <v>97832000</v>
      </c>
      <c r="G4696" s="3">
        <f t="shared" si="292"/>
        <v>1.0640010900000014</v>
      </c>
      <c r="H4696" s="3" t="str">
        <f t="shared" si="294"/>
        <v>Bullish</v>
      </c>
      <c r="I4696" s="3" t="str">
        <f t="shared" si="295"/>
        <v>Decreasing</v>
      </c>
      <c r="J4696" s="3" t="str">
        <f t="shared" si="293"/>
        <v>UnConfirmed Trends</v>
      </c>
      <c r="K4696" s="3"/>
    </row>
    <row r="4697" spans="1:11" x14ac:dyDescent="0.3">
      <c r="A4697" s="1">
        <v>42381</v>
      </c>
      <c r="B4697" s="2">
        <v>30.894500730000001</v>
      </c>
      <c r="C4697" s="3">
        <v>31.29949951</v>
      </c>
      <c r="D4697" s="3">
        <v>30.61199951</v>
      </c>
      <c r="E4697" s="3">
        <v>31.262500760000002</v>
      </c>
      <c r="F4697" s="4">
        <v>94482000</v>
      </c>
      <c r="G4697" s="3">
        <f t="shared" si="292"/>
        <v>0.6875</v>
      </c>
      <c r="H4697" s="3" t="str">
        <f t="shared" si="294"/>
        <v>Bearish</v>
      </c>
      <c r="I4697" s="3" t="str">
        <f t="shared" si="295"/>
        <v>Increasing</v>
      </c>
      <c r="J4697" s="3" t="str">
        <f t="shared" si="293"/>
        <v>UnConfirmed Trends</v>
      </c>
      <c r="K4697" s="3"/>
    </row>
    <row r="4698" spans="1:11" x14ac:dyDescent="0.3">
      <c r="A4698" s="1">
        <v>42382</v>
      </c>
      <c r="B4698" s="2">
        <v>29.090499879999999</v>
      </c>
      <c r="C4698" s="3">
        <v>31.044000629999999</v>
      </c>
      <c r="D4698" s="3">
        <v>28.958000179999999</v>
      </c>
      <c r="E4698" s="3">
        <v>31.044000629999999</v>
      </c>
      <c r="F4698" s="4">
        <v>153104000</v>
      </c>
      <c r="G4698" s="3">
        <f t="shared" si="292"/>
        <v>2.0860004500000002</v>
      </c>
      <c r="H4698" s="3" t="str">
        <f t="shared" si="294"/>
        <v>Bearish</v>
      </c>
      <c r="I4698" s="3" t="str">
        <f t="shared" si="295"/>
        <v>Decreasing</v>
      </c>
      <c r="J4698" s="3" t="str">
        <f t="shared" si="293"/>
        <v>Confirmed Downtrend</v>
      </c>
      <c r="K4698" s="3"/>
    </row>
    <row r="4699" spans="1:11" x14ac:dyDescent="0.3">
      <c r="A4699" s="1">
        <v>42383</v>
      </c>
      <c r="B4699" s="2">
        <v>29.649999619999999</v>
      </c>
      <c r="C4699" s="3">
        <v>30.112499239999998</v>
      </c>
      <c r="D4699" s="3">
        <v>28.493999479999999</v>
      </c>
      <c r="E4699" s="3">
        <v>29.012500760000002</v>
      </c>
      <c r="F4699" s="4">
        <v>144760000</v>
      </c>
      <c r="G4699" s="3">
        <f t="shared" si="292"/>
        <v>1.6184997599999988</v>
      </c>
      <c r="H4699" s="3" t="str">
        <f t="shared" si="294"/>
        <v>Bullish</v>
      </c>
      <c r="I4699" s="3" t="str">
        <f t="shared" si="295"/>
        <v>Increasing</v>
      </c>
      <c r="J4699" s="3" t="str">
        <f t="shared" si="293"/>
        <v>Confirmed Uptrend</v>
      </c>
      <c r="K4699" s="3"/>
    </row>
    <row r="4700" spans="1:11" x14ac:dyDescent="0.3">
      <c r="A4700" s="1">
        <v>42384</v>
      </c>
      <c r="B4700" s="2">
        <v>28.509000780000001</v>
      </c>
      <c r="C4700" s="3">
        <v>29.231000900000002</v>
      </c>
      <c r="D4700" s="3">
        <v>28.26499939</v>
      </c>
      <c r="E4700" s="3">
        <v>28.61199951</v>
      </c>
      <c r="F4700" s="4">
        <v>155690000</v>
      </c>
      <c r="G4700" s="3">
        <f t="shared" si="292"/>
        <v>0.96600151000000167</v>
      </c>
      <c r="H4700" s="3" t="str">
        <f t="shared" si="294"/>
        <v>Bearish</v>
      </c>
      <c r="I4700" s="3" t="str">
        <f t="shared" si="295"/>
        <v>Decreasing</v>
      </c>
      <c r="J4700" s="3" t="str">
        <f t="shared" si="293"/>
        <v>Confirmed Downtrend</v>
      </c>
      <c r="K4700" s="3"/>
    </row>
    <row r="4701" spans="1:11" x14ac:dyDescent="0.3">
      <c r="A4701" s="1">
        <v>42388</v>
      </c>
      <c r="B4701" s="2">
        <v>28.724000929999999</v>
      </c>
      <c r="C4701" s="3">
        <v>29.200000760000002</v>
      </c>
      <c r="D4701" s="3">
        <v>28.322500229999999</v>
      </c>
      <c r="E4701" s="3">
        <v>28.854499820000001</v>
      </c>
      <c r="F4701" s="4">
        <v>96144000</v>
      </c>
      <c r="G4701" s="3">
        <f t="shared" si="292"/>
        <v>0.8775005300000025</v>
      </c>
      <c r="H4701" s="3" t="str">
        <f t="shared" si="294"/>
        <v>Bearish</v>
      </c>
      <c r="I4701" s="3" t="str">
        <f t="shared" si="295"/>
        <v>Increasing</v>
      </c>
      <c r="J4701" s="3" t="str">
        <f t="shared" si="293"/>
        <v>UnConfirmed Trends</v>
      </c>
      <c r="K4701" s="3"/>
    </row>
    <row r="4702" spans="1:11" x14ac:dyDescent="0.3">
      <c r="A4702" s="1">
        <v>42389</v>
      </c>
      <c r="B4702" s="2">
        <v>28.588499070000001</v>
      </c>
      <c r="C4702" s="3">
        <v>28.92250061</v>
      </c>
      <c r="D4702" s="3">
        <v>27.35899925</v>
      </c>
      <c r="E4702" s="3">
        <v>28.218000409999998</v>
      </c>
      <c r="F4702" s="4">
        <v>159328000</v>
      </c>
      <c r="G4702" s="3">
        <f t="shared" si="292"/>
        <v>1.5635013600000001</v>
      </c>
      <c r="H4702" s="3" t="str">
        <f t="shared" si="294"/>
        <v>Bullish</v>
      </c>
      <c r="I4702" s="3" t="str">
        <f t="shared" si="295"/>
        <v>Decreasing</v>
      </c>
      <c r="J4702" s="3" t="str">
        <f t="shared" si="293"/>
        <v>UnConfirmed Trends</v>
      </c>
      <c r="K4702" s="3"/>
    </row>
    <row r="4703" spans="1:11" x14ac:dyDescent="0.3">
      <c r="A4703" s="1">
        <v>42390</v>
      </c>
      <c r="B4703" s="2">
        <v>28.750999449999998</v>
      </c>
      <c r="C4703" s="3">
        <v>29.44050026</v>
      </c>
      <c r="D4703" s="3">
        <v>28.4109993</v>
      </c>
      <c r="E4703" s="3">
        <v>28.679000850000001</v>
      </c>
      <c r="F4703" s="4">
        <v>99044000</v>
      </c>
      <c r="G4703" s="3">
        <f t="shared" si="292"/>
        <v>1.02950096</v>
      </c>
      <c r="H4703" s="3" t="str">
        <f t="shared" si="294"/>
        <v>Bullish</v>
      </c>
      <c r="I4703" s="3" t="str">
        <f t="shared" si="295"/>
        <v>Increasing</v>
      </c>
      <c r="J4703" s="3" t="str">
        <f t="shared" si="293"/>
        <v>Confirmed Uptrend</v>
      </c>
      <c r="K4703" s="3"/>
    </row>
    <row r="4704" spans="1:11" x14ac:dyDescent="0.3">
      <c r="A4704" s="1">
        <v>42391</v>
      </c>
      <c r="B4704" s="2">
        <v>29.819000240000001</v>
      </c>
      <c r="C4704" s="3">
        <v>30.004999160000001</v>
      </c>
      <c r="D4704" s="3">
        <v>29.20549965</v>
      </c>
      <c r="E4704" s="3">
        <v>29.436500550000002</v>
      </c>
      <c r="F4704" s="4">
        <v>102402000</v>
      </c>
      <c r="G4704" s="3">
        <f t="shared" si="292"/>
        <v>0.79949951000000041</v>
      </c>
      <c r="H4704" s="3" t="str">
        <f t="shared" si="294"/>
        <v>Bullish</v>
      </c>
      <c r="I4704" s="3" t="str">
        <f t="shared" si="295"/>
        <v>Decreasing</v>
      </c>
      <c r="J4704" s="3" t="str">
        <f t="shared" si="293"/>
        <v>UnConfirmed Trends</v>
      </c>
      <c r="K4704" s="3"/>
    </row>
    <row r="4705" spans="1:11" x14ac:dyDescent="0.3">
      <c r="A4705" s="1">
        <v>42394</v>
      </c>
      <c r="B4705" s="2">
        <v>29.826499940000001</v>
      </c>
      <c r="C4705" s="3">
        <v>30.424999239999998</v>
      </c>
      <c r="D4705" s="3">
        <v>29.728000640000001</v>
      </c>
      <c r="E4705" s="3">
        <v>29.899499890000001</v>
      </c>
      <c r="F4705" s="4">
        <v>87922000</v>
      </c>
      <c r="G4705" s="3">
        <f t="shared" si="292"/>
        <v>0.69699859999999703</v>
      </c>
      <c r="H4705" s="3" t="str">
        <f t="shared" si="294"/>
        <v>Bearish</v>
      </c>
      <c r="I4705" s="3" t="str">
        <f t="shared" si="295"/>
        <v>Decreasing</v>
      </c>
      <c r="J4705" s="3" t="str">
        <f t="shared" si="293"/>
        <v>Confirmed Downtrend</v>
      </c>
      <c r="K4705" s="3"/>
    </row>
    <row r="4706" spans="1:11" x14ac:dyDescent="0.3">
      <c r="A4706" s="1">
        <v>42395</v>
      </c>
      <c r="B4706" s="2">
        <v>30.0625</v>
      </c>
      <c r="C4706" s="3">
        <v>30.225000380000001</v>
      </c>
      <c r="D4706" s="3">
        <v>29.518999099999998</v>
      </c>
      <c r="E4706" s="3">
        <v>30.17250061</v>
      </c>
      <c r="F4706" s="4">
        <v>75314000</v>
      </c>
      <c r="G4706" s="3">
        <f t="shared" si="292"/>
        <v>0.7060012800000024</v>
      </c>
      <c r="H4706" s="3" t="str">
        <f t="shared" si="294"/>
        <v>Bearish</v>
      </c>
      <c r="I4706" s="3" t="str">
        <f t="shared" si="295"/>
        <v>Increasing</v>
      </c>
      <c r="J4706" s="3" t="str">
        <f t="shared" si="293"/>
        <v>UnConfirmed Trends</v>
      </c>
      <c r="K4706" s="3"/>
    </row>
    <row r="4707" spans="1:11" x14ac:dyDescent="0.3">
      <c r="A4707" s="1">
        <v>42396</v>
      </c>
      <c r="B4707" s="2">
        <v>29.167499540000001</v>
      </c>
      <c r="C4707" s="3">
        <v>30.16950035</v>
      </c>
      <c r="D4707" s="3">
        <v>28.93899918</v>
      </c>
      <c r="E4707" s="3">
        <v>30.09950066</v>
      </c>
      <c r="F4707" s="4">
        <v>103058000</v>
      </c>
      <c r="G4707" s="3">
        <f t="shared" si="292"/>
        <v>1.2305011700000001</v>
      </c>
      <c r="H4707" s="3" t="str">
        <f t="shared" si="294"/>
        <v>Bearish</v>
      </c>
      <c r="I4707" s="3" t="str">
        <f t="shared" si="295"/>
        <v>Increasing</v>
      </c>
      <c r="J4707" s="3" t="str">
        <f t="shared" si="293"/>
        <v>UnConfirmed Trends</v>
      </c>
      <c r="K4707" s="3"/>
    </row>
    <row r="4708" spans="1:11" x14ac:dyDescent="0.3">
      <c r="A4708" s="1">
        <v>42397</v>
      </c>
      <c r="B4708" s="2">
        <v>31.767499919999999</v>
      </c>
      <c r="C4708" s="3">
        <v>31.902999879999999</v>
      </c>
      <c r="D4708" s="3">
        <v>29.877500529999999</v>
      </c>
      <c r="E4708" s="3">
        <v>30.418500900000002</v>
      </c>
      <c r="F4708" s="4">
        <v>280304000</v>
      </c>
      <c r="G4708" s="3">
        <f t="shared" si="292"/>
        <v>2.0254993500000005</v>
      </c>
      <c r="H4708" s="3" t="str">
        <f t="shared" si="294"/>
        <v>Bullish</v>
      </c>
      <c r="I4708" s="3" t="str">
        <f t="shared" si="295"/>
        <v>Increasing</v>
      </c>
      <c r="J4708" s="3" t="str">
        <f t="shared" si="293"/>
        <v>Confirmed Uptrend</v>
      </c>
      <c r="K4708" s="3"/>
    </row>
    <row r="4709" spans="1:11" x14ac:dyDescent="0.3">
      <c r="A4709" s="1">
        <v>42398</v>
      </c>
      <c r="B4709" s="2">
        <v>29.350000380000001</v>
      </c>
      <c r="C4709" s="3">
        <v>29.649999619999999</v>
      </c>
      <c r="D4709" s="3">
        <v>28.5</v>
      </c>
      <c r="E4709" s="3">
        <v>28.599000929999999</v>
      </c>
      <c r="F4709" s="4">
        <v>293552000</v>
      </c>
      <c r="G4709" s="3">
        <f t="shared" si="292"/>
        <v>1.1499996199999991</v>
      </c>
      <c r="H4709" s="3" t="str">
        <f t="shared" si="294"/>
        <v>Bullish</v>
      </c>
      <c r="I4709" s="3" t="str">
        <f t="shared" si="295"/>
        <v>Decreasing</v>
      </c>
      <c r="J4709" s="3" t="str">
        <f t="shared" si="293"/>
        <v>UnConfirmed Trends</v>
      </c>
      <c r="K4709" s="3"/>
    </row>
    <row r="4710" spans="1:11" x14ac:dyDescent="0.3">
      <c r="A4710" s="1">
        <v>42401</v>
      </c>
      <c r="B4710" s="2">
        <v>28.740499499999999</v>
      </c>
      <c r="C4710" s="3">
        <v>29.090000150000002</v>
      </c>
      <c r="D4710" s="3">
        <v>28.51549911</v>
      </c>
      <c r="E4710" s="3">
        <v>28.907499309999999</v>
      </c>
      <c r="F4710" s="4">
        <v>127102000</v>
      </c>
      <c r="G4710" s="3">
        <f t="shared" si="292"/>
        <v>0.57450104000000124</v>
      </c>
      <c r="H4710" s="3" t="str">
        <f t="shared" si="294"/>
        <v>Bearish</v>
      </c>
      <c r="I4710" s="3" t="str">
        <f t="shared" si="295"/>
        <v>Decreasing</v>
      </c>
      <c r="J4710" s="3" t="str">
        <f t="shared" si="293"/>
        <v>Confirmed Downtrend</v>
      </c>
      <c r="K4710" s="3"/>
    </row>
    <row r="4711" spans="1:11" x14ac:dyDescent="0.3">
      <c r="A4711" s="1">
        <v>42402</v>
      </c>
      <c r="B4711" s="2">
        <v>27.604999540000001</v>
      </c>
      <c r="C4711" s="3">
        <v>28.57799911</v>
      </c>
      <c r="D4711" s="3">
        <v>27.50449944</v>
      </c>
      <c r="E4711" s="3">
        <v>28.5</v>
      </c>
      <c r="F4711" s="4">
        <v>126240000</v>
      </c>
      <c r="G4711" s="3">
        <f t="shared" si="292"/>
        <v>1.0734996700000004</v>
      </c>
      <c r="H4711" s="3" t="str">
        <f t="shared" si="294"/>
        <v>Bearish</v>
      </c>
      <c r="I4711" s="3" t="str">
        <f t="shared" si="295"/>
        <v>Increasing</v>
      </c>
      <c r="J4711" s="3" t="str">
        <f t="shared" si="293"/>
        <v>UnConfirmed Trends</v>
      </c>
      <c r="K4711" s="3"/>
    </row>
    <row r="4712" spans="1:11" x14ac:dyDescent="0.3">
      <c r="A4712" s="1">
        <v>42403</v>
      </c>
      <c r="B4712" s="2">
        <v>26.553499219999999</v>
      </c>
      <c r="C4712" s="3">
        <v>27.799999239999998</v>
      </c>
      <c r="D4712" s="3">
        <v>26.094999309999999</v>
      </c>
      <c r="E4712" s="3">
        <v>27.674999239999998</v>
      </c>
      <c r="F4712" s="4">
        <v>200974000</v>
      </c>
      <c r="G4712" s="3">
        <f t="shared" si="292"/>
        <v>1.7049999299999996</v>
      </c>
      <c r="H4712" s="3" t="str">
        <f t="shared" si="294"/>
        <v>Bearish</v>
      </c>
      <c r="I4712" s="3" t="str">
        <f t="shared" si="295"/>
        <v>Decreasing</v>
      </c>
      <c r="J4712" s="3" t="str">
        <f t="shared" si="293"/>
        <v>Confirmed Downtrend</v>
      </c>
      <c r="K4712" s="3"/>
    </row>
    <row r="4713" spans="1:11" x14ac:dyDescent="0.3">
      <c r="A4713" s="1">
        <v>42404</v>
      </c>
      <c r="B4713" s="2">
        <v>26.812999730000001</v>
      </c>
      <c r="C4713" s="3">
        <v>26.94949913</v>
      </c>
      <c r="D4713" s="3">
        <v>25.961000439999999</v>
      </c>
      <c r="E4713" s="3">
        <v>26.25</v>
      </c>
      <c r="F4713" s="4">
        <v>123982000</v>
      </c>
      <c r="G4713" s="3">
        <f t="shared" si="292"/>
        <v>0.98849869000000012</v>
      </c>
      <c r="H4713" s="3" t="str">
        <f t="shared" si="294"/>
        <v>Bullish</v>
      </c>
      <c r="I4713" s="3" t="str">
        <f t="shared" si="295"/>
        <v>Increasing</v>
      </c>
      <c r="J4713" s="3" t="str">
        <f t="shared" si="293"/>
        <v>Confirmed Uptrend</v>
      </c>
      <c r="K4713" s="3"/>
    </row>
    <row r="4714" spans="1:11" x14ac:dyDescent="0.3">
      <c r="A4714" s="1">
        <v>42405</v>
      </c>
      <c r="B4714" s="2">
        <v>25.106500629999999</v>
      </c>
      <c r="C4714" s="3">
        <v>26.472499849999998</v>
      </c>
      <c r="D4714" s="3">
        <v>24.959499359999999</v>
      </c>
      <c r="E4714" s="3">
        <v>26.4640007</v>
      </c>
      <c r="F4714" s="4">
        <v>194178000</v>
      </c>
      <c r="G4714" s="3">
        <f t="shared" si="292"/>
        <v>1.5130004899999996</v>
      </c>
      <c r="H4714" s="3" t="str">
        <f t="shared" si="294"/>
        <v>Bearish</v>
      </c>
      <c r="I4714" s="3" t="str">
        <f t="shared" si="295"/>
        <v>Increasing</v>
      </c>
      <c r="J4714" s="3" t="str">
        <f t="shared" si="293"/>
        <v>UnConfirmed Trends</v>
      </c>
      <c r="K4714" s="3"/>
    </row>
    <row r="4715" spans="1:11" x14ac:dyDescent="0.3">
      <c r="A4715" s="1">
        <v>42408</v>
      </c>
      <c r="B4715" s="2">
        <v>24.405000690000001</v>
      </c>
      <c r="C4715" s="3">
        <v>24.674999239999998</v>
      </c>
      <c r="D4715" s="3">
        <v>23.76049995</v>
      </c>
      <c r="E4715" s="3">
        <v>24.323499680000001</v>
      </c>
      <c r="F4715" s="4">
        <v>196510000</v>
      </c>
      <c r="G4715" s="3">
        <f t="shared" si="292"/>
        <v>0.91449928999999841</v>
      </c>
      <c r="H4715" s="3" t="str">
        <f t="shared" si="294"/>
        <v>Bullish</v>
      </c>
      <c r="I4715" s="3" t="str">
        <f t="shared" si="295"/>
        <v>Decreasing</v>
      </c>
      <c r="J4715" s="3" t="str">
        <f t="shared" si="293"/>
        <v>UnConfirmed Trends</v>
      </c>
      <c r="K4715" s="3"/>
    </row>
    <row r="4716" spans="1:11" x14ac:dyDescent="0.3">
      <c r="A4716" s="1">
        <v>42409</v>
      </c>
      <c r="B4716" s="2">
        <v>24.103500369999999</v>
      </c>
      <c r="C4716" s="3">
        <v>24.919000629999999</v>
      </c>
      <c r="D4716" s="3">
        <v>23.700000760000002</v>
      </c>
      <c r="E4716" s="3">
        <v>23.90049934</v>
      </c>
      <c r="F4716" s="4">
        <v>141558000</v>
      </c>
      <c r="G4716" s="3">
        <f t="shared" si="292"/>
        <v>1.2189998699999975</v>
      </c>
      <c r="H4716" s="3" t="str">
        <f t="shared" si="294"/>
        <v>Bullish</v>
      </c>
      <c r="I4716" s="3" t="str">
        <f t="shared" si="295"/>
        <v>Decreasing</v>
      </c>
      <c r="J4716" s="3" t="str">
        <f t="shared" si="293"/>
        <v>UnConfirmed Trends</v>
      </c>
      <c r="K4716" s="3"/>
    </row>
    <row r="4717" spans="1:11" x14ac:dyDescent="0.3">
      <c r="A4717" s="1">
        <v>42410</v>
      </c>
      <c r="B4717" s="2">
        <v>24.524000170000001</v>
      </c>
      <c r="C4717" s="3">
        <v>25.232999800000002</v>
      </c>
      <c r="D4717" s="3">
        <v>24.299999239999998</v>
      </c>
      <c r="E4717" s="3">
        <v>24.58799934</v>
      </c>
      <c r="F4717" s="4">
        <v>135724000</v>
      </c>
      <c r="G4717" s="3">
        <f t="shared" si="292"/>
        <v>0.93300056000000353</v>
      </c>
      <c r="H4717" s="3" t="str">
        <f t="shared" si="294"/>
        <v>Bearish</v>
      </c>
      <c r="I4717" s="3" t="str">
        <f t="shared" si="295"/>
        <v>Increasing</v>
      </c>
      <c r="J4717" s="3" t="str">
        <f t="shared" si="293"/>
        <v>UnConfirmed Trends</v>
      </c>
      <c r="K4717" s="3"/>
    </row>
    <row r="4718" spans="1:11" x14ac:dyDescent="0.3">
      <c r="A4718" s="1">
        <v>42411</v>
      </c>
      <c r="B4718" s="2">
        <v>25.190999980000001</v>
      </c>
      <c r="C4718" s="3">
        <v>25.465000150000002</v>
      </c>
      <c r="D4718" s="3">
        <v>24.200000760000002</v>
      </c>
      <c r="E4718" s="3">
        <v>24.558500290000001</v>
      </c>
      <c r="F4718" s="4">
        <v>147948000</v>
      </c>
      <c r="G4718" s="3">
        <f t="shared" si="292"/>
        <v>1.2649993899999998</v>
      </c>
      <c r="H4718" s="3" t="str">
        <f t="shared" si="294"/>
        <v>Bullish</v>
      </c>
      <c r="I4718" s="3" t="str">
        <f t="shared" si="295"/>
        <v>Decreasing</v>
      </c>
      <c r="J4718" s="3" t="str">
        <f t="shared" si="293"/>
        <v>UnConfirmed Trends</v>
      </c>
      <c r="K4718" s="3"/>
    </row>
    <row r="4719" spans="1:11" x14ac:dyDescent="0.3">
      <c r="A4719" s="1">
        <v>42412</v>
      </c>
      <c r="B4719" s="2">
        <v>25.35400009</v>
      </c>
      <c r="C4719" s="3">
        <v>25.837499619999999</v>
      </c>
      <c r="D4719" s="3">
        <v>25.07449913</v>
      </c>
      <c r="E4719" s="3">
        <v>25.534999849999998</v>
      </c>
      <c r="F4719" s="4">
        <v>107696000</v>
      </c>
      <c r="G4719" s="3">
        <f t="shared" si="292"/>
        <v>0.76300048999999959</v>
      </c>
      <c r="H4719" s="3" t="str">
        <f t="shared" si="294"/>
        <v>Bearish</v>
      </c>
      <c r="I4719" s="3" t="str">
        <f t="shared" si="295"/>
        <v>Decreasing</v>
      </c>
      <c r="J4719" s="3" t="str">
        <f t="shared" si="293"/>
        <v>Confirmed Downtrend</v>
      </c>
      <c r="K4719" s="3"/>
    </row>
    <row r="4720" spans="1:11" x14ac:dyDescent="0.3">
      <c r="A4720" s="1">
        <v>42416</v>
      </c>
      <c r="B4720" s="2">
        <v>26.05500031</v>
      </c>
      <c r="C4720" s="3">
        <v>26.222499849999998</v>
      </c>
      <c r="D4720" s="3">
        <v>25.583000179999999</v>
      </c>
      <c r="E4720" s="3">
        <v>25.974000929999999</v>
      </c>
      <c r="F4720" s="4">
        <v>102370000</v>
      </c>
      <c r="G4720" s="3">
        <f t="shared" si="292"/>
        <v>0.6394996699999993</v>
      </c>
      <c r="H4720" s="3" t="str">
        <f t="shared" si="294"/>
        <v>Bullish</v>
      </c>
      <c r="I4720" s="3" t="str">
        <f t="shared" si="295"/>
        <v>Decreasing</v>
      </c>
      <c r="J4720" s="3" t="str">
        <f t="shared" si="293"/>
        <v>UnConfirmed Trends</v>
      </c>
      <c r="K4720" s="3"/>
    </row>
    <row r="4721" spans="1:11" x14ac:dyDescent="0.3">
      <c r="A4721" s="1">
        <v>42417</v>
      </c>
      <c r="B4721" s="2">
        <v>26.704999919999999</v>
      </c>
      <c r="C4721" s="3">
        <v>26.874000550000002</v>
      </c>
      <c r="D4721" s="3">
        <v>25.969499590000002</v>
      </c>
      <c r="E4721" s="3">
        <v>26.437000269999999</v>
      </c>
      <c r="F4721" s="4">
        <v>96480000</v>
      </c>
      <c r="G4721" s="3">
        <f t="shared" si="292"/>
        <v>0.90450096000000002</v>
      </c>
      <c r="H4721" s="3" t="str">
        <f t="shared" si="294"/>
        <v>Bullish</v>
      </c>
      <c r="I4721" s="3" t="str">
        <f t="shared" si="295"/>
        <v>Decreasing</v>
      </c>
      <c r="J4721" s="3" t="str">
        <f t="shared" si="293"/>
        <v>UnConfirmed Trends</v>
      </c>
      <c r="K4721" s="3"/>
    </row>
    <row r="4722" spans="1:11" x14ac:dyDescent="0.3">
      <c r="A4722" s="1">
        <v>42418</v>
      </c>
      <c r="B4722" s="2">
        <v>26.25</v>
      </c>
      <c r="C4722" s="3">
        <v>27.059999470000001</v>
      </c>
      <c r="D4722" s="3">
        <v>26.186500550000002</v>
      </c>
      <c r="E4722" s="3">
        <v>27.05949974</v>
      </c>
      <c r="F4722" s="4">
        <v>94700000</v>
      </c>
      <c r="G4722" s="3">
        <f t="shared" si="292"/>
        <v>0.8734989199999994</v>
      </c>
      <c r="H4722" s="3" t="str">
        <f t="shared" si="294"/>
        <v>Bearish</v>
      </c>
      <c r="I4722" s="3" t="str">
        <f t="shared" si="295"/>
        <v>Increasing</v>
      </c>
      <c r="J4722" s="3" t="str">
        <f t="shared" si="293"/>
        <v>UnConfirmed Trends</v>
      </c>
      <c r="K4722" s="3"/>
    </row>
    <row r="4723" spans="1:11" x14ac:dyDescent="0.3">
      <c r="A4723" s="1">
        <v>42419</v>
      </c>
      <c r="B4723" s="2">
        <v>26.745000839999999</v>
      </c>
      <c r="C4723" s="3">
        <v>26.79750061</v>
      </c>
      <c r="D4723" s="3">
        <v>25.767499919999999</v>
      </c>
      <c r="E4723" s="3">
        <v>26.035499569999999</v>
      </c>
      <c r="F4723" s="4">
        <v>99494000</v>
      </c>
      <c r="G4723" s="3">
        <f t="shared" si="292"/>
        <v>1.0300006900000014</v>
      </c>
      <c r="H4723" s="3" t="str">
        <f t="shared" si="294"/>
        <v>Bullish</v>
      </c>
      <c r="I4723" s="3" t="str">
        <f t="shared" si="295"/>
        <v>Increasing</v>
      </c>
      <c r="J4723" s="3" t="str">
        <f t="shared" si="293"/>
        <v>Confirmed Uptrend</v>
      </c>
      <c r="K4723" s="3"/>
    </row>
    <row r="4724" spans="1:11" x14ac:dyDescent="0.3">
      <c r="A4724" s="1">
        <v>42422</v>
      </c>
      <c r="B4724" s="2">
        <v>27.975000380000001</v>
      </c>
      <c r="C4724" s="3">
        <v>28.032499309999999</v>
      </c>
      <c r="D4724" s="3">
        <v>27.054000850000001</v>
      </c>
      <c r="E4724" s="3">
        <v>27.11000061</v>
      </c>
      <c r="F4724" s="4">
        <v>111332000</v>
      </c>
      <c r="G4724" s="3">
        <f t="shared" si="292"/>
        <v>0.97849845999999729</v>
      </c>
      <c r="H4724" s="3" t="str">
        <f t="shared" si="294"/>
        <v>Bullish</v>
      </c>
      <c r="I4724" s="3" t="str">
        <f t="shared" si="295"/>
        <v>Decreasing</v>
      </c>
      <c r="J4724" s="3" t="str">
        <f t="shared" si="293"/>
        <v>UnConfirmed Trends</v>
      </c>
      <c r="K4724" s="3"/>
    </row>
    <row r="4725" spans="1:11" x14ac:dyDescent="0.3">
      <c r="A4725" s="1">
        <v>42423</v>
      </c>
      <c r="B4725" s="2">
        <v>27.646999359999999</v>
      </c>
      <c r="C4725" s="3">
        <v>27.845500950000002</v>
      </c>
      <c r="D4725" s="3">
        <v>27.26650047</v>
      </c>
      <c r="E4725" s="3">
        <v>27.777500150000002</v>
      </c>
      <c r="F4725" s="4">
        <v>81016000</v>
      </c>
      <c r="G4725" s="3">
        <f t="shared" si="292"/>
        <v>0.57900048000000126</v>
      </c>
      <c r="H4725" s="3" t="str">
        <f t="shared" si="294"/>
        <v>Bearish</v>
      </c>
      <c r="I4725" s="3" t="str">
        <f t="shared" si="295"/>
        <v>Increasing</v>
      </c>
      <c r="J4725" s="3" t="str">
        <f t="shared" si="293"/>
        <v>UnConfirmed Trends</v>
      </c>
      <c r="K4725" s="3"/>
    </row>
    <row r="4726" spans="1:11" x14ac:dyDescent="0.3">
      <c r="A4726" s="1">
        <v>42424</v>
      </c>
      <c r="B4726" s="2">
        <v>27.701999659999998</v>
      </c>
      <c r="C4726" s="3">
        <v>27.713499070000001</v>
      </c>
      <c r="D4726" s="3">
        <v>26.657499309999999</v>
      </c>
      <c r="E4726" s="3">
        <v>27.287500380000001</v>
      </c>
      <c r="F4726" s="4">
        <v>124634000</v>
      </c>
      <c r="G4726" s="3">
        <f t="shared" si="292"/>
        <v>1.0559997600000024</v>
      </c>
      <c r="H4726" s="3" t="str">
        <f t="shared" si="294"/>
        <v>Bullish</v>
      </c>
      <c r="I4726" s="3" t="str">
        <f t="shared" si="295"/>
        <v>Decreasing</v>
      </c>
      <c r="J4726" s="3" t="str">
        <f t="shared" si="293"/>
        <v>UnConfirmed Trends</v>
      </c>
      <c r="K4726" s="3"/>
    </row>
    <row r="4727" spans="1:11" x14ac:dyDescent="0.3">
      <c r="A4727" s="1">
        <v>42425</v>
      </c>
      <c r="B4727" s="2">
        <v>27.75749969</v>
      </c>
      <c r="C4727" s="3">
        <v>27.969499590000002</v>
      </c>
      <c r="D4727" s="3">
        <v>27.264499659999998</v>
      </c>
      <c r="E4727" s="3">
        <v>27.775999070000001</v>
      </c>
      <c r="F4727" s="4">
        <v>90510000</v>
      </c>
      <c r="G4727" s="3">
        <f t="shared" si="292"/>
        <v>0.70499993000000316</v>
      </c>
      <c r="H4727" s="3" t="str">
        <f t="shared" si="294"/>
        <v>Bearish</v>
      </c>
      <c r="I4727" s="3" t="str">
        <f t="shared" si="295"/>
        <v>Increasing</v>
      </c>
      <c r="J4727" s="3" t="str">
        <f t="shared" si="293"/>
        <v>UnConfirmed Trends</v>
      </c>
      <c r="K4727" s="3"/>
    </row>
    <row r="4728" spans="1:11" x14ac:dyDescent="0.3">
      <c r="A4728" s="1">
        <v>42426</v>
      </c>
      <c r="B4728" s="2">
        <v>27.761499400000002</v>
      </c>
      <c r="C4728" s="3">
        <v>28.125</v>
      </c>
      <c r="D4728" s="3">
        <v>27.658500669999999</v>
      </c>
      <c r="E4728" s="3">
        <v>28.006000520000001</v>
      </c>
      <c r="F4728" s="4">
        <v>97540000</v>
      </c>
      <c r="G4728" s="3">
        <f t="shared" si="292"/>
        <v>0.46649933000000132</v>
      </c>
      <c r="H4728" s="3" t="str">
        <f t="shared" si="294"/>
        <v>Bearish</v>
      </c>
      <c r="I4728" s="3" t="str">
        <f t="shared" si="295"/>
        <v>Decreasing</v>
      </c>
      <c r="J4728" s="3" t="str">
        <f t="shared" si="293"/>
        <v>Confirmed Downtrend</v>
      </c>
      <c r="K4728" s="3"/>
    </row>
    <row r="4729" spans="1:11" x14ac:dyDescent="0.3">
      <c r="A4729" s="1">
        <v>42429</v>
      </c>
      <c r="B4729" s="2">
        <v>27.625999449999998</v>
      </c>
      <c r="C4729" s="3">
        <v>28.240499499999999</v>
      </c>
      <c r="D4729" s="3">
        <v>27.625499730000001</v>
      </c>
      <c r="E4729" s="3">
        <v>27.700000760000002</v>
      </c>
      <c r="F4729" s="4">
        <v>82908000</v>
      </c>
      <c r="G4729" s="3">
        <f t="shared" si="292"/>
        <v>0.61499976999999717</v>
      </c>
      <c r="H4729" s="3" t="str">
        <f t="shared" si="294"/>
        <v>Bearish</v>
      </c>
      <c r="I4729" s="3" t="str">
        <f t="shared" si="295"/>
        <v>Increasing</v>
      </c>
      <c r="J4729" s="3" t="str">
        <f t="shared" si="293"/>
        <v>UnConfirmed Trends</v>
      </c>
      <c r="K4729" s="3"/>
    </row>
    <row r="4730" spans="1:11" x14ac:dyDescent="0.3">
      <c r="A4730" s="1">
        <v>42430</v>
      </c>
      <c r="B4730" s="2">
        <v>28.951999659999998</v>
      </c>
      <c r="C4730" s="3">
        <v>28.962499619999999</v>
      </c>
      <c r="D4730" s="3">
        <v>27.799999239999998</v>
      </c>
      <c r="E4730" s="3">
        <v>27.814500809999998</v>
      </c>
      <c r="F4730" s="4">
        <v>100770000</v>
      </c>
      <c r="G4730" s="3">
        <f t="shared" si="292"/>
        <v>1.1625003800000009</v>
      </c>
      <c r="H4730" s="3" t="str">
        <f t="shared" si="294"/>
        <v>Bullish</v>
      </c>
      <c r="I4730" s="3" t="str">
        <f t="shared" si="295"/>
        <v>Decreasing</v>
      </c>
      <c r="J4730" s="3" t="str">
        <f t="shared" si="293"/>
        <v>UnConfirmed Trends</v>
      </c>
      <c r="K4730" s="3"/>
    </row>
    <row r="4731" spans="1:11" x14ac:dyDescent="0.3">
      <c r="A4731" s="1">
        <v>42431</v>
      </c>
      <c r="B4731" s="2">
        <v>29.01049995</v>
      </c>
      <c r="C4731" s="3">
        <v>29.25</v>
      </c>
      <c r="D4731" s="3">
        <v>28.684999470000001</v>
      </c>
      <c r="E4731" s="3">
        <v>29.087499619999999</v>
      </c>
      <c r="F4731" s="4">
        <v>91644000</v>
      </c>
      <c r="G4731" s="3">
        <f t="shared" si="292"/>
        <v>0.56500052999999895</v>
      </c>
      <c r="H4731" s="3" t="str">
        <f t="shared" si="294"/>
        <v>Bearish</v>
      </c>
      <c r="I4731" s="3" t="str">
        <f t="shared" si="295"/>
        <v>Decreasing</v>
      </c>
      <c r="J4731" s="3" t="str">
        <f t="shared" si="293"/>
        <v>Confirmed Downtrend</v>
      </c>
      <c r="K4731" s="3"/>
    </row>
    <row r="4732" spans="1:11" x14ac:dyDescent="0.3">
      <c r="A4732" s="1">
        <v>42432</v>
      </c>
      <c r="B4732" s="2">
        <v>28.874500269999999</v>
      </c>
      <c r="C4732" s="3">
        <v>28.993499759999999</v>
      </c>
      <c r="D4732" s="3">
        <v>28.655500409999998</v>
      </c>
      <c r="E4732" s="3">
        <v>28.898000719999999</v>
      </c>
      <c r="F4732" s="4">
        <v>54826000</v>
      </c>
      <c r="G4732" s="3">
        <f t="shared" si="292"/>
        <v>0.33799935000000048</v>
      </c>
      <c r="H4732" s="3" t="str">
        <f t="shared" si="294"/>
        <v>Bearish</v>
      </c>
      <c r="I4732" s="3" t="str">
        <f t="shared" si="295"/>
        <v>Increasing</v>
      </c>
      <c r="J4732" s="3" t="str">
        <f t="shared" si="293"/>
        <v>UnConfirmed Trends</v>
      </c>
      <c r="K4732" s="3"/>
    </row>
    <row r="4733" spans="1:11" x14ac:dyDescent="0.3">
      <c r="A4733" s="1">
        <v>42433</v>
      </c>
      <c r="B4733" s="2">
        <v>28.756999969999999</v>
      </c>
      <c r="C4733" s="3">
        <v>29.06999969</v>
      </c>
      <c r="D4733" s="3">
        <v>28.553499219999999</v>
      </c>
      <c r="E4733" s="3">
        <v>29.053499219999999</v>
      </c>
      <c r="F4733" s="4">
        <v>68330000</v>
      </c>
      <c r="G4733" s="3">
        <f t="shared" si="292"/>
        <v>0.51650047000000043</v>
      </c>
      <c r="H4733" s="3" t="str">
        <f t="shared" si="294"/>
        <v>Bearish</v>
      </c>
      <c r="I4733" s="3" t="str">
        <f t="shared" si="295"/>
        <v>Increasing</v>
      </c>
      <c r="J4733" s="3" t="str">
        <f t="shared" si="293"/>
        <v>UnConfirmed Trends</v>
      </c>
      <c r="K4733" s="3"/>
    </row>
    <row r="4734" spans="1:11" x14ac:dyDescent="0.3">
      <c r="A4734" s="1">
        <v>42436</v>
      </c>
      <c r="B4734" s="2">
        <v>28.13999939</v>
      </c>
      <c r="C4734" s="3">
        <v>28.681499479999999</v>
      </c>
      <c r="D4734" s="3">
        <v>27.777500150000002</v>
      </c>
      <c r="E4734" s="3">
        <v>28.67700005</v>
      </c>
      <c r="F4734" s="4">
        <v>98538000</v>
      </c>
      <c r="G4734" s="3">
        <f t="shared" si="292"/>
        <v>0.90399932999999777</v>
      </c>
      <c r="H4734" s="3" t="str">
        <f t="shared" si="294"/>
        <v>Bearish</v>
      </c>
      <c r="I4734" s="3" t="str">
        <f t="shared" si="295"/>
        <v>Decreasing</v>
      </c>
      <c r="J4734" s="3" t="str">
        <f t="shared" si="293"/>
        <v>Confirmed Downtrend</v>
      </c>
      <c r="K4734" s="3"/>
    </row>
    <row r="4735" spans="1:11" x14ac:dyDescent="0.3">
      <c r="A4735" s="1">
        <v>42437</v>
      </c>
      <c r="B4735" s="2">
        <v>28.01300049</v>
      </c>
      <c r="C4735" s="3">
        <v>28.567499160000001</v>
      </c>
      <c r="D4735" s="3">
        <v>27.73699951</v>
      </c>
      <c r="E4735" s="3">
        <v>27.893499370000001</v>
      </c>
      <c r="F4735" s="4">
        <v>94600000</v>
      </c>
      <c r="G4735" s="3">
        <f t="shared" si="292"/>
        <v>0.83049965000000014</v>
      </c>
      <c r="H4735" s="3" t="str">
        <f t="shared" si="294"/>
        <v>Bullish</v>
      </c>
      <c r="I4735" s="3" t="str">
        <f t="shared" si="295"/>
        <v>Decreasing</v>
      </c>
      <c r="J4735" s="3" t="str">
        <f t="shared" si="293"/>
        <v>UnConfirmed Trends</v>
      </c>
      <c r="K4735" s="3"/>
    </row>
    <row r="4736" spans="1:11" x14ac:dyDescent="0.3">
      <c r="A4736" s="1">
        <v>42438</v>
      </c>
      <c r="B4736" s="2">
        <v>27.9734993</v>
      </c>
      <c r="C4736" s="3">
        <v>28.017499919999999</v>
      </c>
      <c r="D4736" s="3">
        <v>27.506500240000001</v>
      </c>
      <c r="E4736" s="3">
        <v>27.978000640000001</v>
      </c>
      <c r="F4736" s="4">
        <v>87546000</v>
      </c>
      <c r="G4736" s="3">
        <f t="shared" si="292"/>
        <v>0.51099967999999762</v>
      </c>
      <c r="H4736" s="3" t="str">
        <f t="shared" si="294"/>
        <v>Bearish</v>
      </c>
      <c r="I4736" s="3" t="str">
        <f t="shared" si="295"/>
        <v>Decreasing</v>
      </c>
      <c r="J4736" s="3" t="str">
        <f t="shared" si="293"/>
        <v>Confirmed Downtrend</v>
      </c>
      <c r="K4736" s="3"/>
    </row>
    <row r="4737" spans="1:11" x14ac:dyDescent="0.3">
      <c r="A4737" s="1">
        <v>42439</v>
      </c>
      <c r="B4737" s="2">
        <v>27.946500780000001</v>
      </c>
      <c r="C4737" s="3">
        <v>28.350000380000001</v>
      </c>
      <c r="D4737" s="3">
        <v>27.395000459999999</v>
      </c>
      <c r="E4737" s="3">
        <v>28.336999890000001</v>
      </c>
      <c r="F4737" s="4">
        <v>78398000</v>
      </c>
      <c r="G4737" s="3">
        <f t="shared" si="292"/>
        <v>0.95499992000000233</v>
      </c>
      <c r="H4737" s="3" t="str">
        <f t="shared" si="294"/>
        <v>Bearish</v>
      </c>
      <c r="I4737" s="3" t="str">
        <f t="shared" si="295"/>
        <v>Decreasing</v>
      </c>
      <c r="J4737" s="3" t="str">
        <f t="shared" si="293"/>
        <v>Confirmed Downtrend</v>
      </c>
      <c r="K4737" s="3"/>
    </row>
    <row r="4738" spans="1:11" x14ac:dyDescent="0.3">
      <c r="A4738" s="1">
        <v>42440</v>
      </c>
      <c r="B4738" s="2">
        <v>28.480499269999999</v>
      </c>
      <c r="C4738" s="3">
        <v>28.50300026</v>
      </c>
      <c r="D4738" s="3">
        <v>28.136499400000002</v>
      </c>
      <c r="E4738" s="3">
        <v>28.347499849999998</v>
      </c>
      <c r="F4738" s="4">
        <v>75426000</v>
      </c>
      <c r="G4738" s="3">
        <f t="shared" ref="G4738:G4801" si="296">C4738-D4738</f>
        <v>0.3665008599999986</v>
      </c>
      <c r="H4738" s="3" t="str">
        <f t="shared" si="294"/>
        <v>Bullish</v>
      </c>
      <c r="I4738" s="3" t="str">
        <f t="shared" si="295"/>
        <v>Decreasing</v>
      </c>
      <c r="J4738" s="3" t="str">
        <f t="shared" ref="J4738:J4801" si="297">IF(AND(H4738 = "Bullish", I4738 = "Increasing"), "Confirmed Uptrend", IF(AND( H4738 = "Bearish", I4738 = "Decreasing"), "Confirmed Downtrend", "UnConfirmed Trends"))</f>
        <v>UnConfirmed Trends</v>
      </c>
      <c r="K4738" s="3"/>
    </row>
    <row r="4739" spans="1:11" x14ac:dyDescent="0.3">
      <c r="A4739" s="1">
        <v>42443</v>
      </c>
      <c r="B4739" s="2">
        <v>28.668500900000002</v>
      </c>
      <c r="C4739" s="3">
        <v>28.844499590000002</v>
      </c>
      <c r="D4739" s="3">
        <v>28.152500150000002</v>
      </c>
      <c r="E4739" s="3">
        <v>28.350000380000001</v>
      </c>
      <c r="F4739" s="4">
        <v>69084000</v>
      </c>
      <c r="G4739" s="3">
        <f t="shared" si="296"/>
        <v>0.69199944000000002</v>
      </c>
      <c r="H4739" s="3" t="str">
        <f t="shared" ref="H4739:H4802" si="298">IF(B4739&gt;E4739,"Bullish",IF(B4739&lt;E4739,"Bearish","Neutral"))</f>
        <v>Bullish</v>
      </c>
      <c r="I4739" s="3" t="str">
        <f t="shared" ref="I4739:I4802" si="299">IF(F4740&gt;F4739,"Increasing","Decreasing")</f>
        <v>Increasing</v>
      </c>
      <c r="J4739" s="3" t="str">
        <f t="shared" si="297"/>
        <v>Confirmed Uptrend</v>
      </c>
      <c r="K4739" s="3"/>
    </row>
    <row r="4740" spans="1:11" x14ac:dyDescent="0.3">
      <c r="A4740" s="1">
        <v>42444</v>
      </c>
      <c r="B4740" s="2">
        <v>28.850999829999999</v>
      </c>
      <c r="C4740" s="3">
        <v>29.07600021</v>
      </c>
      <c r="D4740" s="3">
        <v>28.350000380000001</v>
      </c>
      <c r="E4740" s="3">
        <v>28.549999239999998</v>
      </c>
      <c r="F4740" s="4">
        <v>77536000</v>
      </c>
      <c r="G4740" s="3">
        <f t="shared" si="296"/>
        <v>0.72599982999999924</v>
      </c>
      <c r="H4740" s="3" t="str">
        <f t="shared" si="298"/>
        <v>Bullish</v>
      </c>
      <c r="I4740" s="3" t="str">
        <f t="shared" si="299"/>
        <v>Decreasing</v>
      </c>
      <c r="J4740" s="3" t="str">
        <f t="shared" si="297"/>
        <v>UnConfirmed Trends</v>
      </c>
      <c r="K4740" s="3"/>
    </row>
    <row r="4741" spans="1:11" x14ac:dyDescent="0.3">
      <c r="A4741" s="1">
        <v>42445</v>
      </c>
      <c r="B4741" s="2">
        <v>28.713499070000001</v>
      </c>
      <c r="C4741" s="3">
        <v>29.065999980000001</v>
      </c>
      <c r="D4741" s="3">
        <v>28.556999210000001</v>
      </c>
      <c r="E4741" s="3">
        <v>28.832000730000001</v>
      </c>
      <c r="F4741" s="4">
        <v>70754000</v>
      </c>
      <c r="G4741" s="3">
        <f t="shared" si="296"/>
        <v>0.5090007700000001</v>
      </c>
      <c r="H4741" s="3" t="str">
        <f t="shared" si="298"/>
        <v>Bearish</v>
      </c>
      <c r="I4741" s="3" t="str">
        <f t="shared" si="299"/>
        <v>Increasing</v>
      </c>
      <c r="J4741" s="3" t="str">
        <f t="shared" si="297"/>
        <v>UnConfirmed Trends</v>
      </c>
      <c r="K4741" s="3"/>
    </row>
    <row r="4742" spans="1:11" x14ac:dyDescent="0.3">
      <c r="A4742" s="1">
        <v>42446</v>
      </c>
      <c r="B4742" s="2">
        <v>27.972000120000001</v>
      </c>
      <c r="C4742" s="3">
        <v>28.56999969</v>
      </c>
      <c r="D4742" s="3">
        <v>27.750499730000001</v>
      </c>
      <c r="E4742" s="3">
        <v>28.475500109999999</v>
      </c>
      <c r="F4742" s="4">
        <v>118562000</v>
      </c>
      <c r="G4742" s="3">
        <f t="shared" si="296"/>
        <v>0.81949995999999814</v>
      </c>
      <c r="H4742" s="3" t="str">
        <f t="shared" si="298"/>
        <v>Bearish</v>
      </c>
      <c r="I4742" s="3" t="str">
        <f t="shared" si="299"/>
        <v>Increasing</v>
      </c>
      <c r="J4742" s="3" t="str">
        <f t="shared" si="297"/>
        <v>UnConfirmed Trends</v>
      </c>
      <c r="K4742" s="3"/>
    </row>
    <row r="4743" spans="1:11" x14ac:dyDescent="0.3">
      <c r="A4743" s="1">
        <v>42447</v>
      </c>
      <c r="B4743" s="2">
        <v>27.60400009</v>
      </c>
      <c r="C4743" s="3">
        <v>28.116500850000001</v>
      </c>
      <c r="D4743" s="3">
        <v>27.304500579999999</v>
      </c>
      <c r="E4743" s="3">
        <v>28.04700089</v>
      </c>
      <c r="F4743" s="4">
        <v>145938000</v>
      </c>
      <c r="G4743" s="3">
        <f t="shared" si="296"/>
        <v>0.81200027000000219</v>
      </c>
      <c r="H4743" s="3" t="str">
        <f t="shared" si="298"/>
        <v>Bearish</v>
      </c>
      <c r="I4743" s="3" t="str">
        <f t="shared" si="299"/>
        <v>Decreasing</v>
      </c>
      <c r="J4743" s="3" t="str">
        <f t="shared" si="297"/>
        <v>Confirmed Downtrend</v>
      </c>
      <c r="K4743" s="3"/>
    </row>
    <row r="4744" spans="1:11" x14ac:dyDescent="0.3">
      <c r="A4744" s="1">
        <v>42450</v>
      </c>
      <c r="B4744" s="2">
        <v>27.698999400000002</v>
      </c>
      <c r="C4744" s="3">
        <v>27.76199913</v>
      </c>
      <c r="D4744" s="3">
        <v>26.929000850000001</v>
      </c>
      <c r="E4744" s="3">
        <v>27.445499420000001</v>
      </c>
      <c r="F4744" s="4">
        <v>103114000</v>
      </c>
      <c r="G4744" s="3">
        <f t="shared" si="296"/>
        <v>0.8329982799999982</v>
      </c>
      <c r="H4744" s="3" t="str">
        <f t="shared" si="298"/>
        <v>Bullish</v>
      </c>
      <c r="I4744" s="3" t="str">
        <f t="shared" si="299"/>
        <v>Decreasing</v>
      </c>
      <c r="J4744" s="3" t="str">
        <f t="shared" si="297"/>
        <v>UnConfirmed Trends</v>
      </c>
      <c r="K4744" s="3"/>
    </row>
    <row r="4745" spans="1:11" x14ac:dyDescent="0.3">
      <c r="A4745" s="1">
        <v>42451</v>
      </c>
      <c r="B4745" s="2">
        <v>28.024000170000001</v>
      </c>
      <c r="C4745" s="3">
        <v>28.13800049</v>
      </c>
      <c r="D4745" s="3">
        <v>27.252500529999999</v>
      </c>
      <c r="E4745" s="3">
        <v>27.255500789999999</v>
      </c>
      <c r="F4745" s="4">
        <v>80012000</v>
      </c>
      <c r="G4745" s="3">
        <f t="shared" si="296"/>
        <v>0.88549996000000064</v>
      </c>
      <c r="H4745" s="3" t="str">
        <f t="shared" si="298"/>
        <v>Bullish</v>
      </c>
      <c r="I4745" s="3" t="str">
        <f t="shared" si="299"/>
        <v>Decreasing</v>
      </c>
      <c r="J4745" s="3" t="str">
        <f t="shared" si="297"/>
        <v>UnConfirmed Trends</v>
      </c>
      <c r="K4745" s="3"/>
    </row>
    <row r="4746" spans="1:11" x14ac:dyDescent="0.3">
      <c r="A4746" s="1">
        <v>42452</v>
      </c>
      <c r="B4746" s="2">
        <v>28.481500629999999</v>
      </c>
      <c r="C4746" s="3">
        <v>28.624000550000002</v>
      </c>
      <c r="D4746" s="3">
        <v>27.905000690000001</v>
      </c>
      <c r="E4746" s="3">
        <v>28.049999239999998</v>
      </c>
      <c r="F4746" s="4">
        <v>79674000</v>
      </c>
      <c r="G4746" s="3">
        <f t="shared" si="296"/>
        <v>0.71899986000000027</v>
      </c>
      <c r="H4746" s="3" t="str">
        <f t="shared" si="298"/>
        <v>Bullish</v>
      </c>
      <c r="I4746" s="3" t="str">
        <f t="shared" si="299"/>
        <v>Increasing</v>
      </c>
      <c r="J4746" s="3" t="str">
        <f t="shared" si="297"/>
        <v>Confirmed Uptrend</v>
      </c>
      <c r="K4746" s="3"/>
    </row>
    <row r="4747" spans="1:11" x14ac:dyDescent="0.3">
      <c r="A4747" s="1">
        <v>42453</v>
      </c>
      <c r="B4747" s="2">
        <v>29.147499079999999</v>
      </c>
      <c r="C4747" s="3">
        <v>29.177499770000001</v>
      </c>
      <c r="D4747" s="3">
        <v>28.35400009</v>
      </c>
      <c r="E4747" s="3">
        <v>28.355499269999999</v>
      </c>
      <c r="F4747" s="4">
        <v>103710000</v>
      </c>
      <c r="G4747" s="3">
        <f t="shared" si="296"/>
        <v>0.82349968000000118</v>
      </c>
      <c r="H4747" s="3" t="str">
        <f t="shared" si="298"/>
        <v>Bullish</v>
      </c>
      <c r="I4747" s="3" t="str">
        <f t="shared" si="299"/>
        <v>Decreasing</v>
      </c>
      <c r="J4747" s="3" t="str">
        <f t="shared" si="297"/>
        <v>UnConfirmed Trends</v>
      </c>
      <c r="K4747" s="3"/>
    </row>
    <row r="4748" spans="1:11" x14ac:dyDescent="0.3">
      <c r="A4748" s="1">
        <v>42457</v>
      </c>
      <c r="B4748" s="2">
        <v>28.993499759999999</v>
      </c>
      <c r="C4748" s="3">
        <v>29.237499239999998</v>
      </c>
      <c r="D4748" s="3">
        <v>28.777999879999999</v>
      </c>
      <c r="E4748" s="3">
        <v>29.219999309999999</v>
      </c>
      <c r="F4748" s="4">
        <v>62430000</v>
      </c>
      <c r="G4748" s="3">
        <f t="shared" si="296"/>
        <v>0.4594993599999988</v>
      </c>
      <c r="H4748" s="3" t="str">
        <f t="shared" si="298"/>
        <v>Bearish</v>
      </c>
      <c r="I4748" s="3" t="str">
        <f t="shared" si="299"/>
        <v>Increasing</v>
      </c>
      <c r="J4748" s="3" t="str">
        <f t="shared" si="297"/>
        <v>UnConfirmed Trends</v>
      </c>
      <c r="K4748" s="3"/>
    </row>
    <row r="4749" spans="1:11" x14ac:dyDescent="0.3">
      <c r="A4749" s="1">
        <v>42458</v>
      </c>
      <c r="B4749" s="2">
        <v>29.693000789999999</v>
      </c>
      <c r="C4749" s="3">
        <v>29.792499540000001</v>
      </c>
      <c r="D4749" s="3">
        <v>28.825000760000002</v>
      </c>
      <c r="E4749" s="3">
        <v>29.00749969</v>
      </c>
      <c r="F4749" s="4">
        <v>87852000</v>
      </c>
      <c r="G4749" s="3">
        <f t="shared" si="296"/>
        <v>0.96749877999999967</v>
      </c>
      <c r="H4749" s="3" t="str">
        <f t="shared" si="298"/>
        <v>Bullish</v>
      </c>
      <c r="I4749" s="3" t="str">
        <f t="shared" si="299"/>
        <v>Decreasing</v>
      </c>
      <c r="J4749" s="3" t="str">
        <f t="shared" si="297"/>
        <v>UnConfirmed Trends</v>
      </c>
      <c r="K4749" s="3"/>
    </row>
    <row r="4750" spans="1:11" x14ac:dyDescent="0.3">
      <c r="A4750" s="1">
        <v>42459</v>
      </c>
      <c r="B4750" s="2">
        <v>29.93449974</v>
      </c>
      <c r="C4750" s="3">
        <v>30.16200066</v>
      </c>
      <c r="D4750" s="3">
        <v>29.75</v>
      </c>
      <c r="E4750" s="3">
        <v>29.835500719999999</v>
      </c>
      <c r="F4750" s="4">
        <v>77810000</v>
      </c>
      <c r="G4750" s="3">
        <f t="shared" si="296"/>
        <v>0.41200066000000035</v>
      </c>
      <c r="H4750" s="3" t="str">
        <f t="shared" si="298"/>
        <v>Bullish</v>
      </c>
      <c r="I4750" s="3" t="str">
        <f t="shared" si="299"/>
        <v>Decreasing</v>
      </c>
      <c r="J4750" s="3" t="str">
        <f t="shared" si="297"/>
        <v>UnConfirmed Trends</v>
      </c>
      <c r="K4750" s="3"/>
    </row>
    <row r="4751" spans="1:11" x14ac:dyDescent="0.3">
      <c r="A4751" s="1">
        <v>42460</v>
      </c>
      <c r="B4751" s="2">
        <v>29.681999210000001</v>
      </c>
      <c r="C4751" s="3">
        <v>30.037500380000001</v>
      </c>
      <c r="D4751" s="3">
        <v>29.610500340000002</v>
      </c>
      <c r="E4751" s="3">
        <v>29.9640007</v>
      </c>
      <c r="F4751" s="4">
        <v>53636000</v>
      </c>
      <c r="G4751" s="3">
        <f t="shared" si="296"/>
        <v>0.42700003999999936</v>
      </c>
      <c r="H4751" s="3" t="str">
        <f t="shared" si="298"/>
        <v>Bearish</v>
      </c>
      <c r="I4751" s="3" t="str">
        <f t="shared" si="299"/>
        <v>Increasing</v>
      </c>
      <c r="J4751" s="3" t="str">
        <f t="shared" si="297"/>
        <v>UnConfirmed Trends</v>
      </c>
      <c r="K4751" s="3"/>
    </row>
    <row r="4752" spans="1:11" x14ac:dyDescent="0.3">
      <c r="A4752" s="1">
        <v>42461</v>
      </c>
      <c r="B4752" s="2">
        <v>29.924999239999998</v>
      </c>
      <c r="C4752" s="3">
        <v>29.951499940000001</v>
      </c>
      <c r="D4752" s="3">
        <v>29.415000920000001</v>
      </c>
      <c r="E4752" s="3">
        <v>29.524499890000001</v>
      </c>
      <c r="F4752" s="4">
        <v>58348000</v>
      </c>
      <c r="G4752" s="3">
        <f t="shared" si="296"/>
        <v>0.53649902000000083</v>
      </c>
      <c r="H4752" s="3" t="str">
        <f t="shared" si="298"/>
        <v>Bullish</v>
      </c>
      <c r="I4752" s="3" t="str">
        <f t="shared" si="299"/>
        <v>Decreasing</v>
      </c>
      <c r="J4752" s="3" t="str">
        <f t="shared" si="297"/>
        <v>UnConfirmed Trends</v>
      </c>
      <c r="K4752" s="3"/>
    </row>
    <row r="4753" spans="1:11" x14ac:dyDescent="0.3">
      <c r="A4753" s="1">
        <v>42464</v>
      </c>
      <c r="B4753" s="2">
        <v>29.659500120000001</v>
      </c>
      <c r="C4753" s="3">
        <v>29.975000380000001</v>
      </c>
      <c r="D4753" s="3">
        <v>29.527500150000002</v>
      </c>
      <c r="E4753" s="3">
        <v>29.950000760000002</v>
      </c>
      <c r="F4753" s="4">
        <v>49416000</v>
      </c>
      <c r="G4753" s="3">
        <f t="shared" si="296"/>
        <v>0.44750022999999928</v>
      </c>
      <c r="H4753" s="3" t="str">
        <f t="shared" si="298"/>
        <v>Bearish</v>
      </c>
      <c r="I4753" s="3" t="str">
        <f t="shared" si="299"/>
        <v>Decreasing</v>
      </c>
      <c r="J4753" s="3" t="str">
        <f t="shared" si="297"/>
        <v>Confirmed Downtrend</v>
      </c>
      <c r="K4753" s="3"/>
    </row>
    <row r="4754" spans="1:11" x14ac:dyDescent="0.3">
      <c r="A4754" s="1">
        <v>42465</v>
      </c>
      <c r="B4754" s="2">
        <v>29.306999210000001</v>
      </c>
      <c r="C4754" s="3">
        <v>29.673500059999999</v>
      </c>
      <c r="D4754" s="3">
        <v>29.262500760000002</v>
      </c>
      <c r="E4754" s="3">
        <v>29.538499829999999</v>
      </c>
      <c r="F4754" s="4">
        <v>46178000</v>
      </c>
      <c r="G4754" s="3">
        <f t="shared" si="296"/>
        <v>0.41099929999999674</v>
      </c>
      <c r="H4754" s="3" t="str">
        <f t="shared" si="298"/>
        <v>Bearish</v>
      </c>
      <c r="I4754" s="3" t="str">
        <f t="shared" si="299"/>
        <v>Increasing</v>
      </c>
      <c r="J4754" s="3" t="str">
        <f t="shared" si="297"/>
        <v>UnConfirmed Trends</v>
      </c>
      <c r="K4754" s="3"/>
    </row>
    <row r="4755" spans="1:11" x14ac:dyDescent="0.3">
      <c r="A4755" s="1">
        <v>42466</v>
      </c>
      <c r="B4755" s="2">
        <v>30.10400009</v>
      </c>
      <c r="C4755" s="3">
        <v>30.119499210000001</v>
      </c>
      <c r="D4755" s="3">
        <v>29.375</v>
      </c>
      <c r="E4755" s="3">
        <v>29.375999449999998</v>
      </c>
      <c r="F4755" s="4">
        <v>56998000</v>
      </c>
      <c r="G4755" s="3">
        <f t="shared" si="296"/>
        <v>0.74449921000000074</v>
      </c>
      <c r="H4755" s="3" t="str">
        <f t="shared" si="298"/>
        <v>Bullish</v>
      </c>
      <c r="I4755" s="3" t="str">
        <f t="shared" si="299"/>
        <v>Increasing</v>
      </c>
      <c r="J4755" s="3" t="str">
        <f t="shared" si="297"/>
        <v>Confirmed Uptrend</v>
      </c>
      <c r="K4755" s="3"/>
    </row>
    <row r="4756" spans="1:11" x14ac:dyDescent="0.3">
      <c r="A4756" s="1">
        <v>42467</v>
      </c>
      <c r="B4756" s="2">
        <v>29.571500780000001</v>
      </c>
      <c r="C4756" s="3">
        <v>29.979999540000001</v>
      </c>
      <c r="D4756" s="3">
        <v>29.45400047</v>
      </c>
      <c r="E4756" s="3">
        <v>29.937999730000001</v>
      </c>
      <c r="F4756" s="4">
        <v>63780000</v>
      </c>
      <c r="G4756" s="3">
        <f t="shared" si="296"/>
        <v>0.52599907000000101</v>
      </c>
      <c r="H4756" s="3" t="str">
        <f t="shared" si="298"/>
        <v>Bearish</v>
      </c>
      <c r="I4756" s="3" t="str">
        <f t="shared" si="299"/>
        <v>Decreasing</v>
      </c>
      <c r="J4756" s="3" t="str">
        <f t="shared" si="297"/>
        <v>Confirmed Downtrend</v>
      </c>
      <c r="K4756" s="3"/>
    </row>
    <row r="4757" spans="1:11" x14ac:dyDescent="0.3">
      <c r="A4757" s="1">
        <v>42468</v>
      </c>
      <c r="B4757" s="2">
        <v>29.729999540000001</v>
      </c>
      <c r="C4757" s="3">
        <v>29.89299965</v>
      </c>
      <c r="D4757" s="3">
        <v>29.450000760000002</v>
      </c>
      <c r="E4757" s="3">
        <v>29.7159996</v>
      </c>
      <c r="F4757" s="4">
        <v>51838000</v>
      </c>
      <c r="G4757" s="3">
        <f t="shared" si="296"/>
        <v>0.44299888999999837</v>
      </c>
      <c r="H4757" s="3" t="str">
        <f t="shared" si="298"/>
        <v>Bullish</v>
      </c>
      <c r="I4757" s="3" t="str">
        <f t="shared" si="299"/>
        <v>Increasing</v>
      </c>
      <c r="J4757" s="3" t="str">
        <f t="shared" si="297"/>
        <v>Confirmed Uptrend</v>
      </c>
      <c r="K4757" s="3"/>
    </row>
    <row r="4758" spans="1:11" x14ac:dyDescent="0.3">
      <c r="A4758" s="1">
        <v>42471</v>
      </c>
      <c r="B4758" s="2">
        <v>29.79649925</v>
      </c>
      <c r="C4758" s="3">
        <v>30.200000760000002</v>
      </c>
      <c r="D4758" s="3">
        <v>29.74550056</v>
      </c>
      <c r="E4758" s="3">
        <v>29.806999210000001</v>
      </c>
      <c r="F4758" s="4">
        <v>54086000</v>
      </c>
      <c r="G4758" s="3">
        <f t="shared" si="296"/>
        <v>0.4545002000000018</v>
      </c>
      <c r="H4758" s="3" t="str">
        <f t="shared" si="298"/>
        <v>Bearish</v>
      </c>
      <c r="I4758" s="3" t="str">
        <f t="shared" si="299"/>
        <v>Decreasing</v>
      </c>
      <c r="J4758" s="3" t="str">
        <f t="shared" si="297"/>
        <v>Confirmed Downtrend</v>
      </c>
      <c r="K4758" s="3"/>
    </row>
    <row r="4759" spans="1:11" x14ac:dyDescent="0.3">
      <c r="A4759" s="1">
        <v>42472</v>
      </c>
      <c r="B4759" s="2">
        <v>30.158500669999999</v>
      </c>
      <c r="C4759" s="3">
        <v>30.20299911</v>
      </c>
      <c r="D4759" s="3">
        <v>29.615499499999999</v>
      </c>
      <c r="E4759" s="3">
        <v>29.920000080000001</v>
      </c>
      <c r="F4759" s="4">
        <v>52822000</v>
      </c>
      <c r="G4759" s="3">
        <f t="shared" si="296"/>
        <v>0.58749961000000184</v>
      </c>
      <c r="H4759" s="3" t="str">
        <f t="shared" si="298"/>
        <v>Bullish</v>
      </c>
      <c r="I4759" s="3" t="str">
        <f t="shared" si="299"/>
        <v>Increasing</v>
      </c>
      <c r="J4759" s="3" t="str">
        <f t="shared" si="297"/>
        <v>Confirmed Uptrend</v>
      </c>
      <c r="K4759" s="3"/>
    </row>
    <row r="4760" spans="1:11" x14ac:dyDescent="0.3">
      <c r="A4760" s="1">
        <v>42473</v>
      </c>
      <c r="B4760" s="2">
        <v>30.740999219999999</v>
      </c>
      <c r="C4760" s="3">
        <v>30.840499879999999</v>
      </c>
      <c r="D4760" s="3">
        <v>30.264499659999998</v>
      </c>
      <c r="E4760" s="3">
        <v>30.384000780000001</v>
      </c>
      <c r="F4760" s="4">
        <v>84566000</v>
      </c>
      <c r="G4760" s="3">
        <f t="shared" si="296"/>
        <v>0.57600022000000095</v>
      </c>
      <c r="H4760" s="3" t="str">
        <f t="shared" si="298"/>
        <v>Bullish</v>
      </c>
      <c r="I4760" s="3" t="str">
        <f t="shared" si="299"/>
        <v>Decreasing</v>
      </c>
      <c r="J4760" s="3" t="str">
        <f t="shared" si="297"/>
        <v>UnConfirmed Trends</v>
      </c>
      <c r="K4760" s="3"/>
    </row>
    <row r="4761" spans="1:11" x14ac:dyDescent="0.3">
      <c r="A4761" s="1">
        <v>42474</v>
      </c>
      <c r="B4761" s="2">
        <v>31.037500380000001</v>
      </c>
      <c r="C4761" s="3">
        <v>31.21899986</v>
      </c>
      <c r="D4761" s="3">
        <v>30.753499980000001</v>
      </c>
      <c r="E4761" s="3">
        <v>30.753499980000001</v>
      </c>
      <c r="F4761" s="4">
        <v>70242000</v>
      </c>
      <c r="G4761" s="3">
        <f t="shared" si="296"/>
        <v>0.46549987999999942</v>
      </c>
      <c r="H4761" s="3" t="str">
        <f t="shared" si="298"/>
        <v>Bullish</v>
      </c>
      <c r="I4761" s="3" t="str">
        <f t="shared" si="299"/>
        <v>Decreasing</v>
      </c>
      <c r="J4761" s="3" t="str">
        <f t="shared" si="297"/>
        <v>UnConfirmed Trends</v>
      </c>
      <c r="K4761" s="3"/>
    </row>
    <row r="4762" spans="1:11" x14ac:dyDescent="0.3">
      <c r="A4762" s="1">
        <v>42475</v>
      </c>
      <c r="B4762" s="2">
        <v>31.29450035</v>
      </c>
      <c r="C4762" s="3">
        <v>31.338499070000001</v>
      </c>
      <c r="D4762" s="3">
        <v>30.905500409999998</v>
      </c>
      <c r="E4762" s="3">
        <v>31.096000669999999</v>
      </c>
      <c r="F4762" s="4">
        <v>57754000</v>
      </c>
      <c r="G4762" s="3">
        <f t="shared" si="296"/>
        <v>0.43299866000000264</v>
      </c>
      <c r="H4762" s="3" t="str">
        <f t="shared" si="298"/>
        <v>Bullish</v>
      </c>
      <c r="I4762" s="3" t="str">
        <f t="shared" si="299"/>
        <v>Increasing</v>
      </c>
      <c r="J4762" s="3" t="str">
        <f t="shared" si="297"/>
        <v>Confirmed Uptrend</v>
      </c>
      <c r="K4762" s="3"/>
    </row>
    <row r="4763" spans="1:11" x14ac:dyDescent="0.3">
      <c r="A4763" s="1">
        <v>42478</v>
      </c>
      <c r="B4763" s="2">
        <v>31.767499919999999</v>
      </c>
      <c r="C4763" s="3">
        <v>31.881999969999999</v>
      </c>
      <c r="D4763" s="3">
        <v>31.247999190000002</v>
      </c>
      <c r="E4763" s="3">
        <v>31.267499919999999</v>
      </c>
      <c r="F4763" s="4">
        <v>87218000</v>
      </c>
      <c r="G4763" s="3">
        <f t="shared" si="296"/>
        <v>0.63400077999999738</v>
      </c>
      <c r="H4763" s="3" t="str">
        <f t="shared" si="298"/>
        <v>Bullish</v>
      </c>
      <c r="I4763" s="3" t="str">
        <f t="shared" si="299"/>
        <v>Decreasing</v>
      </c>
      <c r="J4763" s="3" t="str">
        <f t="shared" si="297"/>
        <v>UnConfirmed Trends</v>
      </c>
      <c r="K4763" s="3"/>
    </row>
    <row r="4764" spans="1:11" x14ac:dyDescent="0.3">
      <c r="A4764" s="1">
        <v>42479</v>
      </c>
      <c r="B4764" s="2">
        <v>31.395000459999999</v>
      </c>
      <c r="C4764" s="3">
        <v>31.90049934</v>
      </c>
      <c r="D4764" s="3">
        <v>31.040000920000001</v>
      </c>
      <c r="E4764" s="3">
        <v>31.85700035</v>
      </c>
      <c r="F4764" s="4">
        <v>81118000</v>
      </c>
      <c r="G4764" s="3">
        <f t="shared" si="296"/>
        <v>0.86049841999999899</v>
      </c>
      <c r="H4764" s="3" t="str">
        <f t="shared" si="298"/>
        <v>Bearish</v>
      </c>
      <c r="I4764" s="3" t="str">
        <f t="shared" si="299"/>
        <v>Decreasing</v>
      </c>
      <c r="J4764" s="3" t="str">
        <f t="shared" si="297"/>
        <v>Confirmed Downtrend</v>
      </c>
      <c r="K4764" s="3"/>
    </row>
    <row r="4765" spans="1:11" x14ac:dyDescent="0.3">
      <c r="A4765" s="1">
        <v>42480</v>
      </c>
      <c r="B4765" s="2">
        <v>31.649499890000001</v>
      </c>
      <c r="C4765" s="3">
        <v>31.82749939</v>
      </c>
      <c r="D4765" s="3">
        <v>31.149999619999999</v>
      </c>
      <c r="E4765" s="3">
        <v>31.5</v>
      </c>
      <c r="F4765" s="4">
        <v>52188000</v>
      </c>
      <c r="G4765" s="3">
        <f t="shared" si="296"/>
        <v>0.67749977000000072</v>
      </c>
      <c r="H4765" s="3" t="str">
        <f t="shared" si="298"/>
        <v>Bullish</v>
      </c>
      <c r="I4765" s="3" t="str">
        <f t="shared" si="299"/>
        <v>Decreasing</v>
      </c>
      <c r="J4765" s="3" t="str">
        <f t="shared" si="297"/>
        <v>UnConfirmed Trends</v>
      </c>
      <c r="K4765" s="3"/>
    </row>
    <row r="4766" spans="1:11" x14ac:dyDescent="0.3">
      <c r="A4766" s="1">
        <v>42481</v>
      </c>
      <c r="B4766" s="2">
        <v>31.549999239999998</v>
      </c>
      <c r="C4766" s="3">
        <v>31.89100075</v>
      </c>
      <c r="D4766" s="3">
        <v>31.424999239999998</v>
      </c>
      <c r="E4766" s="3">
        <v>31.549999239999998</v>
      </c>
      <c r="F4766" s="4">
        <v>51926000</v>
      </c>
      <c r="G4766" s="3">
        <f t="shared" si="296"/>
        <v>0.46600151000000167</v>
      </c>
      <c r="H4766" s="3" t="str">
        <f t="shared" si="298"/>
        <v>Neutral</v>
      </c>
      <c r="I4766" s="3" t="str">
        <f t="shared" si="299"/>
        <v>Increasing</v>
      </c>
      <c r="J4766" s="3" t="str">
        <f t="shared" si="297"/>
        <v>UnConfirmed Trends</v>
      </c>
      <c r="K4766" s="3"/>
    </row>
    <row r="4767" spans="1:11" x14ac:dyDescent="0.3">
      <c r="A4767" s="1">
        <v>42482</v>
      </c>
      <c r="B4767" s="2">
        <v>31.024999619999999</v>
      </c>
      <c r="C4767" s="3">
        <v>31.412500380000001</v>
      </c>
      <c r="D4767" s="3">
        <v>30.57799911</v>
      </c>
      <c r="E4767" s="3">
        <v>31.2234993</v>
      </c>
      <c r="F4767" s="4">
        <v>101678000</v>
      </c>
      <c r="G4767" s="3">
        <f t="shared" si="296"/>
        <v>0.83450127000000052</v>
      </c>
      <c r="H4767" s="3" t="str">
        <f t="shared" si="298"/>
        <v>Bearish</v>
      </c>
      <c r="I4767" s="3" t="str">
        <f t="shared" si="299"/>
        <v>Decreasing</v>
      </c>
      <c r="J4767" s="3" t="str">
        <f t="shared" si="297"/>
        <v>Confirmed Downtrend</v>
      </c>
      <c r="K4767" s="3"/>
    </row>
    <row r="4768" spans="1:11" x14ac:dyDescent="0.3">
      <c r="A4768" s="1">
        <v>42485</v>
      </c>
      <c r="B4768" s="2">
        <v>31.309999470000001</v>
      </c>
      <c r="C4768" s="3">
        <v>31.349000929999999</v>
      </c>
      <c r="D4768" s="3">
        <v>30.8125</v>
      </c>
      <c r="E4768" s="3">
        <v>30.83049965</v>
      </c>
      <c r="F4768" s="4">
        <v>53658000</v>
      </c>
      <c r="G4768" s="3">
        <f t="shared" si="296"/>
        <v>0.53650092999999899</v>
      </c>
      <c r="H4768" s="3" t="str">
        <f t="shared" si="298"/>
        <v>Bullish</v>
      </c>
      <c r="I4768" s="3" t="str">
        <f t="shared" si="299"/>
        <v>Decreasing</v>
      </c>
      <c r="J4768" s="3" t="str">
        <f t="shared" si="297"/>
        <v>UnConfirmed Trends</v>
      </c>
      <c r="K4768" s="3"/>
    </row>
    <row r="4769" spans="1:11" x14ac:dyDescent="0.3">
      <c r="A4769" s="1">
        <v>42486</v>
      </c>
      <c r="B4769" s="2">
        <v>30.84399986</v>
      </c>
      <c r="C4769" s="3">
        <v>31.337499619999999</v>
      </c>
      <c r="D4769" s="3">
        <v>30.743999479999999</v>
      </c>
      <c r="E4769" s="3">
        <v>31.308500290000001</v>
      </c>
      <c r="F4769" s="4">
        <v>50428000</v>
      </c>
      <c r="G4769" s="3">
        <f t="shared" si="296"/>
        <v>0.59350013999999973</v>
      </c>
      <c r="H4769" s="3" t="str">
        <f t="shared" si="298"/>
        <v>Bearish</v>
      </c>
      <c r="I4769" s="3" t="str">
        <f t="shared" si="299"/>
        <v>Increasing</v>
      </c>
      <c r="J4769" s="3" t="str">
        <f t="shared" si="297"/>
        <v>UnConfirmed Trends</v>
      </c>
      <c r="K4769" s="3"/>
    </row>
    <row r="4770" spans="1:11" x14ac:dyDescent="0.3">
      <c r="A4770" s="1">
        <v>42487</v>
      </c>
      <c r="B4770" s="2">
        <v>30.32850075</v>
      </c>
      <c r="C4770" s="3">
        <v>30.79750061</v>
      </c>
      <c r="D4770" s="3">
        <v>30.06399918</v>
      </c>
      <c r="E4770" s="3">
        <v>30.590000150000002</v>
      </c>
      <c r="F4770" s="4">
        <v>81376000</v>
      </c>
      <c r="G4770" s="3">
        <f t="shared" si="296"/>
        <v>0.73350143000000045</v>
      </c>
      <c r="H4770" s="3" t="str">
        <f t="shared" si="298"/>
        <v>Bearish</v>
      </c>
      <c r="I4770" s="3" t="str">
        <f t="shared" si="299"/>
        <v>Increasing</v>
      </c>
      <c r="J4770" s="3" t="str">
        <f t="shared" si="297"/>
        <v>UnConfirmed Trends</v>
      </c>
      <c r="K4770" s="3"/>
    </row>
    <row r="4771" spans="1:11" x14ac:dyDescent="0.3">
      <c r="A4771" s="1">
        <v>42488</v>
      </c>
      <c r="B4771" s="2">
        <v>30.100000380000001</v>
      </c>
      <c r="C4771" s="3">
        <v>31.340000150000002</v>
      </c>
      <c r="D4771" s="3">
        <v>29.959999079999999</v>
      </c>
      <c r="E4771" s="3">
        <v>30.777000430000001</v>
      </c>
      <c r="F4771" s="4">
        <v>157452000</v>
      </c>
      <c r="G4771" s="3">
        <f t="shared" si="296"/>
        <v>1.3800010700000023</v>
      </c>
      <c r="H4771" s="3" t="str">
        <f t="shared" si="298"/>
        <v>Bearish</v>
      </c>
      <c r="I4771" s="3" t="str">
        <f t="shared" si="299"/>
        <v>Increasing</v>
      </c>
      <c r="J4771" s="3" t="str">
        <f t="shared" si="297"/>
        <v>UnConfirmed Trends</v>
      </c>
      <c r="K4771" s="3"/>
    </row>
    <row r="4772" spans="1:11" x14ac:dyDescent="0.3">
      <c r="A4772" s="1">
        <v>42489</v>
      </c>
      <c r="B4772" s="2">
        <v>32.979499820000001</v>
      </c>
      <c r="C4772" s="3">
        <v>33.499000549999998</v>
      </c>
      <c r="D4772" s="3">
        <v>32.700000760000002</v>
      </c>
      <c r="E4772" s="3">
        <v>33.299999239999998</v>
      </c>
      <c r="F4772" s="4">
        <v>206214000</v>
      </c>
      <c r="G4772" s="3">
        <f t="shared" si="296"/>
        <v>0.79899978999999632</v>
      </c>
      <c r="H4772" s="3" t="str">
        <f t="shared" si="298"/>
        <v>Bearish</v>
      </c>
      <c r="I4772" s="3" t="str">
        <f t="shared" si="299"/>
        <v>Decreasing</v>
      </c>
      <c r="J4772" s="3" t="str">
        <f t="shared" si="297"/>
        <v>Confirmed Downtrend</v>
      </c>
      <c r="K4772" s="3"/>
    </row>
    <row r="4773" spans="1:11" x14ac:dyDescent="0.3">
      <c r="A4773" s="1">
        <v>42492</v>
      </c>
      <c r="B4773" s="2">
        <v>34.192501069999999</v>
      </c>
      <c r="C4773" s="3">
        <v>34.275001529999997</v>
      </c>
      <c r="D4773" s="3">
        <v>33.101501460000001</v>
      </c>
      <c r="E4773" s="3">
        <v>33.195999149999999</v>
      </c>
      <c r="F4773" s="4">
        <v>131570000</v>
      </c>
      <c r="G4773" s="3">
        <f t="shared" si="296"/>
        <v>1.1735000699999958</v>
      </c>
      <c r="H4773" s="3" t="str">
        <f t="shared" si="298"/>
        <v>Bullish</v>
      </c>
      <c r="I4773" s="3" t="str">
        <f t="shared" si="299"/>
        <v>Decreasing</v>
      </c>
      <c r="J4773" s="3" t="str">
        <f t="shared" si="297"/>
        <v>UnConfirmed Trends</v>
      </c>
      <c r="K4773" s="3"/>
    </row>
    <row r="4774" spans="1:11" x14ac:dyDescent="0.3">
      <c r="A4774" s="1">
        <v>42493</v>
      </c>
      <c r="B4774" s="2">
        <v>33.566001890000003</v>
      </c>
      <c r="C4774" s="3">
        <v>34.01499939</v>
      </c>
      <c r="D4774" s="3">
        <v>33.521499630000001</v>
      </c>
      <c r="E4774" s="3">
        <v>33.868000029999997</v>
      </c>
      <c r="F4774" s="4">
        <v>98468000</v>
      </c>
      <c r="G4774" s="3">
        <f t="shared" si="296"/>
        <v>0.49349975999999884</v>
      </c>
      <c r="H4774" s="3" t="str">
        <f t="shared" si="298"/>
        <v>Bearish</v>
      </c>
      <c r="I4774" s="3" t="str">
        <f t="shared" si="299"/>
        <v>Decreasing</v>
      </c>
      <c r="J4774" s="3" t="str">
        <f t="shared" si="297"/>
        <v>Confirmed Downtrend</v>
      </c>
      <c r="K4774" s="3"/>
    </row>
    <row r="4775" spans="1:11" x14ac:dyDescent="0.3">
      <c r="A4775" s="1">
        <v>42494</v>
      </c>
      <c r="B4775" s="2">
        <v>33.54499817</v>
      </c>
      <c r="C4775" s="3">
        <v>33.700000760000002</v>
      </c>
      <c r="D4775" s="3">
        <v>33.106998439999998</v>
      </c>
      <c r="E4775" s="3">
        <v>33.129501339999997</v>
      </c>
      <c r="F4775" s="4">
        <v>92710000</v>
      </c>
      <c r="G4775" s="3">
        <f t="shared" si="296"/>
        <v>0.59300232000000364</v>
      </c>
      <c r="H4775" s="3" t="str">
        <f t="shared" si="298"/>
        <v>Bullish</v>
      </c>
      <c r="I4775" s="3" t="str">
        <f t="shared" si="299"/>
        <v>Increasing</v>
      </c>
      <c r="J4775" s="3" t="str">
        <f t="shared" si="297"/>
        <v>Confirmed Uptrend</v>
      </c>
      <c r="K4775" s="3"/>
    </row>
    <row r="4776" spans="1:11" x14ac:dyDescent="0.3">
      <c r="A4776" s="1">
        <v>42495</v>
      </c>
      <c r="B4776" s="2">
        <v>32.954498289999997</v>
      </c>
      <c r="C4776" s="3">
        <v>33.824501040000001</v>
      </c>
      <c r="D4776" s="3">
        <v>32.799999239999998</v>
      </c>
      <c r="E4776" s="3">
        <v>33.665500639999998</v>
      </c>
      <c r="F4776" s="4">
        <v>97682000</v>
      </c>
      <c r="G4776" s="3">
        <f t="shared" si="296"/>
        <v>1.024501800000003</v>
      </c>
      <c r="H4776" s="3" t="str">
        <f t="shared" si="298"/>
        <v>Bearish</v>
      </c>
      <c r="I4776" s="3" t="str">
        <f t="shared" si="299"/>
        <v>Decreasing</v>
      </c>
      <c r="J4776" s="3" t="str">
        <f t="shared" si="297"/>
        <v>Confirmed Downtrend</v>
      </c>
      <c r="K4776" s="3"/>
    </row>
    <row r="4777" spans="1:11" x14ac:dyDescent="0.3">
      <c r="A4777" s="1">
        <v>42496</v>
      </c>
      <c r="B4777" s="2">
        <v>33.697498320000001</v>
      </c>
      <c r="C4777" s="3">
        <v>33.847499849999998</v>
      </c>
      <c r="D4777" s="3">
        <v>32.800498959999999</v>
      </c>
      <c r="E4777" s="3">
        <v>32.802501679999999</v>
      </c>
      <c r="F4777" s="4">
        <v>87306000</v>
      </c>
      <c r="G4777" s="3">
        <f t="shared" si="296"/>
        <v>1.0470008899999996</v>
      </c>
      <c r="H4777" s="3" t="str">
        <f t="shared" si="298"/>
        <v>Bullish</v>
      </c>
      <c r="I4777" s="3" t="str">
        <f t="shared" si="299"/>
        <v>Decreasing</v>
      </c>
      <c r="J4777" s="3" t="str">
        <f t="shared" si="297"/>
        <v>UnConfirmed Trends</v>
      </c>
      <c r="K4777" s="3"/>
    </row>
    <row r="4778" spans="1:11" x14ac:dyDescent="0.3">
      <c r="A4778" s="1">
        <v>42499</v>
      </c>
      <c r="B4778" s="2">
        <v>33.987499239999998</v>
      </c>
      <c r="C4778" s="3">
        <v>34.348999020000001</v>
      </c>
      <c r="D4778" s="3">
        <v>33.570499419999997</v>
      </c>
      <c r="E4778" s="3">
        <v>33.697498320000001</v>
      </c>
      <c r="F4778" s="4">
        <v>79644000</v>
      </c>
      <c r="G4778" s="3">
        <f t="shared" si="296"/>
        <v>0.77849960000000351</v>
      </c>
      <c r="H4778" s="3" t="str">
        <f t="shared" si="298"/>
        <v>Bullish</v>
      </c>
      <c r="I4778" s="3" t="str">
        <f t="shared" si="299"/>
        <v>Increasing</v>
      </c>
      <c r="J4778" s="3" t="str">
        <f t="shared" si="297"/>
        <v>Confirmed Uptrend</v>
      </c>
      <c r="K4778" s="3"/>
    </row>
    <row r="4779" spans="1:11" x14ac:dyDescent="0.3">
      <c r="A4779" s="1">
        <v>42500</v>
      </c>
      <c r="B4779" s="2">
        <v>35.153499600000004</v>
      </c>
      <c r="C4779" s="3">
        <v>35.227500919999997</v>
      </c>
      <c r="D4779" s="3">
        <v>34.674999239999998</v>
      </c>
      <c r="E4779" s="3">
        <v>34.700000760000002</v>
      </c>
      <c r="F4779" s="4">
        <v>122112000</v>
      </c>
      <c r="G4779" s="3">
        <f t="shared" si="296"/>
        <v>0.55250167999999888</v>
      </c>
      <c r="H4779" s="3" t="str">
        <f t="shared" si="298"/>
        <v>Bullish</v>
      </c>
      <c r="I4779" s="3" t="str">
        <f t="shared" si="299"/>
        <v>Increasing</v>
      </c>
      <c r="J4779" s="3" t="str">
        <f t="shared" si="297"/>
        <v>Confirmed Uptrend</v>
      </c>
      <c r="K4779" s="3"/>
    </row>
    <row r="4780" spans="1:11" x14ac:dyDescent="0.3">
      <c r="A4780" s="1">
        <v>42501</v>
      </c>
      <c r="B4780" s="2">
        <v>35.661499020000001</v>
      </c>
      <c r="C4780" s="3">
        <v>35.950000760000002</v>
      </c>
      <c r="D4780" s="3">
        <v>35.082500459999999</v>
      </c>
      <c r="E4780" s="3">
        <v>35.289501190000003</v>
      </c>
      <c r="F4780" s="4">
        <v>146764000</v>
      </c>
      <c r="G4780" s="3">
        <f t="shared" si="296"/>
        <v>0.86750030000000322</v>
      </c>
      <c r="H4780" s="3" t="str">
        <f t="shared" si="298"/>
        <v>Bullish</v>
      </c>
      <c r="I4780" s="3" t="str">
        <f t="shared" si="299"/>
        <v>Decreasing</v>
      </c>
      <c r="J4780" s="3" t="str">
        <f t="shared" si="297"/>
        <v>UnConfirmed Trends</v>
      </c>
      <c r="K4780" s="3"/>
    </row>
    <row r="4781" spans="1:11" x14ac:dyDescent="0.3">
      <c r="A4781" s="1">
        <v>42502</v>
      </c>
      <c r="B4781" s="2">
        <v>35.896499630000001</v>
      </c>
      <c r="C4781" s="3">
        <v>36.122501370000002</v>
      </c>
      <c r="D4781" s="3">
        <v>35.575500490000003</v>
      </c>
      <c r="E4781" s="3">
        <v>35.868999479999999</v>
      </c>
      <c r="F4781" s="4">
        <v>100964000</v>
      </c>
      <c r="G4781" s="3">
        <f t="shared" si="296"/>
        <v>0.5470008799999988</v>
      </c>
      <c r="H4781" s="3" t="str">
        <f t="shared" si="298"/>
        <v>Bullish</v>
      </c>
      <c r="I4781" s="3" t="str">
        <f t="shared" si="299"/>
        <v>Decreasing</v>
      </c>
      <c r="J4781" s="3" t="str">
        <f t="shared" si="297"/>
        <v>UnConfirmed Trends</v>
      </c>
      <c r="K4781" s="3"/>
    </row>
    <row r="4782" spans="1:11" x14ac:dyDescent="0.3">
      <c r="A4782" s="1">
        <v>42503</v>
      </c>
      <c r="B4782" s="2">
        <v>35.495998380000003</v>
      </c>
      <c r="C4782" s="3">
        <v>35.962501529999997</v>
      </c>
      <c r="D4782" s="3">
        <v>35.325500490000003</v>
      </c>
      <c r="E4782" s="3">
        <v>35.731998439999998</v>
      </c>
      <c r="F4782" s="4">
        <v>95268000</v>
      </c>
      <c r="G4782" s="3">
        <f t="shared" si="296"/>
        <v>0.63700103999999413</v>
      </c>
      <c r="H4782" s="3" t="str">
        <f t="shared" si="298"/>
        <v>Bearish</v>
      </c>
      <c r="I4782" s="3" t="str">
        <f t="shared" si="299"/>
        <v>Increasing</v>
      </c>
      <c r="J4782" s="3" t="str">
        <f t="shared" si="297"/>
        <v>UnConfirmed Trends</v>
      </c>
      <c r="K4782" s="3"/>
    </row>
    <row r="4783" spans="1:11" x14ac:dyDescent="0.3">
      <c r="A4783" s="1">
        <v>42506</v>
      </c>
      <c r="B4783" s="2">
        <v>35.533000950000002</v>
      </c>
      <c r="C4783" s="3">
        <v>35.662498470000003</v>
      </c>
      <c r="D4783" s="3">
        <v>35.013999939999998</v>
      </c>
      <c r="E4783" s="3">
        <v>35.506500240000001</v>
      </c>
      <c r="F4783" s="4">
        <v>108658000</v>
      </c>
      <c r="G4783" s="3">
        <f t="shared" si="296"/>
        <v>0.64849853000000479</v>
      </c>
      <c r="H4783" s="3" t="str">
        <f t="shared" si="298"/>
        <v>Bullish</v>
      </c>
      <c r="I4783" s="3" t="str">
        <f t="shared" si="299"/>
        <v>Decreasing</v>
      </c>
      <c r="J4783" s="3" t="str">
        <f t="shared" si="297"/>
        <v>UnConfirmed Trends</v>
      </c>
      <c r="K4783" s="3"/>
    </row>
    <row r="4784" spans="1:11" x14ac:dyDescent="0.3">
      <c r="A4784" s="1">
        <v>42507</v>
      </c>
      <c r="B4784" s="2">
        <v>34.763500209999997</v>
      </c>
      <c r="C4784" s="3">
        <v>35.7234993</v>
      </c>
      <c r="D4784" s="3">
        <v>34.695499419999997</v>
      </c>
      <c r="E4784" s="3">
        <v>35.494998930000001</v>
      </c>
      <c r="F4784" s="4">
        <v>102428000</v>
      </c>
      <c r="G4784" s="3">
        <f t="shared" si="296"/>
        <v>1.027999880000003</v>
      </c>
      <c r="H4784" s="3" t="str">
        <f t="shared" si="298"/>
        <v>Bearish</v>
      </c>
      <c r="I4784" s="3" t="str">
        <f t="shared" si="299"/>
        <v>Decreasing</v>
      </c>
      <c r="J4784" s="3" t="str">
        <f t="shared" si="297"/>
        <v>Confirmed Downtrend</v>
      </c>
      <c r="K4784" s="3"/>
    </row>
    <row r="4785" spans="1:11" x14ac:dyDescent="0.3">
      <c r="A4785" s="1">
        <v>42508</v>
      </c>
      <c r="B4785" s="2">
        <v>34.872501370000002</v>
      </c>
      <c r="C4785" s="3">
        <v>35.126998899999997</v>
      </c>
      <c r="D4785" s="3">
        <v>34.437999730000001</v>
      </c>
      <c r="E4785" s="3">
        <v>34.478000639999998</v>
      </c>
      <c r="F4785" s="4">
        <v>85664000</v>
      </c>
      <c r="G4785" s="3">
        <f t="shared" si="296"/>
        <v>0.68899916999999533</v>
      </c>
      <c r="H4785" s="3" t="str">
        <f t="shared" si="298"/>
        <v>Bullish</v>
      </c>
      <c r="I4785" s="3" t="str">
        <f t="shared" si="299"/>
        <v>Decreasing</v>
      </c>
      <c r="J4785" s="3" t="str">
        <f t="shared" si="297"/>
        <v>UnConfirmed Trends</v>
      </c>
      <c r="K4785" s="3"/>
    </row>
    <row r="4786" spans="1:11" x14ac:dyDescent="0.3">
      <c r="A4786" s="1">
        <v>42509</v>
      </c>
      <c r="B4786" s="2">
        <v>34.92599869</v>
      </c>
      <c r="C4786" s="3">
        <v>34.97000122</v>
      </c>
      <c r="D4786" s="3">
        <v>34.478000639999998</v>
      </c>
      <c r="E4786" s="3">
        <v>34.594001769999998</v>
      </c>
      <c r="F4786" s="4">
        <v>60512000</v>
      </c>
      <c r="G4786" s="3">
        <f t="shared" si="296"/>
        <v>0.49200058000000269</v>
      </c>
      <c r="H4786" s="3" t="str">
        <f t="shared" si="298"/>
        <v>Bullish</v>
      </c>
      <c r="I4786" s="3" t="str">
        <f t="shared" si="299"/>
        <v>Decreasing</v>
      </c>
      <c r="J4786" s="3" t="str">
        <f t="shared" si="297"/>
        <v>UnConfirmed Trends</v>
      </c>
      <c r="K4786" s="3"/>
    </row>
    <row r="4787" spans="1:11" x14ac:dyDescent="0.3">
      <c r="A4787" s="1">
        <v>42510</v>
      </c>
      <c r="B4787" s="2">
        <v>35.13999939</v>
      </c>
      <c r="C4787" s="3">
        <v>35.361999509999997</v>
      </c>
      <c r="D4787" s="3">
        <v>35</v>
      </c>
      <c r="E4787" s="3">
        <v>35.052501679999999</v>
      </c>
      <c r="F4787" s="4">
        <v>58324000</v>
      </c>
      <c r="G4787" s="3">
        <f t="shared" si="296"/>
        <v>0.36199950999999686</v>
      </c>
      <c r="H4787" s="3" t="str">
        <f t="shared" si="298"/>
        <v>Bullish</v>
      </c>
      <c r="I4787" s="3" t="str">
        <f t="shared" si="299"/>
        <v>Decreasing</v>
      </c>
      <c r="J4787" s="3" t="str">
        <f t="shared" si="297"/>
        <v>UnConfirmed Trends</v>
      </c>
      <c r="K4787" s="3"/>
    </row>
    <row r="4788" spans="1:11" x14ac:dyDescent="0.3">
      <c r="A4788" s="1">
        <v>42513</v>
      </c>
      <c r="B4788" s="2">
        <v>34.837501529999997</v>
      </c>
      <c r="C4788" s="3">
        <v>35.299999239999998</v>
      </c>
      <c r="D4788" s="3">
        <v>34.820999149999999</v>
      </c>
      <c r="E4788" s="3">
        <v>35.212501529999997</v>
      </c>
      <c r="F4788" s="4">
        <v>51902000</v>
      </c>
      <c r="G4788" s="3">
        <f t="shared" si="296"/>
        <v>0.47900008999999955</v>
      </c>
      <c r="H4788" s="3" t="str">
        <f t="shared" si="298"/>
        <v>Bearish</v>
      </c>
      <c r="I4788" s="3" t="str">
        <f t="shared" si="299"/>
        <v>Increasing</v>
      </c>
      <c r="J4788" s="3" t="str">
        <f t="shared" si="297"/>
        <v>UnConfirmed Trends</v>
      </c>
      <c r="K4788" s="3"/>
    </row>
    <row r="4789" spans="1:11" x14ac:dyDescent="0.3">
      <c r="A4789" s="1">
        <v>42514</v>
      </c>
      <c r="B4789" s="2">
        <v>35.209999080000003</v>
      </c>
      <c r="C4789" s="3">
        <v>35.375</v>
      </c>
      <c r="D4789" s="3">
        <v>34.900001529999997</v>
      </c>
      <c r="E4789" s="3">
        <v>34.900501249999998</v>
      </c>
      <c r="F4789" s="4">
        <v>60676000</v>
      </c>
      <c r="G4789" s="3">
        <f t="shared" si="296"/>
        <v>0.47499847000000273</v>
      </c>
      <c r="H4789" s="3" t="str">
        <f t="shared" si="298"/>
        <v>Bullish</v>
      </c>
      <c r="I4789" s="3" t="str">
        <f t="shared" si="299"/>
        <v>Increasing</v>
      </c>
      <c r="J4789" s="3" t="str">
        <f t="shared" si="297"/>
        <v>Confirmed Uptrend</v>
      </c>
      <c r="K4789" s="3"/>
    </row>
    <row r="4790" spans="1:11" x14ac:dyDescent="0.3">
      <c r="A4790" s="1">
        <v>42515</v>
      </c>
      <c r="B4790" s="2">
        <v>35.417499540000001</v>
      </c>
      <c r="C4790" s="3">
        <v>35.542999270000003</v>
      </c>
      <c r="D4790" s="3">
        <v>35.276000979999999</v>
      </c>
      <c r="E4790" s="3">
        <v>35.400001529999997</v>
      </c>
      <c r="F4790" s="4">
        <v>65354000</v>
      </c>
      <c r="G4790" s="3">
        <f t="shared" si="296"/>
        <v>0.26699829000000364</v>
      </c>
      <c r="H4790" s="3" t="str">
        <f t="shared" si="298"/>
        <v>Bullish</v>
      </c>
      <c r="I4790" s="3" t="str">
        <f t="shared" si="299"/>
        <v>Decreasing</v>
      </c>
      <c r="J4790" s="3" t="str">
        <f t="shared" si="297"/>
        <v>UnConfirmed Trends</v>
      </c>
      <c r="K4790" s="3"/>
    </row>
    <row r="4791" spans="1:11" x14ac:dyDescent="0.3">
      <c r="A4791" s="1">
        <v>42516</v>
      </c>
      <c r="B4791" s="2">
        <v>35.745498660000003</v>
      </c>
      <c r="C4791" s="3">
        <v>35.75</v>
      </c>
      <c r="D4791" s="3">
        <v>35.364498140000002</v>
      </c>
      <c r="E4791" s="3">
        <v>35.41650009</v>
      </c>
      <c r="F4791" s="4">
        <v>48934000</v>
      </c>
      <c r="G4791" s="3">
        <f t="shared" si="296"/>
        <v>0.38550185999999798</v>
      </c>
      <c r="H4791" s="3" t="str">
        <f t="shared" si="298"/>
        <v>Bullish</v>
      </c>
      <c r="I4791" s="3" t="str">
        <f t="shared" si="299"/>
        <v>Decreasing</v>
      </c>
      <c r="J4791" s="3" t="str">
        <f t="shared" si="297"/>
        <v>UnConfirmed Trends</v>
      </c>
      <c r="K4791" s="3"/>
    </row>
    <row r="4792" spans="1:11" x14ac:dyDescent="0.3">
      <c r="A4792" s="1">
        <v>42517</v>
      </c>
      <c r="B4792" s="2">
        <v>35.611999509999997</v>
      </c>
      <c r="C4792" s="3">
        <v>35.83000183</v>
      </c>
      <c r="D4792" s="3">
        <v>35.555000309999997</v>
      </c>
      <c r="E4792" s="3">
        <v>35.75</v>
      </c>
      <c r="F4792" s="4">
        <v>44984000</v>
      </c>
      <c r="G4792" s="3">
        <f t="shared" si="296"/>
        <v>0.27500152000000355</v>
      </c>
      <c r="H4792" s="3" t="str">
        <f t="shared" si="298"/>
        <v>Bearish</v>
      </c>
      <c r="I4792" s="3" t="str">
        <f t="shared" si="299"/>
        <v>Increasing</v>
      </c>
      <c r="J4792" s="3" t="str">
        <f t="shared" si="297"/>
        <v>UnConfirmed Trends</v>
      </c>
      <c r="K4792" s="3"/>
    </row>
    <row r="4793" spans="1:11" x14ac:dyDescent="0.3">
      <c r="A4793" s="1">
        <v>42521</v>
      </c>
      <c r="B4793" s="2">
        <v>36.139499659999998</v>
      </c>
      <c r="C4793" s="3">
        <v>36.211498259999999</v>
      </c>
      <c r="D4793" s="3">
        <v>35.566001890000003</v>
      </c>
      <c r="E4793" s="3">
        <v>35.616500850000001</v>
      </c>
      <c r="F4793" s="4">
        <v>72366000</v>
      </c>
      <c r="G4793" s="3">
        <f t="shared" si="296"/>
        <v>0.64549636999999649</v>
      </c>
      <c r="H4793" s="3" t="str">
        <f t="shared" si="298"/>
        <v>Bullish</v>
      </c>
      <c r="I4793" s="3" t="str">
        <f t="shared" si="299"/>
        <v>Decreasing</v>
      </c>
      <c r="J4793" s="3" t="str">
        <f t="shared" si="297"/>
        <v>UnConfirmed Trends</v>
      </c>
      <c r="K4793" s="3"/>
    </row>
    <row r="4794" spans="1:11" x14ac:dyDescent="0.3">
      <c r="A4794" s="1">
        <v>42522</v>
      </c>
      <c r="B4794" s="2">
        <v>35.972000119999997</v>
      </c>
      <c r="C4794" s="3">
        <v>36.321498869999999</v>
      </c>
      <c r="D4794" s="3">
        <v>35.9109993</v>
      </c>
      <c r="E4794" s="3">
        <v>36.04499817</v>
      </c>
      <c r="F4794" s="4">
        <v>65262000</v>
      </c>
      <c r="G4794" s="3">
        <f t="shared" si="296"/>
        <v>0.41049956999999893</v>
      </c>
      <c r="H4794" s="3" t="str">
        <f t="shared" si="298"/>
        <v>Bearish</v>
      </c>
      <c r="I4794" s="3" t="str">
        <f t="shared" si="299"/>
        <v>Decreasing</v>
      </c>
      <c r="J4794" s="3" t="str">
        <f t="shared" si="297"/>
        <v>Confirmed Downtrend</v>
      </c>
      <c r="K4794" s="3"/>
    </row>
    <row r="4795" spans="1:11" x14ac:dyDescent="0.3">
      <c r="A4795" s="1">
        <v>42523</v>
      </c>
      <c r="B4795" s="2">
        <v>36.411998750000002</v>
      </c>
      <c r="C4795" s="3">
        <v>36.414001460000001</v>
      </c>
      <c r="D4795" s="3">
        <v>35.775001529999997</v>
      </c>
      <c r="E4795" s="3">
        <v>36.048500060000002</v>
      </c>
      <c r="F4795" s="4">
        <v>60532000</v>
      </c>
      <c r="G4795" s="3">
        <f t="shared" si="296"/>
        <v>0.63899993000000421</v>
      </c>
      <c r="H4795" s="3" t="str">
        <f t="shared" si="298"/>
        <v>Bullish</v>
      </c>
      <c r="I4795" s="3" t="str">
        <f t="shared" si="299"/>
        <v>Increasing</v>
      </c>
      <c r="J4795" s="3" t="str">
        <f t="shared" si="297"/>
        <v>Confirmed Uptrend</v>
      </c>
      <c r="K4795" s="3"/>
    </row>
    <row r="4796" spans="1:11" x14ac:dyDescent="0.3">
      <c r="A4796" s="1">
        <v>42524</v>
      </c>
      <c r="B4796" s="2">
        <v>36.277000430000001</v>
      </c>
      <c r="C4796" s="3">
        <v>36.349998470000003</v>
      </c>
      <c r="D4796" s="3">
        <v>35.921501159999998</v>
      </c>
      <c r="E4796" s="3">
        <v>36.337001800000003</v>
      </c>
      <c r="F4796" s="4">
        <v>67346000</v>
      </c>
      <c r="G4796" s="3">
        <f t="shared" si="296"/>
        <v>0.42849731000000446</v>
      </c>
      <c r="H4796" s="3" t="str">
        <f t="shared" si="298"/>
        <v>Bearish</v>
      </c>
      <c r="I4796" s="3" t="str">
        <f t="shared" si="299"/>
        <v>Decreasing</v>
      </c>
      <c r="J4796" s="3" t="str">
        <f t="shared" si="297"/>
        <v>Confirmed Downtrend</v>
      </c>
      <c r="K4796" s="3"/>
    </row>
    <row r="4797" spans="1:11" x14ac:dyDescent="0.3">
      <c r="A4797" s="1">
        <v>42527</v>
      </c>
      <c r="B4797" s="2">
        <v>36.336498259999999</v>
      </c>
      <c r="C4797" s="3">
        <v>36.575000760000002</v>
      </c>
      <c r="D4797" s="3">
        <v>36.221000670000002</v>
      </c>
      <c r="E4797" s="3">
        <v>36.325000760000002</v>
      </c>
      <c r="F4797" s="4">
        <v>54096000</v>
      </c>
      <c r="G4797" s="3">
        <f t="shared" si="296"/>
        <v>0.35400008999999955</v>
      </c>
      <c r="H4797" s="3" t="str">
        <f t="shared" si="298"/>
        <v>Bullish</v>
      </c>
      <c r="I4797" s="3" t="str">
        <f t="shared" si="299"/>
        <v>Increasing</v>
      </c>
      <c r="J4797" s="3" t="str">
        <f t="shared" si="297"/>
        <v>Confirmed Uptrend</v>
      </c>
      <c r="K4797" s="3"/>
    </row>
    <row r="4798" spans="1:11" x14ac:dyDescent="0.3">
      <c r="A4798" s="1">
        <v>42528</v>
      </c>
      <c r="B4798" s="2">
        <v>36.187000269999999</v>
      </c>
      <c r="C4798" s="3">
        <v>36.5</v>
      </c>
      <c r="D4798" s="3">
        <v>36.027500150000002</v>
      </c>
      <c r="E4798" s="3">
        <v>36.494499210000001</v>
      </c>
      <c r="F4798" s="4">
        <v>54650000</v>
      </c>
      <c r="G4798" s="3">
        <f t="shared" si="296"/>
        <v>0.47249984999999839</v>
      </c>
      <c r="H4798" s="3" t="str">
        <f t="shared" si="298"/>
        <v>Bearish</v>
      </c>
      <c r="I4798" s="3" t="str">
        <f t="shared" si="299"/>
        <v>Decreasing</v>
      </c>
      <c r="J4798" s="3" t="str">
        <f t="shared" si="297"/>
        <v>Confirmed Downtrend</v>
      </c>
      <c r="K4798" s="3"/>
    </row>
    <row r="4799" spans="1:11" x14ac:dyDescent="0.3">
      <c r="A4799" s="1">
        <v>42529</v>
      </c>
      <c r="B4799" s="2">
        <v>36.332000729999997</v>
      </c>
      <c r="C4799" s="3">
        <v>36.471000670000002</v>
      </c>
      <c r="D4799" s="3">
        <v>36.08000183</v>
      </c>
      <c r="E4799" s="3">
        <v>36.319999690000003</v>
      </c>
      <c r="F4799" s="4">
        <v>44468000</v>
      </c>
      <c r="G4799" s="3">
        <f t="shared" si="296"/>
        <v>0.39099884000000174</v>
      </c>
      <c r="H4799" s="3" t="str">
        <f t="shared" si="298"/>
        <v>Bullish</v>
      </c>
      <c r="I4799" s="3" t="str">
        <f t="shared" si="299"/>
        <v>Decreasing</v>
      </c>
      <c r="J4799" s="3" t="str">
        <f t="shared" si="297"/>
        <v>UnConfirmed Trends</v>
      </c>
      <c r="K4799" s="3"/>
    </row>
    <row r="4800" spans="1:11" x14ac:dyDescent="0.3">
      <c r="A4800" s="1">
        <v>42530</v>
      </c>
      <c r="B4800" s="2">
        <v>36.382499690000003</v>
      </c>
      <c r="C4800" s="3">
        <v>36.445499419999997</v>
      </c>
      <c r="D4800" s="3">
        <v>36.115001679999999</v>
      </c>
      <c r="E4800" s="3">
        <v>36.15499878</v>
      </c>
      <c r="F4800" s="4">
        <v>43406000</v>
      </c>
      <c r="G4800" s="3">
        <f t="shared" si="296"/>
        <v>0.33049773999999843</v>
      </c>
      <c r="H4800" s="3" t="str">
        <f t="shared" si="298"/>
        <v>Bullish</v>
      </c>
      <c r="I4800" s="3" t="str">
        <f t="shared" si="299"/>
        <v>Increasing</v>
      </c>
      <c r="J4800" s="3" t="str">
        <f t="shared" si="297"/>
        <v>Confirmed Uptrend</v>
      </c>
      <c r="K4800" s="3"/>
    </row>
    <row r="4801" spans="1:11" x14ac:dyDescent="0.3">
      <c r="A4801" s="1">
        <v>42531</v>
      </c>
      <c r="B4801" s="2">
        <v>35.895500179999999</v>
      </c>
      <c r="C4801" s="3">
        <v>36.249000549999998</v>
      </c>
      <c r="D4801" s="3">
        <v>35.710498809999997</v>
      </c>
      <c r="E4801" s="3">
        <v>36.117500309999997</v>
      </c>
      <c r="F4801" s="4">
        <v>68514000</v>
      </c>
      <c r="G4801" s="3">
        <f t="shared" si="296"/>
        <v>0.53850174000000095</v>
      </c>
      <c r="H4801" s="3" t="str">
        <f t="shared" si="298"/>
        <v>Bearish</v>
      </c>
      <c r="I4801" s="3" t="str">
        <f t="shared" si="299"/>
        <v>Decreasing</v>
      </c>
      <c r="J4801" s="3" t="str">
        <f t="shared" si="297"/>
        <v>Confirmed Downtrend</v>
      </c>
      <c r="K4801" s="3"/>
    </row>
    <row r="4802" spans="1:11" x14ac:dyDescent="0.3">
      <c r="A4802" s="1">
        <v>42534</v>
      </c>
      <c r="B4802" s="2">
        <v>35.762001040000001</v>
      </c>
      <c r="C4802" s="3">
        <v>36.099498750000002</v>
      </c>
      <c r="D4802" s="3">
        <v>35.557998660000003</v>
      </c>
      <c r="E4802" s="3">
        <v>35.700500490000003</v>
      </c>
      <c r="F4802" s="4">
        <v>67044000</v>
      </c>
      <c r="G4802" s="3">
        <f t="shared" ref="G4802:G4865" si="300">C4802-D4802</f>
        <v>0.54150008999999955</v>
      </c>
      <c r="H4802" s="3" t="str">
        <f t="shared" si="298"/>
        <v>Bullish</v>
      </c>
      <c r="I4802" s="3" t="str">
        <f t="shared" si="299"/>
        <v>Decreasing</v>
      </c>
      <c r="J4802" s="3" t="str">
        <f t="shared" ref="J4802:J4865" si="301">IF(AND(H4802 = "Bullish", I4802 = "Increasing"), "Confirmed Uptrend", IF(AND( H4802 = "Bearish", I4802 = "Decreasing"), "Confirmed Downtrend", "UnConfirmed Trends"))</f>
        <v>UnConfirmed Trends</v>
      </c>
      <c r="K4802" s="3"/>
    </row>
    <row r="4803" spans="1:11" x14ac:dyDescent="0.3">
      <c r="A4803" s="1">
        <v>42535</v>
      </c>
      <c r="B4803" s="2">
        <v>35.965000150000002</v>
      </c>
      <c r="C4803" s="3">
        <v>36.040500639999998</v>
      </c>
      <c r="D4803" s="3">
        <v>35.61349869</v>
      </c>
      <c r="E4803" s="3">
        <v>35.616500850000001</v>
      </c>
      <c r="F4803" s="4">
        <v>50138000</v>
      </c>
      <c r="G4803" s="3">
        <f t="shared" si="300"/>
        <v>0.42700194999999752</v>
      </c>
      <c r="H4803" s="3" t="str">
        <f t="shared" ref="H4803:H4866" si="302">IF(B4803&gt;E4803,"Bullish",IF(B4803&lt;E4803,"Bearish","Neutral"))</f>
        <v>Bullish</v>
      </c>
      <c r="I4803" s="3" t="str">
        <f t="shared" ref="I4803:I4866" si="303">IF(F4804&gt;F4803,"Increasing","Decreasing")</f>
        <v>Increasing</v>
      </c>
      <c r="J4803" s="3" t="str">
        <f t="shared" si="301"/>
        <v>Confirmed Uptrend</v>
      </c>
      <c r="K4803" s="3"/>
    </row>
    <row r="4804" spans="1:11" x14ac:dyDescent="0.3">
      <c r="A4804" s="1">
        <v>42536</v>
      </c>
      <c r="B4804" s="2">
        <v>35.713001249999998</v>
      </c>
      <c r="C4804" s="3">
        <v>36.127998349999999</v>
      </c>
      <c r="D4804" s="3">
        <v>35.667499540000001</v>
      </c>
      <c r="E4804" s="3">
        <v>36.099998470000003</v>
      </c>
      <c r="F4804" s="4">
        <v>54188000</v>
      </c>
      <c r="G4804" s="3">
        <f t="shared" si="300"/>
        <v>0.46049880999999715</v>
      </c>
      <c r="H4804" s="3" t="str">
        <f t="shared" si="302"/>
        <v>Bearish</v>
      </c>
      <c r="I4804" s="3" t="str">
        <f t="shared" si="303"/>
        <v>Increasing</v>
      </c>
      <c r="J4804" s="3" t="str">
        <f t="shared" si="301"/>
        <v>UnConfirmed Trends</v>
      </c>
      <c r="K4804" s="3"/>
    </row>
    <row r="4805" spans="1:11" x14ac:dyDescent="0.3">
      <c r="A4805" s="1">
        <v>42537</v>
      </c>
      <c r="B4805" s="2">
        <v>35.875499730000001</v>
      </c>
      <c r="C4805" s="3">
        <v>35.900001529999997</v>
      </c>
      <c r="D4805" s="3">
        <v>35.26499939</v>
      </c>
      <c r="E4805" s="3">
        <v>35.602500919999997</v>
      </c>
      <c r="F4805" s="4">
        <v>61960000</v>
      </c>
      <c r="G4805" s="3">
        <f t="shared" si="300"/>
        <v>0.63500213999999744</v>
      </c>
      <c r="H4805" s="3" t="str">
        <f t="shared" si="302"/>
        <v>Bullish</v>
      </c>
      <c r="I4805" s="3" t="str">
        <f t="shared" si="303"/>
        <v>Increasing</v>
      </c>
      <c r="J4805" s="3" t="str">
        <f t="shared" si="301"/>
        <v>Confirmed Uptrend</v>
      </c>
      <c r="K4805" s="3"/>
    </row>
    <row r="4806" spans="1:11" x14ac:dyDescent="0.3">
      <c r="A4806" s="1">
        <v>42538</v>
      </c>
      <c r="B4806" s="2">
        <v>35.319499970000003</v>
      </c>
      <c r="C4806" s="3">
        <v>35.909999849999998</v>
      </c>
      <c r="D4806" s="3">
        <v>34.958999630000001</v>
      </c>
      <c r="E4806" s="3">
        <v>35.909500119999997</v>
      </c>
      <c r="F4806" s="4">
        <v>117956000</v>
      </c>
      <c r="G4806" s="3">
        <f t="shared" si="300"/>
        <v>0.9510002199999974</v>
      </c>
      <c r="H4806" s="3" t="str">
        <f t="shared" si="302"/>
        <v>Bearish</v>
      </c>
      <c r="I4806" s="3" t="str">
        <f t="shared" si="303"/>
        <v>Decreasing</v>
      </c>
      <c r="J4806" s="3" t="str">
        <f t="shared" si="301"/>
        <v>Confirmed Downtrend</v>
      </c>
      <c r="K4806" s="3"/>
    </row>
    <row r="4807" spans="1:11" x14ac:dyDescent="0.3">
      <c r="A4807" s="1">
        <v>42541</v>
      </c>
      <c r="B4807" s="2">
        <v>35.700500490000003</v>
      </c>
      <c r="C4807" s="3">
        <v>36.065498349999999</v>
      </c>
      <c r="D4807" s="3">
        <v>35.540500639999998</v>
      </c>
      <c r="E4807" s="3">
        <v>35.674999239999998</v>
      </c>
      <c r="F4807" s="4">
        <v>73544000</v>
      </c>
      <c r="G4807" s="3">
        <f t="shared" si="300"/>
        <v>0.52499771000000095</v>
      </c>
      <c r="H4807" s="3" t="str">
        <f t="shared" si="302"/>
        <v>Bullish</v>
      </c>
      <c r="I4807" s="3" t="str">
        <f t="shared" si="303"/>
        <v>Decreasing</v>
      </c>
      <c r="J4807" s="3" t="str">
        <f t="shared" si="301"/>
        <v>UnConfirmed Trends</v>
      </c>
      <c r="K4807" s="3"/>
    </row>
    <row r="4808" spans="1:11" x14ac:dyDescent="0.3">
      <c r="A4808" s="1">
        <v>42542</v>
      </c>
      <c r="B4808" s="2">
        <v>35.791000369999999</v>
      </c>
      <c r="C4808" s="3">
        <v>35.91999817</v>
      </c>
      <c r="D4808" s="3">
        <v>35.636001589999999</v>
      </c>
      <c r="E4808" s="3">
        <v>35.7859993</v>
      </c>
      <c r="F4808" s="4">
        <v>42750000</v>
      </c>
      <c r="G4808" s="3">
        <f t="shared" si="300"/>
        <v>0.28399658000000017</v>
      </c>
      <c r="H4808" s="3" t="str">
        <f t="shared" si="302"/>
        <v>Bullish</v>
      </c>
      <c r="I4808" s="3" t="str">
        <f t="shared" si="303"/>
        <v>Increasing</v>
      </c>
      <c r="J4808" s="3" t="str">
        <f t="shared" si="301"/>
        <v>Confirmed Uptrend</v>
      </c>
      <c r="K4808" s="3"/>
    </row>
    <row r="4809" spans="1:11" x14ac:dyDescent="0.3">
      <c r="A4809" s="1">
        <v>42543</v>
      </c>
      <c r="B4809" s="2">
        <v>35.52999878</v>
      </c>
      <c r="C4809" s="3">
        <v>35.849998470000003</v>
      </c>
      <c r="D4809" s="3">
        <v>35.378501890000003</v>
      </c>
      <c r="E4809" s="3">
        <v>35.828998570000003</v>
      </c>
      <c r="F4809" s="4">
        <v>45210000</v>
      </c>
      <c r="G4809" s="3">
        <f t="shared" si="300"/>
        <v>0.47149658000000017</v>
      </c>
      <c r="H4809" s="3" t="str">
        <f t="shared" si="302"/>
        <v>Bearish</v>
      </c>
      <c r="I4809" s="3" t="str">
        <f t="shared" si="303"/>
        <v>Increasing</v>
      </c>
      <c r="J4809" s="3" t="str">
        <f t="shared" si="301"/>
        <v>UnConfirmed Trends</v>
      </c>
      <c r="K4809" s="3"/>
    </row>
    <row r="4810" spans="1:11" x14ac:dyDescent="0.3">
      <c r="A4810" s="1">
        <v>42544</v>
      </c>
      <c r="B4810" s="2">
        <v>36.10400009</v>
      </c>
      <c r="C4810" s="3">
        <v>36.105998990000003</v>
      </c>
      <c r="D4810" s="3">
        <v>35.625</v>
      </c>
      <c r="E4810" s="3">
        <v>35.775001529999997</v>
      </c>
      <c r="F4810" s="4">
        <v>56500000</v>
      </c>
      <c r="G4810" s="3">
        <f t="shared" si="300"/>
        <v>0.48099899000000335</v>
      </c>
      <c r="H4810" s="3" t="str">
        <f t="shared" si="302"/>
        <v>Bullish</v>
      </c>
      <c r="I4810" s="3" t="str">
        <f t="shared" si="303"/>
        <v>Increasing</v>
      </c>
      <c r="J4810" s="3" t="str">
        <f t="shared" si="301"/>
        <v>Confirmed Uptrend</v>
      </c>
      <c r="K4810" s="3"/>
    </row>
    <row r="4811" spans="1:11" x14ac:dyDescent="0.3">
      <c r="A4811" s="1">
        <v>42545</v>
      </c>
      <c r="B4811" s="2">
        <v>34.948001859999998</v>
      </c>
      <c r="C4811" s="3">
        <v>35.626499180000003</v>
      </c>
      <c r="D4811" s="3">
        <v>34.61000061</v>
      </c>
      <c r="E4811" s="3">
        <v>34.650001529999997</v>
      </c>
      <c r="F4811" s="4">
        <v>152650000</v>
      </c>
      <c r="G4811" s="3">
        <f t="shared" si="300"/>
        <v>1.0164985700000031</v>
      </c>
      <c r="H4811" s="3" t="str">
        <f t="shared" si="302"/>
        <v>Bullish</v>
      </c>
      <c r="I4811" s="3" t="str">
        <f t="shared" si="303"/>
        <v>Decreasing</v>
      </c>
      <c r="J4811" s="3" t="str">
        <f t="shared" si="301"/>
        <v>UnConfirmed Trends</v>
      </c>
      <c r="K4811" s="3"/>
    </row>
    <row r="4812" spans="1:11" x14ac:dyDescent="0.3">
      <c r="A4812" s="1">
        <v>42548</v>
      </c>
      <c r="B4812" s="2">
        <v>34.568000789999999</v>
      </c>
      <c r="C4812" s="3">
        <v>34.840999600000004</v>
      </c>
      <c r="D4812" s="3">
        <v>34.105998990000003</v>
      </c>
      <c r="E4812" s="3">
        <v>34.600498199999997</v>
      </c>
      <c r="F4812" s="4">
        <v>111360000</v>
      </c>
      <c r="G4812" s="3">
        <f t="shared" si="300"/>
        <v>0.73500061000000017</v>
      </c>
      <c r="H4812" s="3" t="str">
        <f t="shared" si="302"/>
        <v>Bearish</v>
      </c>
      <c r="I4812" s="3" t="str">
        <f t="shared" si="303"/>
        <v>Decreasing</v>
      </c>
      <c r="J4812" s="3" t="str">
        <f t="shared" si="301"/>
        <v>Confirmed Downtrend</v>
      </c>
      <c r="K4812" s="3"/>
    </row>
    <row r="4813" spans="1:11" x14ac:dyDescent="0.3">
      <c r="A4813" s="1">
        <v>42549</v>
      </c>
      <c r="B4813" s="2">
        <v>35.397499080000003</v>
      </c>
      <c r="C4813" s="3">
        <v>35.400001529999997</v>
      </c>
      <c r="D4813" s="3">
        <v>34.908500670000002</v>
      </c>
      <c r="E4813" s="3">
        <v>35</v>
      </c>
      <c r="F4813" s="4">
        <v>80740000</v>
      </c>
      <c r="G4813" s="3">
        <f t="shared" si="300"/>
        <v>0.49150085999999504</v>
      </c>
      <c r="H4813" s="3" t="str">
        <f t="shared" si="302"/>
        <v>Bullish</v>
      </c>
      <c r="I4813" s="3" t="str">
        <f t="shared" si="303"/>
        <v>Decreasing</v>
      </c>
      <c r="J4813" s="3" t="str">
        <f t="shared" si="301"/>
        <v>UnConfirmed Trends</v>
      </c>
      <c r="K4813" s="3"/>
    </row>
    <row r="4814" spans="1:11" x14ac:dyDescent="0.3">
      <c r="A4814" s="1">
        <v>42550</v>
      </c>
      <c r="B4814" s="2">
        <v>35.77999878</v>
      </c>
      <c r="C4814" s="3">
        <v>35.974998470000003</v>
      </c>
      <c r="D4814" s="3">
        <v>35.676998140000002</v>
      </c>
      <c r="E4814" s="3">
        <v>35.787498470000003</v>
      </c>
      <c r="F4814" s="4">
        <v>61402000</v>
      </c>
      <c r="G4814" s="3">
        <f t="shared" si="300"/>
        <v>0.2980003300000007</v>
      </c>
      <c r="H4814" s="3" t="str">
        <f t="shared" si="302"/>
        <v>Bearish</v>
      </c>
      <c r="I4814" s="3" t="str">
        <f t="shared" si="303"/>
        <v>Decreasing</v>
      </c>
      <c r="J4814" s="3" t="str">
        <f t="shared" si="301"/>
        <v>Confirmed Downtrend</v>
      </c>
      <c r="K4814" s="3"/>
    </row>
    <row r="4815" spans="1:11" x14ac:dyDescent="0.3">
      <c r="A4815" s="1">
        <v>42551</v>
      </c>
      <c r="B4815" s="2">
        <v>35.780998230000002</v>
      </c>
      <c r="C4815" s="3">
        <v>35.968498230000002</v>
      </c>
      <c r="D4815" s="3">
        <v>35.626998899999997</v>
      </c>
      <c r="E4815" s="3">
        <v>35.86000061</v>
      </c>
      <c r="F4815" s="4">
        <v>57102000</v>
      </c>
      <c r="G4815" s="3">
        <f t="shared" si="300"/>
        <v>0.34149933000000487</v>
      </c>
      <c r="H4815" s="3" t="str">
        <f t="shared" si="302"/>
        <v>Bearish</v>
      </c>
      <c r="I4815" s="3" t="str">
        <f t="shared" si="303"/>
        <v>Increasing</v>
      </c>
      <c r="J4815" s="3" t="str">
        <f t="shared" si="301"/>
        <v>UnConfirmed Trends</v>
      </c>
      <c r="K4815" s="3"/>
    </row>
    <row r="4816" spans="1:11" x14ac:dyDescent="0.3">
      <c r="A4816" s="1">
        <v>42552</v>
      </c>
      <c r="B4816" s="2">
        <v>36.284000399999996</v>
      </c>
      <c r="C4816" s="3">
        <v>36.400001529999997</v>
      </c>
      <c r="D4816" s="3">
        <v>35.826999659999998</v>
      </c>
      <c r="E4816" s="3">
        <v>35.866001130000001</v>
      </c>
      <c r="F4816" s="4">
        <v>58408000</v>
      </c>
      <c r="G4816" s="3">
        <f t="shared" si="300"/>
        <v>0.5730018699999988</v>
      </c>
      <c r="H4816" s="3" t="str">
        <f t="shared" si="302"/>
        <v>Bullish</v>
      </c>
      <c r="I4816" s="3" t="str">
        <f t="shared" si="303"/>
        <v>Decreasing</v>
      </c>
      <c r="J4816" s="3" t="str">
        <f t="shared" si="301"/>
        <v>UnConfirmed Trends</v>
      </c>
      <c r="K4816" s="3"/>
    </row>
    <row r="4817" spans="1:11" x14ac:dyDescent="0.3">
      <c r="A4817" s="1">
        <v>42556</v>
      </c>
      <c r="B4817" s="2">
        <v>36.40499878</v>
      </c>
      <c r="C4817" s="3">
        <v>36.478000639999998</v>
      </c>
      <c r="D4817" s="3">
        <v>35.980499270000003</v>
      </c>
      <c r="E4817" s="3">
        <v>36.13999939</v>
      </c>
      <c r="F4817" s="4">
        <v>48628000</v>
      </c>
      <c r="G4817" s="3">
        <f t="shared" si="300"/>
        <v>0.49750136999999484</v>
      </c>
      <c r="H4817" s="3" t="str">
        <f t="shared" si="302"/>
        <v>Bullish</v>
      </c>
      <c r="I4817" s="3" t="str">
        <f t="shared" si="303"/>
        <v>Increasing</v>
      </c>
      <c r="J4817" s="3" t="str">
        <f t="shared" si="301"/>
        <v>Confirmed Uptrend</v>
      </c>
      <c r="K4817" s="3"/>
    </row>
    <row r="4818" spans="1:11" x14ac:dyDescent="0.3">
      <c r="A4818" s="1">
        <v>42557</v>
      </c>
      <c r="B4818" s="2">
        <v>36.880500789999999</v>
      </c>
      <c r="C4818" s="3">
        <v>36.888500209999997</v>
      </c>
      <c r="D4818" s="3">
        <v>36.129001619999997</v>
      </c>
      <c r="E4818" s="3">
        <v>36.285499569999999</v>
      </c>
      <c r="F4818" s="4">
        <v>78764000</v>
      </c>
      <c r="G4818" s="3">
        <f t="shared" si="300"/>
        <v>0.75949858999999975</v>
      </c>
      <c r="H4818" s="3" t="str">
        <f t="shared" si="302"/>
        <v>Bullish</v>
      </c>
      <c r="I4818" s="3" t="str">
        <f t="shared" si="303"/>
        <v>Decreasing</v>
      </c>
      <c r="J4818" s="3" t="str">
        <f t="shared" si="301"/>
        <v>UnConfirmed Trends</v>
      </c>
      <c r="K4818" s="3"/>
    </row>
    <row r="4819" spans="1:11" x14ac:dyDescent="0.3">
      <c r="A4819" s="1">
        <v>42558</v>
      </c>
      <c r="B4819" s="2">
        <v>36.828498840000002</v>
      </c>
      <c r="C4819" s="3">
        <v>36.977500919999997</v>
      </c>
      <c r="D4819" s="3">
        <v>36.581501009999997</v>
      </c>
      <c r="E4819" s="3">
        <v>36.966499329999998</v>
      </c>
      <c r="F4819" s="4">
        <v>58916000</v>
      </c>
      <c r="G4819" s="3">
        <f t="shared" si="300"/>
        <v>0.39599991000000045</v>
      </c>
      <c r="H4819" s="3" t="str">
        <f t="shared" si="302"/>
        <v>Bearish</v>
      </c>
      <c r="I4819" s="3" t="str">
        <f t="shared" si="303"/>
        <v>Increasing</v>
      </c>
      <c r="J4819" s="3" t="str">
        <f t="shared" si="301"/>
        <v>UnConfirmed Trends</v>
      </c>
      <c r="K4819" s="3"/>
    </row>
    <row r="4820" spans="1:11" x14ac:dyDescent="0.3">
      <c r="A4820" s="1">
        <v>42559</v>
      </c>
      <c r="B4820" s="2">
        <v>37.290500639999998</v>
      </c>
      <c r="C4820" s="3">
        <v>37.305000309999997</v>
      </c>
      <c r="D4820" s="3">
        <v>36.900001529999997</v>
      </c>
      <c r="E4820" s="3">
        <v>37.006999970000003</v>
      </c>
      <c r="F4820" s="4">
        <v>68584000</v>
      </c>
      <c r="G4820" s="3">
        <f t="shared" si="300"/>
        <v>0.40499877999999967</v>
      </c>
      <c r="H4820" s="3" t="str">
        <f t="shared" si="302"/>
        <v>Bullish</v>
      </c>
      <c r="I4820" s="3" t="str">
        <f t="shared" si="303"/>
        <v>Decreasing</v>
      </c>
      <c r="J4820" s="3" t="str">
        <f t="shared" si="301"/>
        <v>UnConfirmed Trends</v>
      </c>
      <c r="K4820" s="3"/>
    </row>
    <row r="4821" spans="1:11" x14ac:dyDescent="0.3">
      <c r="A4821" s="1">
        <v>42562</v>
      </c>
      <c r="B4821" s="2">
        <v>37.688999180000003</v>
      </c>
      <c r="C4821" s="3">
        <v>37.79499817</v>
      </c>
      <c r="D4821" s="3">
        <v>37.349998470000003</v>
      </c>
      <c r="E4821" s="3">
        <v>37.5</v>
      </c>
      <c r="F4821" s="4">
        <v>63906000</v>
      </c>
      <c r="G4821" s="3">
        <f t="shared" si="300"/>
        <v>0.44499969999999678</v>
      </c>
      <c r="H4821" s="3" t="str">
        <f t="shared" si="302"/>
        <v>Bullish</v>
      </c>
      <c r="I4821" s="3" t="str">
        <f t="shared" si="303"/>
        <v>Increasing</v>
      </c>
      <c r="J4821" s="3" t="str">
        <f t="shared" si="301"/>
        <v>Confirmed Uptrend</v>
      </c>
      <c r="K4821" s="3"/>
    </row>
    <row r="4822" spans="1:11" x14ac:dyDescent="0.3">
      <c r="A4822" s="1">
        <v>42563</v>
      </c>
      <c r="B4822" s="2">
        <v>37.410499569999999</v>
      </c>
      <c r="C4822" s="3">
        <v>37.867000580000003</v>
      </c>
      <c r="D4822" s="3">
        <v>37.016498570000003</v>
      </c>
      <c r="E4822" s="3">
        <v>37.8429985</v>
      </c>
      <c r="F4822" s="4">
        <v>112474000</v>
      </c>
      <c r="G4822" s="3">
        <f t="shared" si="300"/>
        <v>0.85050200999999959</v>
      </c>
      <c r="H4822" s="3" t="str">
        <f t="shared" si="302"/>
        <v>Bearish</v>
      </c>
      <c r="I4822" s="3" t="str">
        <f t="shared" si="303"/>
        <v>Decreasing</v>
      </c>
      <c r="J4822" s="3" t="str">
        <f t="shared" si="301"/>
        <v>Confirmed Downtrend</v>
      </c>
      <c r="K4822" s="3"/>
    </row>
    <row r="4823" spans="1:11" x14ac:dyDescent="0.3">
      <c r="A4823" s="1">
        <v>42564</v>
      </c>
      <c r="B4823" s="2">
        <v>37.131500240000001</v>
      </c>
      <c r="C4823" s="3">
        <v>37.843498230000002</v>
      </c>
      <c r="D4823" s="3">
        <v>37.0625</v>
      </c>
      <c r="E4823" s="3">
        <v>37.338001249999998</v>
      </c>
      <c r="F4823" s="4">
        <v>82846000</v>
      </c>
      <c r="G4823" s="3">
        <f t="shared" si="300"/>
        <v>0.78099823000000157</v>
      </c>
      <c r="H4823" s="3" t="str">
        <f t="shared" si="302"/>
        <v>Bearish</v>
      </c>
      <c r="I4823" s="3" t="str">
        <f t="shared" si="303"/>
        <v>Decreasing</v>
      </c>
      <c r="J4823" s="3" t="str">
        <f t="shared" si="301"/>
        <v>Confirmed Downtrend</v>
      </c>
      <c r="K4823" s="3"/>
    </row>
    <row r="4824" spans="1:11" x14ac:dyDescent="0.3">
      <c r="A4824" s="1">
        <v>42565</v>
      </c>
      <c r="B4824" s="2">
        <v>37.060001370000002</v>
      </c>
      <c r="C4824" s="3">
        <v>37.451999659999998</v>
      </c>
      <c r="D4824" s="3">
        <v>36.951000209999997</v>
      </c>
      <c r="E4824" s="3">
        <v>37.443000789999999</v>
      </c>
      <c r="F4824" s="4">
        <v>47810000</v>
      </c>
      <c r="G4824" s="3">
        <f t="shared" si="300"/>
        <v>0.5009994500000019</v>
      </c>
      <c r="H4824" s="3" t="str">
        <f t="shared" si="302"/>
        <v>Bearish</v>
      </c>
      <c r="I4824" s="3" t="str">
        <f t="shared" si="303"/>
        <v>Increasing</v>
      </c>
      <c r="J4824" s="3" t="str">
        <f t="shared" si="301"/>
        <v>UnConfirmed Trends</v>
      </c>
      <c r="K4824" s="3"/>
    </row>
    <row r="4825" spans="1:11" x14ac:dyDescent="0.3">
      <c r="A4825" s="1">
        <v>42566</v>
      </c>
      <c r="B4825" s="2">
        <v>36.771999360000002</v>
      </c>
      <c r="C4825" s="3">
        <v>37.32749939</v>
      </c>
      <c r="D4825" s="3">
        <v>36.70249939</v>
      </c>
      <c r="E4825" s="3">
        <v>37.32749939</v>
      </c>
      <c r="F4825" s="4">
        <v>62428000</v>
      </c>
      <c r="G4825" s="3">
        <f t="shared" si="300"/>
        <v>0.625</v>
      </c>
      <c r="H4825" s="3" t="str">
        <f t="shared" si="302"/>
        <v>Bearish</v>
      </c>
      <c r="I4825" s="3" t="str">
        <f t="shared" si="303"/>
        <v>Decreasing</v>
      </c>
      <c r="J4825" s="3" t="str">
        <f t="shared" si="301"/>
        <v>Confirmed Downtrend</v>
      </c>
      <c r="K4825" s="3"/>
    </row>
    <row r="4826" spans="1:11" x14ac:dyDescent="0.3">
      <c r="A4826" s="1">
        <v>42569</v>
      </c>
      <c r="B4826" s="2">
        <v>36.803501130000001</v>
      </c>
      <c r="C4826" s="3">
        <v>37.08000183</v>
      </c>
      <c r="D4826" s="3">
        <v>36.436000819999997</v>
      </c>
      <c r="E4826" s="3">
        <v>36.774501800000003</v>
      </c>
      <c r="F4826" s="4">
        <v>59098000</v>
      </c>
      <c r="G4826" s="3">
        <f t="shared" si="300"/>
        <v>0.64400101000000376</v>
      </c>
      <c r="H4826" s="3" t="str">
        <f t="shared" si="302"/>
        <v>Bullish</v>
      </c>
      <c r="I4826" s="3" t="str">
        <f t="shared" si="303"/>
        <v>Decreasing</v>
      </c>
      <c r="J4826" s="3" t="str">
        <f t="shared" si="301"/>
        <v>UnConfirmed Trends</v>
      </c>
      <c r="K4826" s="3"/>
    </row>
    <row r="4827" spans="1:11" x14ac:dyDescent="0.3">
      <c r="A4827" s="1">
        <v>42570</v>
      </c>
      <c r="B4827" s="2">
        <v>36.997501370000002</v>
      </c>
      <c r="C4827" s="3">
        <v>37.16650009</v>
      </c>
      <c r="D4827" s="3">
        <v>36.615501399999999</v>
      </c>
      <c r="E4827" s="3">
        <v>36.625</v>
      </c>
      <c r="F4827" s="4">
        <v>44336000</v>
      </c>
      <c r="G4827" s="3">
        <f t="shared" si="300"/>
        <v>0.55099869000000012</v>
      </c>
      <c r="H4827" s="3" t="str">
        <f t="shared" si="302"/>
        <v>Bullish</v>
      </c>
      <c r="I4827" s="3" t="str">
        <f t="shared" si="303"/>
        <v>Decreasing</v>
      </c>
      <c r="J4827" s="3" t="str">
        <f t="shared" si="301"/>
        <v>UnConfirmed Trends</v>
      </c>
      <c r="K4827" s="3"/>
    </row>
    <row r="4828" spans="1:11" x14ac:dyDescent="0.3">
      <c r="A4828" s="1">
        <v>42571</v>
      </c>
      <c r="B4828" s="2">
        <v>37.2859993</v>
      </c>
      <c r="C4828" s="3">
        <v>37.3125</v>
      </c>
      <c r="D4828" s="3">
        <v>37.034999849999998</v>
      </c>
      <c r="E4828" s="3">
        <v>37.200000760000002</v>
      </c>
      <c r="F4828" s="4">
        <v>44280000</v>
      </c>
      <c r="G4828" s="3">
        <f t="shared" si="300"/>
        <v>0.27750015000000161</v>
      </c>
      <c r="H4828" s="3" t="str">
        <f t="shared" si="302"/>
        <v>Bullish</v>
      </c>
      <c r="I4828" s="3" t="str">
        <f t="shared" si="303"/>
        <v>Increasing</v>
      </c>
      <c r="J4828" s="3" t="str">
        <f t="shared" si="301"/>
        <v>Confirmed Uptrend</v>
      </c>
      <c r="K4828" s="3"/>
    </row>
    <row r="4829" spans="1:11" x14ac:dyDescent="0.3">
      <c r="A4829" s="1">
        <v>42572</v>
      </c>
      <c r="B4829" s="2">
        <v>37.221500399999996</v>
      </c>
      <c r="C4829" s="3">
        <v>37.4679985</v>
      </c>
      <c r="D4829" s="3">
        <v>37.139499659999998</v>
      </c>
      <c r="E4829" s="3">
        <v>37.375</v>
      </c>
      <c r="F4829" s="4">
        <v>46342000</v>
      </c>
      <c r="G4829" s="3">
        <f t="shared" si="300"/>
        <v>0.32849884000000174</v>
      </c>
      <c r="H4829" s="3" t="str">
        <f t="shared" si="302"/>
        <v>Bearish</v>
      </c>
      <c r="I4829" s="3" t="str">
        <f t="shared" si="303"/>
        <v>Decreasing</v>
      </c>
      <c r="J4829" s="3" t="str">
        <f t="shared" si="301"/>
        <v>Confirmed Downtrend</v>
      </c>
      <c r="K4829" s="3"/>
    </row>
    <row r="4830" spans="1:11" x14ac:dyDescent="0.3">
      <c r="A4830" s="1">
        <v>42573</v>
      </c>
      <c r="B4830" s="2">
        <v>37.243000029999997</v>
      </c>
      <c r="C4830" s="3">
        <v>37.563999180000003</v>
      </c>
      <c r="D4830" s="3">
        <v>37.176498410000001</v>
      </c>
      <c r="E4830" s="3">
        <v>37.389499659999998</v>
      </c>
      <c r="F4830" s="4">
        <v>45554000</v>
      </c>
      <c r="G4830" s="3">
        <f t="shared" si="300"/>
        <v>0.3875007700000026</v>
      </c>
      <c r="H4830" s="3" t="str">
        <f t="shared" si="302"/>
        <v>Bearish</v>
      </c>
      <c r="I4830" s="3" t="str">
        <f t="shared" si="303"/>
        <v>Increasing</v>
      </c>
      <c r="J4830" s="3" t="str">
        <f t="shared" si="301"/>
        <v>UnConfirmed Trends</v>
      </c>
      <c r="K4830" s="3"/>
    </row>
    <row r="4831" spans="1:11" x14ac:dyDescent="0.3">
      <c r="A4831" s="1">
        <v>42576</v>
      </c>
      <c r="B4831" s="2">
        <v>36.980499270000003</v>
      </c>
      <c r="C4831" s="3">
        <v>37.424999239999998</v>
      </c>
      <c r="D4831" s="3">
        <v>36.76750183</v>
      </c>
      <c r="E4831" s="3">
        <v>37.32749939</v>
      </c>
      <c r="F4831" s="4">
        <v>53586000</v>
      </c>
      <c r="G4831" s="3">
        <f t="shared" si="300"/>
        <v>0.65749740999999773</v>
      </c>
      <c r="H4831" s="3" t="str">
        <f t="shared" si="302"/>
        <v>Bearish</v>
      </c>
      <c r="I4831" s="3" t="str">
        <f t="shared" si="303"/>
        <v>Decreasing</v>
      </c>
      <c r="J4831" s="3" t="str">
        <f t="shared" si="301"/>
        <v>Confirmed Downtrend</v>
      </c>
      <c r="K4831" s="3"/>
    </row>
    <row r="4832" spans="1:11" x14ac:dyDescent="0.3">
      <c r="A4832" s="1">
        <v>42577</v>
      </c>
      <c r="B4832" s="2">
        <v>36.779499049999998</v>
      </c>
      <c r="C4832" s="3">
        <v>37.156501769999998</v>
      </c>
      <c r="D4832" s="3">
        <v>36.637500760000002</v>
      </c>
      <c r="E4832" s="3">
        <v>37.135501859999998</v>
      </c>
      <c r="F4832" s="4">
        <v>50594000</v>
      </c>
      <c r="G4832" s="3">
        <f t="shared" si="300"/>
        <v>0.51900100999999665</v>
      </c>
      <c r="H4832" s="3" t="str">
        <f t="shared" si="302"/>
        <v>Bearish</v>
      </c>
      <c r="I4832" s="3" t="str">
        <f t="shared" si="303"/>
        <v>Increasing</v>
      </c>
      <c r="J4832" s="3" t="str">
        <f t="shared" si="301"/>
        <v>UnConfirmed Trends</v>
      </c>
      <c r="K4832" s="3"/>
    </row>
    <row r="4833" spans="1:11" x14ac:dyDescent="0.3">
      <c r="A4833" s="1">
        <v>42578</v>
      </c>
      <c r="B4833" s="2">
        <v>36.83349991</v>
      </c>
      <c r="C4833" s="3">
        <v>37.04700089</v>
      </c>
      <c r="D4833" s="3">
        <v>36.693000789999999</v>
      </c>
      <c r="E4833" s="3">
        <v>36.898498539999999</v>
      </c>
      <c r="F4833" s="4">
        <v>58262000</v>
      </c>
      <c r="G4833" s="3">
        <f t="shared" si="300"/>
        <v>0.35400010000000037</v>
      </c>
      <c r="H4833" s="3" t="str">
        <f t="shared" si="302"/>
        <v>Bearish</v>
      </c>
      <c r="I4833" s="3" t="str">
        <f t="shared" si="303"/>
        <v>Increasing</v>
      </c>
      <c r="J4833" s="3" t="str">
        <f t="shared" si="301"/>
        <v>UnConfirmed Trends</v>
      </c>
      <c r="K4833" s="3"/>
    </row>
    <row r="4834" spans="1:11" x14ac:dyDescent="0.3">
      <c r="A4834" s="1">
        <v>42579</v>
      </c>
      <c r="B4834" s="2">
        <v>37.630500789999999</v>
      </c>
      <c r="C4834" s="3">
        <v>37.667999270000003</v>
      </c>
      <c r="D4834" s="3">
        <v>36.98500061</v>
      </c>
      <c r="E4834" s="3">
        <v>37.298999790000003</v>
      </c>
      <c r="F4834" s="4">
        <v>152352000</v>
      </c>
      <c r="G4834" s="3">
        <f t="shared" si="300"/>
        <v>0.68299866000000264</v>
      </c>
      <c r="H4834" s="3" t="str">
        <f t="shared" si="302"/>
        <v>Bullish</v>
      </c>
      <c r="I4834" s="3" t="str">
        <f t="shared" si="303"/>
        <v>Decreasing</v>
      </c>
      <c r="J4834" s="3" t="str">
        <f t="shared" si="301"/>
        <v>UnConfirmed Trends</v>
      </c>
      <c r="K4834" s="3"/>
    </row>
    <row r="4835" spans="1:11" x14ac:dyDescent="0.3">
      <c r="A4835" s="1">
        <v>42580</v>
      </c>
      <c r="B4835" s="2">
        <v>37.940498349999999</v>
      </c>
      <c r="C4835" s="3">
        <v>38.299999239999998</v>
      </c>
      <c r="D4835" s="3">
        <v>37.75</v>
      </c>
      <c r="E4835" s="3">
        <v>38.25</v>
      </c>
      <c r="F4835" s="4">
        <v>135542000</v>
      </c>
      <c r="G4835" s="3">
        <f t="shared" si="300"/>
        <v>0.54999923999999822</v>
      </c>
      <c r="H4835" s="3" t="str">
        <f t="shared" si="302"/>
        <v>Bearish</v>
      </c>
      <c r="I4835" s="3" t="str">
        <f t="shared" si="303"/>
        <v>Decreasing</v>
      </c>
      <c r="J4835" s="3" t="str">
        <f t="shared" si="301"/>
        <v>Confirmed Downtrend</v>
      </c>
      <c r="K4835" s="3"/>
    </row>
    <row r="4836" spans="1:11" x14ac:dyDescent="0.3">
      <c r="A4836" s="1">
        <v>42583</v>
      </c>
      <c r="B4836" s="2">
        <v>38.387001040000001</v>
      </c>
      <c r="C4836" s="3">
        <v>38.525001529999997</v>
      </c>
      <c r="D4836" s="3">
        <v>37.853000639999998</v>
      </c>
      <c r="E4836" s="3">
        <v>37.993499759999999</v>
      </c>
      <c r="F4836" s="4">
        <v>71564000</v>
      </c>
      <c r="G4836" s="3">
        <f t="shared" si="300"/>
        <v>0.67200088999999963</v>
      </c>
      <c r="H4836" s="3" t="str">
        <f t="shared" si="302"/>
        <v>Bullish</v>
      </c>
      <c r="I4836" s="3" t="str">
        <f t="shared" si="303"/>
        <v>Increasing</v>
      </c>
      <c r="J4836" s="3" t="str">
        <f t="shared" si="301"/>
        <v>Confirmed Uptrend</v>
      </c>
      <c r="K4836" s="3"/>
    </row>
    <row r="4837" spans="1:11" x14ac:dyDescent="0.3">
      <c r="A4837" s="1">
        <v>42584</v>
      </c>
      <c r="B4837" s="2">
        <v>38.028999329999998</v>
      </c>
      <c r="C4837" s="3">
        <v>38.250499730000001</v>
      </c>
      <c r="D4837" s="3">
        <v>37.851001740000001</v>
      </c>
      <c r="E4837" s="3">
        <v>38.190498349999999</v>
      </c>
      <c r="F4837" s="4">
        <v>72066000</v>
      </c>
      <c r="G4837" s="3">
        <f t="shared" si="300"/>
        <v>0.39949799000000041</v>
      </c>
      <c r="H4837" s="3" t="str">
        <f t="shared" si="302"/>
        <v>Bearish</v>
      </c>
      <c r="I4837" s="3" t="str">
        <f t="shared" si="303"/>
        <v>Decreasing</v>
      </c>
      <c r="J4837" s="3" t="str">
        <f t="shared" si="301"/>
        <v>Confirmed Downtrend</v>
      </c>
      <c r="K4837" s="3"/>
    </row>
    <row r="4838" spans="1:11" x14ac:dyDescent="0.3">
      <c r="A4838" s="1">
        <v>42585</v>
      </c>
      <c r="B4838" s="2">
        <v>37.731998439999998</v>
      </c>
      <c r="C4838" s="3">
        <v>37.944499970000003</v>
      </c>
      <c r="D4838" s="3">
        <v>37.612499239999998</v>
      </c>
      <c r="E4838" s="3">
        <v>37.853000639999998</v>
      </c>
      <c r="F4838" s="4">
        <v>71630000</v>
      </c>
      <c r="G4838" s="3">
        <f t="shared" si="300"/>
        <v>0.3320007300000043</v>
      </c>
      <c r="H4838" s="3" t="str">
        <f t="shared" si="302"/>
        <v>Bearish</v>
      </c>
      <c r="I4838" s="3" t="str">
        <f t="shared" si="303"/>
        <v>Decreasing</v>
      </c>
      <c r="J4838" s="3" t="str">
        <f t="shared" si="301"/>
        <v>Confirmed Downtrend</v>
      </c>
      <c r="K4838" s="3"/>
    </row>
    <row r="4839" spans="1:11" x14ac:dyDescent="0.3">
      <c r="A4839" s="1">
        <v>42586</v>
      </c>
      <c r="B4839" s="2">
        <v>38.038501740000001</v>
      </c>
      <c r="C4839" s="3">
        <v>38.25</v>
      </c>
      <c r="D4839" s="3">
        <v>37.51750183</v>
      </c>
      <c r="E4839" s="3">
        <v>37.685001370000002</v>
      </c>
      <c r="F4839" s="4">
        <v>63564000</v>
      </c>
      <c r="G4839" s="3">
        <f t="shared" si="300"/>
        <v>0.7324981699999995</v>
      </c>
      <c r="H4839" s="3" t="str">
        <f t="shared" si="302"/>
        <v>Bullish</v>
      </c>
      <c r="I4839" s="3" t="str">
        <f t="shared" si="303"/>
        <v>Decreasing</v>
      </c>
      <c r="J4839" s="3" t="str">
        <f t="shared" si="301"/>
        <v>UnConfirmed Trends</v>
      </c>
      <c r="K4839" s="3"/>
    </row>
    <row r="4840" spans="1:11" x14ac:dyDescent="0.3">
      <c r="A4840" s="1">
        <v>42587</v>
      </c>
      <c r="B4840" s="2">
        <v>38.298999790000003</v>
      </c>
      <c r="C4840" s="3">
        <v>38.423500060000002</v>
      </c>
      <c r="D4840" s="3">
        <v>38.154499049999998</v>
      </c>
      <c r="E4840" s="3">
        <v>38.240501399999999</v>
      </c>
      <c r="F4840" s="4">
        <v>54088000</v>
      </c>
      <c r="G4840" s="3">
        <f t="shared" si="300"/>
        <v>0.26900101000000376</v>
      </c>
      <c r="H4840" s="3" t="str">
        <f t="shared" si="302"/>
        <v>Bullish</v>
      </c>
      <c r="I4840" s="3" t="str">
        <f t="shared" si="303"/>
        <v>Decreasing</v>
      </c>
      <c r="J4840" s="3" t="str">
        <f t="shared" si="301"/>
        <v>UnConfirmed Trends</v>
      </c>
      <c r="K4840" s="3"/>
    </row>
    <row r="4841" spans="1:11" x14ac:dyDescent="0.3">
      <c r="A4841" s="1">
        <v>42590</v>
      </c>
      <c r="B4841" s="2">
        <v>38.32799911</v>
      </c>
      <c r="C4841" s="3">
        <v>38.349998470000003</v>
      </c>
      <c r="D4841" s="3">
        <v>38.05099869</v>
      </c>
      <c r="E4841" s="3">
        <v>38.340499880000003</v>
      </c>
      <c r="F4841" s="4">
        <v>39726000</v>
      </c>
      <c r="G4841" s="3">
        <f t="shared" si="300"/>
        <v>0.2989997800000026</v>
      </c>
      <c r="H4841" s="3" t="str">
        <f t="shared" si="302"/>
        <v>Bearish</v>
      </c>
      <c r="I4841" s="3" t="str">
        <f t="shared" si="303"/>
        <v>Decreasing</v>
      </c>
      <c r="J4841" s="3" t="str">
        <f t="shared" si="301"/>
        <v>Confirmed Downtrend</v>
      </c>
      <c r="K4841" s="3"/>
    </row>
    <row r="4842" spans="1:11" x14ac:dyDescent="0.3">
      <c r="A4842" s="1">
        <v>42591</v>
      </c>
      <c r="B4842" s="2">
        <v>38.415500639999998</v>
      </c>
      <c r="C4842" s="3">
        <v>38.630001069999999</v>
      </c>
      <c r="D4842" s="3">
        <v>38.34500122</v>
      </c>
      <c r="E4842" s="3">
        <v>38.369499210000001</v>
      </c>
      <c r="F4842" s="4">
        <v>37522000</v>
      </c>
      <c r="G4842" s="3">
        <f t="shared" si="300"/>
        <v>0.28499984999999839</v>
      </c>
      <c r="H4842" s="3" t="str">
        <f t="shared" si="302"/>
        <v>Bullish</v>
      </c>
      <c r="I4842" s="3" t="str">
        <f t="shared" si="303"/>
        <v>Decreasing</v>
      </c>
      <c r="J4842" s="3" t="str">
        <f t="shared" si="301"/>
        <v>UnConfirmed Trends</v>
      </c>
      <c r="K4842" s="3"/>
    </row>
    <row r="4843" spans="1:11" x14ac:dyDescent="0.3">
      <c r="A4843" s="1">
        <v>42592</v>
      </c>
      <c r="B4843" s="2">
        <v>38.428001399999999</v>
      </c>
      <c r="C4843" s="3">
        <v>38.604999540000001</v>
      </c>
      <c r="D4843" s="3">
        <v>38.309501650000001</v>
      </c>
      <c r="E4843" s="3">
        <v>38.490001679999999</v>
      </c>
      <c r="F4843" s="4">
        <v>32086000</v>
      </c>
      <c r="G4843" s="3">
        <f t="shared" si="300"/>
        <v>0.29549789000000004</v>
      </c>
      <c r="H4843" s="3" t="str">
        <f t="shared" si="302"/>
        <v>Bearish</v>
      </c>
      <c r="I4843" s="3" t="str">
        <f t="shared" si="303"/>
        <v>Increasing</v>
      </c>
      <c r="J4843" s="3" t="str">
        <f t="shared" si="301"/>
        <v>UnConfirmed Trends</v>
      </c>
      <c r="K4843" s="3"/>
    </row>
    <row r="4844" spans="1:11" x14ac:dyDescent="0.3">
      <c r="A4844" s="1">
        <v>42593</v>
      </c>
      <c r="B4844" s="2">
        <v>38.562000269999999</v>
      </c>
      <c r="C4844" s="3">
        <v>38.6875</v>
      </c>
      <c r="D4844" s="3">
        <v>38.456001280000002</v>
      </c>
      <c r="E4844" s="3">
        <v>38.497001650000001</v>
      </c>
      <c r="F4844" s="4">
        <v>40394000</v>
      </c>
      <c r="G4844" s="3">
        <f t="shared" si="300"/>
        <v>0.2314987199999976</v>
      </c>
      <c r="H4844" s="3" t="str">
        <f t="shared" si="302"/>
        <v>Bullish</v>
      </c>
      <c r="I4844" s="3" t="str">
        <f t="shared" si="303"/>
        <v>Decreasing</v>
      </c>
      <c r="J4844" s="3" t="str">
        <f t="shared" si="301"/>
        <v>UnConfirmed Trends</v>
      </c>
      <c r="K4844" s="3"/>
    </row>
    <row r="4845" spans="1:11" x14ac:dyDescent="0.3">
      <c r="A4845" s="1">
        <v>42594</v>
      </c>
      <c r="B4845" s="2">
        <v>38.627998349999999</v>
      </c>
      <c r="C4845" s="3">
        <v>38.65750122</v>
      </c>
      <c r="D4845" s="3">
        <v>38.421001429999997</v>
      </c>
      <c r="E4845" s="3">
        <v>38.423000340000002</v>
      </c>
      <c r="F4845" s="4">
        <v>31266000</v>
      </c>
      <c r="G4845" s="3">
        <f t="shared" si="300"/>
        <v>0.23649979000000343</v>
      </c>
      <c r="H4845" s="3" t="str">
        <f t="shared" si="302"/>
        <v>Bullish</v>
      </c>
      <c r="I4845" s="3" t="str">
        <f t="shared" si="303"/>
        <v>Increasing</v>
      </c>
      <c r="J4845" s="3" t="str">
        <f t="shared" si="301"/>
        <v>Confirmed Uptrend</v>
      </c>
      <c r="K4845" s="3"/>
    </row>
    <row r="4846" spans="1:11" x14ac:dyDescent="0.3">
      <c r="A4846" s="1">
        <v>42597</v>
      </c>
      <c r="B4846" s="2">
        <v>38.424499509999997</v>
      </c>
      <c r="C4846" s="3">
        <v>38.602001190000003</v>
      </c>
      <c r="D4846" s="3">
        <v>38.385501859999998</v>
      </c>
      <c r="E4846" s="3">
        <v>38.59500122</v>
      </c>
      <c r="F4846" s="4">
        <v>42370000</v>
      </c>
      <c r="G4846" s="3">
        <f t="shared" si="300"/>
        <v>0.21649933000000487</v>
      </c>
      <c r="H4846" s="3" t="str">
        <f t="shared" si="302"/>
        <v>Bearish</v>
      </c>
      <c r="I4846" s="3" t="str">
        <f t="shared" si="303"/>
        <v>Decreasing</v>
      </c>
      <c r="J4846" s="3" t="str">
        <f t="shared" si="301"/>
        <v>Confirmed Downtrend</v>
      </c>
      <c r="K4846" s="3"/>
    </row>
    <row r="4847" spans="1:11" x14ac:dyDescent="0.3">
      <c r="A4847" s="1">
        <v>42598</v>
      </c>
      <c r="B4847" s="2">
        <v>38.201999659999998</v>
      </c>
      <c r="C4847" s="3">
        <v>38.436500549999998</v>
      </c>
      <c r="D4847" s="3">
        <v>38.191001890000003</v>
      </c>
      <c r="E4847" s="3">
        <v>38.430999759999999</v>
      </c>
      <c r="F4847" s="4">
        <v>32092000</v>
      </c>
      <c r="G4847" s="3">
        <f t="shared" si="300"/>
        <v>0.24549865999999554</v>
      </c>
      <c r="H4847" s="3" t="str">
        <f t="shared" si="302"/>
        <v>Bearish</v>
      </c>
      <c r="I4847" s="3" t="str">
        <f t="shared" si="303"/>
        <v>Increasing</v>
      </c>
      <c r="J4847" s="3" t="str">
        <f t="shared" si="301"/>
        <v>UnConfirmed Trends</v>
      </c>
      <c r="K4847" s="3"/>
    </row>
    <row r="4848" spans="1:11" x14ac:dyDescent="0.3">
      <c r="A4848" s="1">
        <v>42599</v>
      </c>
      <c r="B4848" s="2">
        <v>38.231498719999998</v>
      </c>
      <c r="C4848" s="3">
        <v>38.261001589999999</v>
      </c>
      <c r="D4848" s="3">
        <v>37.959999080000003</v>
      </c>
      <c r="E4848" s="3">
        <v>38.220500950000002</v>
      </c>
      <c r="F4848" s="4">
        <v>37822000</v>
      </c>
      <c r="G4848" s="3">
        <f t="shared" si="300"/>
        <v>0.30100250999999645</v>
      </c>
      <c r="H4848" s="3" t="str">
        <f t="shared" si="302"/>
        <v>Bullish</v>
      </c>
      <c r="I4848" s="3" t="str">
        <f t="shared" si="303"/>
        <v>Decreasing</v>
      </c>
      <c r="J4848" s="3" t="str">
        <f t="shared" si="301"/>
        <v>UnConfirmed Trends</v>
      </c>
      <c r="K4848" s="3"/>
    </row>
    <row r="4849" spans="1:11" x14ac:dyDescent="0.3">
      <c r="A4849" s="1">
        <v>42600</v>
      </c>
      <c r="B4849" s="2">
        <v>38.222999569999999</v>
      </c>
      <c r="C4849" s="3">
        <v>38.258499149999999</v>
      </c>
      <c r="D4849" s="3">
        <v>38.02999878</v>
      </c>
      <c r="E4849" s="3">
        <v>38.200000760000002</v>
      </c>
      <c r="F4849" s="4">
        <v>29176000</v>
      </c>
      <c r="G4849" s="3">
        <f t="shared" si="300"/>
        <v>0.22850036999999901</v>
      </c>
      <c r="H4849" s="3" t="str">
        <f t="shared" si="302"/>
        <v>Bullish</v>
      </c>
      <c r="I4849" s="3" t="str">
        <f t="shared" si="303"/>
        <v>Increasing</v>
      </c>
      <c r="J4849" s="3" t="str">
        <f t="shared" si="301"/>
        <v>Confirmed Uptrend</v>
      </c>
      <c r="K4849" s="3"/>
    </row>
    <row r="4850" spans="1:11" x14ac:dyDescent="0.3">
      <c r="A4850" s="1">
        <v>42601</v>
      </c>
      <c r="B4850" s="2">
        <v>37.865501399999999</v>
      </c>
      <c r="C4850" s="3">
        <v>38.124500269999999</v>
      </c>
      <c r="D4850" s="3">
        <v>37.8445015</v>
      </c>
      <c r="E4850" s="3">
        <v>38.09500122</v>
      </c>
      <c r="F4850" s="4">
        <v>46864000</v>
      </c>
      <c r="G4850" s="3">
        <f t="shared" si="300"/>
        <v>0.27999876999999884</v>
      </c>
      <c r="H4850" s="3" t="str">
        <f t="shared" si="302"/>
        <v>Bearish</v>
      </c>
      <c r="I4850" s="3" t="str">
        <f t="shared" si="303"/>
        <v>Decreasing</v>
      </c>
      <c r="J4850" s="3" t="str">
        <f t="shared" si="301"/>
        <v>Confirmed Downtrend</v>
      </c>
      <c r="K4850" s="3"/>
    </row>
    <row r="4851" spans="1:11" x14ac:dyDescent="0.3">
      <c r="A4851" s="1">
        <v>42604</v>
      </c>
      <c r="B4851" s="2">
        <v>37.973999020000001</v>
      </c>
      <c r="C4851" s="3">
        <v>37.992500309999997</v>
      </c>
      <c r="D4851" s="3">
        <v>37.604999540000001</v>
      </c>
      <c r="E4851" s="3">
        <v>37.875</v>
      </c>
      <c r="F4851" s="4">
        <v>33586000</v>
      </c>
      <c r="G4851" s="3">
        <f t="shared" si="300"/>
        <v>0.3875007699999955</v>
      </c>
      <c r="H4851" s="3" t="str">
        <f t="shared" si="302"/>
        <v>Bullish</v>
      </c>
      <c r="I4851" s="3" t="str">
        <f t="shared" si="303"/>
        <v>Decreasing</v>
      </c>
      <c r="J4851" s="3" t="str">
        <f t="shared" si="301"/>
        <v>UnConfirmed Trends</v>
      </c>
      <c r="K4851" s="3"/>
    </row>
    <row r="4852" spans="1:11" x14ac:dyDescent="0.3">
      <c r="A4852" s="1">
        <v>42605</v>
      </c>
      <c r="B4852" s="2">
        <v>38.122501370000002</v>
      </c>
      <c r="C4852" s="3">
        <v>38.23500061</v>
      </c>
      <c r="D4852" s="3">
        <v>38.049999239999998</v>
      </c>
      <c r="E4852" s="3">
        <v>38.165500639999998</v>
      </c>
      <c r="F4852" s="4">
        <v>30482000</v>
      </c>
      <c r="G4852" s="3">
        <f t="shared" si="300"/>
        <v>0.18500137000000194</v>
      </c>
      <c r="H4852" s="3" t="str">
        <f t="shared" si="302"/>
        <v>Bearish</v>
      </c>
      <c r="I4852" s="3" t="str">
        <f t="shared" si="303"/>
        <v>Increasing</v>
      </c>
      <c r="J4852" s="3" t="str">
        <f t="shared" si="301"/>
        <v>UnConfirmed Trends</v>
      </c>
      <c r="K4852" s="3"/>
    </row>
    <row r="4853" spans="1:11" x14ac:dyDescent="0.3">
      <c r="A4853" s="1">
        <v>42606</v>
      </c>
      <c r="B4853" s="2">
        <v>37.862499239999998</v>
      </c>
      <c r="C4853" s="3">
        <v>38.170501710000003</v>
      </c>
      <c r="D4853" s="3">
        <v>37.768001560000002</v>
      </c>
      <c r="E4853" s="3">
        <v>38.150001529999997</v>
      </c>
      <c r="F4853" s="4">
        <v>34882000</v>
      </c>
      <c r="G4853" s="3">
        <f t="shared" si="300"/>
        <v>0.40250015000000161</v>
      </c>
      <c r="H4853" s="3" t="str">
        <f t="shared" si="302"/>
        <v>Bearish</v>
      </c>
      <c r="I4853" s="3" t="str">
        <f t="shared" si="303"/>
        <v>Decreasing</v>
      </c>
      <c r="J4853" s="3" t="str">
        <f t="shared" si="301"/>
        <v>Confirmed Downtrend</v>
      </c>
      <c r="K4853" s="3"/>
    </row>
    <row r="4854" spans="1:11" x14ac:dyDescent="0.3">
      <c r="A4854" s="1">
        <v>42607</v>
      </c>
      <c r="B4854" s="2">
        <v>37.960998539999999</v>
      </c>
      <c r="C4854" s="3">
        <v>38.027999880000003</v>
      </c>
      <c r="D4854" s="3">
        <v>37.736999509999997</v>
      </c>
      <c r="E4854" s="3">
        <v>37.799999239999998</v>
      </c>
      <c r="F4854" s="4">
        <v>32460000</v>
      </c>
      <c r="G4854" s="3">
        <f t="shared" si="300"/>
        <v>0.29100037000000611</v>
      </c>
      <c r="H4854" s="3" t="str">
        <f t="shared" si="302"/>
        <v>Bullish</v>
      </c>
      <c r="I4854" s="3" t="str">
        <f t="shared" si="303"/>
        <v>Increasing</v>
      </c>
      <c r="J4854" s="3" t="str">
        <f t="shared" si="301"/>
        <v>Confirmed Uptrend</v>
      </c>
      <c r="K4854" s="3"/>
    </row>
    <row r="4855" spans="1:11" x14ac:dyDescent="0.3">
      <c r="A4855" s="1">
        <v>42608</v>
      </c>
      <c r="B4855" s="2">
        <v>38.450000760000002</v>
      </c>
      <c r="C4855" s="3">
        <v>38.5</v>
      </c>
      <c r="D4855" s="3">
        <v>37.990001679999999</v>
      </c>
      <c r="E4855" s="3">
        <v>38.002498629999998</v>
      </c>
      <c r="F4855" s="4">
        <v>55536000</v>
      </c>
      <c r="G4855" s="3">
        <f t="shared" si="300"/>
        <v>0.50999832000000112</v>
      </c>
      <c r="H4855" s="3" t="str">
        <f t="shared" si="302"/>
        <v>Bullish</v>
      </c>
      <c r="I4855" s="3" t="str">
        <f t="shared" si="303"/>
        <v>Decreasing</v>
      </c>
      <c r="J4855" s="3" t="str">
        <f t="shared" si="301"/>
        <v>UnConfirmed Trends</v>
      </c>
      <c r="K4855" s="3"/>
    </row>
    <row r="4856" spans="1:11" x14ac:dyDescent="0.3">
      <c r="A4856" s="1">
        <v>42611</v>
      </c>
      <c r="B4856" s="2">
        <v>38.564498899999997</v>
      </c>
      <c r="C4856" s="3">
        <v>38.749000549999998</v>
      </c>
      <c r="D4856" s="3">
        <v>38.430000309999997</v>
      </c>
      <c r="E4856" s="3">
        <v>38.436000819999997</v>
      </c>
      <c r="F4856" s="4">
        <v>43972000</v>
      </c>
      <c r="G4856" s="3">
        <f t="shared" si="300"/>
        <v>0.31900024000000116</v>
      </c>
      <c r="H4856" s="3" t="str">
        <f t="shared" si="302"/>
        <v>Bullish</v>
      </c>
      <c r="I4856" s="3" t="str">
        <f t="shared" si="303"/>
        <v>Decreasing</v>
      </c>
      <c r="J4856" s="3" t="str">
        <f t="shared" si="301"/>
        <v>UnConfirmed Trends</v>
      </c>
      <c r="K4856" s="3"/>
    </row>
    <row r="4857" spans="1:11" x14ac:dyDescent="0.3">
      <c r="A4857" s="1">
        <v>42612</v>
      </c>
      <c r="B4857" s="2">
        <v>38.379001619999997</v>
      </c>
      <c r="C4857" s="3">
        <v>38.591999049999998</v>
      </c>
      <c r="D4857" s="3">
        <v>38.277999880000003</v>
      </c>
      <c r="E4857" s="3">
        <v>38.552501679999999</v>
      </c>
      <c r="F4857" s="4">
        <v>34184000</v>
      </c>
      <c r="G4857" s="3">
        <f t="shared" si="300"/>
        <v>0.31399916999999533</v>
      </c>
      <c r="H4857" s="3" t="str">
        <f t="shared" si="302"/>
        <v>Bearish</v>
      </c>
      <c r="I4857" s="3" t="str">
        <f t="shared" si="303"/>
        <v>Decreasing</v>
      </c>
      <c r="J4857" s="3" t="str">
        <f t="shared" si="301"/>
        <v>Confirmed Downtrend</v>
      </c>
      <c r="K4857" s="3"/>
    </row>
    <row r="4858" spans="1:11" x14ac:dyDescent="0.3">
      <c r="A4858" s="1">
        <v>42613</v>
      </c>
      <c r="B4858" s="2">
        <v>38.458000179999999</v>
      </c>
      <c r="C4858" s="3">
        <v>38.481998439999998</v>
      </c>
      <c r="D4858" s="3">
        <v>38.200000760000002</v>
      </c>
      <c r="E4858" s="3">
        <v>38.33000183</v>
      </c>
      <c r="F4858" s="4">
        <v>32676000</v>
      </c>
      <c r="G4858" s="3">
        <f t="shared" si="300"/>
        <v>0.28199767999999636</v>
      </c>
      <c r="H4858" s="3" t="str">
        <f t="shared" si="302"/>
        <v>Bullish</v>
      </c>
      <c r="I4858" s="3" t="str">
        <f t="shared" si="303"/>
        <v>Increasing</v>
      </c>
      <c r="J4858" s="3" t="str">
        <f t="shared" si="301"/>
        <v>Confirmed Uptrend</v>
      </c>
      <c r="K4858" s="3"/>
    </row>
    <row r="4859" spans="1:11" x14ac:dyDescent="0.3">
      <c r="A4859" s="1">
        <v>42614</v>
      </c>
      <c r="B4859" s="2">
        <v>38.530998230000002</v>
      </c>
      <c r="C4859" s="3">
        <v>38.602001190000003</v>
      </c>
      <c r="D4859" s="3">
        <v>38.337501529999997</v>
      </c>
      <c r="E4859" s="3">
        <v>38.54499817</v>
      </c>
      <c r="F4859" s="4">
        <v>35846000</v>
      </c>
      <c r="G4859" s="3">
        <f t="shared" si="300"/>
        <v>0.26449966000000558</v>
      </c>
      <c r="H4859" s="3" t="str">
        <f t="shared" si="302"/>
        <v>Bearish</v>
      </c>
      <c r="I4859" s="3" t="str">
        <f t="shared" si="303"/>
        <v>Increasing</v>
      </c>
      <c r="J4859" s="3" t="str">
        <f t="shared" si="301"/>
        <v>UnConfirmed Trends</v>
      </c>
      <c r="K4859" s="3"/>
    </row>
    <row r="4860" spans="1:11" x14ac:dyDescent="0.3">
      <c r="A4860" s="1">
        <v>42615</v>
      </c>
      <c r="B4860" s="2">
        <v>38.622001650000001</v>
      </c>
      <c r="C4860" s="3">
        <v>38.799999239999998</v>
      </c>
      <c r="D4860" s="3">
        <v>38.584999080000003</v>
      </c>
      <c r="E4860" s="3">
        <v>38.705501560000002</v>
      </c>
      <c r="F4860" s="4">
        <v>43636000</v>
      </c>
      <c r="G4860" s="3">
        <f t="shared" si="300"/>
        <v>0.21500015999999533</v>
      </c>
      <c r="H4860" s="3" t="str">
        <f t="shared" si="302"/>
        <v>Bearish</v>
      </c>
      <c r="I4860" s="3" t="str">
        <f t="shared" si="303"/>
        <v>Increasing</v>
      </c>
      <c r="J4860" s="3" t="str">
        <f t="shared" si="301"/>
        <v>UnConfirmed Trends</v>
      </c>
      <c r="K4860" s="3"/>
    </row>
    <row r="4861" spans="1:11" x14ac:dyDescent="0.3">
      <c r="A4861" s="1">
        <v>42619</v>
      </c>
      <c r="B4861" s="2">
        <v>39.443500520000001</v>
      </c>
      <c r="C4861" s="3">
        <v>39.473999020000001</v>
      </c>
      <c r="D4861" s="3">
        <v>38.511001589999999</v>
      </c>
      <c r="E4861" s="3">
        <v>38.701999659999998</v>
      </c>
      <c r="F4861" s="4">
        <v>74396000</v>
      </c>
      <c r="G4861" s="3">
        <f t="shared" si="300"/>
        <v>0.96299743000000149</v>
      </c>
      <c r="H4861" s="3" t="str">
        <f t="shared" si="302"/>
        <v>Bullish</v>
      </c>
      <c r="I4861" s="3" t="str">
        <f t="shared" si="303"/>
        <v>Decreasing</v>
      </c>
      <c r="J4861" s="3" t="str">
        <f t="shared" si="301"/>
        <v>UnConfirmed Trends</v>
      </c>
      <c r="K4861" s="3"/>
    </row>
    <row r="4862" spans="1:11" x14ac:dyDescent="0.3">
      <c r="A4862" s="1">
        <v>42620</v>
      </c>
      <c r="B4862" s="2">
        <v>39.223999020000001</v>
      </c>
      <c r="C4862" s="3">
        <v>39.539501190000003</v>
      </c>
      <c r="D4862" s="3">
        <v>39.216499329999998</v>
      </c>
      <c r="E4862" s="3">
        <v>39.476501460000001</v>
      </c>
      <c r="F4862" s="4">
        <v>48492000</v>
      </c>
      <c r="G4862" s="3">
        <f t="shared" si="300"/>
        <v>0.32300186000000508</v>
      </c>
      <c r="H4862" s="3" t="str">
        <f t="shared" si="302"/>
        <v>Bearish</v>
      </c>
      <c r="I4862" s="3" t="str">
        <f t="shared" si="303"/>
        <v>Decreasing</v>
      </c>
      <c r="J4862" s="3" t="str">
        <f t="shared" si="301"/>
        <v>Confirmed Downtrend</v>
      </c>
      <c r="K4862" s="3"/>
    </row>
    <row r="4863" spans="1:11" x14ac:dyDescent="0.3">
      <c r="A4863" s="1">
        <v>42621</v>
      </c>
      <c r="B4863" s="2">
        <v>39.20299911</v>
      </c>
      <c r="C4863" s="3">
        <v>39.325000760000002</v>
      </c>
      <c r="D4863" s="3">
        <v>39.071998600000001</v>
      </c>
      <c r="E4863" s="3">
        <v>39.194499970000003</v>
      </c>
      <c r="F4863" s="4">
        <v>40610000</v>
      </c>
      <c r="G4863" s="3">
        <f t="shared" si="300"/>
        <v>0.2530021600000012</v>
      </c>
      <c r="H4863" s="3" t="str">
        <f t="shared" si="302"/>
        <v>Bullish</v>
      </c>
      <c r="I4863" s="3" t="str">
        <f t="shared" si="303"/>
        <v>Increasing</v>
      </c>
      <c r="J4863" s="3" t="str">
        <f t="shared" si="301"/>
        <v>Confirmed Uptrend</v>
      </c>
      <c r="K4863" s="3"/>
    </row>
    <row r="4864" spans="1:11" x14ac:dyDescent="0.3">
      <c r="A4864" s="1">
        <v>42622</v>
      </c>
      <c r="B4864" s="2">
        <v>38.006999970000003</v>
      </c>
      <c r="C4864" s="3">
        <v>39.049999239999998</v>
      </c>
      <c r="D4864" s="3">
        <v>38.005500789999999</v>
      </c>
      <c r="E4864" s="3">
        <v>38.9679985</v>
      </c>
      <c r="F4864" s="4">
        <v>85146000</v>
      </c>
      <c r="G4864" s="3">
        <f t="shared" si="300"/>
        <v>1.044498449999999</v>
      </c>
      <c r="H4864" s="3" t="str">
        <f t="shared" si="302"/>
        <v>Bearish</v>
      </c>
      <c r="I4864" s="3" t="str">
        <f t="shared" si="303"/>
        <v>Decreasing</v>
      </c>
      <c r="J4864" s="3" t="str">
        <f t="shared" si="301"/>
        <v>Confirmed Downtrend</v>
      </c>
      <c r="K4864" s="3"/>
    </row>
    <row r="4865" spans="1:11" x14ac:dyDescent="0.3">
      <c r="A4865" s="1">
        <v>42625</v>
      </c>
      <c r="B4865" s="2">
        <v>38.574501040000001</v>
      </c>
      <c r="C4865" s="3">
        <v>38.632999419999997</v>
      </c>
      <c r="D4865" s="3">
        <v>37.799999239999998</v>
      </c>
      <c r="E4865" s="3">
        <v>37.867500309999997</v>
      </c>
      <c r="F4865" s="4">
        <v>62494000</v>
      </c>
      <c r="G4865" s="3">
        <f t="shared" si="300"/>
        <v>0.83300017999999909</v>
      </c>
      <c r="H4865" s="3" t="str">
        <f t="shared" si="302"/>
        <v>Bullish</v>
      </c>
      <c r="I4865" s="3" t="str">
        <f t="shared" si="303"/>
        <v>Decreasing</v>
      </c>
      <c r="J4865" s="3" t="str">
        <f t="shared" si="301"/>
        <v>UnConfirmed Trends</v>
      </c>
      <c r="K4865" s="3"/>
    </row>
    <row r="4866" spans="1:11" x14ac:dyDescent="0.3">
      <c r="A4866" s="1">
        <v>42626</v>
      </c>
      <c r="B4866" s="2">
        <v>38.050498959999999</v>
      </c>
      <c r="C4866" s="3">
        <v>38.494499210000001</v>
      </c>
      <c r="D4866" s="3">
        <v>37.95249939</v>
      </c>
      <c r="E4866" s="3">
        <v>38.438499450000002</v>
      </c>
      <c r="F4866" s="4">
        <v>62344000</v>
      </c>
      <c r="G4866" s="3">
        <f t="shared" ref="G4866:G4929" si="304">C4866-D4866</f>
        <v>0.54199982000000091</v>
      </c>
      <c r="H4866" s="3" t="str">
        <f t="shared" si="302"/>
        <v>Bearish</v>
      </c>
      <c r="I4866" s="3" t="str">
        <f t="shared" si="303"/>
        <v>Decreasing</v>
      </c>
      <c r="J4866" s="3" t="str">
        <f t="shared" ref="J4866:J4929" si="305">IF(AND(H4866 = "Bullish", I4866 = "Increasing"), "Confirmed Uptrend", IF(AND( H4866 = "Bearish", I4866 = "Decreasing"), "Confirmed Downtrend", "UnConfirmed Trends"))</f>
        <v>Confirmed Downtrend</v>
      </c>
      <c r="K4866" s="3"/>
    </row>
    <row r="4867" spans="1:11" x14ac:dyDescent="0.3">
      <c r="A4867" s="1">
        <v>42627</v>
      </c>
      <c r="B4867" s="2">
        <v>38.054500580000003</v>
      </c>
      <c r="C4867" s="3">
        <v>38.375</v>
      </c>
      <c r="D4867" s="3">
        <v>37.942501069999999</v>
      </c>
      <c r="E4867" s="3">
        <v>38.11000061</v>
      </c>
      <c r="F4867" s="4">
        <v>50460000</v>
      </c>
      <c r="G4867" s="3">
        <f t="shared" si="304"/>
        <v>0.43249893000000128</v>
      </c>
      <c r="H4867" s="3" t="str">
        <f t="shared" ref="H4867:H4930" si="306">IF(B4867&gt;E4867,"Bullish",IF(B4867&lt;E4867,"Bearish","Neutral"))</f>
        <v>Bearish</v>
      </c>
      <c r="I4867" s="3" t="str">
        <f t="shared" ref="I4867:I4930" si="307">IF(F4868&gt;F4867,"Increasing","Decreasing")</f>
        <v>Increasing</v>
      </c>
      <c r="J4867" s="3" t="str">
        <f t="shared" si="305"/>
        <v>UnConfirmed Trends</v>
      </c>
      <c r="K4867" s="3"/>
    </row>
    <row r="4868" spans="1:11" x14ac:dyDescent="0.3">
      <c r="A4868" s="1">
        <v>42628</v>
      </c>
      <c r="B4868" s="2">
        <v>38.48450089</v>
      </c>
      <c r="C4868" s="3">
        <v>38.543498990000003</v>
      </c>
      <c r="D4868" s="3">
        <v>37.879001619999997</v>
      </c>
      <c r="E4868" s="3">
        <v>38.099998470000003</v>
      </c>
      <c r="F4868" s="4">
        <v>60680000</v>
      </c>
      <c r="G4868" s="3">
        <f t="shared" si="304"/>
        <v>0.66449737000000653</v>
      </c>
      <c r="H4868" s="3" t="str">
        <f t="shared" si="306"/>
        <v>Bullish</v>
      </c>
      <c r="I4868" s="3" t="str">
        <f t="shared" si="307"/>
        <v>Increasing</v>
      </c>
      <c r="J4868" s="3" t="str">
        <f t="shared" si="305"/>
        <v>Confirmed Uptrend</v>
      </c>
      <c r="K4868" s="3"/>
    </row>
    <row r="4869" spans="1:11" x14ac:dyDescent="0.3">
      <c r="A4869" s="1">
        <v>42629</v>
      </c>
      <c r="B4869" s="2">
        <v>38.92599869</v>
      </c>
      <c r="C4869" s="3">
        <v>39.022998809999997</v>
      </c>
      <c r="D4869" s="3">
        <v>38.583000179999999</v>
      </c>
      <c r="E4869" s="3">
        <v>38.664001460000001</v>
      </c>
      <c r="F4869" s="4">
        <v>109984000</v>
      </c>
      <c r="G4869" s="3">
        <f t="shared" si="304"/>
        <v>0.43999862999999806</v>
      </c>
      <c r="H4869" s="3" t="str">
        <f t="shared" si="306"/>
        <v>Bullish</v>
      </c>
      <c r="I4869" s="3" t="str">
        <f t="shared" si="307"/>
        <v>Decreasing</v>
      </c>
      <c r="J4869" s="3" t="str">
        <f t="shared" si="305"/>
        <v>UnConfirmed Trends</v>
      </c>
      <c r="K4869" s="3"/>
    </row>
    <row r="4870" spans="1:11" x14ac:dyDescent="0.3">
      <c r="A4870" s="1">
        <v>42632</v>
      </c>
      <c r="B4870" s="2">
        <v>38.755001069999999</v>
      </c>
      <c r="C4870" s="3">
        <v>39.097000119999997</v>
      </c>
      <c r="D4870" s="3">
        <v>38.549999239999998</v>
      </c>
      <c r="E4870" s="3">
        <v>38.998500819999997</v>
      </c>
      <c r="F4870" s="4">
        <v>45944000</v>
      </c>
      <c r="G4870" s="3">
        <f t="shared" si="304"/>
        <v>0.5470008799999988</v>
      </c>
      <c r="H4870" s="3" t="str">
        <f t="shared" si="306"/>
        <v>Bearish</v>
      </c>
      <c r="I4870" s="3" t="str">
        <f t="shared" si="307"/>
        <v>Decreasing</v>
      </c>
      <c r="J4870" s="3" t="str">
        <f t="shared" si="305"/>
        <v>Confirmed Downtrend</v>
      </c>
      <c r="K4870" s="3"/>
    </row>
    <row r="4871" spans="1:11" x14ac:dyDescent="0.3">
      <c r="A4871" s="1">
        <v>42633</v>
      </c>
      <c r="B4871" s="2">
        <v>39.011001589999999</v>
      </c>
      <c r="C4871" s="3">
        <v>39.068500520000001</v>
      </c>
      <c r="D4871" s="3">
        <v>38.799999239999998</v>
      </c>
      <c r="E4871" s="3">
        <v>38.799999239999998</v>
      </c>
      <c r="F4871" s="4">
        <v>38744000</v>
      </c>
      <c r="G4871" s="3">
        <f t="shared" si="304"/>
        <v>0.2685012800000024</v>
      </c>
      <c r="H4871" s="3" t="str">
        <f t="shared" si="306"/>
        <v>Bullish</v>
      </c>
      <c r="I4871" s="3" t="str">
        <f t="shared" si="307"/>
        <v>Increasing</v>
      </c>
      <c r="J4871" s="3" t="str">
        <f t="shared" si="305"/>
        <v>Confirmed Uptrend</v>
      </c>
      <c r="K4871" s="3"/>
    </row>
    <row r="4872" spans="1:11" x14ac:dyDescent="0.3">
      <c r="A4872" s="1">
        <v>42634</v>
      </c>
      <c r="B4872" s="2">
        <v>39.486999509999997</v>
      </c>
      <c r="C4872" s="3">
        <v>39.534500119999997</v>
      </c>
      <c r="D4872" s="3">
        <v>38.950500490000003</v>
      </c>
      <c r="E4872" s="3">
        <v>39.162498470000003</v>
      </c>
      <c r="F4872" s="4">
        <v>54372000</v>
      </c>
      <c r="G4872" s="3">
        <f t="shared" si="304"/>
        <v>0.58399962999999389</v>
      </c>
      <c r="H4872" s="3" t="str">
        <f t="shared" si="306"/>
        <v>Bullish</v>
      </c>
      <c r="I4872" s="3" t="str">
        <f t="shared" si="307"/>
        <v>Increasing</v>
      </c>
      <c r="J4872" s="3" t="str">
        <f t="shared" si="305"/>
        <v>Confirmed Uptrend</v>
      </c>
      <c r="K4872" s="3"/>
    </row>
    <row r="4873" spans="1:11" x14ac:dyDescent="0.3">
      <c r="A4873" s="1">
        <v>42635</v>
      </c>
      <c r="B4873" s="2">
        <v>40.23500061</v>
      </c>
      <c r="C4873" s="3">
        <v>40.294498439999998</v>
      </c>
      <c r="D4873" s="3">
        <v>39.713500979999999</v>
      </c>
      <c r="E4873" s="3">
        <v>39.713500979999999</v>
      </c>
      <c r="F4873" s="4">
        <v>81578000</v>
      </c>
      <c r="G4873" s="3">
        <f t="shared" si="304"/>
        <v>0.58099745999999897</v>
      </c>
      <c r="H4873" s="3" t="str">
        <f t="shared" si="306"/>
        <v>Bullish</v>
      </c>
      <c r="I4873" s="3" t="str">
        <f t="shared" si="307"/>
        <v>Decreasing</v>
      </c>
      <c r="J4873" s="3" t="str">
        <f t="shared" si="305"/>
        <v>UnConfirmed Trends</v>
      </c>
      <c r="K4873" s="3"/>
    </row>
    <row r="4874" spans="1:11" x14ac:dyDescent="0.3">
      <c r="A4874" s="1">
        <v>42636</v>
      </c>
      <c r="B4874" s="2">
        <v>40.287498470000003</v>
      </c>
      <c r="C4874" s="3">
        <v>40.387500760000002</v>
      </c>
      <c r="D4874" s="3">
        <v>40.105998990000003</v>
      </c>
      <c r="E4874" s="3">
        <v>40.156501769999998</v>
      </c>
      <c r="F4874" s="4">
        <v>47070000</v>
      </c>
      <c r="G4874" s="3">
        <f t="shared" si="304"/>
        <v>0.28150176999999843</v>
      </c>
      <c r="H4874" s="3" t="str">
        <f t="shared" si="306"/>
        <v>Bullish</v>
      </c>
      <c r="I4874" s="3" t="str">
        <f t="shared" si="307"/>
        <v>Increasing</v>
      </c>
      <c r="J4874" s="3" t="str">
        <f t="shared" si="305"/>
        <v>Confirmed Uptrend</v>
      </c>
      <c r="K4874" s="3"/>
    </row>
    <row r="4875" spans="1:11" x14ac:dyDescent="0.3">
      <c r="A4875" s="1">
        <v>42639</v>
      </c>
      <c r="B4875" s="2">
        <v>39.958000179999999</v>
      </c>
      <c r="C4875" s="3">
        <v>40.296501159999998</v>
      </c>
      <c r="D4875" s="3">
        <v>39.85749817</v>
      </c>
      <c r="E4875" s="3">
        <v>40.090000150000002</v>
      </c>
      <c r="F4875" s="4">
        <v>53028000</v>
      </c>
      <c r="G4875" s="3">
        <f t="shared" si="304"/>
        <v>0.43900298999999876</v>
      </c>
      <c r="H4875" s="3" t="str">
        <f t="shared" si="306"/>
        <v>Bearish</v>
      </c>
      <c r="I4875" s="3" t="str">
        <f t="shared" si="307"/>
        <v>Increasing</v>
      </c>
      <c r="J4875" s="3" t="str">
        <f t="shared" si="305"/>
        <v>UnConfirmed Trends</v>
      </c>
      <c r="K4875" s="3"/>
    </row>
    <row r="4876" spans="1:11" x14ac:dyDescent="0.3">
      <c r="A4876" s="1">
        <v>42640</v>
      </c>
      <c r="B4876" s="2">
        <v>40.805500029999997</v>
      </c>
      <c r="C4876" s="3">
        <v>40.832000729999997</v>
      </c>
      <c r="D4876" s="3">
        <v>40.055500029999997</v>
      </c>
      <c r="E4876" s="3">
        <v>40.09249878</v>
      </c>
      <c r="F4876" s="4">
        <v>76392000</v>
      </c>
      <c r="G4876" s="3">
        <f t="shared" si="304"/>
        <v>0.77650069999999971</v>
      </c>
      <c r="H4876" s="3" t="str">
        <f t="shared" si="306"/>
        <v>Bullish</v>
      </c>
      <c r="I4876" s="3" t="str">
        <f t="shared" si="307"/>
        <v>Increasing</v>
      </c>
      <c r="J4876" s="3" t="str">
        <f t="shared" si="305"/>
        <v>Confirmed Uptrend</v>
      </c>
      <c r="K4876" s="3"/>
    </row>
    <row r="4877" spans="1:11" x14ac:dyDescent="0.3">
      <c r="A4877" s="1">
        <v>42641</v>
      </c>
      <c r="B4877" s="2">
        <v>41.436000819999997</v>
      </c>
      <c r="C4877" s="3">
        <v>41.506999970000003</v>
      </c>
      <c r="D4877" s="3">
        <v>40.851501460000001</v>
      </c>
      <c r="E4877" s="3">
        <v>40.900001529999997</v>
      </c>
      <c r="F4877" s="4">
        <v>88442000</v>
      </c>
      <c r="G4877" s="3">
        <f t="shared" si="304"/>
        <v>0.65549851000000103</v>
      </c>
      <c r="H4877" s="3" t="str">
        <f t="shared" si="306"/>
        <v>Bullish</v>
      </c>
      <c r="I4877" s="3" t="str">
        <f t="shared" si="307"/>
        <v>Increasing</v>
      </c>
      <c r="J4877" s="3" t="str">
        <f t="shared" si="305"/>
        <v>Confirmed Uptrend</v>
      </c>
      <c r="K4877" s="3"/>
    </row>
    <row r="4878" spans="1:11" x14ac:dyDescent="0.3">
      <c r="A4878" s="1">
        <v>42642</v>
      </c>
      <c r="B4878" s="2">
        <v>41.45249939</v>
      </c>
      <c r="C4878" s="3">
        <v>41.875</v>
      </c>
      <c r="D4878" s="3">
        <v>41.231498719999998</v>
      </c>
      <c r="E4878" s="3">
        <v>41.412998199999997</v>
      </c>
      <c r="F4878" s="4">
        <v>98444000</v>
      </c>
      <c r="G4878" s="3">
        <f t="shared" si="304"/>
        <v>0.6435012800000024</v>
      </c>
      <c r="H4878" s="3" t="str">
        <f t="shared" si="306"/>
        <v>Bullish</v>
      </c>
      <c r="I4878" s="3" t="str">
        <f t="shared" si="307"/>
        <v>Decreasing</v>
      </c>
      <c r="J4878" s="3" t="str">
        <f t="shared" si="305"/>
        <v>UnConfirmed Trends</v>
      </c>
      <c r="K4878" s="3"/>
    </row>
    <row r="4879" spans="1:11" x14ac:dyDescent="0.3">
      <c r="A4879" s="1">
        <v>42643</v>
      </c>
      <c r="B4879" s="2">
        <v>41.865501399999999</v>
      </c>
      <c r="C4879" s="3">
        <v>41.997501370000002</v>
      </c>
      <c r="D4879" s="3">
        <v>41.619998930000001</v>
      </c>
      <c r="E4879" s="3">
        <v>41.630500789999999</v>
      </c>
      <c r="F4879" s="4">
        <v>88612000</v>
      </c>
      <c r="G4879" s="3">
        <f t="shared" si="304"/>
        <v>0.37750244000000066</v>
      </c>
      <c r="H4879" s="3" t="str">
        <f t="shared" si="306"/>
        <v>Bullish</v>
      </c>
      <c r="I4879" s="3" t="str">
        <f t="shared" si="307"/>
        <v>Decreasing</v>
      </c>
      <c r="J4879" s="3" t="str">
        <f t="shared" si="305"/>
        <v>UnConfirmed Trends</v>
      </c>
      <c r="K4879" s="3"/>
    </row>
    <row r="4880" spans="1:11" x14ac:dyDescent="0.3">
      <c r="A4880" s="1">
        <v>42646</v>
      </c>
      <c r="B4880" s="2">
        <v>41.837001800000003</v>
      </c>
      <c r="C4880" s="3">
        <v>41.993000029999997</v>
      </c>
      <c r="D4880" s="3">
        <v>41.5625</v>
      </c>
      <c r="E4880" s="3">
        <v>41.799999239999998</v>
      </c>
      <c r="F4880" s="4">
        <v>55388000</v>
      </c>
      <c r="G4880" s="3">
        <f t="shared" si="304"/>
        <v>0.43050002999999748</v>
      </c>
      <c r="H4880" s="3" t="str">
        <f t="shared" si="306"/>
        <v>Bullish</v>
      </c>
      <c r="I4880" s="3" t="str">
        <f t="shared" si="307"/>
        <v>Increasing</v>
      </c>
      <c r="J4880" s="3" t="str">
        <f t="shared" si="305"/>
        <v>Confirmed Uptrend</v>
      </c>
      <c r="K4880" s="3"/>
    </row>
    <row r="4881" spans="1:11" x14ac:dyDescent="0.3">
      <c r="A4881" s="1">
        <v>42647</v>
      </c>
      <c r="B4881" s="2">
        <v>41.701499939999998</v>
      </c>
      <c r="C4881" s="3">
        <v>42.118499759999999</v>
      </c>
      <c r="D4881" s="3">
        <v>41.513000490000003</v>
      </c>
      <c r="E4881" s="3">
        <v>42.045501710000003</v>
      </c>
      <c r="F4881" s="4">
        <v>59006000</v>
      </c>
      <c r="G4881" s="3">
        <f t="shared" si="304"/>
        <v>0.6054992699999957</v>
      </c>
      <c r="H4881" s="3" t="str">
        <f t="shared" si="306"/>
        <v>Bearish</v>
      </c>
      <c r="I4881" s="3" t="str">
        <f t="shared" si="307"/>
        <v>Increasing</v>
      </c>
      <c r="J4881" s="3" t="str">
        <f t="shared" si="305"/>
        <v>UnConfirmed Trends</v>
      </c>
      <c r="K4881" s="3"/>
    </row>
    <row r="4882" spans="1:11" x14ac:dyDescent="0.3">
      <c r="A4882" s="1">
        <v>42648</v>
      </c>
      <c r="B4882" s="2">
        <v>42.2179985</v>
      </c>
      <c r="C4882" s="3">
        <v>42.283500670000002</v>
      </c>
      <c r="D4882" s="3">
        <v>41.805999759999999</v>
      </c>
      <c r="E4882" s="3">
        <v>41.900001529999997</v>
      </c>
      <c r="F4882" s="4">
        <v>69382000</v>
      </c>
      <c r="G4882" s="3">
        <f t="shared" si="304"/>
        <v>0.47750091000000339</v>
      </c>
      <c r="H4882" s="3" t="str">
        <f t="shared" si="306"/>
        <v>Bullish</v>
      </c>
      <c r="I4882" s="3" t="str">
        <f t="shared" si="307"/>
        <v>Decreasing</v>
      </c>
      <c r="J4882" s="3" t="str">
        <f t="shared" si="305"/>
        <v>UnConfirmed Trends</v>
      </c>
      <c r="K4882" s="3"/>
    </row>
    <row r="4883" spans="1:11" x14ac:dyDescent="0.3">
      <c r="A4883" s="1">
        <v>42649</v>
      </c>
      <c r="B4883" s="2">
        <v>42.083000179999999</v>
      </c>
      <c r="C4883" s="3">
        <v>42.360500340000002</v>
      </c>
      <c r="D4883" s="3">
        <v>42.02999878</v>
      </c>
      <c r="E4883" s="3">
        <v>42.185001370000002</v>
      </c>
      <c r="F4883" s="4">
        <v>53680000</v>
      </c>
      <c r="G4883" s="3">
        <f t="shared" si="304"/>
        <v>0.33050156000000186</v>
      </c>
      <c r="H4883" s="3" t="str">
        <f t="shared" si="306"/>
        <v>Bearish</v>
      </c>
      <c r="I4883" s="3" t="str">
        <f t="shared" si="307"/>
        <v>Decreasing</v>
      </c>
      <c r="J4883" s="3" t="str">
        <f t="shared" si="305"/>
        <v>Confirmed Downtrend</v>
      </c>
      <c r="K4883" s="3"/>
    </row>
    <row r="4884" spans="1:11" x14ac:dyDescent="0.3">
      <c r="A4884" s="1">
        <v>42650</v>
      </c>
      <c r="B4884" s="2">
        <v>41.971500399999996</v>
      </c>
      <c r="C4884" s="3">
        <v>42.29750061</v>
      </c>
      <c r="D4884" s="3">
        <v>41.872501370000002</v>
      </c>
      <c r="E4884" s="3">
        <v>42.289501190000003</v>
      </c>
      <c r="F4884" s="4">
        <v>48524000</v>
      </c>
      <c r="G4884" s="3">
        <f t="shared" si="304"/>
        <v>0.42499923999999822</v>
      </c>
      <c r="H4884" s="3" t="str">
        <f t="shared" si="306"/>
        <v>Bearish</v>
      </c>
      <c r="I4884" s="3" t="str">
        <f t="shared" si="307"/>
        <v>Decreasing</v>
      </c>
      <c r="J4884" s="3" t="str">
        <f t="shared" si="305"/>
        <v>Confirmed Downtrend</v>
      </c>
      <c r="K4884" s="3"/>
    </row>
    <row r="4885" spans="1:11" x14ac:dyDescent="0.3">
      <c r="A4885" s="1">
        <v>42653</v>
      </c>
      <c r="B4885" s="2">
        <v>42.085498809999997</v>
      </c>
      <c r="C4885" s="3">
        <v>42.259998320000001</v>
      </c>
      <c r="D4885" s="3">
        <v>42.013500209999997</v>
      </c>
      <c r="E4885" s="3">
        <v>42.162498470000003</v>
      </c>
      <c r="F4885" s="4">
        <v>36542000</v>
      </c>
      <c r="G4885" s="3">
        <f t="shared" si="304"/>
        <v>0.24649811000000454</v>
      </c>
      <c r="H4885" s="3" t="str">
        <f t="shared" si="306"/>
        <v>Bearish</v>
      </c>
      <c r="I4885" s="3" t="str">
        <f t="shared" si="307"/>
        <v>Increasing</v>
      </c>
      <c r="J4885" s="3" t="str">
        <f t="shared" si="305"/>
        <v>UnConfirmed Trends</v>
      </c>
      <c r="K4885" s="3"/>
    </row>
    <row r="4886" spans="1:11" x14ac:dyDescent="0.3">
      <c r="A4886" s="1">
        <v>42654</v>
      </c>
      <c r="B4886" s="2">
        <v>41.549999239999998</v>
      </c>
      <c r="C4886" s="3">
        <v>42.064498899999997</v>
      </c>
      <c r="D4886" s="3">
        <v>41.417499540000001</v>
      </c>
      <c r="E4886" s="3">
        <v>42.05099869</v>
      </c>
      <c r="F4886" s="4">
        <v>71764000</v>
      </c>
      <c r="G4886" s="3">
        <f t="shared" si="304"/>
        <v>0.64699935999999525</v>
      </c>
      <c r="H4886" s="3" t="str">
        <f t="shared" si="306"/>
        <v>Bearish</v>
      </c>
      <c r="I4886" s="3" t="str">
        <f t="shared" si="307"/>
        <v>Decreasing</v>
      </c>
      <c r="J4886" s="3" t="str">
        <f t="shared" si="305"/>
        <v>Confirmed Downtrend</v>
      </c>
      <c r="K4886" s="3"/>
    </row>
    <row r="4887" spans="1:11" x14ac:dyDescent="0.3">
      <c r="A4887" s="1">
        <v>42655</v>
      </c>
      <c r="B4887" s="2">
        <v>41.704498289999997</v>
      </c>
      <c r="C4887" s="3">
        <v>41.883499149999999</v>
      </c>
      <c r="D4887" s="3">
        <v>41.505001069999999</v>
      </c>
      <c r="E4887" s="3">
        <v>41.700000760000002</v>
      </c>
      <c r="F4887" s="4">
        <v>47608000</v>
      </c>
      <c r="G4887" s="3">
        <f t="shared" si="304"/>
        <v>0.37849807999999996</v>
      </c>
      <c r="H4887" s="3" t="str">
        <f t="shared" si="306"/>
        <v>Bullish</v>
      </c>
      <c r="I4887" s="3" t="str">
        <f t="shared" si="307"/>
        <v>Increasing</v>
      </c>
      <c r="J4887" s="3" t="str">
        <f t="shared" si="305"/>
        <v>Confirmed Uptrend</v>
      </c>
      <c r="K4887" s="3"/>
    </row>
    <row r="4888" spans="1:11" x14ac:dyDescent="0.3">
      <c r="A4888" s="1">
        <v>42656</v>
      </c>
      <c r="B4888" s="2">
        <v>41.4640007</v>
      </c>
      <c r="C4888" s="3">
        <v>41.590000150000002</v>
      </c>
      <c r="D4888" s="3">
        <v>41.060501100000003</v>
      </c>
      <c r="E4888" s="3">
        <v>41.450000760000002</v>
      </c>
      <c r="F4888" s="4">
        <v>61828000</v>
      </c>
      <c r="G4888" s="3">
        <f t="shared" si="304"/>
        <v>0.52949904999999831</v>
      </c>
      <c r="H4888" s="3" t="str">
        <f t="shared" si="306"/>
        <v>Bullish</v>
      </c>
      <c r="I4888" s="3" t="str">
        <f t="shared" si="307"/>
        <v>Decreasing</v>
      </c>
      <c r="J4888" s="3" t="str">
        <f t="shared" si="305"/>
        <v>UnConfirmed Trends</v>
      </c>
      <c r="K4888" s="3"/>
    </row>
    <row r="4889" spans="1:11" x14ac:dyDescent="0.3">
      <c r="A4889" s="1">
        <v>42657</v>
      </c>
      <c r="B4889" s="2">
        <v>41.147998809999997</v>
      </c>
      <c r="C4889" s="3">
        <v>41.786998750000002</v>
      </c>
      <c r="D4889" s="3">
        <v>41.147998809999997</v>
      </c>
      <c r="E4889" s="3">
        <v>41.754001619999997</v>
      </c>
      <c r="F4889" s="4">
        <v>59996000</v>
      </c>
      <c r="G4889" s="3">
        <f t="shared" si="304"/>
        <v>0.63899994000000504</v>
      </c>
      <c r="H4889" s="3" t="str">
        <f t="shared" si="306"/>
        <v>Bearish</v>
      </c>
      <c r="I4889" s="3" t="str">
        <f t="shared" si="307"/>
        <v>Increasing</v>
      </c>
      <c r="J4889" s="3" t="str">
        <f t="shared" si="305"/>
        <v>UnConfirmed Trends</v>
      </c>
      <c r="K4889" s="3"/>
    </row>
    <row r="4890" spans="1:11" x14ac:dyDescent="0.3">
      <c r="A4890" s="1">
        <v>42660</v>
      </c>
      <c r="B4890" s="2">
        <v>40.647499080000003</v>
      </c>
      <c r="C4890" s="3">
        <v>41.099998470000003</v>
      </c>
      <c r="D4890" s="3">
        <v>40.583999630000001</v>
      </c>
      <c r="E4890" s="3">
        <v>41.075000760000002</v>
      </c>
      <c r="F4890" s="4">
        <v>67230000</v>
      </c>
      <c r="G4890" s="3">
        <f t="shared" si="304"/>
        <v>0.51599884000000174</v>
      </c>
      <c r="H4890" s="3" t="str">
        <f t="shared" si="306"/>
        <v>Bearish</v>
      </c>
      <c r="I4890" s="3" t="str">
        <f t="shared" si="307"/>
        <v>Decreasing</v>
      </c>
      <c r="J4890" s="3" t="str">
        <f t="shared" si="305"/>
        <v>Confirmed Downtrend</v>
      </c>
      <c r="K4890" s="3"/>
    </row>
    <row r="4891" spans="1:11" x14ac:dyDescent="0.3">
      <c r="A4891" s="1">
        <v>42661</v>
      </c>
      <c r="B4891" s="2">
        <v>40.882499690000003</v>
      </c>
      <c r="C4891" s="3">
        <v>41.162998199999997</v>
      </c>
      <c r="D4891" s="3">
        <v>40.750999450000002</v>
      </c>
      <c r="E4891" s="3">
        <v>41.105499270000003</v>
      </c>
      <c r="F4891" s="4">
        <v>50250000</v>
      </c>
      <c r="G4891" s="3">
        <f t="shared" si="304"/>
        <v>0.41199874999999508</v>
      </c>
      <c r="H4891" s="3" t="str">
        <f t="shared" si="306"/>
        <v>Bearish</v>
      </c>
      <c r="I4891" s="3" t="str">
        <f t="shared" si="307"/>
        <v>Decreasing</v>
      </c>
      <c r="J4891" s="3" t="str">
        <f t="shared" si="305"/>
        <v>Confirmed Downtrend</v>
      </c>
      <c r="K4891" s="3"/>
    </row>
    <row r="4892" spans="1:11" x14ac:dyDescent="0.3">
      <c r="A4892" s="1">
        <v>42662</v>
      </c>
      <c r="B4892" s="2">
        <v>40.884498600000001</v>
      </c>
      <c r="C4892" s="3">
        <v>41.033500670000002</v>
      </c>
      <c r="D4892" s="3">
        <v>40.758499149999999</v>
      </c>
      <c r="E4892" s="3">
        <v>41.020000459999999</v>
      </c>
      <c r="F4892" s="4">
        <v>41814000</v>
      </c>
      <c r="G4892" s="3">
        <f t="shared" si="304"/>
        <v>0.27500152000000355</v>
      </c>
      <c r="H4892" s="3" t="str">
        <f t="shared" si="306"/>
        <v>Bearish</v>
      </c>
      <c r="I4892" s="3" t="str">
        <f t="shared" si="307"/>
        <v>Increasing</v>
      </c>
      <c r="J4892" s="3" t="str">
        <f t="shared" si="305"/>
        <v>UnConfirmed Trends</v>
      </c>
      <c r="K4892" s="3"/>
    </row>
    <row r="4893" spans="1:11" x14ac:dyDescent="0.3">
      <c r="A4893" s="1">
        <v>42663</v>
      </c>
      <c r="B4893" s="2">
        <v>40.515998840000002</v>
      </c>
      <c r="C4893" s="3">
        <v>40.785499569999999</v>
      </c>
      <c r="D4893" s="3">
        <v>40.15499878</v>
      </c>
      <c r="E4893" s="3">
        <v>40.699501040000001</v>
      </c>
      <c r="F4893" s="4">
        <v>63040000</v>
      </c>
      <c r="G4893" s="3">
        <f t="shared" si="304"/>
        <v>0.63050078999999926</v>
      </c>
      <c r="H4893" s="3" t="str">
        <f t="shared" si="306"/>
        <v>Bearish</v>
      </c>
      <c r="I4893" s="3" t="str">
        <f t="shared" si="307"/>
        <v>Decreasing</v>
      </c>
      <c r="J4893" s="3" t="str">
        <f t="shared" si="305"/>
        <v>Confirmed Downtrend</v>
      </c>
      <c r="K4893" s="3"/>
    </row>
    <row r="4894" spans="1:11" x14ac:dyDescent="0.3">
      <c r="A4894" s="1">
        <v>42664</v>
      </c>
      <c r="B4894" s="2">
        <v>40.949501040000001</v>
      </c>
      <c r="C4894" s="3">
        <v>40.971000670000002</v>
      </c>
      <c r="D4894" s="3">
        <v>40.450000760000002</v>
      </c>
      <c r="E4894" s="3">
        <v>40.4679985</v>
      </c>
      <c r="F4894" s="4">
        <v>55860000</v>
      </c>
      <c r="G4894" s="3">
        <f t="shared" si="304"/>
        <v>0.52099991000000045</v>
      </c>
      <c r="H4894" s="3" t="str">
        <f t="shared" si="306"/>
        <v>Bullish</v>
      </c>
      <c r="I4894" s="3" t="str">
        <f t="shared" si="307"/>
        <v>Increasing</v>
      </c>
      <c r="J4894" s="3" t="str">
        <f t="shared" si="305"/>
        <v>Confirmed Uptrend</v>
      </c>
      <c r="K4894" s="3"/>
    </row>
    <row r="4895" spans="1:11" x14ac:dyDescent="0.3">
      <c r="A4895" s="1">
        <v>42667</v>
      </c>
      <c r="B4895" s="2">
        <v>41.904499049999998</v>
      </c>
      <c r="C4895" s="3">
        <v>41.915000919999997</v>
      </c>
      <c r="D4895" s="3">
        <v>41.110500340000002</v>
      </c>
      <c r="E4895" s="3">
        <v>41.247501370000002</v>
      </c>
      <c r="F4895" s="4">
        <v>81218000</v>
      </c>
      <c r="G4895" s="3">
        <f t="shared" si="304"/>
        <v>0.80450057999999558</v>
      </c>
      <c r="H4895" s="3" t="str">
        <f t="shared" si="306"/>
        <v>Bullish</v>
      </c>
      <c r="I4895" s="3" t="str">
        <f t="shared" si="307"/>
        <v>Decreasing</v>
      </c>
      <c r="J4895" s="3" t="str">
        <f t="shared" si="305"/>
        <v>UnConfirmed Trends</v>
      </c>
      <c r="K4895" s="3"/>
    </row>
    <row r="4896" spans="1:11" x14ac:dyDescent="0.3">
      <c r="A4896" s="1">
        <v>42668</v>
      </c>
      <c r="B4896" s="2">
        <v>41.758998869999999</v>
      </c>
      <c r="C4896" s="3">
        <v>42.154499049999998</v>
      </c>
      <c r="D4896" s="3">
        <v>41.6609993</v>
      </c>
      <c r="E4896" s="3">
        <v>41.965000150000002</v>
      </c>
      <c r="F4896" s="4">
        <v>64968000</v>
      </c>
      <c r="G4896" s="3">
        <f t="shared" si="304"/>
        <v>0.49349974999999802</v>
      </c>
      <c r="H4896" s="3" t="str">
        <f t="shared" si="306"/>
        <v>Bearish</v>
      </c>
      <c r="I4896" s="3" t="str">
        <f t="shared" si="307"/>
        <v>Increasing</v>
      </c>
      <c r="J4896" s="3" t="str">
        <f t="shared" si="305"/>
        <v>UnConfirmed Trends</v>
      </c>
      <c r="K4896" s="3"/>
    </row>
    <row r="4897" spans="1:11" x14ac:dyDescent="0.3">
      <c r="A4897" s="1">
        <v>42669</v>
      </c>
      <c r="B4897" s="2">
        <v>41.129501339999997</v>
      </c>
      <c r="C4897" s="3">
        <v>41.67200089</v>
      </c>
      <c r="D4897" s="3">
        <v>41</v>
      </c>
      <c r="E4897" s="3">
        <v>41.638000490000003</v>
      </c>
      <c r="F4897" s="4">
        <v>79962000</v>
      </c>
      <c r="G4897" s="3">
        <f t="shared" si="304"/>
        <v>0.67200088999999963</v>
      </c>
      <c r="H4897" s="3" t="str">
        <f t="shared" si="306"/>
        <v>Bearish</v>
      </c>
      <c r="I4897" s="3" t="str">
        <f t="shared" si="307"/>
        <v>Increasing</v>
      </c>
      <c r="J4897" s="3" t="str">
        <f t="shared" si="305"/>
        <v>UnConfirmed Trends</v>
      </c>
      <c r="K4897" s="3"/>
    </row>
    <row r="4898" spans="1:11" x14ac:dyDescent="0.3">
      <c r="A4898" s="1">
        <v>42670</v>
      </c>
      <c r="B4898" s="2">
        <v>40.917999270000003</v>
      </c>
      <c r="C4898" s="3">
        <v>41.585998539999999</v>
      </c>
      <c r="D4898" s="3">
        <v>40.771499630000001</v>
      </c>
      <c r="E4898" s="3">
        <v>41.562000269999999</v>
      </c>
      <c r="F4898" s="4">
        <v>148128000</v>
      </c>
      <c r="G4898" s="3">
        <f t="shared" si="304"/>
        <v>0.81449890999999752</v>
      </c>
      <c r="H4898" s="3" t="str">
        <f t="shared" si="306"/>
        <v>Bearish</v>
      </c>
      <c r="I4898" s="3" t="str">
        <f t="shared" si="307"/>
        <v>Increasing</v>
      </c>
      <c r="J4898" s="3" t="str">
        <f t="shared" si="305"/>
        <v>UnConfirmed Trends</v>
      </c>
      <c r="K4898" s="3"/>
    </row>
    <row r="4899" spans="1:11" x14ac:dyDescent="0.3">
      <c r="A4899" s="1">
        <v>42671</v>
      </c>
      <c r="B4899" s="2">
        <v>38.816001890000003</v>
      </c>
      <c r="C4899" s="3">
        <v>39.474498750000002</v>
      </c>
      <c r="D4899" s="3">
        <v>38.730499270000003</v>
      </c>
      <c r="E4899" s="3">
        <v>39.099998470000003</v>
      </c>
      <c r="F4899" s="4">
        <v>216822000</v>
      </c>
      <c r="G4899" s="3">
        <f t="shared" si="304"/>
        <v>0.74399947999999938</v>
      </c>
      <c r="H4899" s="3" t="str">
        <f t="shared" si="306"/>
        <v>Bearish</v>
      </c>
      <c r="I4899" s="3" t="str">
        <f t="shared" si="307"/>
        <v>Decreasing</v>
      </c>
      <c r="J4899" s="3" t="str">
        <f t="shared" si="305"/>
        <v>Confirmed Downtrend</v>
      </c>
      <c r="K4899" s="3"/>
    </row>
    <row r="4900" spans="1:11" x14ac:dyDescent="0.3">
      <c r="A4900" s="1">
        <v>42674</v>
      </c>
      <c r="B4900" s="2">
        <v>39.491001130000001</v>
      </c>
      <c r="C4900" s="3">
        <v>39.685001370000002</v>
      </c>
      <c r="D4900" s="3">
        <v>39.005500789999999</v>
      </c>
      <c r="E4900" s="3">
        <v>39.051498410000001</v>
      </c>
      <c r="F4900" s="4">
        <v>108266000</v>
      </c>
      <c r="G4900" s="3">
        <f t="shared" si="304"/>
        <v>0.67950058000000269</v>
      </c>
      <c r="H4900" s="3" t="str">
        <f t="shared" si="306"/>
        <v>Bullish</v>
      </c>
      <c r="I4900" s="3" t="str">
        <f t="shared" si="307"/>
        <v>Decreasing</v>
      </c>
      <c r="J4900" s="3" t="str">
        <f t="shared" si="305"/>
        <v>UnConfirmed Trends</v>
      </c>
      <c r="K4900" s="3"/>
    </row>
    <row r="4901" spans="1:11" x14ac:dyDescent="0.3">
      <c r="A4901" s="1">
        <v>42675</v>
      </c>
      <c r="B4901" s="2">
        <v>39.270500179999999</v>
      </c>
      <c r="C4901" s="3">
        <v>40.041999820000001</v>
      </c>
      <c r="D4901" s="3">
        <v>38.835498809999997</v>
      </c>
      <c r="E4901" s="3">
        <v>39.950000760000002</v>
      </c>
      <c r="F4901" s="4">
        <v>106108000</v>
      </c>
      <c r="G4901" s="3">
        <f t="shared" si="304"/>
        <v>1.2065010100000038</v>
      </c>
      <c r="H4901" s="3" t="str">
        <f t="shared" si="306"/>
        <v>Bearish</v>
      </c>
      <c r="I4901" s="3" t="str">
        <f t="shared" si="307"/>
        <v>Decreasing</v>
      </c>
      <c r="J4901" s="3" t="str">
        <f t="shared" si="305"/>
        <v>Confirmed Downtrend</v>
      </c>
      <c r="K4901" s="3"/>
    </row>
    <row r="4902" spans="1:11" x14ac:dyDescent="0.3">
      <c r="A4902" s="1">
        <v>42676</v>
      </c>
      <c r="B4902" s="2">
        <v>38.277999880000003</v>
      </c>
      <c r="C4902" s="3">
        <v>39.237499239999998</v>
      </c>
      <c r="D4902" s="3">
        <v>38.177501679999999</v>
      </c>
      <c r="E4902" s="3">
        <v>39.196498869999999</v>
      </c>
      <c r="F4902" s="4">
        <v>100530000</v>
      </c>
      <c r="G4902" s="3">
        <f t="shared" si="304"/>
        <v>1.0599975599999993</v>
      </c>
      <c r="H4902" s="3" t="str">
        <f t="shared" si="306"/>
        <v>Bearish</v>
      </c>
      <c r="I4902" s="3" t="str">
        <f t="shared" si="307"/>
        <v>Decreasing</v>
      </c>
      <c r="J4902" s="3" t="str">
        <f t="shared" si="305"/>
        <v>Confirmed Downtrend</v>
      </c>
      <c r="K4902" s="3"/>
    </row>
    <row r="4903" spans="1:11" x14ac:dyDescent="0.3">
      <c r="A4903" s="1">
        <v>42677</v>
      </c>
      <c r="B4903" s="2">
        <v>38.351501460000001</v>
      </c>
      <c r="C4903" s="3">
        <v>38.849998470000003</v>
      </c>
      <c r="D4903" s="3">
        <v>38.200000760000002</v>
      </c>
      <c r="E4903" s="3">
        <v>38.252498629999998</v>
      </c>
      <c r="F4903" s="4">
        <v>77450000</v>
      </c>
      <c r="G4903" s="3">
        <f t="shared" si="304"/>
        <v>0.64999771000000095</v>
      </c>
      <c r="H4903" s="3" t="str">
        <f t="shared" si="306"/>
        <v>Bullish</v>
      </c>
      <c r="I4903" s="3" t="str">
        <f t="shared" si="307"/>
        <v>Increasing</v>
      </c>
      <c r="J4903" s="3" t="str">
        <f t="shared" si="305"/>
        <v>Confirmed Uptrend</v>
      </c>
      <c r="K4903" s="3"/>
    </row>
    <row r="4904" spans="1:11" x14ac:dyDescent="0.3">
      <c r="A4904" s="1">
        <v>42678</v>
      </c>
      <c r="B4904" s="2">
        <v>37.752498629999998</v>
      </c>
      <c r="C4904" s="3">
        <v>38.299999239999998</v>
      </c>
      <c r="D4904" s="3">
        <v>37.661499020000001</v>
      </c>
      <c r="E4904" s="3">
        <v>38.139499659999998</v>
      </c>
      <c r="F4904" s="4">
        <v>102442000</v>
      </c>
      <c r="G4904" s="3">
        <f t="shared" si="304"/>
        <v>0.6385002199999974</v>
      </c>
      <c r="H4904" s="3" t="str">
        <f t="shared" si="306"/>
        <v>Bearish</v>
      </c>
      <c r="I4904" s="3" t="str">
        <f t="shared" si="307"/>
        <v>Increasing</v>
      </c>
      <c r="J4904" s="3" t="str">
        <f t="shared" si="305"/>
        <v>UnConfirmed Trends</v>
      </c>
      <c r="K4904" s="3"/>
    </row>
    <row r="4905" spans="1:11" x14ac:dyDescent="0.3">
      <c r="A4905" s="1">
        <v>42681</v>
      </c>
      <c r="B4905" s="2">
        <v>39.246498109999997</v>
      </c>
      <c r="C4905" s="3">
        <v>39.38650131</v>
      </c>
      <c r="D4905" s="3">
        <v>38.54700089</v>
      </c>
      <c r="E4905" s="3">
        <v>38.582000729999997</v>
      </c>
      <c r="F4905" s="4">
        <v>119688000</v>
      </c>
      <c r="G4905" s="3">
        <f t="shared" si="304"/>
        <v>0.83950042000000025</v>
      </c>
      <c r="H4905" s="3" t="str">
        <f t="shared" si="306"/>
        <v>Bullish</v>
      </c>
      <c r="I4905" s="3" t="str">
        <f t="shared" si="307"/>
        <v>Decreasing</v>
      </c>
      <c r="J4905" s="3" t="str">
        <f t="shared" si="305"/>
        <v>UnConfirmed Trends</v>
      </c>
      <c r="K4905" s="3"/>
    </row>
    <row r="4906" spans="1:11" x14ac:dyDescent="0.3">
      <c r="A4906" s="1">
        <v>42682</v>
      </c>
      <c r="B4906" s="2">
        <v>39.387500760000002</v>
      </c>
      <c r="C4906" s="3">
        <v>39.587001800000003</v>
      </c>
      <c r="D4906" s="3">
        <v>38.95500183</v>
      </c>
      <c r="E4906" s="3">
        <v>39.248500819999997</v>
      </c>
      <c r="F4906" s="4">
        <v>68252000</v>
      </c>
      <c r="G4906" s="3">
        <f t="shared" si="304"/>
        <v>0.63199997000000252</v>
      </c>
      <c r="H4906" s="3" t="str">
        <f t="shared" si="306"/>
        <v>Bullish</v>
      </c>
      <c r="I4906" s="3" t="str">
        <f t="shared" si="307"/>
        <v>Increasing</v>
      </c>
      <c r="J4906" s="3" t="str">
        <f t="shared" si="305"/>
        <v>Confirmed Uptrend</v>
      </c>
      <c r="K4906" s="3"/>
    </row>
    <row r="4907" spans="1:11" x14ac:dyDescent="0.3">
      <c r="A4907" s="1">
        <v>42683</v>
      </c>
      <c r="B4907" s="2">
        <v>38.594001769999998</v>
      </c>
      <c r="C4907" s="3">
        <v>38.875</v>
      </c>
      <c r="D4907" s="3">
        <v>38.004501339999997</v>
      </c>
      <c r="E4907" s="3">
        <v>38.200000760000002</v>
      </c>
      <c r="F4907" s="4">
        <v>171258000</v>
      </c>
      <c r="G4907" s="3">
        <f t="shared" si="304"/>
        <v>0.87049866000000264</v>
      </c>
      <c r="H4907" s="3" t="str">
        <f t="shared" si="306"/>
        <v>Bullish</v>
      </c>
      <c r="I4907" s="3" t="str">
        <f t="shared" si="307"/>
        <v>Increasing</v>
      </c>
      <c r="J4907" s="3" t="str">
        <f t="shared" si="305"/>
        <v>Confirmed Uptrend</v>
      </c>
      <c r="K4907" s="3"/>
    </row>
    <row r="4908" spans="1:11" x14ac:dyDescent="0.3">
      <c r="A4908" s="1">
        <v>42684</v>
      </c>
      <c r="B4908" s="2">
        <v>37.118999479999999</v>
      </c>
      <c r="C4908" s="3">
        <v>38.941501619999997</v>
      </c>
      <c r="D4908" s="3">
        <v>35.884998320000001</v>
      </c>
      <c r="E4908" s="3">
        <v>38.940498349999999</v>
      </c>
      <c r="F4908" s="4">
        <v>254940000</v>
      </c>
      <c r="G4908" s="3">
        <f t="shared" si="304"/>
        <v>3.0565032999999957</v>
      </c>
      <c r="H4908" s="3" t="str">
        <f t="shared" si="306"/>
        <v>Bearish</v>
      </c>
      <c r="I4908" s="3" t="str">
        <f t="shared" si="307"/>
        <v>Decreasing</v>
      </c>
      <c r="J4908" s="3" t="str">
        <f t="shared" si="305"/>
        <v>Confirmed Downtrend</v>
      </c>
      <c r="K4908" s="3"/>
    </row>
    <row r="4909" spans="1:11" x14ac:dyDescent="0.3">
      <c r="A4909" s="1">
        <v>42685</v>
      </c>
      <c r="B4909" s="2">
        <v>36.950500490000003</v>
      </c>
      <c r="C4909" s="3">
        <v>37.162998199999997</v>
      </c>
      <c r="D4909" s="3">
        <v>36.444999690000003</v>
      </c>
      <c r="E4909" s="3">
        <v>36.786499020000001</v>
      </c>
      <c r="F4909" s="4">
        <v>132456000</v>
      </c>
      <c r="G4909" s="3">
        <f t="shared" si="304"/>
        <v>0.71799850999999393</v>
      </c>
      <c r="H4909" s="3" t="str">
        <f t="shared" si="306"/>
        <v>Bullish</v>
      </c>
      <c r="I4909" s="3" t="str">
        <f t="shared" si="307"/>
        <v>Increasing</v>
      </c>
      <c r="J4909" s="3" t="str">
        <f t="shared" si="305"/>
        <v>Confirmed Uptrend</v>
      </c>
      <c r="K4909" s="3"/>
    </row>
    <row r="4910" spans="1:11" x14ac:dyDescent="0.3">
      <c r="A4910" s="1">
        <v>42688</v>
      </c>
      <c r="B4910" s="2">
        <v>35.953498840000002</v>
      </c>
      <c r="C4910" s="3">
        <v>37.299999239999998</v>
      </c>
      <c r="D4910" s="3">
        <v>35.505001069999999</v>
      </c>
      <c r="E4910" s="3">
        <v>37.275501249999998</v>
      </c>
      <c r="F4910" s="4">
        <v>146426000</v>
      </c>
      <c r="G4910" s="3">
        <f t="shared" si="304"/>
        <v>1.7949981699999995</v>
      </c>
      <c r="H4910" s="3" t="str">
        <f t="shared" si="306"/>
        <v>Bearish</v>
      </c>
      <c r="I4910" s="3" t="str">
        <f t="shared" si="307"/>
        <v>Decreasing</v>
      </c>
      <c r="J4910" s="3" t="str">
        <f t="shared" si="305"/>
        <v>Confirmed Downtrend</v>
      </c>
      <c r="K4910" s="3"/>
    </row>
    <row r="4911" spans="1:11" x14ac:dyDescent="0.3">
      <c r="A4911" s="1">
        <v>42689</v>
      </c>
      <c r="B4911" s="2">
        <v>37.161998750000002</v>
      </c>
      <c r="C4911" s="3">
        <v>37.3390007</v>
      </c>
      <c r="D4911" s="3">
        <v>36.299499509999997</v>
      </c>
      <c r="E4911" s="3">
        <v>36.5</v>
      </c>
      <c r="F4911" s="4">
        <v>135116000</v>
      </c>
      <c r="G4911" s="3">
        <f t="shared" si="304"/>
        <v>1.0395011900000029</v>
      </c>
      <c r="H4911" s="3" t="str">
        <f t="shared" si="306"/>
        <v>Bullish</v>
      </c>
      <c r="I4911" s="3" t="str">
        <f t="shared" si="307"/>
        <v>Decreasing</v>
      </c>
      <c r="J4911" s="3" t="str">
        <f t="shared" si="305"/>
        <v>UnConfirmed Trends</v>
      </c>
      <c r="K4911" s="3"/>
    </row>
    <row r="4912" spans="1:11" x14ac:dyDescent="0.3">
      <c r="A4912" s="1">
        <v>42690</v>
      </c>
      <c r="B4912" s="2">
        <v>37.324501040000001</v>
      </c>
      <c r="C4912" s="3">
        <v>37.493499759999999</v>
      </c>
      <c r="D4912" s="3">
        <v>36.7804985</v>
      </c>
      <c r="E4912" s="3">
        <v>36.993999479999999</v>
      </c>
      <c r="F4912" s="4">
        <v>72976000</v>
      </c>
      <c r="G4912" s="3">
        <f t="shared" si="304"/>
        <v>0.71300125999999864</v>
      </c>
      <c r="H4912" s="3" t="str">
        <f t="shared" si="306"/>
        <v>Bullish</v>
      </c>
      <c r="I4912" s="3" t="str">
        <f t="shared" si="307"/>
        <v>Increasing</v>
      </c>
      <c r="J4912" s="3" t="str">
        <f t="shared" si="305"/>
        <v>Confirmed Uptrend</v>
      </c>
      <c r="K4912" s="3"/>
    </row>
    <row r="4913" spans="1:11" x14ac:dyDescent="0.3">
      <c r="A4913" s="1">
        <v>42691</v>
      </c>
      <c r="B4913" s="2">
        <v>37.819999690000003</v>
      </c>
      <c r="C4913" s="3">
        <v>37.875</v>
      </c>
      <c r="D4913" s="3">
        <v>37.400001529999997</v>
      </c>
      <c r="E4913" s="3">
        <v>37.465999600000004</v>
      </c>
      <c r="F4913" s="4">
        <v>73802000</v>
      </c>
      <c r="G4913" s="3">
        <f t="shared" si="304"/>
        <v>0.47499847000000273</v>
      </c>
      <c r="H4913" s="3" t="str">
        <f t="shared" si="306"/>
        <v>Bullish</v>
      </c>
      <c r="I4913" s="3" t="str">
        <f t="shared" si="307"/>
        <v>Increasing</v>
      </c>
      <c r="J4913" s="3" t="str">
        <f t="shared" si="305"/>
        <v>Confirmed Uptrend</v>
      </c>
      <c r="K4913" s="3"/>
    </row>
    <row r="4914" spans="1:11" x14ac:dyDescent="0.3">
      <c r="A4914" s="1">
        <v>42692</v>
      </c>
      <c r="B4914" s="2">
        <v>38.007999419999997</v>
      </c>
      <c r="C4914" s="3">
        <v>38.387001040000001</v>
      </c>
      <c r="D4914" s="3">
        <v>37.881999970000003</v>
      </c>
      <c r="E4914" s="3">
        <v>38.049999239999998</v>
      </c>
      <c r="F4914" s="4">
        <v>87468000</v>
      </c>
      <c r="G4914" s="3">
        <f t="shared" si="304"/>
        <v>0.50500106999999872</v>
      </c>
      <c r="H4914" s="3" t="str">
        <f t="shared" si="306"/>
        <v>Bearish</v>
      </c>
      <c r="I4914" s="3" t="str">
        <f t="shared" si="307"/>
        <v>Increasing</v>
      </c>
      <c r="J4914" s="3" t="str">
        <f t="shared" si="305"/>
        <v>UnConfirmed Trends</v>
      </c>
      <c r="K4914" s="3"/>
    </row>
    <row r="4915" spans="1:11" x14ac:dyDescent="0.3">
      <c r="A4915" s="1">
        <v>42695</v>
      </c>
      <c r="B4915" s="2">
        <v>39</v>
      </c>
      <c r="C4915" s="3">
        <v>39.01750183</v>
      </c>
      <c r="D4915" s="3">
        <v>38.255500789999999</v>
      </c>
      <c r="E4915" s="3">
        <v>38.299999239999998</v>
      </c>
      <c r="F4915" s="4">
        <v>92292000</v>
      </c>
      <c r="G4915" s="3">
        <f t="shared" si="304"/>
        <v>0.76200104000000124</v>
      </c>
      <c r="H4915" s="3" t="str">
        <f t="shared" si="306"/>
        <v>Bullish</v>
      </c>
      <c r="I4915" s="3" t="str">
        <f t="shared" si="307"/>
        <v>Increasing</v>
      </c>
      <c r="J4915" s="3" t="str">
        <f t="shared" si="305"/>
        <v>Confirmed Uptrend</v>
      </c>
      <c r="K4915" s="3"/>
    </row>
    <row r="4916" spans="1:11" x14ac:dyDescent="0.3">
      <c r="A4916" s="1">
        <v>42696</v>
      </c>
      <c r="B4916" s="2">
        <v>39.266498570000003</v>
      </c>
      <c r="C4916" s="3">
        <v>39.619998930000001</v>
      </c>
      <c r="D4916" s="3">
        <v>39.049999239999998</v>
      </c>
      <c r="E4916" s="3">
        <v>39.408500670000002</v>
      </c>
      <c r="F4916" s="4">
        <v>106226000</v>
      </c>
      <c r="G4916" s="3">
        <f t="shared" si="304"/>
        <v>0.56999969000000306</v>
      </c>
      <c r="H4916" s="3" t="str">
        <f t="shared" si="306"/>
        <v>Bearish</v>
      </c>
      <c r="I4916" s="3" t="str">
        <f t="shared" si="307"/>
        <v>Decreasing</v>
      </c>
      <c r="J4916" s="3" t="str">
        <f t="shared" si="305"/>
        <v>Confirmed Downtrend</v>
      </c>
      <c r="K4916" s="3"/>
    </row>
    <row r="4917" spans="1:11" x14ac:dyDescent="0.3">
      <c r="A4917" s="1">
        <v>42697</v>
      </c>
      <c r="B4917" s="2">
        <v>39.006000520000001</v>
      </c>
      <c r="C4917" s="3">
        <v>39.087501529999997</v>
      </c>
      <c r="D4917" s="3">
        <v>38.655998230000002</v>
      </c>
      <c r="E4917" s="3">
        <v>39.086498259999999</v>
      </c>
      <c r="F4917" s="4">
        <v>70806000</v>
      </c>
      <c r="G4917" s="3">
        <f t="shared" si="304"/>
        <v>0.4315032999999957</v>
      </c>
      <c r="H4917" s="3" t="str">
        <f t="shared" si="306"/>
        <v>Bearish</v>
      </c>
      <c r="I4917" s="3" t="str">
        <f t="shared" si="307"/>
        <v>Decreasing</v>
      </c>
      <c r="J4917" s="3" t="str">
        <f t="shared" si="305"/>
        <v>Confirmed Downtrend</v>
      </c>
      <c r="K4917" s="3"/>
    </row>
    <row r="4918" spans="1:11" x14ac:dyDescent="0.3">
      <c r="A4918" s="1">
        <v>42699</v>
      </c>
      <c r="B4918" s="2">
        <v>39.018501280000002</v>
      </c>
      <c r="C4918" s="3">
        <v>39.337501529999997</v>
      </c>
      <c r="D4918" s="3">
        <v>38.895000459999999</v>
      </c>
      <c r="E4918" s="3">
        <v>39.325000760000002</v>
      </c>
      <c r="F4918" s="4">
        <v>36742000</v>
      </c>
      <c r="G4918" s="3">
        <f t="shared" si="304"/>
        <v>0.44250106999999872</v>
      </c>
      <c r="H4918" s="3" t="str">
        <f t="shared" si="306"/>
        <v>Bearish</v>
      </c>
      <c r="I4918" s="3" t="str">
        <f t="shared" si="307"/>
        <v>Increasing</v>
      </c>
      <c r="J4918" s="3" t="str">
        <f t="shared" si="305"/>
        <v>UnConfirmed Trends</v>
      </c>
      <c r="K4918" s="3"/>
    </row>
    <row r="4919" spans="1:11" x14ac:dyDescent="0.3">
      <c r="A4919" s="1">
        <v>42702</v>
      </c>
      <c r="B4919" s="2">
        <v>38.338500979999999</v>
      </c>
      <c r="C4919" s="3">
        <v>38.849998470000003</v>
      </c>
      <c r="D4919" s="3">
        <v>38.212001800000003</v>
      </c>
      <c r="E4919" s="3">
        <v>38.849498750000002</v>
      </c>
      <c r="F4919" s="4">
        <v>88776000</v>
      </c>
      <c r="G4919" s="3">
        <f t="shared" si="304"/>
        <v>0.63799666999999971</v>
      </c>
      <c r="H4919" s="3" t="str">
        <f t="shared" si="306"/>
        <v>Bearish</v>
      </c>
      <c r="I4919" s="3" t="str">
        <f t="shared" si="307"/>
        <v>Decreasing</v>
      </c>
      <c r="J4919" s="3" t="str">
        <f t="shared" si="305"/>
        <v>Confirmed Downtrend</v>
      </c>
      <c r="K4919" s="3"/>
    </row>
    <row r="4920" spans="1:11" x14ac:dyDescent="0.3">
      <c r="A4920" s="1">
        <v>42703</v>
      </c>
      <c r="B4920" s="2">
        <v>38.125999450000002</v>
      </c>
      <c r="C4920" s="3">
        <v>38.494499210000001</v>
      </c>
      <c r="D4920" s="3">
        <v>38.066001890000003</v>
      </c>
      <c r="E4920" s="3">
        <v>38.400001529999997</v>
      </c>
      <c r="F4920" s="4">
        <v>65446000</v>
      </c>
      <c r="G4920" s="3">
        <f t="shared" si="304"/>
        <v>0.42849731999999818</v>
      </c>
      <c r="H4920" s="3" t="str">
        <f t="shared" si="306"/>
        <v>Bearish</v>
      </c>
      <c r="I4920" s="3" t="str">
        <f t="shared" si="307"/>
        <v>Increasing</v>
      </c>
      <c r="J4920" s="3" t="str">
        <f t="shared" si="305"/>
        <v>UnConfirmed Trends</v>
      </c>
      <c r="K4920" s="3"/>
    </row>
    <row r="4921" spans="1:11" x14ac:dyDescent="0.3">
      <c r="A4921" s="1">
        <v>42704</v>
      </c>
      <c r="B4921" s="2">
        <v>37.528499600000004</v>
      </c>
      <c r="C4921" s="3">
        <v>38.404499049999998</v>
      </c>
      <c r="D4921" s="3">
        <v>37.512500760000002</v>
      </c>
      <c r="E4921" s="3">
        <v>38.099998470000003</v>
      </c>
      <c r="F4921" s="4">
        <v>92518000</v>
      </c>
      <c r="G4921" s="3">
        <f t="shared" si="304"/>
        <v>0.89199828999999653</v>
      </c>
      <c r="H4921" s="3" t="str">
        <f t="shared" si="306"/>
        <v>Bearish</v>
      </c>
      <c r="I4921" s="3" t="str">
        <f t="shared" si="307"/>
        <v>Increasing</v>
      </c>
      <c r="J4921" s="3" t="str">
        <f t="shared" si="305"/>
        <v>UnConfirmed Trends</v>
      </c>
      <c r="K4921" s="3"/>
    </row>
    <row r="4922" spans="1:11" x14ac:dyDescent="0.3">
      <c r="A4922" s="1">
        <v>42705</v>
      </c>
      <c r="B4922" s="2">
        <v>37.182498930000001</v>
      </c>
      <c r="C4922" s="3">
        <v>37.668498990000003</v>
      </c>
      <c r="D4922" s="3">
        <v>36.9015007</v>
      </c>
      <c r="E4922" s="3">
        <v>37.620498660000003</v>
      </c>
      <c r="F4922" s="4">
        <v>93320000</v>
      </c>
      <c r="G4922" s="3">
        <f t="shared" si="304"/>
        <v>0.76699829000000364</v>
      </c>
      <c r="H4922" s="3" t="str">
        <f t="shared" si="306"/>
        <v>Bearish</v>
      </c>
      <c r="I4922" s="3" t="str">
        <f t="shared" si="307"/>
        <v>Decreasing</v>
      </c>
      <c r="J4922" s="3" t="str">
        <f t="shared" si="305"/>
        <v>Confirmed Downtrend</v>
      </c>
      <c r="K4922" s="3"/>
    </row>
    <row r="4923" spans="1:11" x14ac:dyDescent="0.3">
      <c r="A4923" s="1">
        <v>42706</v>
      </c>
      <c r="B4923" s="2">
        <v>37.016998289999997</v>
      </c>
      <c r="C4923" s="3">
        <v>37.424499509999997</v>
      </c>
      <c r="D4923" s="3">
        <v>36.834999080000003</v>
      </c>
      <c r="E4923" s="3">
        <v>37.16999817</v>
      </c>
      <c r="F4923" s="4">
        <v>71226000</v>
      </c>
      <c r="G4923" s="3">
        <f t="shared" si="304"/>
        <v>0.58950042999999397</v>
      </c>
      <c r="H4923" s="3" t="str">
        <f t="shared" si="306"/>
        <v>Bearish</v>
      </c>
      <c r="I4923" s="3" t="str">
        <f t="shared" si="307"/>
        <v>Increasing</v>
      </c>
      <c r="J4923" s="3" t="str">
        <f t="shared" si="305"/>
        <v>UnConfirmed Trends</v>
      </c>
      <c r="K4923" s="3"/>
    </row>
    <row r="4924" spans="1:11" x14ac:dyDescent="0.3">
      <c r="A4924" s="1">
        <v>42709</v>
      </c>
      <c r="B4924" s="2">
        <v>37.9679985</v>
      </c>
      <c r="C4924" s="3">
        <v>38.074501040000001</v>
      </c>
      <c r="D4924" s="3">
        <v>37.099998470000003</v>
      </c>
      <c r="E4924" s="3">
        <v>37.25</v>
      </c>
      <c r="F4924" s="4">
        <v>86294000</v>
      </c>
      <c r="G4924" s="3">
        <f t="shared" si="304"/>
        <v>0.97450256999999851</v>
      </c>
      <c r="H4924" s="3" t="str">
        <f t="shared" si="306"/>
        <v>Bullish</v>
      </c>
      <c r="I4924" s="3" t="str">
        <f t="shared" si="307"/>
        <v>Decreasing</v>
      </c>
      <c r="J4924" s="3" t="str">
        <f t="shared" si="305"/>
        <v>UnConfirmed Trends</v>
      </c>
      <c r="K4924" s="3"/>
    </row>
    <row r="4925" spans="1:11" x14ac:dyDescent="0.3">
      <c r="A4925" s="1">
        <v>42710</v>
      </c>
      <c r="B4925" s="2">
        <v>38.236000060000002</v>
      </c>
      <c r="C4925" s="3">
        <v>38.411998750000002</v>
      </c>
      <c r="D4925" s="3">
        <v>37.862499239999998</v>
      </c>
      <c r="E4925" s="3">
        <v>38.199501040000001</v>
      </c>
      <c r="F4925" s="4">
        <v>75894000</v>
      </c>
      <c r="G4925" s="3">
        <f t="shared" si="304"/>
        <v>0.54949951000000397</v>
      </c>
      <c r="H4925" s="3" t="str">
        <f t="shared" si="306"/>
        <v>Bullish</v>
      </c>
      <c r="I4925" s="3" t="str">
        <f t="shared" si="307"/>
        <v>Decreasing</v>
      </c>
      <c r="J4925" s="3" t="str">
        <f t="shared" si="305"/>
        <v>UnConfirmed Trends</v>
      </c>
      <c r="K4925" s="3"/>
    </row>
    <row r="4926" spans="1:11" x14ac:dyDescent="0.3">
      <c r="A4926" s="1">
        <v>42711</v>
      </c>
      <c r="B4926" s="2">
        <v>38.52099991</v>
      </c>
      <c r="C4926" s="3">
        <v>38.52099991</v>
      </c>
      <c r="D4926" s="3">
        <v>37.791000369999999</v>
      </c>
      <c r="E4926" s="3">
        <v>38.227500919999997</v>
      </c>
      <c r="F4926" s="4">
        <v>73698000</v>
      </c>
      <c r="G4926" s="3">
        <f t="shared" si="304"/>
        <v>0.72999954000000145</v>
      </c>
      <c r="H4926" s="3" t="str">
        <f t="shared" si="306"/>
        <v>Bullish</v>
      </c>
      <c r="I4926" s="3" t="str">
        <f t="shared" si="307"/>
        <v>Decreasing</v>
      </c>
      <c r="J4926" s="3" t="str">
        <f t="shared" si="305"/>
        <v>UnConfirmed Trends</v>
      </c>
      <c r="K4926" s="3"/>
    </row>
    <row r="4927" spans="1:11" x14ac:dyDescent="0.3">
      <c r="A4927" s="1">
        <v>42712</v>
      </c>
      <c r="B4927" s="2">
        <v>38.366500850000001</v>
      </c>
      <c r="C4927" s="3">
        <v>38.689498899999997</v>
      </c>
      <c r="D4927" s="3">
        <v>38.259498600000001</v>
      </c>
      <c r="E4927" s="3">
        <v>38.593498230000002</v>
      </c>
      <c r="F4927" s="4">
        <v>63792000</v>
      </c>
      <c r="G4927" s="3">
        <f t="shared" si="304"/>
        <v>0.43000029999999612</v>
      </c>
      <c r="H4927" s="3" t="str">
        <f t="shared" si="306"/>
        <v>Bearish</v>
      </c>
      <c r="I4927" s="3" t="str">
        <f t="shared" si="307"/>
        <v>Decreasing</v>
      </c>
      <c r="J4927" s="3" t="str">
        <f t="shared" si="305"/>
        <v>Confirmed Downtrend</v>
      </c>
      <c r="K4927" s="3"/>
    </row>
    <row r="4928" spans="1:11" x14ac:dyDescent="0.3">
      <c r="A4928" s="1">
        <v>42713</v>
      </c>
      <c r="B4928" s="2">
        <v>38.432998660000003</v>
      </c>
      <c r="C4928" s="3">
        <v>38.512500760000002</v>
      </c>
      <c r="D4928" s="3">
        <v>38.266998289999997</v>
      </c>
      <c r="E4928" s="3">
        <v>38.5</v>
      </c>
      <c r="F4928" s="4">
        <v>49418000</v>
      </c>
      <c r="G4928" s="3">
        <f t="shared" si="304"/>
        <v>0.24550247000000525</v>
      </c>
      <c r="H4928" s="3" t="str">
        <f t="shared" si="306"/>
        <v>Bearish</v>
      </c>
      <c r="I4928" s="3" t="str">
        <f t="shared" si="307"/>
        <v>Increasing</v>
      </c>
      <c r="J4928" s="3" t="str">
        <f t="shared" si="305"/>
        <v>UnConfirmed Trends</v>
      </c>
      <c r="K4928" s="3"/>
    </row>
    <row r="4929" spans="1:11" x14ac:dyDescent="0.3">
      <c r="A4929" s="1">
        <v>42716</v>
      </c>
      <c r="B4929" s="2">
        <v>38.006000520000001</v>
      </c>
      <c r="C4929" s="3">
        <v>38.3445015</v>
      </c>
      <c r="D4929" s="3">
        <v>37.86000061</v>
      </c>
      <c r="E4929" s="3">
        <v>38.319999690000003</v>
      </c>
      <c r="F4929" s="4">
        <v>59278000</v>
      </c>
      <c r="G4929" s="3">
        <f t="shared" si="304"/>
        <v>0.48450088999999963</v>
      </c>
      <c r="H4929" s="3" t="str">
        <f t="shared" si="306"/>
        <v>Bearish</v>
      </c>
      <c r="I4929" s="3" t="str">
        <f t="shared" si="307"/>
        <v>Increasing</v>
      </c>
      <c r="J4929" s="3" t="str">
        <f t="shared" si="305"/>
        <v>UnConfirmed Trends</v>
      </c>
      <c r="K4929" s="3"/>
    </row>
    <row r="4930" spans="1:11" x14ac:dyDescent="0.3">
      <c r="A4930" s="1">
        <v>42717</v>
      </c>
      <c r="B4930" s="2">
        <v>38.716999049999998</v>
      </c>
      <c r="C4930" s="3">
        <v>39.123001100000003</v>
      </c>
      <c r="D4930" s="3">
        <v>38.099998470000003</v>
      </c>
      <c r="E4930" s="3">
        <v>38.248001100000003</v>
      </c>
      <c r="F4930" s="4">
        <v>105706000</v>
      </c>
      <c r="G4930" s="3">
        <f t="shared" ref="G4930:G4993" si="308">C4930-D4930</f>
        <v>1.0230026300000006</v>
      </c>
      <c r="H4930" s="3" t="str">
        <f t="shared" si="306"/>
        <v>Bullish</v>
      </c>
      <c r="I4930" s="3" t="str">
        <f t="shared" si="307"/>
        <v>Increasing</v>
      </c>
      <c r="J4930" s="3" t="str">
        <f t="shared" ref="J4930:J4993" si="309">IF(AND(H4930 = "Bullish", I4930 = "Increasing"), "Confirmed Uptrend", IF(AND( H4930 = "Bearish", I4930 = "Decreasing"), "Confirmed Downtrend", "UnConfirmed Trends"))</f>
        <v>Confirmed Uptrend</v>
      </c>
      <c r="K4930" s="3"/>
    </row>
    <row r="4931" spans="1:11" x14ac:dyDescent="0.3">
      <c r="A4931" s="1">
        <v>42718</v>
      </c>
      <c r="B4931" s="2">
        <v>38.441001890000003</v>
      </c>
      <c r="C4931" s="3">
        <v>39.042999270000003</v>
      </c>
      <c r="D4931" s="3">
        <v>38.14049911</v>
      </c>
      <c r="E4931" s="3">
        <v>38.912498470000003</v>
      </c>
      <c r="F4931" s="4">
        <v>109096000</v>
      </c>
      <c r="G4931" s="3">
        <f t="shared" si="308"/>
        <v>0.90250016000000244</v>
      </c>
      <c r="H4931" s="3" t="str">
        <f t="shared" ref="H4931:H4994" si="310">IF(B4931&gt;E4931,"Bullish",IF(B4931&lt;E4931,"Bearish","Neutral"))</f>
        <v>Bearish</v>
      </c>
      <c r="I4931" s="3" t="str">
        <f t="shared" ref="I4931:I4994" si="311">IF(F4932&gt;F4931,"Increasing","Decreasing")</f>
        <v>Decreasing</v>
      </c>
      <c r="J4931" s="3" t="str">
        <f t="shared" si="309"/>
        <v>Confirmed Downtrend</v>
      </c>
      <c r="K4931" s="3"/>
    </row>
    <row r="4932" spans="1:11" x14ac:dyDescent="0.3">
      <c r="A4932" s="1">
        <v>42719</v>
      </c>
      <c r="B4932" s="2">
        <v>38.049999239999998</v>
      </c>
      <c r="C4932" s="3">
        <v>38.45500183</v>
      </c>
      <c r="D4932" s="3">
        <v>38.01549911</v>
      </c>
      <c r="E4932" s="3">
        <v>38.313999180000003</v>
      </c>
      <c r="F4932" s="4">
        <v>76038000</v>
      </c>
      <c r="G4932" s="3">
        <f t="shared" si="308"/>
        <v>0.43950272000000012</v>
      </c>
      <c r="H4932" s="3" t="str">
        <f t="shared" si="310"/>
        <v>Bearish</v>
      </c>
      <c r="I4932" s="3" t="str">
        <f t="shared" si="311"/>
        <v>Increasing</v>
      </c>
      <c r="J4932" s="3" t="str">
        <f t="shared" si="309"/>
        <v>UnConfirmed Trends</v>
      </c>
      <c r="K4932" s="3"/>
    </row>
    <row r="4933" spans="1:11" x14ac:dyDescent="0.3">
      <c r="A4933" s="1">
        <v>42720</v>
      </c>
      <c r="B4933" s="2">
        <v>37.888500209999997</v>
      </c>
      <c r="C4933" s="3">
        <v>38.256500240000001</v>
      </c>
      <c r="D4933" s="3">
        <v>37.700000760000002</v>
      </c>
      <c r="E4933" s="3">
        <v>38.25</v>
      </c>
      <c r="F4933" s="4">
        <v>96964000</v>
      </c>
      <c r="G4933" s="3">
        <f t="shared" si="308"/>
        <v>0.55649947999999938</v>
      </c>
      <c r="H4933" s="3" t="str">
        <f t="shared" si="310"/>
        <v>Bearish</v>
      </c>
      <c r="I4933" s="3" t="str">
        <f t="shared" si="311"/>
        <v>Decreasing</v>
      </c>
      <c r="J4933" s="3" t="str">
        <f t="shared" si="309"/>
        <v>Confirmed Downtrend</v>
      </c>
      <c r="K4933" s="3"/>
    </row>
    <row r="4934" spans="1:11" x14ac:dyDescent="0.3">
      <c r="A4934" s="1">
        <v>42723</v>
      </c>
      <c r="B4934" s="2">
        <v>38.299999239999998</v>
      </c>
      <c r="C4934" s="3">
        <v>38.525001529999997</v>
      </c>
      <c r="D4934" s="3">
        <v>37.807998660000003</v>
      </c>
      <c r="E4934" s="3">
        <v>37.944499970000003</v>
      </c>
      <c r="F4934" s="4">
        <v>62264000</v>
      </c>
      <c r="G4934" s="3">
        <f t="shared" si="308"/>
        <v>0.71700286999999463</v>
      </c>
      <c r="H4934" s="3" t="str">
        <f t="shared" si="310"/>
        <v>Bullish</v>
      </c>
      <c r="I4934" s="3" t="str">
        <f t="shared" si="311"/>
        <v>Decreasing</v>
      </c>
      <c r="J4934" s="3" t="str">
        <f t="shared" si="309"/>
        <v>UnConfirmed Trends</v>
      </c>
      <c r="K4934" s="3"/>
    </row>
    <row r="4935" spans="1:11" x14ac:dyDescent="0.3">
      <c r="A4935" s="1">
        <v>42724</v>
      </c>
      <c r="B4935" s="2">
        <v>38.561000819999997</v>
      </c>
      <c r="C4935" s="3">
        <v>38.7195015</v>
      </c>
      <c r="D4935" s="3">
        <v>38.385501859999998</v>
      </c>
      <c r="E4935" s="3">
        <v>38.432498930000001</v>
      </c>
      <c r="F4935" s="4">
        <v>54072000</v>
      </c>
      <c r="G4935" s="3">
        <f t="shared" si="308"/>
        <v>0.33399964000000182</v>
      </c>
      <c r="H4935" s="3" t="str">
        <f t="shared" si="310"/>
        <v>Bullish</v>
      </c>
      <c r="I4935" s="3" t="str">
        <f t="shared" si="311"/>
        <v>Decreasing</v>
      </c>
      <c r="J4935" s="3" t="str">
        <f t="shared" si="309"/>
        <v>UnConfirmed Trends</v>
      </c>
      <c r="K4935" s="3"/>
    </row>
    <row r="4936" spans="1:11" x14ac:dyDescent="0.3">
      <c r="A4936" s="1">
        <v>42725</v>
      </c>
      <c r="B4936" s="2">
        <v>38.52999878</v>
      </c>
      <c r="C4936" s="3">
        <v>38.561000819999997</v>
      </c>
      <c r="D4936" s="3">
        <v>38.284999849999998</v>
      </c>
      <c r="E4936" s="3">
        <v>38.5</v>
      </c>
      <c r="F4936" s="4">
        <v>40892000</v>
      </c>
      <c r="G4936" s="3">
        <f t="shared" si="308"/>
        <v>0.27600096999999835</v>
      </c>
      <c r="H4936" s="3" t="str">
        <f t="shared" si="310"/>
        <v>Bullish</v>
      </c>
      <c r="I4936" s="3" t="str">
        <f t="shared" si="311"/>
        <v>Increasing</v>
      </c>
      <c r="J4936" s="3" t="str">
        <f t="shared" si="309"/>
        <v>Confirmed Uptrend</v>
      </c>
      <c r="K4936" s="3"/>
    </row>
    <row r="4937" spans="1:11" x14ac:dyDescent="0.3">
      <c r="A4937" s="1">
        <v>42726</v>
      </c>
      <c r="B4937" s="2">
        <v>38.317001339999997</v>
      </c>
      <c r="C4937" s="3">
        <v>38.560501100000003</v>
      </c>
      <c r="D4937" s="3">
        <v>38.151000979999999</v>
      </c>
      <c r="E4937" s="3">
        <v>38.405998230000002</v>
      </c>
      <c r="F4937" s="4">
        <v>50872000</v>
      </c>
      <c r="G4937" s="3">
        <f t="shared" si="308"/>
        <v>0.40950012000000413</v>
      </c>
      <c r="H4937" s="3" t="str">
        <f t="shared" si="310"/>
        <v>Bearish</v>
      </c>
      <c r="I4937" s="3" t="str">
        <f t="shared" si="311"/>
        <v>Decreasing</v>
      </c>
      <c r="J4937" s="3" t="str">
        <f t="shared" si="309"/>
        <v>Confirmed Downtrend</v>
      </c>
      <c r="K4937" s="3"/>
    </row>
    <row r="4938" spans="1:11" x14ac:dyDescent="0.3">
      <c r="A4938" s="1">
        <v>42727</v>
      </c>
      <c r="B4938" s="2">
        <v>38.029499049999998</v>
      </c>
      <c r="C4938" s="3">
        <v>38.325000760000002</v>
      </c>
      <c r="D4938" s="3">
        <v>37.899501800000003</v>
      </c>
      <c r="E4938" s="3">
        <v>38.227500919999997</v>
      </c>
      <c r="F4938" s="4">
        <v>39632000</v>
      </c>
      <c r="G4938" s="3">
        <f t="shared" si="308"/>
        <v>0.42549895999999876</v>
      </c>
      <c r="H4938" s="3" t="str">
        <f t="shared" si="310"/>
        <v>Bearish</v>
      </c>
      <c r="I4938" s="3" t="str">
        <f t="shared" si="311"/>
        <v>Increasing</v>
      </c>
      <c r="J4938" s="3" t="str">
        <f t="shared" si="309"/>
        <v>UnConfirmed Trends</v>
      </c>
      <c r="K4938" s="3"/>
    </row>
    <row r="4939" spans="1:11" x14ac:dyDescent="0.3">
      <c r="A4939" s="1">
        <v>42731</v>
      </c>
      <c r="B4939" s="2">
        <v>38.569999690000003</v>
      </c>
      <c r="C4939" s="3">
        <v>38.73249817</v>
      </c>
      <c r="D4939" s="3">
        <v>38.060001370000002</v>
      </c>
      <c r="E4939" s="3">
        <v>38.16999817</v>
      </c>
      <c r="F4939" s="4">
        <v>52774000</v>
      </c>
      <c r="G4939" s="3">
        <f t="shared" si="308"/>
        <v>0.67249679999999756</v>
      </c>
      <c r="H4939" s="3" t="str">
        <f t="shared" si="310"/>
        <v>Bullish</v>
      </c>
      <c r="I4939" s="3" t="str">
        <f t="shared" si="311"/>
        <v>Increasing</v>
      </c>
      <c r="J4939" s="3" t="str">
        <f t="shared" si="309"/>
        <v>Confirmed Uptrend</v>
      </c>
      <c r="K4939" s="3"/>
    </row>
    <row r="4940" spans="1:11" x14ac:dyDescent="0.3">
      <c r="A4940" s="1">
        <v>42732</v>
      </c>
      <c r="B4940" s="2">
        <v>38.606498719999998</v>
      </c>
      <c r="C4940" s="3">
        <v>39</v>
      </c>
      <c r="D4940" s="3">
        <v>38.525001529999997</v>
      </c>
      <c r="E4940" s="3">
        <v>38.8125</v>
      </c>
      <c r="F4940" s="4">
        <v>66020000</v>
      </c>
      <c r="G4940" s="3">
        <f t="shared" si="308"/>
        <v>0.47499847000000273</v>
      </c>
      <c r="H4940" s="3" t="str">
        <f t="shared" si="310"/>
        <v>Bearish</v>
      </c>
      <c r="I4940" s="3" t="str">
        <f t="shared" si="311"/>
        <v>Decreasing</v>
      </c>
      <c r="J4940" s="3" t="str">
        <f t="shared" si="309"/>
        <v>Confirmed Downtrend</v>
      </c>
      <c r="K4940" s="3"/>
    </row>
    <row r="4941" spans="1:11" x14ac:dyDescent="0.3">
      <c r="A4941" s="1">
        <v>42733</v>
      </c>
      <c r="B4941" s="2">
        <v>38.257499690000003</v>
      </c>
      <c r="C4941" s="3">
        <v>38.66999817</v>
      </c>
      <c r="D4941" s="3">
        <v>38.042499540000001</v>
      </c>
      <c r="E4941" s="3">
        <v>38.619998930000001</v>
      </c>
      <c r="F4941" s="4">
        <v>63166000</v>
      </c>
      <c r="G4941" s="3">
        <f t="shared" si="308"/>
        <v>0.62749862999999806</v>
      </c>
      <c r="H4941" s="3" t="str">
        <f t="shared" si="310"/>
        <v>Bearish</v>
      </c>
      <c r="I4941" s="3" t="str">
        <f t="shared" si="311"/>
        <v>Increasing</v>
      </c>
      <c r="J4941" s="3" t="str">
        <f t="shared" si="309"/>
        <v>UnConfirmed Trends</v>
      </c>
      <c r="K4941" s="3"/>
    </row>
    <row r="4942" spans="1:11" x14ac:dyDescent="0.3">
      <c r="A4942" s="1">
        <v>42734</v>
      </c>
      <c r="B4942" s="2">
        <v>37.493499759999999</v>
      </c>
      <c r="C4942" s="3">
        <v>38.369998930000001</v>
      </c>
      <c r="D4942" s="3">
        <v>37.414001460000001</v>
      </c>
      <c r="E4942" s="3">
        <v>38.323501589999999</v>
      </c>
      <c r="F4942" s="4">
        <v>82788000</v>
      </c>
      <c r="G4942" s="3">
        <f t="shared" si="308"/>
        <v>0.95599746999999979</v>
      </c>
      <c r="H4942" s="3" t="str">
        <f t="shared" si="310"/>
        <v>Bearish</v>
      </c>
      <c r="I4942" s="3" t="str">
        <f t="shared" si="311"/>
        <v>Decreasing</v>
      </c>
      <c r="J4942" s="3" t="str">
        <f t="shared" si="309"/>
        <v>Confirmed Downtrend</v>
      </c>
      <c r="K4942" s="3"/>
    </row>
    <row r="4943" spans="1:11" x14ac:dyDescent="0.3">
      <c r="A4943" s="1">
        <v>42738</v>
      </c>
      <c r="B4943" s="2">
        <v>37.683498380000003</v>
      </c>
      <c r="C4943" s="3">
        <v>37.937999730000001</v>
      </c>
      <c r="D4943" s="3">
        <v>37.384998320000001</v>
      </c>
      <c r="E4943" s="3">
        <v>37.89599991</v>
      </c>
      <c r="F4943" s="4">
        <v>70422000</v>
      </c>
      <c r="G4943" s="3">
        <f t="shared" si="308"/>
        <v>0.55300141000000025</v>
      </c>
      <c r="H4943" s="3" t="str">
        <f t="shared" si="310"/>
        <v>Bearish</v>
      </c>
      <c r="I4943" s="3" t="str">
        <f t="shared" si="311"/>
        <v>Decreasing</v>
      </c>
      <c r="J4943" s="3" t="str">
        <f t="shared" si="309"/>
        <v>Confirmed Downtrend</v>
      </c>
      <c r="K4943" s="3"/>
    </row>
    <row r="4944" spans="1:11" x14ac:dyDescent="0.3">
      <c r="A4944" s="1">
        <v>42739</v>
      </c>
      <c r="B4944" s="2">
        <v>37.859001159999998</v>
      </c>
      <c r="C4944" s="3">
        <v>37.984001159999998</v>
      </c>
      <c r="D4944" s="3">
        <v>37.709999080000003</v>
      </c>
      <c r="E4944" s="3">
        <v>37.919498439999998</v>
      </c>
      <c r="F4944" s="4">
        <v>50210000</v>
      </c>
      <c r="G4944" s="3">
        <f t="shared" si="308"/>
        <v>0.27400207999999537</v>
      </c>
      <c r="H4944" s="3" t="str">
        <f t="shared" si="310"/>
        <v>Bearish</v>
      </c>
      <c r="I4944" s="3" t="str">
        <f t="shared" si="311"/>
        <v>Increasing</v>
      </c>
      <c r="J4944" s="3" t="str">
        <f t="shared" si="309"/>
        <v>UnConfirmed Trends</v>
      </c>
      <c r="K4944" s="3"/>
    </row>
    <row r="4945" spans="1:11" x14ac:dyDescent="0.3">
      <c r="A4945" s="1">
        <v>42740</v>
      </c>
      <c r="B4945" s="2">
        <v>39.022499080000003</v>
      </c>
      <c r="C4945" s="3">
        <v>39.119998930000001</v>
      </c>
      <c r="D4945" s="3">
        <v>38.013000490000003</v>
      </c>
      <c r="E4945" s="3">
        <v>38.07749939</v>
      </c>
      <c r="F4945" s="4">
        <v>116602000</v>
      </c>
      <c r="G4945" s="3">
        <f t="shared" si="308"/>
        <v>1.1069984399999981</v>
      </c>
      <c r="H4945" s="3" t="str">
        <f t="shared" si="310"/>
        <v>Bullish</v>
      </c>
      <c r="I4945" s="3" t="str">
        <f t="shared" si="311"/>
        <v>Increasing</v>
      </c>
      <c r="J4945" s="3" t="str">
        <f t="shared" si="309"/>
        <v>Confirmed Uptrend</v>
      </c>
      <c r="K4945" s="3"/>
    </row>
    <row r="4946" spans="1:11" x14ac:dyDescent="0.3">
      <c r="A4946" s="1">
        <v>42741</v>
      </c>
      <c r="B4946" s="2">
        <v>39.799499509999997</v>
      </c>
      <c r="C4946" s="3">
        <v>39.972000119999997</v>
      </c>
      <c r="D4946" s="3">
        <v>38.923999790000003</v>
      </c>
      <c r="E4946" s="3">
        <v>39.118000029999997</v>
      </c>
      <c r="F4946" s="4">
        <v>119724000</v>
      </c>
      <c r="G4946" s="3">
        <f t="shared" si="308"/>
        <v>1.0480003299999936</v>
      </c>
      <c r="H4946" s="3" t="str">
        <f t="shared" si="310"/>
        <v>Bullish</v>
      </c>
      <c r="I4946" s="3" t="str">
        <f t="shared" si="311"/>
        <v>Decreasing</v>
      </c>
      <c r="J4946" s="3" t="str">
        <f t="shared" si="309"/>
        <v>UnConfirmed Trends</v>
      </c>
      <c r="K4946" s="3"/>
    </row>
    <row r="4947" spans="1:11" x14ac:dyDescent="0.3">
      <c r="A4947" s="1">
        <v>42744</v>
      </c>
      <c r="B4947" s="2">
        <v>39.846000670000002</v>
      </c>
      <c r="C4947" s="3">
        <v>40.088500979999999</v>
      </c>
      <c r="D4947" s="3">
        <v>39.588500979999999</v>
      </c>
      <c r="E4947" s="3">
        <v>39.900001529999997</v>
      </c>
      <c r="F4947" s="4">
        <v>68922000</v>
      </c>
      <c r="G4947" s="3">
        <f t="shared" si="308"/>
        <v>0.5</v>
      </c>
      <c r="H4947" s="3" t="str">
        <f t="shared" si="310"/>
        <v>Bearish</v>
      </c>
      <c r="I4947" s="3" t="str">
        <f t="shared" si="311"/>
        <v>Decreasing</v>
      </c>
      <c r="J4947" s="3" t="str">
        <f t="shared" si="309"/>
        <v>Confirmed Downtrend</v>
      </c>
      <c r="K4947" s="3"/>
    </row>
    <row r="4948" spans="1:11" x14ac:dyDescent="0.3">
      <c r="A4948" s="1">
        <v>42745</v>
      </c>
      <c r="B4948" s="2">
        <v>39.79499817</v>
      </c>
      <c r="C4948" s="3">
        <v>39.900001529999997</v>
      </c>
      <c r="D4948" s="3">
        <v>39.477001190000003</v>
      </c>
      <c r="E4948" s="3">
        <v>39.83000183</v>
      </c>
      <c r="F4948" s="4">
        <v>51168000</v>
      </c>
      <c r="G4948" s="3">
        <f t="shared" si="308"/>
        <v>0.42300033999999442</v>
      </c>
      <c r="H4948" s="3" t="str">
        <f t="shared" si="310"/>
        <v>Bearish</v>
      </c>
      <c r="I4948" s="3" t="str">
        <f t="shared" si="311"/>
        <v>Increasing</v>
      </c>
      <c r="J4948" s="3" t="str">
        <f t="shared" si="309"/>
        <v>UnConfirmed Trends</v>
      </c>
      <c r="K4948" s="3"/>
    </row>
    <row r="4949" spans="1:11" x14ac:dyDescent="0.3">
      <c r="A4949" s="1">
        <v>42746</v>
      </c>
      <c r="B4949" s="2">
        <v>39.951000209999997</v>
      </c>
      <c r="C4949" s="3">
        <v>39.974998470000003</v>
      </c>
      <c r="D4949" s="3">
        <v>39.475498199999997</v>
      </c>
      <c r="E4949" s="3">
        <v>39.682998660000003</v>
      </c>
      <c r="F4949" s="4">
        <v>59856000</v>
      </c>
      <c r="G4949" s="3">
        <f t="shared" si="308"/>
        <v>0.49950027000000574</v>
      </c>
      <c r="H4949" s="3" t="str">
        <f t="shared" si="310"/>
        <v>Bullish</v>
      </c>
      <c r="I4949" s="3" t="str">
        <f t="shared" si="311"/>
        <v>Increasing</v>
      </c>
      <c r="J4949" s="3" t="str">
        <f t="shared" si="309"/>
        <v>Confirmed Uptrend</v>
      </c>
      <c r="K4949" s="3"/>
    </row>
    <row r="4950" spans="1:11" x14ac:dyDescent="0.3">
      <c r="A4950" s="1">
        <v>42747</v>
      </c>
      <c r="B4950" s="2">
        <v>40.681999210000001</v>
      </c>
      <c r="C4950" s="3">
        <v>40.706501009999997</v>
      </c>
      <c r="D4950" s="3">
        <v>39.974998470000003</v>
      </c>
      <c r="E4950" s="3">
        <v>40.01549911</v>
      </c>
      <c r="F4950" s="4">
        <v>97478000</v>
      </c>
      <c r="G4950" s="3">
        <f t="shared" si="308"/>
        <v>0.73150253999999393</v>
      </c>
      <c r="H4950" s="3" t="str">
        <f t="shared" si="310"/>
        <v>Bullish</v>
      </c>
      <c r="I4950" s="3" t="str">
        <f t="shared" si="311"/>
        <v>Decreasing</v>
      </c>
      <c r="J4950" s="3" t="str">
        <f t="shared" si="309"/>
        <v>UnConfirmed Trends</v>
      </c>
      <c r="K4950" s="3"/>
    </row>
    <row r="4951" spans="1:11" x14ac:dyDescent="0.3">
      <c r="A4951" s="1">
        <v>42748</v>
      </c>
      <c r="B4951" s="2">
        <v>40.856998439999998</v>
      </c>
      <c r="C4951" s="3">
        <v>41.082500459999999</v>
      </c>
      <c r="D4951" s="3">
        <v>40.569999690000003</v>
      </c>
      <c r="E4951" s="3">
        <v>40.715999600000004</v>
      </c>
      <c r="F4951" s="4">
        <v>75838000</v>
      </c>
      <c r="G4951" s="3">
        <f t="shared" si="308"/>
        <v>0.5125007699999955</v>
      </c>
      <c r="H4951" s="3" t="str">
        <f t="shared" si="310"/>
        <v>Bullish</v>
      </c>
      <c r="I4951" s="3" t="str">
        <f t="shared" si="311"/>
        <v>Decreasing</v>
      </c>
      <c r="J4951" s="3" t="str">
        <f t="shared" si="309"/>
        <v>UnConfirmed Trends</v>
      </c>
      <c r="K4951" s="3"/>
    </row>
    <row r="4952" spans="1:11" x14ac:dyDescent="0.3">
      <c r="A4952" s="1">
        <v>42752</v>
      </c>
      <c r="B4952" s="2">
        <v>40.486000060000002</v>
      </c>
      <c r="C4952" s="3">
        <v>40.799999239999998</v>
      </c>
      <c r="D4952" s="3">
        <v>40.17200089</v>
      </c>
      <c r="E4952" s="3">
        <v>40.784999849999998</v>
      </c>
      <c r="F4952" s="4">
        <v>73410000</v>
      </c>
      <c r="G4952" s="3">
        <f t="shared" si="308"/>
        <v>0.6279983499999986</v>
      </c>
      <c r="H4952" s="3" t="str">
        <f t="shared" si="310"/>
        <v>Bearish</v>
      </c>
      <c r="I4952" s="3" t="str">
        <f t="shared" si="311"/>
        <v>Decreasing</v>
      </c>
      <c r="J4952" s="3" t="str">
        <f t="shared" si="309"/>
        <v>Confirmed Downtrend</v>
      </c>
      <c r="K4952" s="3"/>
    </row>
    <row r="4953" spans="1:11" x14ac:dyDescent="0.3">
      <c r="A4953" s="1">
        <v>42753</v>
      </c>
      <c r="B4953" s="2">
        <v>40.374000549999998</v>
      </c>
      <c r="C4953" s="3">
        <v>40.586498259999999</v>
      </c>
      <c r="D4953" s="3">
        <v>40.213500979999999</v>
      </c>
      <c r="E4953" s="3">
        <v>40.474998470000003</v>
      </c>
      <c r="F4953" s="4">
        <v>47084000</v>
      </c>
      <c r="G4953" s="3">
        <f t="shared" si="308"/>
        <v>0.37299727999999988</v>
      </c>
      <c r="H4953" s="3" t="str">
        <f t="shared" si="310"/>
        <v>Bearish</v>
      </c>
      <c r="I4953" s="3" t="str">
        <f t="shared" si="311"/>
        <v>Increasing</v>
      </c>
      <c r="J4953" s="3" t="str">
        <f t="shared" si="309"/>
        <v>UnConfirmed Trends</v>
      </c>
      <c r="K4953" s="3"/>
    </row>
    <row r="4954" spans="1:11" x14ac:dyDescent="0.3">
      <c r="A4954" s="1">
        <v>42754</v>
      </c>
      <c r="B4954" s="2">
        <v>40.451999659999998</v>
      </c>
      <c r="C4954" s="3">
        <v>40.675498959999999</v>
      </c>
      <c r="D4954" s="3">
        <v>40.366001130000001</v>
      </c>
      <c r="E4954" s="3">
        <v>40.5</v>
      </c>
      <c r="F4954" s="4">
        <v>50816000</v>
      </c>
      <c r="G4954" s="3">
        <f t="shared" si="308"/>
        <v>0.30949782999999798</v>
      </c>
      <c r="H4954" s="3" t="str">
        <f t="shared" si="310"/>
        <v>Bearish</v>
      </c>
      <c r="I4954" s="3" t="str">
        <f t="shared" si="311"/>
        <v>Increasing</v>
      </c>
      <c r="J4954" s="3" t="str">
        <f t="shared" si="309"/>
        <v>UnConfirmed Trends</v>
      </c>
      <c r="K4954" s="3"/>
    </row>
    <row r="4955" spans="1:11" x14ac:dyDescent="0.3">
      <c r="A4955" s="1">
        <v>42755</v>
      </c>
      <c r="B4955" s="2">
        <v>40.41650009</v>
      </c>
      <c r="C4955" s="3">
        <v>40.80099869</v>
      </c>
      <c r="D4955" s="3">
        <v>40.312999730000001</v>
      </c>
      <c r="E4955" s="3">
        <v>40.763999939999998</v>
      </c>
      <c r="F4955" s="4">
        <v>67524000</v>
      </c>
      <c r="G4955" s="3">
        <f t="shared" si="308"/>
        <v>0.48799895999999876</v>
      </c>
      <c r="H4955" s="3" t="str">
        <f t="shared" si="310"/>
        <v>Bearish</v>
      </c>
      <c r="I4955" s="3" t="str">
        <f t="shared" si="311"/>
        <v>Decreasing</v>
      </c>
      <c r="J4955" s="3" t="str">
        <f t="shared" si="309"/>
        <v>Confirmed Downtrend</v>
      </c>
      <c r="K4955" s="3"/>
    </row>
    <row r="4956" spans="1:11" x14ac:dyDescent="0.3">
      <c r="A4956" s="1">
        <v>42758</v>
      </c>
      <c r="B4956" s="2">
        <v>40.894001009999997</v>
      </c>
      <c r="C4956" s="3">
        <v>40.924999239999998</v>
      </c>
      <c r="D4956" s="3">
        <v>40.254001619999997</v>
      </c>
      <c r="E4956" s="3">
        <v>40.340000150000002</v>
      </c>
      <c r="F4956" s="4">
        <v>55950000</v>
      </c>
      <c r="G4956" s="3">
        <f t="shared" si="308"/>
        <v>0.6709976200000014</v>
      </c>
      <c r="H4956" s="3" t="str">
        <f t="shared" si="310"/>
        <v>Bullish</v>
      </c>
      <c r="I4956" s="3" t="str">
        <f t="shared" si="311"/>
        <v>Increasing</v>
      </c>
      <c r="J4956" s="3" t="str">
        <f t="shared" si="309"/>
        <v>Confirmed Uptrend</v>
      </c>
      <c r="K4956" s="3"/>
    </row>
    <row r="4957" spans="1:11" x14ac:dyDescent="0.3">
      <c r="A4957" s="1">
        <v>42759</v>
      </c>
      <c r="B4957" s="2">
        <v>41.122001650000001</v>
      </c>
      <c r="C4957" s="3">
        <v>41.199501040000001</v>
      </c>
      <c r="D4957" s="3">
        <v>40.724998470000003</v>
      </c>
      <c r="E4957" s="3">
        <v>41.099998470000003</v>
      </c>
      <c r="F4957" s="4">
        <v>59434000</v>
      </c>
      <c r="G4957" s="3">
        <f t="shared" si="308"/>
        <v>0.47450256999999851</v>
      </c>
      <c r="H4957" s="3" t="str">
        <f t="shared" si="310"/>
        <v>Bullish</v>
      </c>
      <c r="I4957" s="3" t="str">
        <f t="shared" si="311"/>
        <v>Increasing</v>
      </c>
      <c r="J4957" s="3" t="str">
        <f t="shared" si="309"/>
        <v>Confirmed Uptrend</v>
      </c>
      <c r="K4957" s="3"/>
    </row>
    <row r="4958" spans="1:11" x14ac:dyDescent="0.3">
      <c r="A4958" s="1">
        <v>42760</v>
      </c>
      <c r="B4958" s="2">
        <v>41.826000209999997</v>
      </c>
      <c r="C4958" s="3">
        <v>41.870998380000003</v>
      </c>
      <c r="D4958" s="3">
        <v>41.264499659999998</v>
      </c>
      <c r="E4958" s="3">
        <v>41.289501190000003</v>
      </c>
      <c r="F4958" s="4">
        <v>78452000</v>
      </c>
      <c r="G4958" s="3">
        <f t="shared" si="308"/>
        <v>0.60649872000000471</v>
      </c>
      <c r="H4958" s="3" t="str">
        <f t="shared" si="310"/>
        <v>Bullish</v>
      </c>
      <c r="I4958" s="3" t="str">
        <f t="shared" si="311"/>
        <v>Decreasing</v>
      </c>
      <c r="J4958" s="3" t="str">
        <f t="shared" si="309"/>
        <v>UnConfirmed Trends</v>
      </c>
      <c r="K4958" s="3"/>
    </row>
    <row r="4959" spans="1:11" x14ac:dyDescent="0.3">
      <c r="A4959" s="1">
        <v>42761</v>
      </c>
      <c r="B4959" s="2">
        <v>41.957500459999999</v>
      </c>
      <c r="C4959" s="3">
        <v>42.192001339999997</v>
      </c>
      <c r="D4959" s="3">
        <v>41.650001529999997</v>
      </c>
      <c r="E4959" s="3">
        <v>41.7765007</v>
      </c>
      <c r="F4959" s="4">
        <v>71726000</v>
      </c>
      <c r="G4959" s="3">
        <f t="shared" si="308"/>
        <v>0.54199981000000008</v>
      </c>
      <c r="H4959" s="3" t="str">
        <f t="shared" si="310"/>
        <v>Bullish</v>
      </c>
      <c r="I4959" s="3" t="str">
        <f t="shared" si="311"/>
        <v>Decreasing</v>
      </c>
      <c r="J4959" s="3" t="str">
        <f t="shared" si="309"/>
        <v>UnConfirmed Trends</v>
      </c>
      <c r="K4959" s="3"/>
    </row>
    <row r="4960" spans="1:11" x14ac:dyDescent="0.3">
      <c r="A4960" s="1">
        <v>42762</v>
      </c>
      <c r="B4960" s="2">
        <v>41.788501740000001</v>
      </c>
      <c r="C4960" s="3">
        <v>41.98500061</v>
      </c>
      <c r="D4960" s="3">
        <v>41.472000119999997</v>
      </c>
      <c r="E4960" s="3">
        <v>41.950000760000002</v>
      </c>
      <c r="F4960" s="4">
        <v>59974000</v>
      </c>
      <c r="G4960" s="3">
        <f t="shared" si="308"/>
        <v>0.51300049000000314</v>
      </c>
      <c r="H4960" s="3" t="str">
        <f t="shared" si="310"/>
        <v>Bearish</v>
      </c>
      <c r="I4960" s="3" t="str">
        <f t="shared" si="311"/>
        <v>Increasing</v>
      </c>
      <c r="J4960" s="3" t="str">
        <f t="shared" si="309"/>
        <v>UnConfirmed Trends</v>
      </c>
      <c r="K4960" s="3"/>
    </row>
    <row r="4961" spans="1:11" x14ac:dyDescent="0.3">
      <c r="A4961" s="1">
        <v>42765</v>
      </c>
      <c r="B4961" s="2">
        <v>41.519001009999997</v>
      </c>
      <c r="C4961" s="3">
        <v>41.674999239999998</v>
      </c>
      <c r="D4961" s="3">
        <v>40.819000240000001</v>
      </c>
      <c r="E4961" s="3">
        <v>41.650001529999997</v>
      </c>
      <c r="F4961" s="4">
        <v>74946000</v>
      </c>
      <c r="G4961" s="3">
        <f t="shared" si="308"/>
        <v>0.85599899999999707</v>
      </c>
      <c r="H4961" s="3" t="str">
        <f t="shared" si="310"/>
        <v>Bearish</v>
      </c>
      <c r="I4961" s="3" t="str">
        <f t="shared" si="311"/>
        <v>Decreasing</v>
      </c>
      <c r="J4961" s="3" t="str">
        <f t="shared" si="309"/>
        <v>Confirmed Downtrend</v>
      </c>
      <c r="K4961" s="3"/>
    </row>
    <row r="4962" spans="1:11" x14ac:dyDescent="0.3">
      <c r="A4962" s="1">
        <v>42766</v>
      </c>
      <c r="B4962" s="2">
        <v>41.173999790000003</v>
      </c>
      <c r="C4962" s="3">
        <v>41.349498750000002</v>
      </c>
      <c r="D4962" s="3">
        <v>40.978000639999998</v>
      </c>
      <c r="E4962" s="3">
        <v>41.1875</v>
      </c>
      <c r="F4962" s="4">
        <v>62744000</v>
      </c>
      <c r="G4962" s="3">
        <f t="shared" si="308"/>
        <v>0.37149811000000454</v>
      </c>
      <c r="H4962" s="3" t="str">
        <f t="shared" si="310"/>
        <v>Bearish</v>
      </c>
      <c r="I4962" s="3" t="str">
        <f t="shared" si="311"/>
        <v>Increasing</v>
      </c>
      <c r="J4962" s="3" t="str">
        <f t="shared" si="309"/>
        <v>UnConfirmed Trends</v>
      </c>
      <c r="K4962" s="3"/>
    </row>
    <row r="4963" spans="1:11" x14ac:dyDescent="0.3">
      <c r="A4963" s="1">
        <v>42767</v>
      </c>
      <c r="B4963" s="2">
        <v>41.617500309999997</v>
      </c>
      <c r="C4963" s="3">
        <v>41.688999180000003</v>
      </c>
      <c r="D4963" s="3">
        <v>41.247001650000001</v>
      </c>
      <c r="E4963" s="3">
        <v>41.460498809999997</v>
      </c>
      <c r="F4963" s="4">
        <v>77004000</v>
      </c>
      <c r="G4963" s="3">
        <f t="shared" si="308"/>
        <v>0.44199753000000186</v>
      </c>
      <c r="H4963" s="3" t="str">
        <f t="shared" si="310"/>
        <v>Bullish</v>
      </c>
      <c r="I4963" s="3" t="str">
        <f t="shared" si="311"/>
        <v>Increasing</v>
      </c>
      <c r="J4963" s="3" t="str">
        <f t="shared" si="309"/>
        <v>Confirmed Uptrend</v>
      </c>
      <c r="K4963" s="3"/>
    </row>
    <row r="4964" spans="1:11" x14ac:dyDescent="0.3">
      <c r="A4964" s="1">
        <v>42768</v>
      </c>
      <c r="B4964" s="2">
        <v>41.997501370000002</v>
      </c>
      <c r="C4964" s="3">
        <v>42.124500269999999</v>
      </c>
      <c r="D4964" s="3">
        <v>41.412998199999997</v>
      </c>
      <c r="E4964" s="3">
        <v>41.829498289999997</v>
      </c>
      <c r="F4964" s="4">
        <v>147010000</v>
      </c>
      <c r="G4964" s="3">
        <f t="shared" si="308"/>
        <v>0.71150207000000165</v>
      </c>
      <c r="H4964" s="3" t="str">
        <f t="shared" si="310"/>
        <v>Bullish</v>
      </c>
      <c r="I4964" s="3" t="str">
        <f t="shared" si="311"/>
        <v>Increasing</v>
      </c>
      <c r="J4964" s="3" t="str">
        <f t="shared" si="309"/>
        <v>Confirmed Uptrend</v>
      </c>
      <c r="K4964" s="3"/>
    </row>
    <row r="4965" spans="1:11" x14ac:dyDescent="0.3">
      <c r="A4965" s="1">
        <v>42769</v>
      </c>
      <c r="B4965" s="2">
        <v>40.509998320000001</v>
      </c>
      <c r="C4965" s="3">
        <v>40.915000919999997</v>
      </c>
      <c r="D4965" s="3">
        <v>40.200000760000002</v>
      </c>
      <c r="E4965" s="3">
        <v>40.335998539999999</v>
      </c>
      <c r="F4965" s="4">
        <v>217376000</v>
      </c>
      <c r="G4965" s="3">
        <f t="shared" si="308"/>
        <v>0.71500015999999533</v>
      </c>
      <c r="H4965" s="3" t="str">
        <f t="shared" si="310"/>
        <v>Bullish</v>
      </c>
      <c r="I4965" s="3" t="str">
        <f t="shared" si="311"/>
        <v>Decreasing</v>
      </c>
      <c r="J4965" s="3" t="str">
        <f t="shared" si="309"/>
        <v>UnConfirmed Trends</v>
      </c>
      <c r="K4965" s="3"/>
    </row>
    <row r="4966" spans="1:11" x14ac:dyDescent="0.3">
      <c r="A4966" s="1">
        <v>42772</v>
      </c>
      <c r="B4966" s="2">
        <v>40.381999970000003</v>
      </c>
      <c r="C4966" s="3">
        <v>40.5359993</v>
      </c>
      <c r="D4966" s="3">
        <v>40.150001529999997</v>
      </c>
      <c r="E4966" s="3">
        <v>40.490001679999999</v>
      </c>
      <c r="F4966" s="4">
        <v>77946000</v>
      </c>
      <c r="G4966" s="3">
        <f t="shared" si="308"/>
        <v>0.38599777000000302</v>
      </c>
      <c r="H4966" s="3" t="str">
        <f t="shared" si="310"/>
        <v>Bearish</v>
      </c>
      <c r="I4966" s="3" t="str">
        <f t="shared" si="311"/>
        <v>Decreasing</v>
      </c>
      <c r="J4966" s="3" t="str">
        <f t="shared" si="309"/>
        <v>Confirmed Downtrend</v>
      </c>
      <c r="K4966" s="3"/>
    </row>
    <row r="4967" spans="1:11" x14ac:dyDescent="0.3">
      <c r="A4967" s="1">
        <v>42773</v>
      </c>
      <c r="B4967" s="2">
        <v>40.625</v>
      </c>
      <c r="C4967" s="3">
        <v>40.807998660000003</v>
      </c>
      <c r="D4967" s="3">
        <v>40.375</v>
      </c>
      <c r="E4967" s="3">
        <v>40.465499880000003</v>
      </c>
      <c r="F4967" s="4">
        <v>69322000</v>
      </c>
      <c r="G4967" s="3">
        <f t="shared" si="308"/>
        <v>0.43299866000000264</v>
      </c>
      <c r="H4967" s="3" t="str">
        <f t="shared" si="310"/>
        <v>Bullish</v>
      </c>
      <c r="I4967" s="3" t="str">
        <f t="shared" si="311"/>
        <v>Decreasing</v>
      </c>
      <c r="J4967" s="3" t="str">
        <f t="shared" si="309"/>
        <v>UnConfirmed Trends</v>
      </c>
      <c r="K4967" s="3"/>
    </row>
    <row r="4968" spans="1:11" x14ac:dyDescent="0.3">
      <c r="A4968" s="1">
        <v>42774</v>
      </c>
      <c r="B4968" s="2">
        <v>40.985500340000002</v>
      </c>
      <c r="C4968" s="3">
        <v>41.07400131</v>
      </c>
      <c r="D4968" s="3">
        <v>40.625</v>
      </c>
      <c r="E4968" s="3">
        <v>40.634498600000001</v>
      </c>
      <c r="F4968" s="4">
        <v>57160000</v>
      </c>
      <c r="G4968" s="3">
        <f t="shared" si="308"/>
        <v>0.44900130999999988</v>
      </c>
      <c r="H4968" s="3" t="str">
        <f t="shared" si="310"/>
        <v>Bullish</v>
      </c>
      <c r="I4968" s="3" t="str">
        <f t="shared" si="311"/>
        <v>Decreasing</v>
      </c>
      <c r="J4968" s="3" t="str">
        <f t="shared" si="309"/>
        <v>UnConfirmed Trends</v>
      </c>
      <c r="K4968" s="3"/>
    </row>
    <row r="4969" spans="1:11" x14ac:dyDescent="0.3">
      <c r="A4969" s="1">
        <v>42775</v>
      </c>
      <c r="B4969" s="2">
        <v>41.068000789999999</v>
      </c>
      <c r="C4969" s="3">
        <v>41.25</v>
      </c>
      <c r="D4969" s="3">
        <v>40.985500340000002</v>
      </c>
      <c r="E4969" s="3">
        <v>41.08000183</v>
      </c>
      <c r="F4969" s="4">
        <v>49698000</v>
      </c>
      <c r="G4969" s="3">
        <f t="shared" si="308"/>
        <v>0.26449965999999847</v>
      </c>
      <c r="H4969" s="3" t="str">
        <f t="shared" si="310"/>
        <v>Bearish</v>
      </c>
      <c r="I4969" s="3" t="str">
        <f t="shared" si="311"/>
        <v>Decreasing</v>
      </c>
      <c r="J4969" s="3" t="str">
        <f t="shared" si="309"/>
        <v>Confirmed Downtrend</v>
      </c>
      <c r="K4969" s="3"/>
    </row>
    <row r="4970" spans="1:11" x14ac:dyDescent="0.3">
      <c r="A4970" s="1">
        <v>42776</v>
      </c>
      <c r="B4970" s="2">
        <v>41.373001100000003</v>
      </c>
      <c r="C4970" s="3">
        <v>41.400001529999997</v>
      </c>
      <c r="D4970" s="3">
        <v>41.14250183</v>
      </c>
      <c r="E4970" s="3">
        <v>41.191001890000003</v>
      </c>
      <c r="F4970" s="4">
        <v>48592000</v>
      </c>
      <c r="G4970" s="3">
        <f t="shared" si="308"/>
        <v>0.25749969999999678</v>
      </c>
      <c r="H4970" s="3" t="str">
        <f t="shared" si="310"/>
        <v>Bullish</v>
      </c>
      <c r="I4970" s="3" t="str">
        <f t="shared" si="311"/>
        <v>Increasing</v>
      </c>
      <c r="J4970" s="3" t="str">
        <f t="shared" si="309"/>
        <v>Confirmed Uptrend</v>
      </c>
      <c r="K4970" s="3"/>
    </row>
    <row r="4971" spans="1:11" x14ac:dyDescent="0.3">
      <c r="A4971" s="1">
        <v>42779</v>
      </c>
      <c r="B4971" s="2">
        <v>41.826499939999998</v>
      </c>
      <c r="C4971" s="3">
        <v>42.150001529999997</v>
      </c>
      <c r="D4971" s="3">
        <v>41.427501679999999</v>
      </c>
      <c r="E4971" s="3">
        <v>41.581001280000002</v>
      </c>
      <c r="F4971" s="4">
        <v>83452000</v>
      </c>
      <c r="G4971" s="3">
        <f t="shared" si="308"/>
        <v>0.72249984999999839</v>
      </c>
      <c r="H4971" s="3" t="str">
        <f t="shared" si="310"/>
        <v>Bullish</v>
      </c>
      <c r="I4971" s="3" t="str">
        <f t="shared" si="311"/>
        <v>Decreasing</v>
      </c>
      <c r="J4971" s="3" t="str">
        <f t="shared" si="309"/>
        <v>UnConfirmed Trends</v>
      </c>
      <c r="K4971" s="3"/>
    </row>
    <row r="4972" spans="1:11" x14ac:dyDescent="0.3">
      <c r="A4972" s="1">
        <v>42780</v>
      </c>
      <c r="B4972" s="2">
        <v>41.819499970000003</v>
      </c>
      <c r="C4972" s="3">
        <v>41.915500639999998</v>
      </c>
      <c r="D4972" s="3">
        <v>41.572498320000001</v>
      </c>
      <c r="E4972" s="3">
        <v>41.849998470000003</v>
      </c>
      <c r="F4972" s="4">
        <v>55848000</v>
      </c>
      <c r="G4972" s="3">
        <f t="shared" si="308"/>
        <v>0.34300231999999653</v>
      </c>
      <c r="H4972" s="3" t="str">
        <f t="shared" si="310"/>
        <v>Bearish</v>
      </c>
      <c r="I4972" s="3" t="str">
        <f t="shared" si="311"/>
        <v>Increasing</v>
      </c>
      <c r="J4972" s="3" t="str">
        <f t="shared" si="309"/>
        <v>UnConfirmed Trends</v>
      </c>
      <c r="K4972" s="3"/>
    </row>
    <row r="4973" spans="1:11" x14ac:dyDescent="0.3">
      <c r="A4973" s="1">
        <v>42781</v>
      </c>
      <c r="B4973" s="2">
        <v>42.134998320000001</v>
      </c>
      <c r="C4973" s="3">
        <v>42.14049911</v>
      </c>
      <c r="D4973" s="3">
        <v>41.640998840000002</v>
      </c>
      <c r="E4973" s="3">
        <v>41.700000760000002</v>
      </c>
      <c r="F4973" s="4">
        <v>59378000</v>
      </c>
      <c r="G4973" s="3">
        <f t="shared" si="308"/>
        <v>0.49950026999999864</v>
      </c>
      <c r="H4973" s="3" t="str">
        <f t="shared" si="310"/>
        <v>Bullish</v>
      </c>
      <c r="I4973" s="3" t="str">
        <f t="shared" si="311"/>
        <v>Decreasing</v>
      </c>
      <c r="J4973" s="3" t="str">
        <f t="shared" si="309"/>
        <v>UnConfirmed Trends</v>
      </c>
      <c r="K4973" s="3"/>
    </row>
    <row r="4974" spans="1:11" x14ac:dyDescent="0.3">
      <c r="A4974" s="1">
        <v>42782</v>
      </c>
      <c r="B4974" s="2">
        <v>42.207000729999997</v>
      </c>
      <c r="C4974" s="3">
        <v>42.25</v>
      </c>
      <c r="D4974" s="3">
        <v>41.969001769999998</v>
      </c>
      <c r="E4974" s="3">
        <v>42.091999049999998</v>
      </c>
      <c r="F4974" s="4">
        <v>54294000</v>
      </c>
      <c r="G4974" s="3">
        <f t="shared" si="308"/>
        <v>0.28099823000000157</v>
      </c>
      <c r="H4974" s="3" t="str">
        <f t="shared" si="310"/>
        <v>Bullish</v>
      </c>
      <c r="I4974" s="3" t="str">
        <f t="shared" si="311"/>
        <v>Increasing</v>
      </c>
      <c r="J4974" s="3" t="str">
        <f t="shared" si="309"/>
        <v>Confirmed Uptrend</v>
      </c>
      <c r="K4974" s="3"/>
    </row>
    <row r="4975" spans="1:11" x14ac:dyDescent="0.3">
      <c r="A4975" s="1">
        <v>42783</v>
      </c>
      <c r="B4975" s="2">
        <v>42.253501890000003</v>
      </c>
      <c r="C4975" s="3">
        <v>42.36349869</v>
      </c>
      <c r="D4975" s="3">
        <v>42.036499020000001</v>
      </c>
      <c r="E4975" s="3">
        <v>42.099998470000003</v>
      </c>
      <c r="F4975" s="4">
        <v>62246000</v>
      </c>
      <c r="G4975" s="3">
        <f t="shared" si="308"/>
        <v>0.3269996699999993</v>
      </c>
      <c r="H4975" s="3" t="str">
        <f t="shared" si="310"/>
        <v>Bullish</v>
      </c>
      <c r="I4975" s="3" t="str">
        <f t="shared" si="311"/>
        <v>Increasing</v>
      </c>
      <c r="J4975" s="3" t="str">
        <f t="shared" si="309"/>
        <v>Confirmed Uptrend</v>
      </c>
      <c r="K4975" s="3"/>
    </row>
    <row r="4976" spans="1:11" x14ac:dyDescent="0.3">
      <c r="A4976" s="1">
        <v>42787</v>
      </c>
      <c r="B4976" s="2">
        <v>42.821998600000001</v>
      </c>
      <c r="C4976" s="3">
        <v>42.898998259999999</v>
      </c>
      <c r="D4976" s="3">
        <v>42.362499239999998</v>
      </c>
      <c r="E4976" s="3">
        <v>42.442001339999997</v>
      </c>
      <c r="F4976" s="4">
        <v>70154000</v>
      </c>
      <c r="G4976" s="3">
        <f t="shared" si="308"/>
        <v>0.53649902000000083</v>
      </c>
      <c r="H4976" s="3" t="str">
        <f t="shared" si="310"/>
        <v>Bullish</v>
      </c>
      <c r="I4976" s="3" t="str">
        <f t="shared" si="311"/>
        <v>Decreasing</v>
      </c>
      <c r="J4976" s="3" t="str">
        <f t="shared" si="309"/>
        <v>UnConfirmed Trends</v>
      </c>
      <c r="K4976" s="3"/>
    </row>
    <row r="4977" spans="1:11" x14ac:dyDescent="0.3">
      <c r="A4977" s="1">
        <v>42788</v>
      </c>
      <c r="B4977" s="2">
        <v>42.7804985</v>
      </c>
      <c r="C4977" s="3">
        <v>42.921501159999998</v>
      </c>
      <c r="D4977" s="3">
        <v>42.609001159999998</v>
      </c>
      <c r="E4977" s="3">
        <v>42.847499849999998</v>
      </c>
      <c r="F4977" s="4">
        <v>52340000</v>
      </c>
      <c r="G4977" s="3">
        <f t="shared" si="308"/>
        <v>0.3125</v>
      </c>
      <c r="H4977" s="3" t="str">
        <f t="shared" si="310"/>
        <v>Bearish</v>
      </c>
      <c r="I4977" s="3" t="str">
        <f t="shared" si="311"/>
        <v>Increasing</v>
      </c>
      <c r="J4977" s="3" t="str">
        <f t="shared" si="309"/>
        <v>UnConfirmed Trends</v>
      </c>
      <c r="K4977" s="3"/>
    </row>
    <row r="4978" spans="1:11" x14ac:dyDescent="0.3">
      <c r="A4978" s="1">
        <v>42789</v>
      </c>
      <c r="B4978" s="2">
        <v>42.60950089</v>
      </c>
      <c r="C4978" s="3">
        <v>43.042999270000003</v>
      </c>
      <c r="D4978" s="3">
        <v>42.400001529999997</v>
      </c>
      <c r="E4978" s="3">
        <v>42.878501890000003</v>
      </c>
      <c r="F4978" s="4">
        <v>69240000</v>
      </c>
      <c r="G4978" s="3">
        <f t="shared" si="308"/>
        <v>0.64299774000000554</v>
      </c>
      <c r="H4978" s="3" t="str">
        <f t="shared" si="310"/>
        <v>Bearish</v>
      </c>
      <c r="I4978" s="3" t="str">
        <f t="shared" si="311"/>
        <v>Increasing</v>
      </c>
      <c r="J4978" s="3" t="str">
        <f t="shared" si="309"/>
        <v>UnConfirmed Trends</v>
      </c>
      <c r="K4978" s="3"/>
    </row>
    <row r="4979" spans="1:11" x14ac:dyDescent="0.3">
      <c r="A4979" s="1">
        <v>42790</v>
      </c>
      <c r="B4979" s="2">
        <v>42.262001040000001</v>
      </c>
      <c r="C4979" s="3">
        <v>42.290500639999998</v>
      </c>
      <c r="D4979" s="3">
        <v>41.887500760000002</v>
      </c>
      <c r="E4979" s="3">
        <v>42.23450089</v>
      </c>
      <c r="F4979" s="4">
        <v>73760000</v>
      </c>
      <c r="G4979" s="3">
        <f t="shared" si="308"/>
        <v>0.40299987999999587</v>
      </c>
      <c r="H4979" s="3" t="str">
        <f t="shared" si="310"/>
        <v>Bullish</v>
      </c>
      <c r="I4979" s="3" t="str">
        <f t="shared" si="311"/>
        <v>Decreasing</v>
      </c>
      <c r="J4979" s="3" t="str">
        <f t="shared" si="309"/>
        <v>UnConfirmed Trends</v>
      </c>
      <c r="K4979" s="3"/>
    </row>
    <row r="4980" spans="1:11" x14ac:dyDescent="0.3">
      <c r="A4980" s="1">
        <v>42793</v>
      </c>
      <c r="B4980" s="2">
        <v>42.431999210000001</v>
      </c>
      <c r="C4980" s="3">
        <v>42.625</v>
      </c>
      <c r="D4980" s="3">
        <v>41.983501429999997</v>
      </c>
      <c r="E4980" s="3">
        <v>42.118999479999999</v>
      </c>
      <c r="F4980" s="4">
        <v>54272000</v>
      </c>
      <c r="G4980" s="3">
        <f t="shared" si="308"/>
        <v>0.6414985700000031</v>
      </c>
      <c r="H4980" s="3" t="str">
        <f t="shared" si="310"/>
        <v>Bullish</v>
      </c>
      <c r="I4980" s="3" t="str">
        <f t="shared" si="311"/>
        <v>Increasing</v>
      </c>
      <c r="J4980" s="3" t="str">
        <f t="shared" si="309"/>
        <v>Confirmed Uptrend</v>
      </c>
      <c r="K4980" s="3"/>
    </row>
    <row r="4981" spans="1:11" x14ac:dyDescent="0.3">
      <c r="A4981" s="1">
        <v>42794</v>
      </c>
      <c r="B4981" s="2">
        <v>42.251998899999997</v>
      </c>
      <c r="C4981" s="3">
        <v>42.704498289999997</v>
      </c>
      <c r="D4981" s="3">
        <v>42.102500919999997</v>
      </c>
      <c r="E4981" s="3">
        <v>42.572498320000001</v>
      </c>
      <c r="F4981" s="4">
        <v>55874000</v>
      </c>
      <c r="G4981" s="3">
        <f t="shared" si="308"/>
        <v>0.60199736999999942</v>
      </c>
      <c r="H4981" s="3" t="str">
        <f t="shared" si="310"/>
        <v>Bearish</v>
      </c>
      <c r="I4981" s="3" t="str">
        <f t="shared" si="311"/>
        <v>Decreasing</v>
      </c>
      <c r="J4981" s="3" t="str">
        <f t="shared" si="309"/>
        <v>Confirmed Downtrend</v>
      </c>
      <c r="K4981" s="3"/>
    </row>
    <row r="4982" spans="1:11" x14ac:dyDescent="0.3">
      <c r="A4982" s="1">
        <v>42795</v>
      </c>
      <c r="B4982" s="2">
        <v>42.653999329999998</v>
      </c>
      <c r="C4982" s="3">
        <v>42.741500850000001</v>
      </c>
      <c r="D4982" s="3">
        <v>42.450500490000003</v>
      </c>
      <c r="E4982" s="3">
        <v>42.652500150000002</v>
      </c>
      <c r="F4982" s="4">
        <v>55202000</v>
      </c>
      <c r="G4982" s="3">
        <f t="shared" si="308"/>
        <v>0.29100035999999818</v>
      </c>
      <c r="H4982" s="3" t="str">
        <f t="shared" si="310"/>
        <v>Bullish</v>
      </c>
      <c r="I4982" s="3" t="str">
        <f t="shared" si="311"/>
        <v>Decreasing</v>
      </c>
      <c r="J4982" s="3" t="str">
        <f t="shared" si="309"/>
        <v>UnConfirmed Trends</v>
      </c>
      <c r="K4982" s="3"/>
    </row>
    <row r="4983" spans="1:11" x14ac:dyDescent="0.3">
      <c r="A4983" s="1">
        <v>42796</v>
      </c>
      <c r="B4983" s="2">
        <v>42.445499419999997</v>
      </c>
      <c r="C4983" s="3">
        <v>42.741001130000001</v>
      </c>
      <c r="D4983" s="3">
        <v>42.363998410000001</v>
      </c>
      <c r="E4983" s="3">
        <v>42.653999329999998</v>
      </c>
      <c r="F4983" s="4">
        <v>42642000</v>
      </c>
      <c r="G4983" s="3">
        <f t="shared" si="308"/>
        <v>0.37700272000000012</v>
      </c>
      <c r="H4983" s="3" t="str">
        <f t="shared" si="310"/>
        <v>Bearish</v>
      </c>
      <c r="I4983" s="3" t="str">
        <f t="shared" si="311"/>
        <v>Decreasing</v>
      </c>
      <c r="J4983" s="3" t="str">
        <f t="shared" si="309"/>
        <v>Confirmed Downtrend</v>
      </c>
      <c r="K4983" s="3"/>
    </row>
    <row r="4984" spans="1:11" x14ac:dyDescent="0.3">
      <c r="A4984" s="1">
        <v>42797</v>
      </c>
      <c r="B4984" s="2">
        <v>42.493999479999999</v>
      </c>
      <c r="C4984" s="3">
        <v>42.599498750000002</v>
      </c>
      <c r="D4984" s="3">
        <v>42.313499450000002</v>
      </c>
      <c r="E4984" s="3">
        <v>42.36000061</v>
      </c>
      <c r="F4984" s="4">
        <v>38822000</v>
      </c>
      <c r="G4984" s="3">
        <f t="shared" si="308"/>
        <v>0.28599930000000029</v>
      </c>
      <c r="H4984" s="3" t="str">
        <f t="shared" si="310"/>
        <v>Bullish</v>
      </c>
      <c r="I4984" s="3" t="str">
        <f t="shared" si="311"/>
        <v>Increasing</v>
      </c>
      <c r="J4984" s="3" t="str">
        <f t="shared" si="309"/>
        <v>Confirmed Uptrend</v>
      </c>
      <c r="K4984" s="3"/>
    </row>
    <row r="4985" spans="1:11" x14ac:dyDescent="0.3">
      <c r="A4985" s="1">
        <v>42800</v>
      </c>
      <c r="B4985" s="2">
        <v>42.330501560000002</v>
      </c>
      <c r="C4985" s="3">
        <v>42.424499509999997</v>
      </c>
      <c r="D4985" s="3">
        <v>42.055999759999999</v>
      </c>
      <c r="E4985" s="3">
        <v>42.26150131</v>
      </c>
      <c r="F4985" s="4">
        <v>52208000</v>
      </c>
      <c r="G4985" s="3">
        <f t="shared" si="308"/>
        <v>0.36849974999999802</v>
      </c>
      <c r="H4985" s="3" t="str">
        <f t="shared" si="310"/>
        <v>Bullish</v>
      </c>
      <c r="I4985" s="3" t="str">
        <f t="shared" si="311"/>
        <v>Decreasing</v>
      </c>
      <c r="J4985" s="3" t="str">
        <f t="shared" si="309"/>
        <v>UnConfirmed Trends</v>
      </c>
      <c r="K4985" s="3"/>
    </row>
    <row r="4986" spans="1:11" x14ac:dyDescent="0.3">
      <c r="A4986" s="1">
        <v>42801</v>
      </c>
      <c r="B4986" s="2">
        <v>42.30099869</v>
      </c>
      <c r="C4986" s="3">
        <v>42.423000340000002</v>
      </c>
      <c r="D4986" s="3">
        <v>42.1875</v>
      </c>
      <c r="E4986" s="3">
        <v>42.273998259999999</v>
      </c>
      <c r="F4986" s="4">
        <v>44952000</v>
      </c>
      <c r="G4986" s="3">
        <f t="shared" si="308"/>
        <v>0.23550034000000153</v>
      </c>
      <c r="H4986" s="3" t="str">
        <f t="shared" si="310"/>
        <v>Bullish</v>
      </c>
      <c r="I4986" s="3" t="str">
        <f t="shared" si="311"/>
        <v>Increasing</v>
      </c>
      <c r="J4986" s="3" t="str">
        <f t="shared" si="309"/>
        <v>Confirmed Uptrend</v>
      </c>
      <c r="K4986" s="3"/>
    </row>
    <row r="4987" spans="1:11" x14ac:dyDescent="0.3">
      <c r="A4987" s="1">
        <v>42802</v>
      </c>
      <c r="B4987" s="2">
        <v>42.525001529999997</v>
      </c>
      <c r="C4987" s="3">
        <v>42.653499600000004</v>
      </c>
      <c r="D4987" s="3">
        <v>42.339500430000001</v>
      </c>
      <c r="E4987" s="3">
        <v>42.400001529999997</v>
      </c>
      <c r="F4987" s="4">
        <v>45730000</v>
      </c>
      <c r="G4987" s="3">
        <f t="shared" si="308"/>
        <v>0.31399917000000244</v>
      </c>
      <c r="H4987" s="3" t="str">
        <f t="shared" si="310"/>
        <v>Bullish</v>
      </c>
      <c r="I4987" s="3" t="str">
        <f t="shared" si="311"/>
        <v>Decreasing</v>
      </c>
      <c r="J4987" s="3" t="str">
        <f t="shared" si="309"/>
        <v>UnConfirmed Trends</v>
      </c>
      <c r="K4987" s="3"/>
    </row>
    <row r="4988" spans="1:11" x14ac:dyDescent="0.3">
      <c r="A4988" s="1">
        <v>42803</v>
      </c>
      <c r="B4988" s="2">
        <v>42.650001529999997</v>
      </c>
      <c r="C4988" s="3">
        <v>42.819999690000003</v>
      </c>
      <c r="D4988" s="3">
        <v>42.51549911</v>
      </c>
      <c r="E4988" s="3">
        <v>42.549999239999998</v>
      </c>
      <c r="F4988" s="4">
        <v>40964000</v>
      </c>
      <c r="G4988" s="3">
        <f t="shared" si="308"/>
        <v>0.30450058000000269</v>
      </c>
      <c r="H4988" s="3" t="str">
        <f t="shared" si="310"/>
        <v>Bullish</v>
      </c>
      <c r="I4988" s="3" t="str">
        <f t="shared" si="311"/>
        <v>Increasing</v>
      </c>
      <c r="J4988" s="3" t="str">
        <f t="shared" si="309"/>
        <v>Confirmed Uptrend</v>
      </c>
      <c r="K4988" s="3"/>
    </row>
    <row r="4989" spans="1:11" x14ac:dyDescent="0.3">
      <c r="A4989" s="1">
        <v>42804</v>
      </c>
      <c r="B4989" s="2">
        <v>42.623001100000003</v>
      </c>
      <c r="C4989" s="3">
        <v>42.867500309999997</v>
      </c>
      <c r="D4989" s="3">
        <v>42.585998539999999</v>
      </c>
      <c r="E4989" s="3">
        <v>42.849998470000003</v>
      </c>
      <c r="F4989" s="4">
        <v>48728000</v>
      </c>
      <c r="G4989" s="3">
        <f t="shared" si="308"/>
        <v>0.28150176999999843</v>
      </c>
      <c r="H4989" s="3" t="str">
        <f t="shared" si="310"/>
        <v>Bearish</v>
      </c>
      <c r="I4989" s="3" t="str">
        <f t="shared" si="311"/>
        <v>Decreasing</v>
      </c>
      <c r="J4989" s="3" t="str">
        <f t="shared" si="309"/>
        <v>Confirmed Downtrend</v>
      </c>
      <c r="K4989" s="3"/>
    </row>
    <row r="4990" spans="1:11" x14ac:dyDescent="0.3">
      <c r="A4990" s="1">
        <v>42807</v>
      </c>
      <c r="B4990" s="2">
        <v>42.729499820000001</v>
      </c>
      <c r="C4990" s="3">
        <v>42.784500119999997</v>
      </c>
      <c r="D4990" s="3">
        <v>42.585498809999997</v>
      </c>
      <c r="E4990" s="3">
        <v>42.588500979999999</v>
      </c>
      <c r="F4990" s="4">
        <v>38194000</v>
      </c>
      <c r="G4990" s="3">
        <f t="shared" si="308"/>
        <v>0.19900130999999988</v>
      </c>
      <c r="H4990" s="3" t="str">
        <f t="shared" si="310"/>
        <v>Bullish</v>
      </c>
      <c r="I4990" s="3" t="str">
        <f t="shared" si="311"/>
        <v>Increasing</v>
      </c>
      <c r="J4990" s="3" t="str">
        <f t="shared" si="309"/>
        <v>Confirmed Uptrend</v>
      </c>
      <c r="K4990" s="3"/>
    </row>
    <row r="4991" spans="1:11" x14ac:dyDescent="0.3">
      <c r="A4991" s="1">
        <v>42808</v>
      </c>
      <c r="B4991" s="2">
        <v>42.626499180000003</v>
      </c>
      <c r="C4991" s="3">
        <v>42.6875</v>
      </c>
      <c r="D4991" s="3">
        <v>42.377498629999998</v>
      </c>
      <c r="E4991" s="3">
        <v>42.677501679999999</v>
      </c>
      <c r="F4991" s="4">
        <v>42612000</v>
      </c>
      <c r="G4991" s="3">
        <f t="shared" si="308"/>
        <v>0.31000137000000194</v>
      </c>
      <c r="H4991" s="3" t="str">
        <f t="shared" si="310"/>
        <v>Bearish</v>
      </c>
      <c r="I4991" s="3" t="str">
        <f t="shared" si="311"/>
        <v>Increasing</v>
      </c>
      <c r="J4991" s="3" t="str">
        <f t="shared" si="309"/>
        <v>UnConfirmed Trends</v>
      </c>
      <c r="K4991" s="3"/>
    </row>
    <row r="4992" spans="1:11" x14ac:dyDescent="0.3">
      <c r="A4992" s="1">
        <v>42809</v>
      </c>
      <c r="B4992" s="2">
        <v>42.648498539999999</v>
      </c>
      <c r="C4992" s="3">
        <v>42.722499849999998</v>
      </c>
      <c r="D4992" s="3">
        <v>42.355499270000003</v>
      </c>
      <c r="E4992" s="3">
        <v>42.716499329999998</v>
      </c>
      <c r="F4992" s="4">
        <v>51244000</v>
      </c>
      <c r="G4992" s="3">
        <f t="shared" si="308"/>
        <v>0.36700057999999558</v>
      </c>
      <c r="H4992" s="3" t="str">
        <f t="shared" si="310"/>
        <v>Bearish</v>
      </c>
      <c r="I4992" s="3" t="str">
        <f t="shared" si="311"/>
        <v>Decreasing</v>
      </c>
      <c r="J4992" s="3" t="str">
        <f t="shared" si="309"/>
        <v>Confirmed Downtrend</v>
      </c>
      <c r="K4992" s="3"/>
    </row>
    <row r="4993" spans="1:11" x14ac:dyDescent="0.3">
      <c r="A4993" s="1">
        <v>42810</v>
      </c>
      <c r="B4993" s="2">
        <v>42.671001429999997</v>
      </c>
      <c r="C4993" s="3">
        <v>42.775001529999997</v>
      </c>
      <c r="D4993" s="3">
        <v>42.525501249999998</v>
      </c>
      <c r="E4993" s="3">
        <v>42.76499939</v>
      </c>
      <c r="F4993" s="4">
        <v>36846000</v>
      </c>
      <c r="G4993" s="3">
        <f t="shared" si="308"/>
        <v>0.24950027999999946</v>
      </c>
      <c r="H4993" s="3" t="str">
        <f t="shared" si="310"/>
        <v>Bearish</v>
      </c>
      <c r="I4993" s="3" t="str">
        <f t="shared" si="311"/>
        <v>Increasing</v>
      </c>
      <c r="J4993" s="3" t="str">
        <f t="shared" si="309"/>
        <v>UnConfirmed Trends</v>
      </c>
      <c r="K4993" s="3"/>
    </row>
    <row r="4994" spans="1:11" x14ac:dyDescent="0.3">
      <c r="A4994" s="1">
        <v>42811</v>
      </c>
      <c r="B4994" s="2">
        <v>42.615501399999999</v>
      </c>
      <c r="C4994" s="3">
        <v>42.691501619999997</v>
      </c>
      <c r="D4994" s="3">
        <v>42.5320015</v>
      </c>
      <c r="E4994" s="3">
        <v>42.674499509999997</v>
      </c>
      <c r="F4994" s="4">
        <v>67688000</v>
      </c>
      <c r="G4994" s="3">
        <f t="shared" ref="G4994:G5057" si="312">C4994-D4994</f>
        <v>0.15950011999999703</v>
      </c>
      <c r="H4994" s="3" t="str">
        <f t="shared" si="310"/>
        <v>Bearish</v>
      </c>
      <c r="I4994" s="3" t="str">
        <f t="shared" si="311"/>
        <v>Decreasing</v>
      </c>
      <c r="J4994" s="3" t="str">
        <f t="shared" ref="J4994:J5057" si="313">IF(AND(H4994 = "Bullish", I4994 = "Increasing"), "Confirmed Uptrend", IF(AND( H4994 = "Bearish", I4994 = "Decreasing"), "Confirmed Downtrend", "UnConfirmed Trends"))</f>
        <v>Confirmed Downtrend</v>
      </c>
      <c r="K4994" s="3"/>
    </row>
    <row r="4995" spans="1:11" x14ac:dyDescent="0.3">
      <c r="A4995" s="1">
        <v>42814</v>
      </c>
      <c r="B4995" s="2">
        <v>42.8484993</v>
      </c>
      <c r="C4995" s="3">
        <v>42.88999939</v>
      </c>
      <c r="D4995" s="3">
        <v>42.550498959999999</v>
      </c>
      <c r="E4995" s="3">
        <v>42.575500490000003</v>
      </c>
      <c r="F4995" s="4">
        <v>45654000</v>
      </c>
      <c r="G4995" s="3">
        <f t="shared" si="312"/>
        <v>0.33950043000000107</v>
      </c>
      <c r="H4995" s="3" t="str">
        <f t="shared" ref="H4995:H5058" si="314">IF(B4995&gt;E4995,"Bullish",IF(B4995&lt;E4995,"Bearish","Neutral"))</f>
        <v>Bullish</v>
      </c>
      <c r="I4995" s="3" t="str">
        <f t="shared" ref="I4995:I5058" si="315">IF(F4996&gt;F4995,"Increasing","Decreasing")</f>
        <v>Increasing</v>
      </c>
      <c r="J4995" s="3" t="str">
        <f t="shared" si="313"/>
        <v>Confirmed Uptrend</v>
      </c>
      <c r="K4995" s="3"/>
    </row>
    <row r="4996" spans="1:11" x14ac:dyDescent="0.3">
      <c r="A4996" s="1">
        <v>42815</v>
      </c>
      <c r="B4996" s="2">
        <v>42.159999849999998</v>
      </c>
      <c r="C4996" s="3">
        <v>43.13999939</v>
      </c>
      <c r="D4996" s="3">
        <v>42.065498349999999</v>
      </c>
      <c r="E4996" s="3">
        <v>42.942001339999997</v>
      </c>
      <c r="F4996" s="4">
        <v>87658000</v>
      </c>
      <c r="G4996" s="3">
        <f t="shared" si="312"/>
        <v>1.0745010400000012</v>
      </c>
      <c r="H4996" s="3" t="str">
        <f t="shared" si="314"/>
        <v>Bearish</v>
      </c>
      <c r="I4996" s="3" t="str">
        <f t="shared" si="315"/>
        <v>Decreasing</v>
      </c>
      <c r="J4996" s="3" t="str">
        <f t="shared" si="313"/>
        <v>Confirmed Downtrend</v>
      </c>
      <c r="K4996" s="3"/>
    </row>
    <row r="4997" spans="1:11" x14ac:dyDescent="0.3">
      <c r="A4997" s="1">
        <v>42816</v>
      </c>
      <c r="B4997" s="2">
        <v>42.402999880000003</v>
      </c>
      <c r="C4997" s="3">
        <v>42.468498230000002</v>
      </c>
      <c r="D4997" s="3">
        <v>41.95249939</v>
      </c>
      <c r="E4997" s="3">
        <v>42.021499630000001</v>
      </c>
      <c r="F4997" s="4">
        <v>53174000</v>
      </c>
      <c r="G4997" s="3">
        <f t="shared" si="312"/>
        <v>0.51599884000000174</v>
      </c>
      <c r="H4997" s="3" t="str">
        <f t="shared" si="314"/>
        <v>Bullish</v>
      </c>
      <c r="I4997" s="3" t="str">
        <f t="shared" si="315"/>
        <v>Decreasing</v>
      </c>
      <c r="J4997" s="3" t="str">
        <f t="shared" si="313"/>
        <v>UnConfirmed Trends</v>
      </c>
      <c r="K4997" s="3"/>
    </row>
    <row r="4998" spans="1:11" x14ac:dyDescent="0.3">
      <c r="A4998" s="1">
        <v>42817</v>
      </c>
      <c r="B4998" s="2">
        <v>42.368999479999999</v>
      </c>
      <c r="C4998" s="3">
        <v>42.544498439999998</v>
      </c>
      <c r="D4998" s="3">
        <v>42.240001679999999</v>
      </c>
      <c r="E4998" s="3">
        <v>42.409999849999998</v>
      </c>
      <c r="F4998" s="4">
        <v>39060000</v>
      </c>
      <c r="G4998" s="3">
        <f t="shared" si="312"/>
        <v>0.30449675999999926</v>
      </c>
      <c r="H4998" s="3" t="str">
        <f t="shared" si="314"/>
        <v>Bearish</v>
      </c>
      <c r="I4998" s="3" t="str">
        <f t="shared" si="315"/>
        <v>Increasing</v>
      </c>
      <c r="J4998" s="3" t="str">
        <f t="shared" si="313"/>
        <v>UnConfirmed Trends</v>
      </c>
      <c r="K4998" s="3"/>
    </row>
    <row r="4999" spans="1:11" x14ac:dyDescent="0.3">
      <c r="A4999" s="1">
        <v>42818</v>
      </c>
      <c r="B4999" s="2">
        <v>42.2804985</v>
      </c>
      <c r="C4999" s="3">
        <v>42.590000150000002</v>
      </c>
      <c r="D4999" s="3">
        <v>42.176498410000001</v>
      </c>
      <c r="E4999" s="3">
        <v>42.583999630000001</v>
      </c>
      <c r="F4999" s="4">
        <v>42766000</v>
      </c>
      <c r="G4999" s="3">
        <f t="shared" si="312"/>
        <v>0.41350174000000095</v>
      </c>
      <c r="H4999" s="3" t="str">
        <f t="shared" si="314"/>
        <v>Bearish</v>
      </c>
      <c r="I4999" s="3" t="str">
        <f t="shared" si="315"/>
        <v>Increasing</v>
      </c>
      <c r="J4999" s="3" t="str">
        <f t="shared" si="313"/>
        <v>UnConfirmed Trends</v>
      </c>
      <c r="K4999" s="3"/>
    </row>
    <row r="5000" spans="1:11" x14ac:dyDescent="0.3">
      <c r="A5000" s="1">
        <v>42821</v>
      </c>
      <c r="B5000" s="2">
        <v>42.340999600000004</v>
      </c>
      <c r="C5000" s="3">
        <v>42.51499939</v>
      </c>
      <c r="D5000" s="3">
        <v>41.674999239999998</v>
      </c>
      <c r="E5000" s="3">
        <v>41.903499600000004</v>
      </c>
      <c r="F5000" s="4">
        <v>55116000</v>
      </c>
      <c r="G5000" s="3">
        <f t="shared" si="312"/>
        <v>0.84000015000000161</v>
      </c>
      <c r="H5000" s="3" t="str">
        <f t="shared" si="314"/>
        <v>Bullish</v>
      </c>
      <c r="I5000" s="3" t="str">
        <f t="shared" si="315"/>
        <v>Increasing</v>
      </c>
      <c r="J5000" s="3" t="str">
        <f t="shared" si="313"/>
        <v>Confirmed Uptrend</v>
      </c>
      <c r="K5000" s="3"/>
    </row>
    <row r="5001" spans="1:11" x14ac:dyDescent="0.3">
      <c r="A5001" s="1">
        <v>42822</v>
      </c>
      <c r="B5001" s="2">
        <v>42.799999239999998</v>
      </c>
      <c r="C5001" s="3">
        <v>42.923000340000002</v>
      </c>
      <c r="D5001" s="3">
        <v>42.505001069999999</v>
      </c>
      <c r="E5001" s="3">
        <v>42.587501529999997</v>
      </c>
      <c r="F5001" s="4">
        <v>60832000</v>
      </c>
      <c r="G5001" s="3">
        <f t="shared" si="312"/>
        <v>0.41799927000000281</v>
      </c>
      <c r="H5001" s="3" t="str">
        <f t="shared" si="314"/>
        <v>Bullish</v>
      </c>
      <c r="I5001" s="3" t="str">
        <f t="shared" si="315"/>
        <v>Increasing</v>
      </c>
      <c r="J5001" s="3" t="str">
        <f t="shared" si="313"/>
        <v>Confirmed Uptrend</v>
      </c>
      <c r="K5001" s="3"/>
    </row>
    <row r="5002" spans="1:11" x14ac:dyDescent="0.3">
      <c r="A5002" s="1">
        <v>42823</v>
      </c>
      <c r="B5002" s="2">
        <v>43.715999600000004</v>
      </c>
      <c r="C5002" s="3">
        <v>43.821998600000001</v>
      </c>
      <c r="D5002" s="3">
        <v>42.951000209999997</v>
      </c>
      <c r="E5002" s="3">
        <v>42.95249939</v>
      </c>
      <c r="F5002" s="4">
        <v>89716000</v>
      </c>
      <c r="G5002" s="3">
        <f t="shared" si="312"/>
        <v>0.87099839000000401</v>
      </c>
      <c r="H5002" s="3" t="str">
        <f t="shared" si="314"/>
        <v>Bullish</v>
      </c>
      <c r="I5002" s="3" t="str">
        <f t="shared" si="315"/>
        <v>Decreasing</v>
      </c>
      <c r="J5002" s="3" t="str">
        <f t="shared" si="313"/>
        <v>UnConfirmed Trends</v>
      </c>
      <c r="K5002" s="3"/>
    </row>
    <row r="5003" spans="1:11" x14ac:dyDescent="0.3">
      <c r="A5003" s="1">
        <v>42824</v>
      </c>
      <c r="B5003" s="2">
        <v>43.817001339999997</v>
      </c>
      <c r="C5003" s="3">
        <v>43.853000639999998</v>
      </c>
      <c r="D5003" s="3">
        <v>43.583000179999999</v>
      </c>
      <c r="E5003" s="3">
        <v>43.747501370000002</v>
      </c>
      <c r="F5003" s="4">
        <v>55254000</v>
      </c>
      <c r="G5003" s="3">
        <f t="shared" si="312"/>
        <v>0.27000045999999855</v>
      </c>
      <c r="H5003" s="3" t="str">
        <f t="shared" si="314"/>
        <v>Bullish</v>
      </c>
      <c r="I5003" s="3" t="str">
        <f t="shared" si="315"/>
        <v>Increasing</v>
      </c>
      <c r="J5003" s="3" t="str">
        <f t="shared" si="313"/>
        <v>Confirmed Uptrend</v>
      </c>
      <c r="K5003" s="3"/>
    </row>
    <row r="5004" spans="1:11" x14ac:dyDescent="0.3">
      <c r="A5004" s="1">
        <v>42825</v>
      </c>
      <c r="B5004" s="2">
        <v>44.326999659999998</v>
      </c>
      <c r="C5004" s="3">
        <v>44.51750183</v>
      </c>
      <c r="D5004" s="3">
        <v>43.832500459999999</v>
      </c>
      <c r="E5004" s="3">
        <v>43.849998470000003</v>
      </c>
      <c r="F5004" s="4">
        <v>79152000</v>
      </c>
      <c r="G5004" s="3">
        <f t="shared" si="312"/>
        <v>0.68500137000000194</v>
      </c>
      <c r="H5004" s="3" t="str">
        <f t="shared" si="314"/>
        <v>Bullish</v>
      </c>
      <c r="I5004" s="3" t="str">
        <f t="shared" si="315"/>
        <v>Decreasing</v>
      </c>
      <c r="J5004" s="3" t="str">
        <f t="shared" si="313"/>
        <v>UnConfirmed Trends</v>
      </c>
      <c r="K5004" s="3"/>
    </row>
    <row r="5005" spans="1:11" x14ac:dyDescent="0.3">
      <c r="A5005" s="1">
        <v>42828</v>
      </c>
      <c r="B5005" s="2">
        <v>44.575500490000003</v>
      </c>
      <c r="C5005" s="3">
        <v>44.674499509999997</v>
      </c>
      <c r="D5005" s="3">
        <v>44.27099991</v>
      </c>
      <c r="E5005" s="3">
        <v>44.400001529999997</v>
      </c>
      <c r="F5005" s="4">
        <v>68446000</v>
      </c>
      <c r="G5005" s="3">
        <f t="shared" si="312"/>
        <v>0.40349959999999641</v>
      </c>
      <c r="H5005" s="3" t="str">
        <f t="shared" si="314"/>
        <v>Bullish</v>
      </c>
      <c r="I5005" s="3" t="str">
        <f t="shared" si="315"/>
        <v>Increasing</v>
      </c>
      <c r="J5005" s="3" t="str">
        <f t="shared" si="313"/>
        <v>Confirmed Uptrend</v>
      </c>
      <c r="K5005" s="3"/>
    </row>
    <row r="5006" spans="1:11" x14ac:dyDescent="0.3">
      <c r="A5006" s="1">
        <v>42829</v>
      </c>
      <c r="B5006" s="2">
        <v>45.341499329999998</v>
      </c>
      <c r="C5006" s="3">
        <v>45.426998140000002</v>
      </c>
      <c r="D5006" s="3">
        <v>44.513999939999998</v>
      </c>
      <c r="E5006" s="3">
        <v>44.575000760000002</v>
      </c>
      <c r="F5006" s="4">
        <v>99694000</v>
      </c>
      <c r="G5006" s="3">
        <f t="shared" si="312"/>
        <v>0.91299820000000409</v>
      </c>
      <c r="H5006" s="3" t="str">
        <f t="shared" si="314"/>
        <v>Bullish</v>
      </c>
      <c r="I5006" s="3" t="str">
        <f t="shared" si="315"/>
        <v>Increasing</v>
      </c>
      <c r="J5006" s="3" t="str">
        <f t="shared" si="313"/>
        <v>Confirmed Uptrend</v>
      </c>
      <c r="K5006" s="3"/>
    </row>
    <row r="5007" spans="1:11" x14ac:dyDescent="0.3">
      <c r="A5007" s="1">
        <v>42830</v>
      </c>
      <c r="B5007" s="2">
        <v>45.4640007</v>
      </c>
      <c r="C5007" s="3">
        <v>46.186000819999997</v>
      </c>
      <c r="D5007" s="3">
        <v>45.280998230000002</v>
      </c>
      <c r="E5007" s="3">
        <v>45.541000369999999</v>
      </c>
      <c r="F5007" s="4">
        <v>150168000</v>
      </c>
      <c r="G5007" s="3">
        <f t="shared" si="312"/>
        <v>0.90500258999999517</v>
      </c>
      <c r="H5007" s="3" t="str">
        <f t="shared" si="314"/>
        <v>Bearish</v>
      </c>
      <c r="I5007" s="3" t="str">
        <f t="shared" si="315"/>
        <v>Decreasing</v>
      </c>
      <c r="J5007" s="3" t="str">
        <f t="shared" si="313"/>
        <v>Confirmed Downtrend</v>
      </c>
      <c r="K5007" s="3"/>
    </row>
    <row r="5008" spans="1:11" x14ac:dyDescent="0.3">
      <c r="A5008" s="1">
        <v>42831</v>
      </c>
      <c r="B5008" s="2">
        <v>44.914001460000001</v>
      </c>
      <c r="C5008" s="3">
        <v>45.85950089</v>
      </c>
      <c r="D5008" s="3">
        <v>44.724498750000002</v>
      </c>
      <c r="E5008" s="3">
        <v>45.689998629999998</v>
      </c>
      <c r="F5008" s="4">
        <v>126882000</v>
      </c>
      <c r="G5008" s="3">
        <f t="shared" si="312"/>
        <v>1.1350021399999974</v>
      </c>
      <c r="H5008" s="3" t="str">
        <f t="shared" si="314"/>
        <v>Bearish</v>
      </c>
      <c r="I5008" s="3" t="str">
        <f t="shared" si="315"/>
        <v>Decreasing</v>
      </c>
      <c r="J5008" s="3" t="str">
        <f t="shared" si="313"/>
        <v>Confirmed Downtrend</v>
      </c>
      <c r="K5008" s="3"/>
    </row>
    <row r="5009" spans="1:11" x14ac:dyDescent="0.3">
      <c r="A5009" s="1">
        <v>42832</v>
      </c>
      <c r="B5009" s="2">
        <v>44.743999479999999</v>
      </c>
      <c r="C5009" s="3">
        <v>45.004501339999997</v>
      </c>
      <c r="D5009" s="3">
        <v>44.465499880000003</v>
      </c>
      <c r="E5009" s="3">
        <v>44.98249817</v>
      </c>
      <c r="F5009" s="4">
        <v>74218000</v>
      </c>
      <c r="G5009" s="3">
        <f t="shared" si="312"/>
        <v>0.53900145999999438</v>
      </c>
      <c r="H5009" s="3" t="str">
        <f t="shared" si="314"/>
        <v>Bearish</v>
      </c>
      <c r="I5009" s="3" t="str">
        <f t="shared" si="315"/>
        <v>Decreasing</v>
      </c>
      <c r="J5009" s="3" t="str">
        <f t="shared" si="313"/>
        <v>Confirmed Downtrend</v>
      </c>
      <c r="K5009" s="3"/>
    </row>
    <row r="5010" spans="1:11" x14ac:dyDescent="0.3">
      <c r="A5010" s="1">
        <v>42835</v>
      </c>
      <c r="B5010" s="2">
        <v>45.352001190000003</v>
      </c>
      <c r="C5010" s="3">
        <v>45.425498959999999</v>
      </c>
      <c r="D5010" s="3">
        <v>44.950000760000002</v>
      </c>
      <c r="E5010" s="3">
        <v>44.981498719999998</v>
      </c>
      <c r="F5010" s="4">
        <v>63686000</v>
      </c>
      <c r="G5010" s="3">
        <f t="shared" si="312"/>
        <v>0.47549819999999698</v>
      </c>
      <c r="H5010" s="3" t="str">
        <f t="shared" si="314"/>
        <v>Bullish</v>
      </c>
      <c r="I5010" s="3" t="str">
        <f t="shared" si="315"/>
        <v>Decreasing</v>
      </c>
      <c r="J5010" s="3" t="str">
        <f t="shared" si="313"/>
        <v>UnConfirmed Trends</v>
      </c>
      <c r="K5010" s="3"/>
    </row>
    <row r="5011" spans="1:11" x14ac:dyDescent="0.3">
      <c r="A5011" s="1">
        <v>42836</v>
      </c>
      <c r="B5011" s="2">
        <v>45.118000029999997</v>
      </c>
      <c r="C5011" s="3">
        <v>45.562000269999999</v>
      </c>
      <c r="D5011" s="3">
        <v>44.875</v>
      </c>
      <c r="E5011" s="3">
        <v>45.352001190000003</v>
      </c>
      <c r="F5011" s="4">
        <v>60254000</v>
      </c>
      <c r="G5011" s="3">
        <f t="shared" si="312"/>
        <v>0.68700026999999864</v>
      </c>
      <c r="H5011" s="3" t="str">
        <f t="shared" si="314"/>
        <v>Bearish</v>
      </c>
      <c r="I5011" s="3" t="str">
        <f t="shared" si="315"/>
        <v>Decreasing</v>
      </c>
      <c r="J5011" s="3" t="str">
        <f t="shared" si="313"/>
        <v>Confirmed Downtrend</v>
      </c>
      <c r="K5011" s="3"/>
    </row>
    <row r="5012" spans="1:11" x14ac:dyDescent="0.3">
      <c r="A5012" s="1">
        <v>42837</v>
      </c>
      <c r="B5012" s="2">
        <v>44.811500549999998</v>
      </c>
      <c r="C5012" s="3">
        <v>45.204498289999997</v>
      </c>
      <c r="D5012" s="3">
        <v>44.762500760000002</v>
      </c>
      <c r="E5012" s="3">
        <v>45.154499049999998</v>
      </c>
      <c r="F5012" s="4">
        <v>49122000</v>
      </c>
      <c r="G5012" s="3">
        <f t="shared" si="312"/>
        <v>0.44199752999999475</v>
      </c>
      <c r="H5012" s="3" t="str">
        <f t="shared" si="314"/>
        <v>Bearish</v>
      </c>
      <c r="I5012" s="3" t="str">
        <f t="shared" si="315"/>
        <v>Increasing</v>
      </c>
      <c r="J5012" s="3" t="str">
        <f t="shared" si="313"/>
        <v>UnConfirmed Trends</v>
      </c>
      <c r="K5012" s="3"/>
    </row>
    <row r="5013" spans="1:11" x14ac:dyDescent="0.3">
      <c r="A5013" s="1">
        <v>42838</v>
      </c>
      <c r="B5013" s="2">
        <v>44.233501429999997</v>
      </c>
      <c r="C5013" s="3">
        <v>44.748500819999997</v>
      </c>
      <c r="D5013" s="3">
        <v>44.224498750000002</v>
      </c>
      <c r="E5013" s="3">
        <v>44.572498320000001</v>
      </c>
      <c r="F5013" s="4">
        <v>63492000</v>
      </c>
      <c r="G5013" s="3">
        <f t="shared" si="312"/>
        <v>0.52400206999999455</v>
      </c>
      <c r="H5013" s="3" t="str">
        <f t="shared" si="314"/>
        <v>Bearish</v>
      </c>
      <c r="I5013" s="3" t="str">
        <f t="shared" si="315"/>
        <v>Decreasing</v>
      </c>
      <c r="J5013" s="3" t="str">
        <f t="shared" si="313"/>
        <v>Confirmed Downtrend</v>
      </c>
      <c r="K5013" s="3"/>
    </row>
    <row r="5014" spans="1:11" x14ac:dyDescent="0.3">
      <c r="A5014" s="1">
        <v>42842</v>
      </c>
      <c r="B5014" s="2">
        <v>45.099498750000002</v>
      </c>
      <c r="C5014" s="3">
        <v>45.118999479999999</v>
      </c>
      <c r="D5014" s="3">
        <v>44.375</v>
      </c>
      <c r="E5014" s="3">
        <v>44.375</v>
      </c>
      <c r="F5014" s="4">
        <v>57094000</v>
      </c>
      <c r="G5014" s="3">
        <f t="shared" si="312"/>
        <v>0.74399947999999938</v>
      </c>
      <c r="H5014" s="3" t="str">
        <f t="shared" si="314"/>
        <v>Bullish</v>
      </c>
      <c r="I5014" s="3" t="str">
        <f t="shared" si="315"/>
        <v>Increasing</v>
      </c>
      <c r="J5014" s="3" t="str">
        <f t="shared" si="313"/>
        <v>Confirmed Uptrend</v>
      </c>
      <c r="K5014" s="3"/>
    </row>
    <row r="5015" spans="1:11" x14ac:dyDescent="0.3">
      <c r="A5015" s="1">
        <v>42843</v>
      </c>
      <c r="B5015" s="2">
        <v>45.188999180000003</v>
      </c>
      <c r="C5015" s="3">
        <v>45.480499270000003</v>
      </c>
      <c r="D5015" s="3">
        <v>45.039001460000001</v>
      </c>
      <c r="E5015" s="3">
        <v>45.049499509999997</v>
      </c>
      <c r="F5015" s="4">
        <v>59984000</v>
      </c>
      <c r="G5015" s="3">
        <f t="shared" si="312"/>
        <v>0.44149781000000132</v>
      </c>
      <c r="H5015" s="3" t="str">
        <f t="shared" si="314"/>
        <v>Bullish</v>
      </c>
      <c r="I5015" s="3" t="str">
        <f t="shared" si="315"/>
        <v>Decreasing</v>
      </c>
      <c r="J5015" s="3" t="str">
        <f t="shared" si="313"/>
        <v>UnConfirmed Trends</v>
      </c>
      <c r="K5015" s="3"/>
    </row>
    <row r="5016" spans="1:11" x14ac:dyDescent="0.3">
      <c r="A5016" s="1">
        <v>42844</v>
      </c>
      <c r="B5016" s="2">
        <v>44.959999080000003</v>
      </c>
      <c r="C5016" s="3">
        <v>45.525001529999997</v>
      </c>
      <c r="D5016" s="3">
        <v>44.868499759999999</v>
      </c>
      <c r="E5016" s="3">
        <v>45.391998289999997</v>
      </c>
      <c r="F5016" s="4">
        <v>57404000</v>
      </c>
      <c r="G5016" s="3">
        <f t="shared" si="312"/>
        <v>0.65650176999999843</v>
      </c>
      <c r="H5016" s="3" t="str">
        <f t="shared" si="314"/>
        <v>Bearish</v>
      </c>
      <c r="I5016" s="3" t="str">
        <f t="shared" si="315"/>
        <v>Decreasing</v>
      </c>
      <c r="J5016" s="3" t="str">
        <f t="shared" si="313"/>
        <v>Confirmed Downtrend</v>
      </c>
      <c r="K5016" s="3"/>
    </row>
    <row r="5017" spans="1:11" x14ac:dyDescent="0.3">
      <c r="A5017" s="1">
        <v>42845</v>
      </c>
      <c r="B5017" s="2">
        <v>45.103000639999998</v>
      </c>
      <c r="C5017" s="3">
        <v>45.265998840000002</v>
      </c>
      <c r="D5017" s="3">
        <v>44.814498899999997</v>
      </c>
      <c r="E5017" s="3">
        <v>44.98500061</v>
      </c>
      <c r="F5017" s="4">
        <v>56288000</v>
      </c>
      <c r="G5017" s="3">
        <f t="shared" si="312"/>
        <v>0.45149994000000504</v>
      </c>
      <c r="H5017" s="3" t="str">
        <f t="shared" si="314"/>
        <v>Bullish</v>
      </c>
      <c r="I5017" s="3" t="str">
        <f t="shared" si="315"/>
        <v>Decreasing</v>
      </c>
      <c r="J5017" s="3" t="str">
        <f t="shared" si="313"/>
        <v>UnConfirmed Trends</v>
      </c>
      <c r="K5017" s="3"/>
    </row>
    <row r="5018" spans="1:11" x14ac:dyDescent="0.3">
      <c r="A5018" s="1">
        <v>42846</v>
      </c>
      <c r="B5018" s="2">
        <v>44.926498410000001</v>
      </c>
      <c r="C5018" s="3">
        <v>45.182498930000001</v>
      </c>
      <c r="D5018" s="3">
        <v>44.838500979999999</v>
      </c>
      <c r="E5018" s="3">
        <v>45.133499149999999</v>
      </c>
      <c r="F5018" s="4">
        <v>48410000</v>
      </c>
      <c r="G5018" s="3">
        <f t="shared" si="312"/>
        <v>0.34399795000000211</v>
      </c>
      <c r="H5018" s="3" t="str">
        <f t="shared" si="314"/>
        <v>Bearish</v>
      </c>
      <c r="I5018" s="3" t="str">
        <f t="shared" si="315"/>
        <v>Increasing</v>
      </c>
      <c r="J5018" s="3" t="str">
        <f t="shared" si="313"/>
        <v>UnConfirmed Trends</v>
      </c>
      <c r="K5018" s="3"/>
    </row>
    <row r="5019" spans="1:11" x14ac:dyDescent="0.3">
      <c r="A5019" s="1">
        <v>42849</v>
      </c>
      <c r="B5019" s="2">
        <v>45.370498660000003</v>
      </c>
      <c r="C5019" s="3">
        <v>45.499500269999999</v>
      </c>
      <c r="D5019" s="3">
        <v>45.191001890000003</v>
      </c>
      <c r="E5019" s="3">
        <v>45.433998109999997</v>
      </c>
      <c r="F5019" s="4">
        <v>62458000</v>
      </c>
      <c r="G5019" s="3">
        <f t="shared" si="312"/>
        <v>0.30849837999999608</v>
      </c>
      <c r="H5019" s="3" t="str">
        <f t="shared" si="314"/>
        <v>Bearish</v>
      </c>
      <c r="I5019" s="3" t="str">
        <f t="shared" si="315"/>
        <v>Increasing</v>
      </c>
      <c r="J5019" s="3" t="str">
        <f t="shared" si="313"/>
        <v>UnConfirmed Trends</v>
      </c>
      <c r="K5019" s="3"/>
    </row>
    <row r="5020" spans="1:11" x14ac:dyDescent="0.3">
      <c r="A5020" s="1">
        <v>42850</v>
      </c>
      <c r="B5020" s="2">
        <v>45.381000520000001</v>
      </c>
      <c r="C5020" s="3">
        <v>45.473999020000001</v>
      </c>
      <c r="D5020" s="3">
        <v>45.150001529999997</v>
      </c>
      <c r="E5020" s="3">
        <v>45.352001190000003</v>
      </c>
      <c r="F5020" s="4">
        <v>67612000</v>
      </c>
      <c r="G5020" s="3">
        <f t="shared" si="312"/>
        <v>0.32399749000000355</v>
      </c>
      <c r="H5020" s="3" t="str">
        <f t="shared" si="314"/>
        <v>Bullish</v>
      </c>
      <c r="I5020" s="3" t="str">
        <f t="shared" si="315"/>
        <v>Decreasing</v>
      </c>
      <c r="J5020" s="3" t="str">
        <f t="shared" si="313"/>
        <v>UnConfirmed Trends</v>
      </c>
      <c r="K5020" s="3"/>
    </row>
    <row r="5021" spans="1:11" x14ac:dyDescent="0.3">
      <c r="A5021" s="1">
        <v>42851</v>
      </c>
      <c r="B5021" s="2">
        <v>45.464500430000001</v>
      </c>
      <c r="C5021" s="3">
        <v>45.787498470000003</v>
      </c>
      <c r="D5021" s="3">
        <v>45.377998349999999</v>
      </c>
      <c r="E5021" s="3">
        <v>45.51499939</v>
      </c>
      <c r="F5021" s="4">
        <v>52178000</v>
      </c>
      <c r="G5021" s="3">
        <f t="shared" si="312"/>
        <v>0.40950012000000413</v>
      </c>
      <c r="H5021" s="3" t="str">
        <f t="shared" si="314"/>
        <v>Bearish</v>
      </c>
      <c r="I5021" s="3" t="str">
        <f t="shared" si="315"/>
        <v>Increasing</v>
      </c>
      <c r="J5021" s="3" t="str">
        <f t="shared" si="313"/>
        <v>UnConfirmed Trends</v>
      </c>
      <c r="K5021" s="3"/>
    </row>
    <row r="5022" spans="1:11" x14ac:dyDescent="0.3">
      <c r="A5022" s="1">
        <v>42852</v>
      </c>
      <c r="B5022" s="2">
        <v>45.918998719999998</v>
      </c>
      <c r="C5022" s="3">
        <v>46.0929985</v>
      </c>
      <c r="D5022" s="3">
        <v>45.605499270000003</v>
      </c>
      <c r="E5022" s="3">
        <v>45.7195015</v>
      </c>
      <c r="F5022" s="4">
        <v>106110000</v>
      </c>
      <c r="G5022" s="3">
        <f t="shared" si="312"/>
        <v>0.4874992299999974</v>
      </c>
      <c r="H5022" s="3" t="str">
        <f t="shared" si="314"/>
        <v>Bullish</v>
      </c>
      <c r="I5022" s="3" t="str">
        <f t="shared" si="315"/>
        <v>Increasing</v>
      </c>
      <c r="J5022" s="3" t="str">
        <f t="shared" si="313"/>
        <v>Confirmed Uptrend</v>
      </c>
      <c r="K5022" s="3"/>
    </row>
    <row r="5023" spans="1:11" x14ac:dyDescent="0.3">
      <c r="A5023" s="1">
        <v>42853</v>
      </c>
      <c r="B5023" s="2">
        <v>46.249500269999999</v>
      </c>
      <c r="C5023" s="3">
        <v>47.479499820000001</v>
      </c>
      <c r="D5023" s="3">
        <v>46.216499329999998</v>
      </c>
      <c r="E5023" s="3">
        <v>47.441501619999997</v>
      </c>
      <c r="F5023" s="4">
        <v>147294000</v>
      </c>
      <c r="G5023" s="3">
        <f t="shared" si="312"/>
        <v>1.2630004900000031</v>
      </c>
      <c r="H5023" s="3" t="str">
        <f t="shared" si="314"/>
        <v>Bearish</v>
      </c>
      <c r="I5023" s="3" t="str">
        <f t="shared" si="315"/>
        <v>Decreasing</v>
      </c>
      <c r="J5023" s="3" t="str">
        <f t="shared" si="313"/>
        <v>Confirmed Downtrend</v>
      </c>
      <c r="K5023" s="3"/>
    </row>
    <row r="5024" spans="1:11" x14ac:dyDescent="0.3">
      <c r="A5024" s="1">
        <v>42856</v>
      </c>
      <c r="B5024" s="2">
        <v>47.411499020000001</v>
      </c>
      <c r="C5024" s="3">
        <v>47.72000122</v>
      </c>
      <c r="D5024" s="3">
        <v>46.38999939</v>
      </c>
      <c r="E5024" s="3">
        <v>46.38999939</v>
      </c>
      <c r="F5024" s="4">
        <v>109330000</v>
      </c>
      <c r="G5024" s="3">
        <f t="shared" si="312"/>
        <v>1.3300018300000005</v>
      </c>
      <c r="H5024" s="3" t="str">
        <f t="shared" si="314"/>
        <v>Bullish</v>
      </c>
      <c r="I5024" s="3" t="str">
        <f t="shared" si="315"/>
        <v>Decreasing</v>
      </c>
      <c r="J5024" s="3" t="str">
        <f t="shared" si="313"/>
        <v>UnConfirmed Trends</v>
      </c>
      <c r="K5024" s="3"/>
    </row>
    <row r="5025" spans="1:11" x14ac:dyDescent="0.3">
      <c r="A5025" s="1">
        <v>42857</v>
      </c>
      <c r="B5025" s="2">
        <v>47.347000119999997</v>
      </c>
      <c r="C5025" s="3">
        <v>47.505001069999999</v>
      </c>
      <c r="D5025" s="3">
        <v>47.070499419999997</v>
      </c>
      <c r="E5025" s="3">
        <v>47.332500459999999</v>
      </c>
      <c r="F5025" s="4">
        <v>76976000</v>
      </c>
      <c r="G5025" s="3">
        <f t="shared" si="312"/>
        <v>0.4345016500000014</v>
      </c>
      <c r="H5025" s="3" t="str">
        <f t="shared" si="314"/>
        <v>Bullish</v>
      </c>
      <c r="I5025" s="3" t="str">
        <f t="shared" si="315"/>
        <v>Decreasing</v>
      </c>
      <c r="J5025" s="3" t="str">
        <f t="shared" si="313"/>
        <v>UnConfirmed Trends</v>
      </c>
      <c r="K5025" s="3"/>
    </row>
    <row r="5026" spans="1:11" x14ac:dyDescent="0.3">
      <c r="A5026" s="1">
        <v>42858</v>
      </c>
      <c r="B5026" s="2">
        <v>47.051498410000001</v>
      </c>
      <c r="C5026" s="3">
        <v>47.299999239999998</v>
      </c>
      <c r="D5026" s="3">
        <v>46.79499817</v>
      </c>
      <c r="E5026" s="3">
        <v>47.299999239999998</v>
      </c>
      <c r="F5026" s="4">
        <v>71654000</v>
      </c>
      <c r="G5026" s="3">
        <f t="shared" si="312"/>
        <v>0.50500106999999872</v>
      </c>
      <c r="H5026" s="3" t="str">
        <f t="shared" si="314"/>
        <v>Bearish</v>
      </c>
      <c r="I5026" s="3" t="str">
        <f t="shared" si="315"/>
        <v>Decreasing</v>
      </c>
      <c r="J5026" s="3" t="str">
        <f t="shared" si="313"/>
        <v>Confirmed Downtrend</v>
      </c>
      <c r="K5026" s="3"/>
    </row>
    <row r="5027" spans="1:11" x14ac:dyDescent="0.3">
      <c r="A5027" s="1">
        <v>42859</v>
      </c>
      <c r="B5027" s="2">
        <v>46.876499180000003</v>
      </c>
      <c r="C5027" s="3">
        <v>47.25</v>
      </c>
      <c r="D5027" s="3">
        <v>46.710998539999999</v>
      </c>
      <c r="E5027" s="3">
        <v>47.237499239999998</v>
      </c>
      <c r="F5027" s="4">
        <v>48368000</v>
      </c>
      <c r="G5027" s="3">
        <f t="shared" si="312"/>
        <v>0.53900146000000149</v>
      </c>
      <c r="H5027" s="3" t="str">
        <f t="shared" si="314"/>
        <v>Bearish</v>
      </c>
      <c r="I5027" s="3" t="str">
        <f t="shared" si="315"/>
        <v>Increasing</v>
      </c>
      <c r="J5027" s="3" t="str">
        <f t="shared" si="313"/>
        <v>UnConfirmed Trends</v>
      </c>
      <c r="K5027" s="3"/>
    </row>
    <row r="5028" spans="1:11" x14ac:dyDescent="0.3">
      <c r="A5028" s="1">
        <v>42860</v>
      </c>
      <c r="B5028" s="2">
        <v>46.707500459999999</v>
      </c>
      <c r="C5028" s="3">
        <v>47.039501190000003</v>
      </c>
      <c r="D5028" s="3">
        <v>46.51499939</v>
      </c>
      <c r="E5028" s="3">
        <v>47.026000979999999</v>
      </c>
      <c r="F5028" s="4">
        <v>57328000</v>
      </c>
      <c r="G5028" s="3">
        <f t="shared" si="312"/>
        <v>0.52450180000000302</v>
      </c>
      <c r="H5028" s="3" t="str">
        <f t="shared" si="314"/>
        <v>Bearish</v>
      </c>
      <c r="I5028" s="3" t="str">
        <f t="shared" si="315"/>
        <v>Increasing</v>
      </c>
      <c r="J5028" s="3" t="str">
        <f t="shared" si="313"/>
        <v>UnConfirmed Trends</v>
      </c>
      <c r="K5028" s="3"/>
    </row>
    <row r="5029" spans="1:11" x14ac:dyDescent="0.3">
      <c r="A5029" s="1">
        <v>42863</v>
      </c>
      <c r="B5029" s="2">
        <v>47.451999659999998</v>
      </c>
      <c r="C5029" s="3">
        <v>47.45249939</v>
      </c>
      <c r="D5029" s="3">
        <v>46.960498809999997</v>
      </c>
      <c r="E5029" s="3">
        <v>47.04750061</v>
      </c>
      <c r="F5029" s="4">
        <v>68314000</v>
      </c>
      <c r="G5029" s="3">
        <f t="shared" si="312"/>
        <v>0.49200058000000269</v>
      </c>
      <c r="H5029" s="3" t="str">
        <f t="shared" si="314"/>
        <v>Bullish</v>
      </c>
      <c r="I5029" s="3" t="str">
        <f t="shared" si="315"/>
        <v>Decreasing</v>
      </c>
      <c r="J5029" s="3" t="str">
        <f t="shared" si="313"/>
        <v>UnConfirmed Trends</v>
      </c>
      <c r="K5029" s="3"/>
    </row>
    <row r="5030" spans="1:11" x14ac:dyDescent="0.3">
      <c r="A5030" s="1">
        <v>42864</v>
      </c>
      <c r="B5030" s="2">
        <v>47.640998840000002</v>
      </c>
      <c r="C5030" s="3">
        <v>47.894500729999997</v>
      </c>
      <c r="D5030" s="3">
        <v>47.509998320000001</v>
      </c>
      <c r="E5030" s="3">
        <v>47.63999939</v>
      </c>
      <c r="F5030" s="4">
        <v>65242000</v>
      </c>
      <c r="G5030" s="3">
        <f t="shared" si="312"/>
        <v>0.38450240999999608</v>
      </c>
      <c r="H5030" s="3" t="str">
        <f t="shared" si="314"/>
        <v>Bullish</v>
      </c>
      <c r="I5030" s="3" t="str">
        <f t="shared" si="315"/>
        <v>Decreasing</v>
      </c>
      <c r="J5030" s="3" t="str">
        <f t="shared" si="313"/>
        <v>UnConfirmed Trends</v>
      </c>
      <c r="K5030" s="3"/>
    </row>
    <row r="5031" spans="1:11" x14ac:dyDescent="0.3">
      <c r="A5031" s="1">
        <v>42865</v>
      </c>
      <c r="B5031" s="2">
        <v>47.447498320000001</v>
      </c>
      <c r="C5031" s="3">
        <v>47.6875</v>
      </c>
      <c r="D5031" s="3">
        <v>47.25</v>
      </c>
      <c r="E5031" s="3">
        <v>47.674999239999998</v>
      </c>
      <c r="F5031" s="4">
        <v>41930000</v>
      </c>
      <c r="G5031" s="3">
        <f t="shared" si="312"/>
        <v>0.4375</v>
      </c>
      <c r="H5031" s="3" t="str">
        <f t="shared" si="314"/>
        <v>Bearish</v>
      </c>
      <c r="I5031" s="3" t="str">
        <f t="shared" si="315"/>
        <v>Increasing</v>
      </c>
      <c r="J5031" s="3" t="str">
        <f t="shared" si="313"/>
        <v>UnConfirmed Trends</v>
      </c>
      <c r="K5031" s="3"/>
    </row>
    <row r="5032" spans="1:11" x14ac:dyDescent="0.3">
      <c r="A5032" s="1">
        <v>42866</v>
      </c>
      <c r="B5032" s="2">
        <v>47.381000520000001</v>
      </c>
      <c r="C5032" s="3">
        <v>47.514499659999998</v>
      </c>
      <c r="D5032" s="3">
        <v>47.039001460000001</v>
      </c>
      <c r="E5032" s="3">
        <v>47.255500789999999</v>
      </c>
      <c r="F5032" s="4">
        <v>43882000</v>
      </c>
      <c r="G5032" s="3">
        <f t="shared" si="312"/>
        <v>0.47549819999999698</v>
      </c>
      <c r="H5032" s="3" t="str">
        <f t="shared" si="314"/>
        <v>Bullish</v>
      </c>
      <c r="I5032" s="3" t="str">
        <f t="shared" si="315"/>
        <v>Increasing</v>
      </c>
      <c r="J5032" s="3" t="str">
        <f t="shared" si="313"/>
        <v>Confirmed Uptrend</v>
      </c>
      <c r="K5032" s="3"/>
    </row>
    <row r="5033" spans="1:11" x14ac:dyDescent="0.3">
      <c r="A5033" s="1">
        <v>42867</v>
      </c>
      <c r="B5033" s="2">
        <v>48.067501069999999</v>
      </c>
      <c r="C5033" s="3">
        <v>48.139499659999998</v>
      </c>
      <c r="D5033" s="3">
        <v>47.576499939999998</v>
      </c>
      <c r="E5033" s="3">
        <v>47.724998470000003</v>
      </c>
      <c r="F5033" s="4">
        <v>72518000</v>
      </c>
      <c r="G5033" s="3">
        <f t="shared" si="312"/>
        <v>0.56299972000000054</v>
      </c>
      <c r="H5033" s="3" t="str">
        <f t="shared" si="314"/>
        <v>Bullish</v>
      </c>
      <c r="I5033" s="3" t="str">
        <f t="shared" si="315"/>
        <v>Increasing</v>
      </c>
      <c r="J5033" s="3" t="str">
        <f t="shared" si="313"/>
        <v>Confirmed Uptrend</v>
      </c>
      <c r="K5033" s="3"/>
    </row>
    <row r="5034" spans="1:11" x14ac:dyDescent="0.3">
      <c r="A5034" s="1">
        <v>42870</v>
      </c>
      <c r="B5034" s="2">
        <v>47.898498539999999</v>
      </c>
      <c r="C5034" s="3">
        <v>48.15750122</v>
      </c>
      <c r="D5034" s="3">
        <v>47.803001399999999</v>
      </c>
      <c r="E5034" s="3">
        <v>47.936500549999998</v>
      </c>
      <c r="F5034" s="4">
        <v>85412000</v>
      </c>
      <c r="G5034" s="3">
        <f t="shared" si="312"/>
        <v>0.35449982000000091</v>
      </c>
      <c r="H5034" s="3" t="str">
        <f t="shared" si="314"/>
        <v>Bearish</v>
      </c>
      <c r="I5034" s="3" t="str">
        <f t="shared" si="315"/>
        <v>Decreasing</v>
      </c>
      <c r="J5034" s="3" t="str">
        <f t="shared" si="313"/>
        <v>Confirmed Downtrend</v>
      </c>
      <c r="K5034" s="3"/>
    </row>
    <row r="5035" spans="1:11" x14ac:dyDescent="0.3">
      <c r="A5035" s="1">
        <v>42871</v>
      </c>
      <c r="B5035" s="2">
        <v>48.303501130000001</v>
      </c>
      <c r="C5035" s="3">
        <v>48.502998349999999</v>
      </c>
      <c r="D5035" s="3">
        <v>48.045501710000003</v>
      </c>
      <c r="E5035" s="3">
        <v>48.049999239999998</v>
      </c>
      <c r="F5035" s="4">
        <v>62522000</v>
      </c>
      <c r="G5035" s="3">
        <f t="shared" si="312"/>
        <v>0.45749663999999512</v>
      </c>
      <c r="H5035" s="3" t="str">
        <f t="shared" si="314"/>
        <v>Bullish</v>
      </c>
      <c r="I5035" s="3" t="str">
        <f t="shared" si="315"/>
        <v>Increasing</v>
      </c>
      <c r="J5035" s="3" t="str">
        <f t="shared" si="313"/>
        <v>Confirmed Uptrend</v>
      </c>
      <c r="K5035" s="3"/>
    </row>
    <row r="5036" spans="1:11" x14ac:dyDescent="0.3">
      <c r="A5036" s="1">
        <v>42872</v>
      </c>
      <c r="B5036" s="2">
        <v>47.237998959999999</v>
      </c>
      <c r="C5036" s="3">
        <v>48.020000459999999</v>
      </c>
      <c r="D5036" s="3">
        <v>47.206001280000002</v>
      </c>
      <c r="E5036" s="3">
        <v>47.73500061</v>
      </c>
      <c r="F5036" s="4">
        <v>102912000</v>
      </c>
      <c r="G5036" s="3">
        <f t="shared" si="312"/>
        <v>0.81399917999999616</v>
      </c>
      <c r="H5036" s="3" t="str">
        <f t="shared" si="314"/>
        <v>Bearish</v>
      </c>
      <c r="I5036" s="3" t="str">
        <f t="shared" si="315"/>
        <v>Decreasing</v>
      </c>
      <c r="J5036" s="3" t="str">
        <f t="shared" si="313"/>
        <v>Confirmed Downtrend</v>
      </c>
      <c r="K5036" s="3"/>
    </row>
    <row r="5037" spans="1:11" x14ac:dyDescent="0.3">
      <c r="A5037" s="1">
        <v>42873</v>
      </c>
      <c r="B5037" s="2">
        <v>47.924499509999997</v>
      </c>
      <c r="C5037" s="3">
        <v>48.137500760000002</v>
      </c>
      <c r="D5037" s="3">
        <v>47.237998959999999</v>
      </c>
      <c r="E5037" s="3">
        <v>47.240001679999999</v>
      </c>
      <c r="F5037" s="4">
        <v>78786000</v>
      </c>
      <c r="G5037" s="3">
        <f t="shared" si="312"/>
        <v>0.89950180000000302</v>
      </c>
      <c r="H5037" s="3" t="str">
        <f t="shared" si="314"/>
        <v>Bullish</v>
      </c>
      <c r="I5037" s="3" t="str">
        <f t="shared" si="315"/>
        <v>Increasing</v>
      </c>
      <c r="J5037" s="3" t="str">
        <f t="shared" si="313"/>
        <v>Confirmed Uptrend</v>
      </c>
      <c r="K5037" s="3"/>
    </row>
    <row r="5038" spans="1:11" x14ac:dyDescent="0.3">
      <c r="A5038" s="1">
        <v>42874</v>
      </c>
      <c r="B5038" s="2">
        <v>47.992000580000003</v>
      </c>
      <c r="C5038" s="3">
        <v>48.445999149999999</v>
      </c>
      <c r="D5038" s="3">
        <v>47.986000060000002</v>
      </c>
      <c r="E5038" s="3">
        <v>48.141998289999997</v>
      </c>
      <c r="F5038" s="4">
        <v>79442000</v>
      </c>
      <c r="G5038" s="3">
        <f t="shared" si="312"/>
        <v>0.45999908999999661</v>
      </c>
      <c r="H5038" s="3" t="str">
        <f t="shared" si="314"/>
        <v>Bearish</v>
      </c>
      <c r="I5038" s="3" t="str">
        <f t="shared" si="315"/>
        <v>Decreasing</v>
      </c>
      <c r="J5038" s="3" t="str">
        <f t="shared" si="313"/>
        <v>Confirmed Downtrend</v>
      </c>
      <c r="K5038" s="3"/>
    </row>
    <row r="5039" spans="1:11" x14ac:dyDescent="0.3">
      <c r="A5039" s="1">
        <v>42877</v>
      </c>
      <c r="B5039" s="2">
        <v>48.533500670000002</v>
      </c>
      <c r="C5039" s="3">
        <v>48.569000240000001</v>
      </c>
      <c r="D5039" s="3">
        <v>48.145000459999999</v>
      </c>
      <c r="E5039" s="3">
        <v>48.200000760000002</v>
      </c>
      <c r="F5039" s="4">
        <v>52844000</v>
      </c>
      <c r="G5039" s="3">
        <f t="shared" si="312"/>
        <v>0.4239997800000026</v>
      </c>
      <c r="H5039" s="3" t="str">
        <f t="shared" si="314"/>
        <v>Bullish</v>
      </c>
      <c r="I5039" s="3" t="str">
        <f t="shared" si="315"/>
        <v>Decreasing</v>
      </c>
      <c r="J5039" s="3" t="str">
        <f t="shared" si="313"/>
        <v>UnConfirmed Trends</v>
      </c>
      <c r="K5039" s="3"/>
    </row>
    <row r="5040" spans="1:11" x14ac:dyDescent="0.3">
      <c r="A5040" s="1">
        <v>42878</v>
      </c>
      <c r="B5040" s="2">
        <v>48.576999659999998</v>
      </c>
      <c r="C5040" s="3">
        <v>48.759998320000001</v>
      </c>
      <c r="D5040" s="3">
        <v>48.34249878</v>
      </c>
      <c r="E5040" s="3">
        <v>48.750999450000002</v>
      </c>
      <c r="F5040" s="4">
        <v>48312000</v>
      </c>
      <c r="G5040" s="3">
        <f t="shared" si="312"/>
        <v>0.41749954000000145</v>
      </c>
      <c r="H5040" s="3" t="str">
        <f t="shared" si="314"/>
        <v>Bearish</v>
      </c>
      <c r="I5040" s="3" t="str">
        <f t="shared" si="315"/>
        <v>Increasing</v>
      </c>
      <c r="J5040" s="3" t="str">
        <f t="shared" si="313"/>
        <v>UnConfirmed Trends</v>
      </c>
      <c r="K5040" s="3"/>
    </row>
    <row r="5041" spans="1:11" x14ac:dyDescent="0.3">
      <c r="A5041" s="1">
        <v>42879</v>
      </c>
      <c r="B5041" s="2">
        <v>49.01750183</v>
      </c>
      <c r="C5041" s="3">
        <v>49.049999239999998</v>
      </c>
      <c r="D5041" s="3">
        <v>48.51150131</v>
      </c>
      <c r="E5041" s="3">
        <v>48.799999239999998</v>
      </c>
      <c r="F5041" s="4">
        <v>48920000</v>
      </c>
      <c r="G5041" s="3">
        <f t="shared" si="312"/>
        <v>0.53849792999999835</v>
      </c>
      <c r="H5041" s="3" t="str">
        <f t="shared" si="314"/>
        <v>Bullish</v>
      </c>
      <c r="I5041" s="3" t="str">
        <f t="shared" si="315"/>
        <v>Increasing</v>
      </c>
      <c r="J5041" s="3" t="str">
        <f t="shared" si="313"/>
        <v>Confirmed Uptrend</v>
      </c>
      <c r="K5041" s="3"/>
    </row>
    <row r="5042" spans="1:11" x14ac:dyDescent="0.3">
      <c r="A5042" s="1">
        <v>42880</v>
      </c>
      <c r="B5042" s="2">
        <v>49.668998719999998</v>
      </c>
      <c r="C5042" s="3">
        <v>49.950000760000002</v>
      </c>
      <c r="D5042" s="3">
        <v>49.105499270000003</v>
      </c>
      <c r="E5042" s="3">
        <v>49.242500309999997</v>
      </c>
      <c r="F5042" s="4">
        <v>96440000</v>
      </c>
      <c r="G5042" s="3">
        <f t="shared" si="312"/>
        <v>0.84450148999999897</v>
      </c>
      <c r="H5042" s="3" t="str">
        <f t="shared" si="314"/>
        <v>Bullish</v>
      </c>
      <c r="I5042" s="3" t="str">
        <f t="shared" si="315"/>
        <v>Decreasing</v>
      </c>
      <c r="J5042" s="3" t="str">
        <f t="shared" si="313"/>
        <v>UnConfirmed Trends</v>
      </c>
      <c r="K5042" s="3"/>
    </row>
    <row r="5043" spans="1:11" x14ac:dyDescent="0.3">
      <c r="A5043" s="1">
        <v>42881</v>
      </c>
      <c r="B5043" s="2">
        <v>49.789001460000001</v>
      </c>
      <c r="C5043" s="3">
        <v>49.932498930000001</v>
      </c>
      <c r="D5043" s="3">
        <v>49.462501529999997</v>
      </c>
      <c r="E5043" s="3">
        <v>49.75</v>
      </c>
      <c r="F5043" s="4">
        <v>69384000</v>
      </c>
      <c r="G5043" s="3">
        <f t="shared" si="312"/>
        <v>0.46999740000000401</v>
      </c>
      <c r="H5043" s="3" t="str">
        <f t="shared" si="314"/>
        <v>Bullish</v>
      </c>
      <c r="I5043" s="3" t="str">
        <f t="shared" si="315"/>
        <v>Decreasing</v>
      </c>
      <c r="J5043" s="3" t="str">
        <f t="shared" si="313"/>
        <v>UnConfirmed Trends</v>
      </c>
      <c r="K5043" s="3"/>
    </row>
    <row r="5044" spans="1:11" x14ac:dyDescent="0.3">
      <c r="A5044" s="1">
        <v>42885</v>
      </c>
      <c r="B5044" s="2">
        <v>49.834999080000003</v>
      </c>
      <c r="C5044" s="3">
        <v>50.060001370000002</v>
      </c>
      <c r="D5044" s="3">
        <v>49.776000979999999</v>
      </c>
      <c r="E5044" s="3">
        <v>49.825500490000003</v>
      </c>
      <c r="F5044" s="4">
        <v>65262000</v>
      </c>
      <c r="G5044" s="3">
        <f t="shared" si="312"/>
        <v>0.28400039000000277</v>
      </c>
      <c r="H5044" s="3" t="str">
        <f t="shared" si="314"/>
        <v>Bullish</v>
      </c>
      <c r="I5044" s="3" t="str">
        <f t="shared" si="315"/>
        <v>Increasing</v>
      </c>
      <c r="J5044" s="3" t="str">
        <f t="shared" si="313"/>
        <v>Confirmed Uptrend</v>
      </c>
      <c r="K5044" s="3"/>
    </row>
    <row r="5045" spans="1:11" x14ac:dyDescent="0.3">
      <c r="A5045" s="1">
        <v>42886</v>
      </c>
      <c r="B5045" s="2">
        <v>49.730998990000003</v>
      </c>
      <c r="C5045" s="3">
        <v>50.006000520000001</v>
      </c>
      <c r="D5045" s="3">
        <v>49.108001710000003</v>
      </c>
      <c r="E5045" s="3">
        <v>50</v>
      </c>
      <c r="F5045" s="4">
        <v>78262000</v>
      </c>
      <c r="G5045" s="3">
        <f t="shared" si="312"/>
        <v>0.89799880999999715</v>
      </c>
      <c r="H5045" s="3" t="str">
        <f t="shared" si="314"/>
        <v>Bearish</v>
      </c>
      <c r="I5045" s="3" t="str">
        <f t="shared" si="315"/>
        <v>Decreasing</v>
      </c>
      <c r="J5045" s="3" t="str">
        <f t="shared" si="313"/>
        <v>Confirmed Downtrend</v>
      </c>
      <c r="K5045" s="3"/>
    </row>
    <row r="5046" spans="1:11" x14ac:dyDescent="0.3">
      <c r="A5046" s="1">
        <v>42887</v>
      </c>
      <c r="B5046" s="2">
        <v>49.79750061</v>
      </c>
      <c r="C5046" s="3">
        <v>49.949501040000001</v>
      </c>
      <c r="D5046" s="3">
        <v>49.568500520000001</v>
      </c>
      <c r="E5046" s="3">
        <v>49.929500580000003</v>
      </c>
      <c r="F5046" s="4">
        <v>49096000</v>
      </c>
      <c r="G5046" s="3">
        <f t="shared" si="312"/>
        <v>0.38100052000000062</v>
      </c>
      <c r="H5046" s="3" t="str">
        <f t="shared" si="314"/>
        <v>Bearish</v>
      </c>
      <c r="I5046" s="3" t="str">
        <f t="shared" si="315"/>
        <v>Increasing</v>
      </c>
      <c r="J5046" s="3" t="str">
        <f t="shared" si="313"/>
        <v>UnConfirmed Trends</v>
      </c>
      <c r="K5046" s="3"/>
    </row>
    <row r="5047" spans="1:11" x14ac:dyDescent="0.3">
      <c r="A5047" s="1">
        <v>42888</v>
      </c>
      <c r="B5047" s="2">
        <v>50.336498259999999</v>
      </c>
      <c r="C5047" s="3">
        <v>50.423999790000003</v>
      </c>
      <c r="D5047" s="3">
        <v>49.783500670000002</v>
      </c>
      <c r="E5047" s="3">
        <v>49.949501040000001</v>
      </c>
      <c r="F5047" s="4">
        <v>75046000</v>
      </c>
      <c r="G5047" s="3">
        <f t="shared" si="312"/>
        <v>0.6404991200000012</v>
      </c>
      <c r="H5047" s="3" t="str">
        <f t="shared" si="314"/>
        <v>Bullish</v>
      </c>
      <c r="I5047" s="3" t="str">
        <f t="shared" si="315"/>
        <v>Decreasing</v>
      </c>
      <c r="J5047" s="3" t="str">
        <f t="shared" si="313"/>
        <v>UnConfirmed Trends</v>
      </c>
      <c r="K5047" s="3"/>
    </row>
    <row r="5048" spans="1:11" x14ac:dyDescent="0.3">
      <c r="A5048" s="1">
        <v>42891</v>
      </c>
      <c r="B5048" s="2">
        <v>50.567001339999997</v>
      </c>
      <c r="C5048" s="3">
        <v>50.660499569999999</v>
      </c>
      <c r="D5048" s="3">
        <v>50.175498959999999</v>
      </c>
      <c r="E5048" s="3">
        <v>50.361499790000003</v>
      </c>
      <c r="F5048" s="4">
        <v>54398000</v>
      </c>
      <c r="G5048" s="3">
        <f t="shared" si="312"/>
        <v>0.48500061000000017</v>
      </c>
      <c r="H5048" s="3" t="str">
        <f t="shared" si="314"/>
        <v>Bullish</v>
      </c>
      <c r="I5048" s="3" t="str">
        <f t="shared" si="315"/>
        <v>Increasing</v>
      </c>
      <c r="J5048" s="3" t="str">
        <f t="shared" si="313"/>
        <v>Confirmed Uptrend</v>
      </c>
      <c r="K5048" s="3"/>
    </row>
    <row r="5049" spans="1:11" x14ac:dyDescent="0.3">
      <c r="A5049" s="1">
        <v>42892</v>
      </c>
      <c r="B5049" s="2">
        <v>50.150001529999997</v>
      </c>
      <c r="C5049" s="3">
        <v>50.825000760000002</v>
      </c>
      <c r="D5049" s="3">
        <v>50.0625</v>
      </c>
      <c r="E5049" s="3">
        <v>50.599998470000003</v>
      </c>
      <c r="F5049" s="4">
        <v>66928000</v>
      </c>
      <c r="G5049" s="3">
        <f t="shared" si="312"/>
        <v>0.76250076000000178</v>
      </c>
      <c r="H5049" s="3" t="str">
        <f t="shared" si="314"/>
        <v>Bearish</v>
      </c>
      <c r="I5049" s="3" t="str">
        <f t="shared" si="315"/>
        <v>Decreasing</v>
      </c>
      <c r="J5049" s="3" t="str">
        <f t="shared" si="313"/>
        <v>Confirmed Downtrend</v>
      </c>
      <c r="K5049" s="3"/>
    </row>
    <row r="5050" spans="1:11" x14ac:dyDescent="0.3">
      <c r="A5050" s="1">
        <v>42893</v>
      </c>
      <c r="B5050" s="2">
        <v>50.503501890000003</v>
      </c>
      <c r="C5050" s="3">
        <v>50.512500760000002</v>
      </c>
      <c r="D5050" s="3">
        <v>50.099998470000003</v>
      </c>
      <c r="E5050" s="3">
        <v>50.29750061</v>
      </c>
      <c r="F5050" s="4">
        <v>56460000</v>
      </c>
      <c r="G5050" s="3">
        <f t="shared" si="312"/>
        <v>0.41250228999999905</v>
      </c>
      <c r="H5050" s="3" t="str">
        <f t="shared" si="314"/>
        <v>Bullish</v>
      </c>
      <c r="I5050" s="3" t="str">
        <f t="shared" si="315"/>
        <v>Decreasing</v>
      </c>
      <c r="J5050" s="3" t="str">
        <f t="shared" si="313"/>
        <v>UnConfirmed Trends</v>
      </c>
      <c r="K5050" s="3"/>
    </row>
    <row r="5051" spans="1:11" x14ac:dyDescent="0.3">
      <c r="A5051" s="1">
        <v>42894</v>
      </c>
      <c r="B5051" s="2">
        <v>50.513500209999997</v>
      </c>
      <c r="C5051" s="3">
        <v>50.680500029999997</v>
      </c>
      <c r="D5051" s="3">
        <v>50.305500029999997</v>
      </c>
      <c r="E5051" s="3">
        <v>50.603000639999998</v>
      </c>
      <c r="F5051" s="4">
        <v>55358000</v>
      </c>
      <c r="G5051" s="3">
        <f t="shared" si="312"/>
        <v>0.375</v>
      </c>
      <c r="H5051" s="3" t="str">
        <f t="shared" si="314"/>
        <v>Bearish</v>
      </c>
      <c r="I5051" s="3" t="str">
        <f t="shared" si="315"/>
        <v>Increasing</v>
      </c>
      <c r="J5051" s="3" t="str">
        <f t="shared" si="313"/>
        <v>UnConfirmed Trends</v>
      </c>
      <c r="K5051" s="3"/>
    </row>
    <row r="5052" spans="1:11" x14ac:dyDescent="0.3">
      <c r="A5052" s="1">
        <v>42895</v>
      </c>
      <c r="B5052" s="2">
        <v>48.915500639999998</v>
      </c>
      <c r="C5052" s="3">
        <v>50.649501800000003</v>
      </c>
      <c r="D5052" s="3">
        <v>46.349998470000003</v>
      </c>
      <c r="E5052" s="3">
        <v>50.625</v>
      </c>
      <c r="F5052" s="4">
        <v>152954000</v>
      </c>
      <c r="G5052" s="3">
        <f t="shared" si="312"/>
        <v>4.2995033300000003</v>
      </c>
      <c r="H5052" s="3" t="str">
        <f t="shared" si="314"/>
        <v>Bearish</v>
      </c>
      <c r="I5052" s="3" t="str">
        <f t="shared" si="315"/>
        <v>Increasing</v>
      </c>
      <c r="J5052" s="3" t="str">
        <f t="shared" si="313"/>
        <v>UnConfirmed Trends</v>
      </c>
      <c r="K5052" s="3"/>
    </row>
    <row r="5053" spans="1:11" x14ac:dyDescent="0.3">
      <c r="A5053" s="1">
        <v>42898</v>
      </c>
      <c r="B5053" s="2">
        <v>48.245498660000003</v>
      </c>
      <c r="C5053" s="3">
        <v>48.79750061</v>
      </c>
      <c r="D5053" s="3">
        <v>47.25</v>
      </c>
      <c r="E5053" s="3">
        <v>48.349998470000003</v>
      </c>
      <c r="F5053" s="4">
        <v>188944000</v>
      </c>
      <c r="G5053" s="3">
        <f t="shared" si="312"/>
        <v>1.5475006100000002</v>
      </c>
      <c r="H5053" s="3" t="str">
        <f t="shared" si="314"/>
        <v>Bearish</v>
      </c>
      <c r="I5053" s="3" t="str">
        <f t="shared" si="315"/>
        <v>Decreasing</v>
      </c>
      <c r="J5053" s="3" t="str">
        <f t="shared" si="313"/>
        <v>Confirmed Downtrend</v>
      </c>
      <c r="K5053" s="3"/>
    </row>
    <row r="5054" spans="1:11" x14ac:dyDescent="0.3">
      <c r="A5054" s="1">
        <v>42899</v>
      </c>
      <c r="B5054" s="2">
        <v>49.039501190000003</v>
      </c>
      <c r="C5054" s="3">
        <v>49.224998470000003</v>
      </c>
      <c r="D5054" s="3">
        <v>48.305000309999997</v>
      </c>
      <c r="E5054" s="3">
        <v>48.899501800000003</v>
      </c>
      <c r="F5054" s="4">
        <v>91600000</v>
      </c>
      <c r="G5054" s="3">
        <f t="shared" si="312"/>
        <v>0.91999816000000578</v>
      </c>
      <c r="H5054" s="3" t="str">
        <f t="shared" si="314"/>
        <v>Bullish</v>
      </c>
      <c r="I5054" s="3" t="str">
        <f t="shared" si="315"/>
        <v>Decreasing</v>
      </c>
      <c r="J5054" s="3" t="str">
        <f t="shared" si="313"/>
        <v>UnConfirmed Trends</v>
      </c>
      <c r="K5054" s="3"/>
    </row>
    <row r="5055" spans="1:11" x14ac:dyDescent="0.3">
      <c r="A5055" s="1">
        <v>42900</v>
      </c>
      <c r="B5055" s="2">
        <v>48.823501589999999</v>
      </c>
      <c r="C5055" s="3">
        <v>49.516998289999997</v>
      </c>
      <c r="D5055" s="3">
        <v>48.335498809999997</v>
      </c>
      <c r="E5055" s="3">
        <v>49.429500580000003</v>
      </c>
      <c r="F5055" s="4">
        <v>79498000</v>
      </c>
      <c r="G5055" s="3">
        <f t="shared" si="312"/>
        <v>1.1814994799999994</v>
      </c>
      <c r="H5055" s="3" t="str">
        <f t="shared" si="314"/>
        <v>Bearish</v>
      </c>
      <c r="I5055" s="3" t="str">
        <f t="shared" si="315"/>
        <v>Increasing</v>
      </c>
      <c r="J5055" s="3" t="str">
        <f t="shared" si="313"/>
        <v>UnConfirmed Trends</v>
      </c>
      <c r="K5055" s="3"/>
    </row>
    <row r="5056" spans="1:11" x14ac:dyDescent="0.3">
      <c r="A5056" s="1">
        <v>42901</v>
      </c>
      <c r="B5056" s="2">
        <v>48.20849991</v>
      </c>
      <c r="C5056" s="3">
        <v>48.286499020000001</v>
      </c>
      <c r="D5056" s="3">
        <v>47.542999270000003</v>
      </c>
      <c r="E5056" s="3">
        <v>47.935001370000002</v>
      </c>
      <c r="F5056" s="4">
        <v>107478000</v>
      </c>
      <c r="G5056" s="3">
        <f t="shared" si="312"/>
        <v>0.74349974999999802</v>
      </c>
      <c r="H5056" s="3" t="str">
        <f t="shared" si="314"/>
        <v>Bullish</v>
      </c>
      <c r="I5056" s="3" t="str">
        <f t="shared" si="315"/>
        <v>Increasing</v>
      </c>
      <c r="J5056" s="3" t="str">
        <f t="shared" si="313"/>
        <v>Confirmed Uptrend</v>
      </c>
      <c r="K5056" s="3"/>
    </row>
    <row r="5057" spans="1:11" x14ac:dyDescent="0.3">
      <c r="A5057" s="1">
        <v>42902</v>
      </c>
      <c r="B5057" s="2">
        <v>49.385501859999998</v>
      </c>
      <c r="C5057" s="3">
        <v>49.987499239999998</v>
      </c>
      <c r="D5057" s="3">
        <v>49.099998470000003</v>
      </c>
      <c r="E5057" s="3">
        <v>49.799999239999998</v>
      </c>
      <c r="F5057" s="4">
        <v>229454000</v>
      </c>
      <c r="G5057" s="3">
        <f t="shared" si="312"/>
        <v>0.8875007699999955</v>
      </c>
      <c r="H5057" s="3" t="str">
        <f t="shared" si="314"/>
        <v>Bearish</v>
      </c>
      <c r="I5057" s="3" t="str">
        <f t="shared" si="315"/>
        <v>Decreasing</v>
      </c>
      <c r="J5057" s="3" t="str">
        <f t="shared" si="313"/>
        <v>Confirmed Downtrend</v>
      </c>
      <c r="K5057" s="3"/>
    </row>
    <row r="5058" spans="1:11" x14ac:dyDescent="0.3">
      <c r="A5058" s="1">
        <v>42905</v>
      </c>
      <c r="B5058" s="2">
        <v>49.758499149999999</v>
      </c>
      <c r="C5058" s="3">
        <v>50.849998470000003</v>
      </c>
      <c r="D5058" s="3">
        <v>49.494998930000001</v>
      </c>
      <c r="E5058" s="3">
        <v>50.849998470000003</v>
      </c>
      <c r="F5058" s="4">
        <v>100868000</v>
      </c>
      <c r="G5058" s="3">
        <f t="shared" ref="G5058:G5121" si="316">C5058-D5058</f>
        <v>1.3549995400000014</v>
      </c>
      <c r="H5058" s="3" t="str">
        <f t="shared" si="314"/>
        <v>Bearish</v>
      </c>
      <c r="I5058" s="3" t="str">
        <f t="shared" si="315"/>
        <v>Decreasing</v>
      </c>
      <c r="J5058" s="3" t="str">
        <f t="shared" ref="J5058:J5121" si="317">IF(AND(H5058 = "Bullish", I5058 = "Increasing"), "Confirmed Uptrend", IF(AND( H5058 = "Bearish", I5058 = "Decreasing"), "Confirmed Downtrend", "UnConfirmed Trends"))</f>
        <v>Confirmed Downtrend</v>
      </c>
      <c r="K5058" s="3"/>
    </row>
    <row r="5059" spans="1:11" x14ac:dyDescent="0.3">
      <c r="A5059" s="1">
        <v>42906</v>
      </c>
      <c r="B5059" s="2">
        <v>49.629501339999997</v>
      </c>
      <c r="C5059" s="3">
        <v>50.243999479999999</v>
      </c>
      <c r="D5059" s="3">
        <v>49.601001740000001</v>
      </c>
      <c r="E5059" s="3">
        <v>49.900001529999997</v>
      </c>
      <c r="F5059" s="4">
        <v>81536000</v>
      </c>
      <c r="G5059" s="3">
        <f t="shared" si="316"/>
        <v>0.64299773999999843</v>
      </c>
      <c r="H5059" s="3" t="str">
        <f t="shared" ref="H5059:H5122" si="318">IF(B5059&gt;E5059,"Bullish",IF(B5059&lt;E5059,"Bearish","Neutral"))</f>
        <v>Bearish</v>
      </c>
      <c r="I5059" s="3" t="str">
        <f t="shared" ref="I5059:I5122" si="319">IF(F5060&gt;F5059,"Increasing","Decreasing")</f>
        <v>Decreasing</v>
      </c>
      <c r="J5059" s="3" t="str">
        <f t="shared" si="317"/>
        <v>Confirmed Downtrend</v>
      </c>
      <c r="K5059" s="3"/>
    </row>
    <row r="5060" spans="1:11" x14ac:dyDescent="0.3">
      <c r="A5060" s="1">
        <v>42907</v>
      </c>
      <c r="B5060" s="2">
        <v>50.111499790000003</v>
      </c>
      <c r="C5060" s="3">
        <v>50.136001589999999</v>
      </c>
      <c r="D5060" s="3">
        <v>49.632499690000003</v>
      </c>
      <c r="E5060" s="3">
        <v>49.935001370000002</v>
      </c>
      <c r="F5060" s="4">
        <v>58450000</v>
      </c>
      <c r="G5060" s="3">
        <f t="shared" si="316"/>
        <v>0.50350189999999628</v>
      </c>
      <c r="H5060" s="3" t="str">
        <f t="shared" si="318"/>
        <v>Bullish</v>
      </c>
      <c r="I5060" s="3" t="str">
        <f t="shared" si="319"/>
        <v>Decreasing</v>
      </c>
      <c r="J5060" s="3" t="str">
        <f t="shared" si="317"/>
        <v>UnConfirmed Trends</v>
      </c>
      <c r="K5060" s="3"/>
    </row>
    <row r="5061" spans="1:11" x14ac:dyDescent="0.3">
      <c r="A5061" s="1">
        <v>42908</v>
      </c>
      <c r="B5061" s="2">
        <v>50.064998629999998</v>
      </c>
      <c r="C5061" s="3">
        <v>50.347999569999999</v>
      </c>
      <c r="D5061" s="3">
        <v>49.86000061</v>
      </c>
      <c r="E5061" s="3">
        <v>50.111499790000003</v>
      </c>
      <c r="F5061" s="4">
        <v>45068000</v>
      </c>
      <c r="G5061" s="3">
        <f t="shared" si="316"/>
        <v>0.48799895999999876</v>
      </c>
      <c r="H5061" s="3" t="str">
        <f t="shared" si="318"/>
        <v>Bearish</v>
      </c>
      <c r="I5061" s="3" t="str">
        <f t="shared" si="319"/>
        <v>Increasing</v>
      </c>
      <c r="J5061" s="3" t="str">
        <f t="shared" si="317"/>
        <v>UnConfirmed Trends</v>
      </c>
      <c r="K5061" s="3"/>
    </row>
    <row r="5062" spans="1:11" x14ac:dyDescent="0.3">
      <c r="A5062" s="1">
        <v>42909</v>
      </c>
      <c r="B5062" s="2">
        <v>50.187000269999999</v>
      </c>
      <c r="C5062" s="3">
        <v>50.230998990000003</v>
      </c>
      <c r="D5062" s="3">
        <v>49.901000979999999</v>
      </c>
      <c r="E5062" s="3">
        <v>50.126998899999997</v>
      </c>
      <c r="F5062" s="4">
        <v>57582000</v>
      </c>
      <c r="G5062" s="3">
        <f t="shared" si="316"/>
        <v>0.32999801000000417</v>
      </c>
      <c r="H5062" s="3" t="str">
        <f t="shared" si="318"/>
        <v>Bullish</v>
      </c>
      <c r="I5062" s="3" t="str">
        <f t="shared" si="319"/>
        <v>Increasing</v>
      </c>
      <c r="J5062" s="3" t="str">
        <f t="shared" si="317"/>
        <v>Confirmed Uptrend</v>
      </c>
      <c r="K5062" s="3"/>
    </row>
    <row r="5063" spans="1:11" x14ac:dyDescent="0.3">
      <c r="A5063" s="1">
        <v>42912</v>
      </c>
      <c r="B5063" s="2">
        <v>49.69900131</v>
      </c>
      <c r="C5063" s="3">
        <v>50.490001679999999</v>
      </c>
      <c r="D5063" s="3">
        <v>49.599998470000003</v>
      </c>
      <c r="E5063" s="3">
        <v>50.424999239999998</v>
      </c>
      <c r="F5063" s="4">
        <v>67724000</v>
      </c>
      <c r="G5063" s="3">
        <f t="shared" si="316"/>
        <v>0.89000320999999616</v>
      </c>
      <c r="H5063" s="3" t="str">
        <f t="shared" si="318"/>
        <v>Bearish</v>
      </c>
      <c r="I5063" s="3" t="str">
        <f t="shared" si="319"/>
        <v>Increasing</v>
      </c>
      <c r="J5063" s="3" t="str">
        <f t="shared" si="317"/>
        <v>UnConfirmed Trends</v>
      </c>
      <c r="K5063" s="3"/>
    </row>
    <row r="5064" spans="1:11" x14ac:dyDescent="0.3">
      <c r="A5064" s="1">
        <v>42913</v>
      </c>
      <c r="B5064" s="2">
        <v>48.8390007</v>
      </c>
      <c r="C5064" s="3">
        <v>49.939998629999998</v>
      </c>
      <c r="D5064" s="3">
        <v>48.799999239999998</v>
      </c>
      <c r="E5064" s="3">
        <v>49.534500119999997</v>
      </c>
      <c r="F5064" s="4">
        <v>75648000</v>
      </c>
      <c r="G5064" s="3">
        <f t="shared" si="316"/>
        <v>1.1399993899999998</v>
      </c>
      <c r="H5064" s="3" t="str">
        <f t="shared" si="318"/>
        <v>Bearish</v>
      </c>
      <c r="I5064" s="3" t="str">
        <f t="shared" si="319"/>
        <v>Decreasing</v>
      </c>
      <c r="J5064" s="3" t="str">
        <f t="shared" si="317"/>
        <v>Confirmed Downtrend</v>
      </c>
      <c r="K5064" s="3"/>
    </row>
    <row r="5065" spans="1:11" x14ac:dyDescent="0.3">
      <c r="A5065" s="1">
        <v>42914</v>
      </c>
      <c r="B5065" s="2">
        <v>49.516498570000003</v>
      </c>
      <c r="C5065" s="3">
        <v>49.534000399999996</v>
      </c>
      <c r="D5065" s="3">
        <v>48.460498809999997</v>
      </c>
      <c r="E5065" s="3">
        <v>48.927501679999999</v>
      </c>
      <c r="F5065" s="4">
        <v>74752000</v>
      </c>
      <c r="G5065" s="3">
        <f t="shared" si="316"/>
        <v>1.0735015899999993</v>
      </c>
      <c r="H5065" s="3" t="str">
        <f t="shared" si="318"/>
        <v>Bullish</v>
      </c>
      <c r="I5065" s="3" t="str">
        <f t="shared" si="319"/>
        <v>Increasing</v>
      </c>
      <c r="J5065" s="3" t="str">
        <f t="shared" si="317"/>
        <v>Confirmed Uptrend</v>
      </c>
      <c r="K5065" s="3"/>
    </row>
    <row r="5066" spans="1:11" x14ac:dyDescent="0.3">
      <c r="A5066" s="1">
        <v>42915</v>
      </c>
      <c r="B5066" s="2">
        <v>48.796501159999998</v>
      </c>
      <c r="C5066" s="3">
        <v>49.377998349999999</v>
      </c>
      <c r="D5066" s="3">
        <v>48.262500760000002</v>
      </c>
      <c r="E5066" s="3">
        <v>48.950000760000002</v>
      </c>
      <c r="F5066" s="4">
        <v>86060000</v>
      </c>
      <c r="G5066" s="3">
        <f t="shared" si="316"/>
        <v>1.1154975899999968</v>
      </c>
      <c r="H5066" s="3" t="str">
        <f t="shared" si="318"/>
        <v>Bearish</v>
      </c>
      <c r="I5066" s="3" t="str">
        <f t="shared" si="319"/>
        <v>Decreasing</v>
      </c>
      <c r="J5066" s="3" t="str">
        <f t="shared" si="317"/>
        <v>Confirmed Downtrend</v>
      </c>
      <c r="K5066" s="3"/>
    </row>
    <row r="5067" spans="1:11" x14ac:dyDescent="0.3">
      <c r="A5067" s="1">
        <v>42916</v>
      </c>
      <c r="B5067" s="2">
        <v>48.400001529999997</v>
      </c>
      <c r="C5067" s="3">
        <v>49.173500060000002</v>
      </c>
      <c r="D5067" s="3">
        <v>48.380500789999999</v>
      </c>
      <c r="E5067" s="3">
        <v>49.006000520000001</v>
      </c>
      <c r="F5067" s="4">
        <v>67806000</v>
      </c>
      <c r="G5067" s="3">
        <f t="shared" si="316"/>
        <v>0.79299927000000281</v>
      </c>
      <c r="H5067" s="3" t="str">
        <f t="shared" si="318"/>
        <v>Bearish</v>
      </c>
      <c r="I5067" s="3" t="str">
        <f t="shared" si="319"/>
        <v>Decreasing</v>
      </c>
      <c r="J5067" s="3" t="str">
        <f t="shared" si="317"/>
        <v>Confirmed Downtrend</v>
      </c>
      <c r="K5067" s="3"/>
    </row>
    <row r="5068" spans="1:11" x14ac:dyDescent="0.3">
      <c r="A5068" s="1">
        <v>42919</v>
      </c>
      <c r="B5068" s="2">
        <v>47.682998660000003</v>
      </c>
      <c r="C5068" s="3">
        <v>48.724498750000002</v>
      </c>
      <c r="D5068" s="3">
        <v>47.549999239999998</v>
      </c>
      <c r="E5068" s="3">
        <v>48.639499659999998</v>
      </c>
      <c r="F5068" s="4">
        <v>58182000</v>
      </c>
      <c r="G5068" s="3">
        <f t="shared" si="316"/>
        <v>1.174499510000004</v>
      </c>
      <c r="H5068" s="3" t="str">
        <f t="shared" si="318"/>
        <v>Bearish</v>
      </c>
      <c r="I5068" s="3" t="str">
        <f t="shared" si="319"/>
        <v>Increasing</v>
      </c>
      <c r="J5068" s="3" t="str">
        <f t="shared" si="317"/>
        <v>UnConfirmed Trends</v>
      </c>
      <c r="K5068" s="3"/>
    </row>
    <row r="5069" spans="1:11" x14ac:dyDescent="0.3">
      <c r="A5069" s="1">
        <v>42921</v>
      </c>
      <c r="B5069" s="2">
        <v>48.569999690000003</v>
      </c>
      <c r="C5069" s="3">
        <v>48.75</v>
      </c>
      <c r="D5069" s="3">
        <v>47.762500760000002</v>
      </c>
      <c r="E5069" s="3">
        <v>48.076499939999998</v>
      </c>
      <c r="F5069" s="4">
        <v>73060000</v>
      </c>
      <c r="G5069" s="3">
        <f t="shared" si="316"/>
        <v>0.98749923999999822</v>
      </c>
      <c r="H5069" s="3" t="str">
        <f t="shared" si="318"/>
        <v>Bullish</v>
      </c>
      <c r="I5069" s="3" t="str">
        <f t="shared" si="319"/>
        <v>Decreasing</v>
      </c>
      <c r="J5069" s="3" t="str">
        <f t="shared" si="317"/>
        <v>UnConfirmed Trends</v>
      </c>
      <c r="K5069" s="3"/>
    </row>
    <row r="5070" spans="1:11" x14ac:dyDescent="0.3">
      <c r="A5070" s="1">
        <v>42922</v>
      </c>
      <c r="B5070" s="2">
        <v>48.256999970000003</v>
      </c>
      <c r="C5070" s="3">
        <v>48.72000122</v>
      </c>
      <c r="D5070" s="3">
        <v>47.951000209999997</v>
      </c>
      <c r="E5070" s="3">
        <v>48.233001710000003</v>
      </c>
      <c r="F5070" s="4">
        <v>65192000</v>
      </c>
      <c r="G5070" s="3">
        <f t="shared" si="316"/>
        <v>0.76900101000000376</v>
      </c>
      <c r="H5070" s="3" t="str">
        <f t="shared" si="318"/>
        <v>Bullish</v>
      </c>
      <c r="I5070" s="3" t="str">
        <f t="shared" si="319"/>
        <v>Decreasing</v>
      </c>
      <c r="J5070" s="3" t="str">
        <f t="shared" si="317"/>
        <v>UnConfirmed Trends</v>
      </c>
      <c r="K5070" s="3"/>
    </row>
    <row r="5071" spans="1:11" x14ac:dyDescent="0.3">
      <c r="A5071" s="1">
        <v>42923</v>
      </c>
      <c r="B5071" s="2">
        <v>48.937999730000001</v>
      </c>
      <c r="C5071" s="3">
        <v>49.005500789999999</v>
      </c>
      <c r="D5071" s="3">
        <v>48.457000729999997</v>
      </c>
      <c r="E5071" s="3">
        <v>48.477500919999997</v>
      </c>
      <c r="F5071" s="4">
        <v>52868000</v>
      </c>
      <c r="G5071" s="3">
        <f t="shared" si="316"/>
        <v>0.54850006000000207</v>
      </c>
      <c r="H5071" s="3" t="str">
        <f t="shared" si="318"/>
        <v>Bullish</v>
      </c>
      <c r="I5071" s="3" t="str">
        <f t="shared" si="319"/>
        <v>Increasing</v>
      </c>
      <c r="J5071" s="3" t="str">
        <f t="shared" si="317"/>
        <v>Confirmed Uptrend</v>
      </c>
      <c r="K5071" s="3"/>
    </row>
    <row r="5072" spans="1:11" x14ac:dyDescent="0.3">
      <c r="A5072" s="1">
        <v>42926</v>
      </c>
      <c r="B5072" s="2">
        <v>49.823501589999999</v>
      </c>
      <c r="C5072" s="3">
        <v>49.972000119999997</v>
      </c>
      <c r="D5072" s="3">
        <v>49.174999239999998</v>
      </c>
      <c r="E5072" s="3">
        <v>49.25</v>
      </c>
      <c r="F5072" s="4">
        <v>70926000</v>
      </c>
      <c r="G5072" s="3">
        <f t="shared" si="316"/>
        <v>0.7970008799999988</v>
      </c>
      <c r="H5072" s="3" t="str">
        <f t="shared" si="318"/>
        <v>Bullish</v>
      </c>
      <c r="I5072" s="3" t="str">
        <f t="shared" si="319"/>
        <v>Decreasing</v>
      </c>
      <c r="J5072" s="3" t="str">
        <f t="shared" si="317"/>
        <v>UnConfirmed Trends</v>
      </c>
      <c r="K5072" s="3"/>
    </row>
    <row r="5073" spans="1:11" x14ac:dyDescent="0.3">
      <c r="A5073" s="1">
        <v>42927</v>
      </c>
      <c r="B5073" s="2">
        <v>49.706501009999997</v>
      </c>
      <c r="C5073" s="3">
        <v>49.799499509999997</v>
      </c>
      <c r="D5073" s="3">
        <v>49.186000819999997</v>
      </c>
      <c r="E5073" s="3">
        <v>49.650001529999997</v>
      </c>
      <c r="F5073" s="4">
        <v>59654000</v>
      </c>
      <c r="G5073" s="3">
        <f t="shared" si="316"/>
        <v>0.61349869000000012</v>
      </c>
      <c r="H5073" s="3" t="str">
        <f t="shared" si="318"/>
        <v>Bullish</v>
      </c>
      <c r="I5073" s="3" t="str">
        <f t="shared" si="319"/>
        <v>Increasing</v>
      </c>
      <c r="J5073" s="3" t="str">
        <f t="shared" si="317"/>
        <v>Confirmed Uptrend</v>
      </c>
      <c r="K5073" s="3"/>
    </row>
    <row r="5074" spans="1:11" x14ac:dyDescent="0.3">
      <c r="A5074" s="1">
        <v>42928</v>
      </c>
      <c r="B5074" s="2">
        <v>50.325500490000003</v>
      </c>
      <c r="C5074" s="3">
        <v>50.427501679999999</v>
      </c>
      <c r="D5074" s="3">
        <v>49.90499878</v>
      </c>
      <c r="E5074" s="3">
        <v>50.03250122</v>
      </c>
      <c r="F5074" s="4">
        <v>72172000</v>
      </c>
      <c r="G5074" s="3">
        <f t="shared" si="316"/>
        <v>0.52250289999999922</v>
      </c>
      <c r="H5074" s="3" t="str">
        <f t="shared" si="318"/>
        <v>Bullish</v>
      </c>
      <c r="I5074" s="3" t="str">
        <f t="shared" si="319"/>
        <v>Decreasing</v>
      </c>
      <c r="J5074" s="3" t="str">
        <f t="shared" si="317"/>
        <v>UnConfirmed Trends</v>
      </c>
      <c r="K5074" s="3"/>
    </row>
    <row r="5075" spans="1:11" x14ac:dyDescent="0.3">
      <c r="A5075" s="1">
        <v>42929</v>
      </c>
      <c r="B5075" s="2">
        <v>50.031501769999998</v>
      </c>
      <c r="C5075" s="3">
        <v>50.344001769999998</v>
      </c>
      <c r="D5075" s="3">
        <v>49.79499817</v>
      </c>
      <c r="E5075" s="3">
        <v>50.230998990000003</v>
      </c>
      <c r="F5075" s="4">
        <v>57616000</v>
      </c>
      <c r="G5075" s="3">
        <f t="shared" si="316"/>
        <v>0.54900359999999893</v>
      </c>
      <c r="H5075" s="3" t="str">
        <f t="shared" si="318"/>
        <v>Bearish</v>
      </c>
      <c r="I5075" s="3" t="str">
        <f t="shared" si="319"/>
        <v>Decreasing</v>
      </c>
      <c r="J5075" s="3" t="str">
        <f t="shared" si="317"/>
        <v>Confirmed Downtrend</v>
      </c>
      <c r="K5075" s="3"/>
    </row>
    <row r="5076" spans="1:11" x14ac:dyDescent="0.3">
      <c r="A5076" s="1">
        <v>42930</v>
      </c>
      <c r="B5076" s="2">
        <v>50.090499880000003</v>
      </c>
      <c r="C5076" s="3">
        <v>50.222499849999998</v>
      </c>
      <c r="D5076" s="3">
        <v>49.8445015</v>
      </c>
      <c r="E5076" s="3">
        <v>50.119998930000001</v>
      </c>
      <c r="F5076" s="4">
        <v>42050000</v>
      </c>
      <c r="G5076" s="3">
        <f t="shared" si="316"/>
        <v>0.3779983499999986</v>
      </c>
      <c r="H5076" s="3" t="str">
        <f t="shared" si="318"/>
        <v>Bearish</v>
      </c>
      <c r="I5076" s="3" t="str">
        <f t="shared" si="319"/>
        <v>Increasing</v>
      </c>
      <c r="J5076" s="3" t="str">
        <f t="shared" si="317"/>
        <v>UnConfirmed Trends</v>
      </c>
      <c r="K5076" s="3"/>
    </row>
    <row r="5077" spans="1:11" x14ac:dyDescent="0.3">
      <c r="A5077" s="1">
        <v>42933</v>
      </c>
      <c r="B5077" s="2">
        <v>50.501998899999997</v>
      </c>
      <c r="C5077" s="3">
        <v>50.737499239999998</v>
      </c>
      <c r="D5077" s="3">
        <v>50.190498349999999</v>
      </c>
      <c r="E5077" s="3">
        <v>50.23450089</v>
      </c>
      <c r="F5077" s="4">
        <v>74252000</v>
      </c>
      <c r="G5077" s="3">
        <f t="shared" si="316"/>
        <v>0.54700088999999963</v>
      </c>
      <c r="H5077" s="3" t="str">
        <f t="shared" si="318"/>
        <v>Bullish</v>
      </c>
      <c r="I5077" s="3" t="str">
        <f t="shared" si="319"/>
        <v>Increasing</v>
      </c>
      <c r="J5077" s="3" t="str">
        <f t="shared" si="317"/>
        <v>Confirmed Uptrend</v>
      </c>
      <c r="K5077" s="3"/>
    </row>
    <row r="5078" spans="1:11" x14ac:dyDescent="0.3">
      <c r="A5078" s="1">
        <v>42934</v>
      </c>
      <c r="B5078" s="2">
        <v>51.222499849999998</v>
      </c>
      <c r="C5078" s="3">
        <v>51.301498410000001</v>
      </c>
      <c r="D5078" s="3">
        <v>50.200000760000002</v>
      </c>
      <c r="E5078" s="3">
        <v>50.299999239999998</v>
      </c>
      <c r="F5078" s="4">
        <v>80152000</v>
      </c>
      <c r="G5078" s="3">
        <f t="shared" si="316"/>
        <v>1.1014976499999989</v>
      </c>
      <c r="H5078" s="3" t="str">
        <f t="shared" si="318"/>
        <v>Bullish</v>
      </c>
      <c r="I5078" s="3" t="str">
        <f t="shared" si="319"/>
        <v>Decreasing</v>
      </c>
      <c r="J5078" s="3" t="str">
        <f t="shared" si="317"/>
        <v>UnConfirmed Trends</v>
      </c>
      <c r="K5078" s="3"/>
    </row>
    <row r="5079" spans="1:11" x14ac:dyDescent="0.3">
      <c r="A5079" s="1">
        <v>42935</v>
      </c>
      <c r="B5079" s="2">
        <v>51.343498230000002</v>
      </c>
      <c r="C5079" s="3">
        <v>51.579498289999997</v>
      </c>
      <c r="D5079" s="3">
        <v>51.125</v>
      </c>
      <c r="E5079" s="3">
        <v>51.25</v>
      </c>
      <c r="F5079" s="4">
        <v>59280000</v>
      </c>
      <c r="G5079" s="3">
        <f t="shared" si="316"/>
        <v>0.45449828999999653</v>
      </c>
      <c r="H5079" s="3" t="str">
        <f t="shared" si="318"/>
        <v>Bullish</v>
      </c>
      <c r="I5079" s="3" t="str">
        <f t="shared" si="319"/>
        <v>Increasing</v>
      </c>
      <c r="J5079" s="3" t="str">
        <f t="shared" si="317"/>
        <v>Confirmed Uptrend</v>
      </c>
      <c r="K5079" s="3"/>
    </row>
    <row r="5080" spans="1:11" x14ac:dyDescent="0.3">
      <c r="A5080" s="1">
        <v>42936</v>
      </c>
      <c r="B5080" s="2">
        <v>51.435001370000002</v>
      </c>
      <c r="C5080" s="3">
        <v>51.748500819999997</v>
      </c>
      <c r="D5080" s="3">
        <v>51.125999450000002</v>
      </c>
      <c r="E5080" s="3">
        <v>51.579498289999997</v>
      </c>
      <c r="F5080" s="4">
        <v>61950000</v>
      </c>
      <c r="G5080" s="3">
        <f t="shared" si="316"/>
        <v>0.62250136999999484</v>
      </c>
      <c r="H5080" s="3" t="str">
        <f t="shared" si="318"/>
        <v>Bearish</v>
      </c>
      <c r="I5080" s="3" t="str">
        <f t="shared" si="319"/>
        <v>Decreasing</v>
      </c>
      <c r="J5080" s="3" t="str">
        <f t="shared" si="317"/>
        <v>Confirmed Downtrend</v>
      </c>
      <c r="K5080" s="3"/>
    </row>
    <row r="5081" spans="1:11" x14ac:dyDescent="0.3">
      <c r="A5081" s="1">
        <v>42937</v>
      </c>
      <c r="B5081" s="2">
        <v>51.283500670000002</v>
      </c>
      <c r="C5081" s="3">
        <v>51.305000309999997</v>
      </c>
      <c r="D5081" s="3">
        <v>50.549999239999998</v>
      </c>
      <c r="E5081" s="3">
        <v>51.063999180000003</v>
      </c>
      <c r="F5081" s="4">
        <v>54692000</v>
      </c>
      <c r="G5081" s="3">
        <f t="shared" si="316"/>
        <v>0.75500106999999872</v>
      </c>
      <c r="H5081" s="3" t="str">
        <f t="shared" si="318"/>
        <v>Bullish</v>
      </c>
      <c r="I5081" s="3" t="str">
        <f t="shared" si="319"/>
        <v>Increasing</v>
      </c>
      <c r="J5081" s="3" t="str">
        <f t="shared" si="317"/>
        <v>Confirmed Uptrend</v>
      </c>
      <c r="K5081" s="3"/>
    </row>
    <row r="5082" spans="1:11" x14ac:dyDescent="0.3">
      <c r="A5082" s="1">
        <v>42940</v>
      </c>
      <c r="B5082" s="2">
        <v>51.947498320000001</v>
      </c>
      <c r="C5082" s="3">
        <v>52.150501249999998</v>
      </c>
      <c r="D5082" s="3">
        <v>51.371498109999997</v>
      </c>
      <c r="E5082" s="3">
        <v>51.416999820000001</v>
      </c>
      <c r="F5082" s="4">
        <v>65760000</v>
      </c>
      <c r="G5082" s="3">
        <f t="shared" si="316"/>
        <v>0.77900314000000037</v>
      </c>
      <c r="H5082" s="3" t="str">
        <f t="shared" si="318"/>
        <v>Bullish</v>
      </c>
      <c r="I5082" s="3" t="str">
        <f t="shared" si="319"/>
        <v>Decreasing</v>
      </c>
      <c r="J5082" s="3" t="str">
        <f t="shared" si="317"/>
        <v>UnConfirmed Trends</v>
      </c>
      <c r="K5082" s="3"/>
    </row>
    <row r="5083" spans="1:11" x14ac:dyDescent="0.3">
      <c r="A5083" s="1">
        <v>42941</v>
      </c>
      <c r="B5083" s="2">
        <v>51.993499759999999</v>
      </c>
      <c r="C5083" s="3">
        <v>52.16650009</v>
      </c>
      <c r="D5083" s="3">
        <v>51.624000549999998</v>
      </c>
      <c r="E5083" s="3">
        <v>51.902500150000002</v>
      </c>
      <c r="F5083" s="4">
        <v>48952000</v>
      </c>
      <c r="G5083" s="3">
        <f t="shared" si="316"/>
        <v>0.54249954000000145</v>
      </c>
      <c r="H5083" s="3" t="str">
        <f t="shared" si="318"/>
        <v>Bullish</v>
      </c>
      <c r="I5083" s="3" t="str">
        <f t="shared" si="319"/>
        <v>Increasing</v>
      </c>
      <c r="J5083" s="3" t="str">
        <f t="shared" si="317"/>
        <v>Confirmed Uptrend</v>
      </c>
      <c r="K5083" s="3"/>
    </row>
    <row r="5084" spans="1:11" x14ac:dyDescent="0.3">
      <c r="A5084" s="1">
        <v>42942</v>
      </c>
      <c r="B5084" s="2">
        <v>52.63999939</v>
      </c>
      <c r="C5084" s="3">
        <v>52.659999849999998</v>
      </c>
      <c r="D5084" s="3">
        <v>52.159999849999998</v>
      </c>
      <c r="E5084" s="3">
        <v>52.159999849999998</v>
      </c>
      <c r="F5084" s="4">
        <v>58426000</v>
      </c>
      <c r="G5084" s="3">
        <f t="shared" si="316"/>
        <v>0.5</v>
      </c>
      <c r="H5084" s="3" t="str">
        <f t="shared" si="318"/>
        <v>Bullish</v>
      </c>
      <c r="I5084" s="3" t="str">
        <f t="shared" si="319"/>
        <v>Increasing</v>
      </c>
      <c r="J5084" s="3" t="str">
        <f t="shared" si="317"/>
        <v>Confirmed Uptrend</v>
      </c>
      <c r="K5084" s="3"/>
    </row>
    <row r="5085" spans="1:11" x14ac:dyDescent="0.3">
      <c r="A5085" s="1">
        <v>42943</v>
      </c>
      <c r="B5085" s="2">
        <v>52.299999239999998</v>
      </c>
      <c r="C5085" s="3">
        <v>54.165500639999998</v>
      </c>
      <c r="D5085" s="3">
        <v>52.008998869999999</v>
      </c>
      <c r="E5085" s="3">
        <v>53.477500919999997</v>
      </c>
      <c r="F5085" s="4">
        <v>219834000</v>
      </c>
      <c r="G5085" s="3">
        <f t="shared" si="316"/>
        <v>2.1565017699999984</v>
      </c>
      <c r="H5085" s="3" t="str">
        <f t="shared" si="318"/>
        <v>Bearish</v>
      </c>
      <c r="I5085" s="3" t="str">
        <f t="shared" si="319"/>
        <v>Decreasing</v>
      </c>
      <c r="J5085" s="3" t="str">
        <f t="shared" si="317"/>
        <v>Confirmed Downtrend</v>
      </c>
      <c r="K5085" s="3"/>
    </row>
    <row r="5086" spans="1:11" x14ac:dyDescent="0.3">
      <c r="A5086" s="1">
        <v>42944</v>
      </c>
      <c r="B5086" s="2">
        <v>51.001998899999997</v>
      </c>
      <c r="C5086" s="3">
        <v>51.64250183</v>
      </c>
      <c r="D5086" s="3">
        <v>50.049999239999998</v>
      </c>
      <c r="E5086" s="3">
        <v>50.606998439999998</v>
      </c>
      <c r="F5086" s="4">
        <v>154188000</v>
      </c>
      <c r="G5086" s="3">
        <f t="shared" si="316"/>
        <v>1.5925025900000023</v>
      </c>
      <c r="H5086" s="3" t="str">
        <f t="shared" si="318"/>
        <v>Bullish</v>
      </c>
      <c r="I5086" s="3" t="str">
        <f t="shared" si="319"/>
        <v>Decreasing</v>
      </c>
      <c r="J5086" s="3" t="str">
        <f t="shared" si="317"/>
        <v>UnConfirmed Trends</v>
      </c>
      <c r="K5086" s="3"/>
    </row>
    <row r="5087" spans="1:11" x14ac:dyDescent="0.3">
      <c r="A5087" s="1">
        <v>42947</v>
      </c>
      <c r="B5087" s="2">
        <v>49.388999939999998</v>
      </c>
      <c r="C5087" s="3">
        <v>50.95249939</v>
      </c>
      <c r="D5087" s="3">
        <v>49.351001740000001</v>
      </c>
      <c r="E5087" s="3">
        <v>50.95249939</v>
      </c>
      <c r="F5087" s="4">
        <v>147042000</v>
      </c>
      <c r="G5087" s="3">
        <f t="shared" si="316"/>
        <v>1.6014976499999989</v>
      </c>
      <c r="H5087" s="3" t="str">
        <f t="shared" si="318"/>
        <v>Bearish</v>
      </c>
      <c r="I5087" s="3" t="str">
        <f t="shared" si="319"/>
        <v>Decreasing</v>
      </c>
      <c r="J5087" s="3" t="str">
        <f t="shared" si="317"/>
        <v>Confirmed Downtrend</v>
      </c>
      <c r="K5087" s="3"/>
    </row>
    <row r="5088" spans="1:11" x14ac:dyDescent="0.3">
      <c r="A5088" s="1">
        <v>42948</v>
      </c>
      <c r="B5088" s="2">
        <v>49.809501650000001</v>
      </c>
      <c r="C5088" s="3">
        <v>50.319999690000003</v>
      </c>
      <c r="D5088" s="3">
        <v>49.578998570000003</v>
      </c>
      <c r="E5088" s="3">
        <v>49.805500029999997</v>
      </c>
      <c r="F5088" s="4">
        <v>91452000</v>
      </c>
      <c r="G5088" s="3">
        <f t="shared" si="316"/>
        <v>0.74100111999999996</v>
      </c>
      <c r="H5088" s="3" t="str">
        <f t="shared" si="318"/>
        <v>Bullish</v>
      </c>
      <c r="I5088" s="3" t="str">
        <f t="shared" si="319"/>
        <v>Decreasing</v>
      </c>
      <c r="J5088" s="3" t="str">
        <f t="shared" si="317"/>
        <v>UnConfirmed Trends</v>
      </c>
      <c r="K5088" s="3"/>
    </row>
    <row r="5089" spans="1:11" x14ac:dyDescent="0.3">
      <c r="A5089" s="1">
        <v>42949</v>
      </c>
      <c r="B5089" s="2">
        <v>49.794498439999998</v>
      </c>
      <c r="C5089" s="3">
        <v>50.160499569999999</v>
      </c>
      <c r="D5089" s="3">
        <v>49.086498259999999</v>
      </c>
      <c r="E5089" s="3">
        <v>50.088500979999999</v>
      </c>
      <c r="F5089" s="4">
        <v>81400000</v>
      </c>
      <c r="G5089" s="3">
        <f t="shared" si="316"/>
        <v>1.0740013099999999</v>
      </c>
      <c r="H5089" s="3" t="str">
        <f t="shared" si="318"/>
        <v>Bearish</v>
      </c>
      <c r="I5089" s="3" t="str">
        <f t="shared" si="319"/>
        <v>Decreasing</v>
      </c>
      <c r="J5089" s="3" t="str">
        <f t="shared" si="317"/>
        <v>Confirmed Downtrend</v>
      </c>
      <c r="K5089" s="3"/>
    </row>
    <row r="5090" spans="1:11" x14ac:dyDescent="0.3">
      <c r="A5090" s="1">
        <v>42950</v>
      </c>
      <c r="B5090" s="2">
        <v>49.346000670000002</v>
      </c>
      <c r="C5090" s="3">
        <v>49.974998470000003</v>
      </c>
      <c r="D5090" s="3">
        <v>49.229499820000001</v>
      </c>
      <c r="E5090" s="3">
        <v>49.9734993</v>
      </c>
      <c r="F5090" s="4">
        <v>65116000</v>
      </c>
      <c r="G5090" s="3">
        <f t="shared" si="316"/>
        <v>0.74549865000000182</v>
      </c>
      <c r="H5090" s="3" t="str">
        <f t="shared" si="318"/>
        <v>Bearish</v>
      </c>
      <c r="I5090" s="3" t="str">
        <f t="shared" si="319"/>
        <v>Decreasing</v>
      </c>
      <c r="J5090" s="3" t="str">
        <f t="shared" si="317"/>
        <v>Confirmed Downtrend</v>
      </c>
      <c r="K5090" s="3"/>
    </row>
    <row r="5091" spans="1:11" x14ac:dyDescent="0.3">
      <c r="A5091" s="1">
        <v>42951</v>
      </c>
      <c r="B5091" s="2">
        <v>49.379001619999997</v>
      </c>
      <c r="C5091" s="3">
        <v>49.58349991</v>
      </c>
      <c r="D5091" s="3">
        <v>49.099998470000003</v>
      </c>
      <c r="E5091" s="3">
        <v>49.484001159999998</v>
      </c>
      <c r="F5091" s="4">
        <v>54606000</v>
      </c>
      <c r="G5091" s="3">
        <f t="shared" si="316"/>
        <v>0.48350143999999773</v>
      </c>
      <c r="H5091" s="3" t="str">
        <f t="shared" si="318"/>
        <v>Bearish</v>
      </c>
      <c r="I5091" s="3" t="str">
        <f t="shared" si="319"/>
        <v>Decreasing</v>
      </c>
      <c r="J5091" s="3" t="str">
        <f t="shared" si="317"/>
        <v>Confirmed Downtrend</v>
      </c>
      <c r="K5091" s="3"/>
    </row>
    <row r="5092" spans="1:11" x14ac:dyDescent="0.3">
      <c r="A5092" s="1">
        <v>42954</v>
      </c>
      <c r="B5092" s="2">
        <v>49.61349869</v>
      </c>
      <c r="C5092" s="3">
        <v>49.75</v>
      </c>
      <c r="D5092" s="3">
        <v>49.356998439999998</v>
      </c>
      <c r="E5092" s="3">
        <v>49.53250122</v>
      </c>
      <c r="F5092" s="4">
        <v>53532000</v>
      </c>
      <c r="G5092" s="3">
        <f t="shared" si="316"/>
        <v>0.39300156000000186</v>
      </c>
      <c r="H5092" s="3" t="str">
        <f t="shared" si="318"/>
        <v>Bullish</v>
      </c>
      <c r="I5092" s="3" t="str">
        <f t="shared" si="319"/>
        <v>Increasing</v>
      </c>
      <c r="J5092" s="3" t="str">
        <f t="shared" si="317"/>
        <v>Confirmed Uptrend</v>
      </c>
      <c r="K5092" s="3"/>
    </row>
    <row r="5093" spans="1:11" x14ac:dyDescent="0.3">
      <c r="A5093" s="1">
        <v>42955</v>
      </c>
      <c r="B5093" s="2">
        <v>49.492000580000003</v>
      </c>
      <c r="C5093" s="3">
        <v>49.813999180000003</v>
      </c>
      <c r="D5093" s="3">
        <v>49.289501190000003</v>
      </c>
      <c r="E5093" s="3">
        <v>49.71749878</v>
      </c>
      <c r="F5093" s="4">
        <v>58056000</v>
      </c>
      <c r="G5093" s="3">
        <f t="shared" si="316"/>
        <v>0.52449799000000041</v>
      </c>
      <c r="H5093" s="3" t="str">
        <f t="shared" si="318"/>
        <v>Bearish</v>
      </c>
      <c r="I5093" s="3" t="str">
        <f t="shared" si="319"/>
        <v>Increasing</v>
      </c>
      <c r="J5093" s="3" t="str">
        <f t="shared" si="317"/>
        <v>UnConfirmed Trends</v>
      </c>
      <c r="K5093" s="3"/>
    </row>
    <row r="5094" spans="1:11" x14ac:dyDescent="0.3">
      <c r="A5094" s="1">
        <v>42956</v>
      </c>
      <c r="B5094" s="2">
        <v>49.100498199999997</v>
      </c>
      <c r="C5094" s="3">
        <v>49.400001529999997</v>
      </c>
      <c r="D5094" s="3">
        <v>48.763500209999997</v>
      </c>
      <c r="E5094" s="3">
        <v>49.130001069999999</v>
      </c>
      <c r="F5094" s="4">
        <v>71394000</v>
      </c>
      <c r="G5094" s="3">
        <f t="shared" si="316"/>
        <v>0.6365013200000007</v>
      </c>
      <c r="H5094" s="3" t="str">
        <f t="shared" si="318"/>
        <v>Bearish</v>
      </c>
      <c r="I5094" s="3" t="str">
        <f t="shared" si="319"/>
        <v>Increasing</v>
      </c>
      <c r="J5094" s="3" t="str">
        <f t="shared" si="317"/>
        <v>UnConfirmed Trends</v>
      </c>
      <c r="K5094" s="3"/>
    </row>
    <row r="5095" spans="1:11" x14ac:dyDescent="0.3">
      <c r="A5095" s="1">
        <v>42957</v>
      </c>
      <c r="B5095" s="2">
        <v>47.846000670000002</v>
      </c>
      <c r="C5095" s="3">
        <v>48.993000029999997</v>
      </c>
      <c r="D5095" s="3">
        <v>47.734001159999998</v>
      </c>
      <c r="E5095" s="3">
        <v>48.814998629999998</v>
      </c>
      <c r="F5095" s="4">
        <v>113682000</v>
      </c>
      <c r="G5095" s="3">
        <f t="shared" si="316"/>
        <v>1.2589988699999992</v>
      </c>
      <c r="H5095" s="3" t="str">
        <f t="shared" si="318"/>
        <v>Bearish</v>
      </c>
      <c r="I5095" s="3" t="str">
        <f t="shared" si="319"/>
        <v>Decreasing</v>
      </c>
      <c r="J5095" s="3" t="str">
        <f t="shared" si="317"/>
        <v>Confirmed Downtrend</v>
      </c>
      <c r="K5095" s="3"/>
    </row>
    <row r="5096" spans="1:11" x14ac:dyDescent="0.3">
      <c r="A5096" s="1">
        <v>42958</v>
      </c>
      <c r="B5096" s="2">
        <v>48.399501800000003</v>
      </c>
      <c r="C5096" s="3">
        <v>48.519500729999997</v>
      </c>
      <c r="D5096" s="3">
        <v>47.569000240000001</v>
      </c>
      <c r="E5096" s="3">
        <v>48</v>
      </c>
      <c r="F5096" s="4">
        <v>69360000</v>
      </c>
      <c r="G5096" s="3">
        <f t="shared" si="316"/>
        <v>0.95050048999999603</v>
      </c>
      <c r="H5096" s="3" t="str">
        <f t="shared" si="318"/>
        <v>Bullish</v>
      </c>
      <c r="I5096" s="3" t="str">
        <f t="shared" si="319"/>
        <v>Decreasing</v>
      </c>
      <c r="J5096" s="3" t="str">
        <f t="shared" si="317"/>
        <v>UnConfirmed Trends</v>
      </c>
      <c r="K5096" s="3"/>
    </row>
    <row r="5097" spans="1:11" x14ac:dyDescent="0.3">
      <c r="A5097" s="1">
        <v>42961</v>
      </c>
      <c r="B5097" s="2">
        <v>49.165000919999997</v>
      </c>
      <c r="C5097" s="3">
        <v>49.275001529999997</v>
      </c>
      <c r="D5097" s="3">
        <v>48.809501650000001</v>
      </c>
      <c r="E5097" s="3">
        <v>48.920501710000003</v>
      </c>
      <c r="F5097" s="4">
        <v>63458000</v>
      </c>
      <c r="G5097" s="3">
        <f t="shared" si="316"/>
        <v>0.46549987999999587</v>
      </c>
      <c r="H5097" s="3" t="str">
        <f t="shared" si="318"/>
        <v>Bullish</v>
      </c>
      <c r="I5097" s="3" t="str">
        <f t="shared" si="319"/>
        <v>Decreasing</v>
      </c>
      <c r="J5097" s="3" t="str">
        <f t="shared" si="317"/>
        <v>UnConfirmed Trends</v>
      </c>
      <c r="K5097" s="3"/>
    </row>
    <row r="5098" spans="1:11" x14ac:dyDescent="0.3">
      <c r="A5098" s="1">
        <v>42962</v>
      </c>
      <c r="B5098" s="2">
        <v>49.137001040000001</v>
      </c>
      <c r="C5098" s="3">
        <v>49.587001800000003</v>
      </c>
      <c r="D5098" s="3">
        <v>49.099998470000003</v>
      </c>
      <c r="E5098" s="3">
        <v>49.444999690000003</v>
      </c>
      <c r="F5098" s="4">
        <v>50986000</v>
      </c>
      <c r="G5098" s="3">
        <f t="shared" si="316"/>
        <v>0.48700333000000029</v>
      </c>
      <c r="H5098" s="3" t="str">
        <f t="shared" si="318"/>
        <v>Bearish</v>
      </c>
      <c r="I5098" s="3" t="str">
        <f t="shared" si="319"/>
        <v>Increasing</v>
      </c>
      <c r="J5098" s="3" t="str">
        <f t="shared" si="317"/>
        <v>UnConfirmed Trends</v>
      </c>
      <c r="K5098" s="3"/>
    </row>
    <row r="5099" spans="1:11" x14ac:dyDescent="0.3">
      <c r="A5099" s="1">
        <v>42963</v>
      </c>
      <c r="B5099" s="2">
        <v>48.909000399999996</v>
      </c>
      <c r="C5099" s="3">
        <v>49.323001859999998</v>
      </c>
      <c r="D5099" s="3">
        <v>48.6609993</v>
      </c>
      <c r="E5099" s="3">
        <v>49.082500459999999</v>
      </c>
      <c r="F5099" s="4">
        <v>62642000</v>
      </c>
      <c r="G5099" s="3">
        <f t="shared" si="316"/>
        <v>0.66200255999999769</v>
      </c>
      <c r="H5099" s="3" t="str">
        <f t="shared" si="318"/>
        <v>Bearish</v>
      </c>
      <c r="I5099" s="3" t="str">
        <f t="shared" si="319"/>
        <v>Increasing</v>
      </c>
      <c r="J5099" s="3" t="str">
        <f t="shared" si="317"/>
        <v>UnConfirmed Trends</v>
      </c>
      <c r="K5099" s="3"/>
    </row>
    <row r="5100" spans="1:11" x14ac:dyDescent="0.3">
      <c r="A5100" s="1">
        <v>42964</v>
      </c>
      <c r="B5100" s="2">
        <v>48.028499600000004</v>
      </c>
      <c r="C5100" s="3">
        <v>48.891998289999997</v>
      </c>
      <c r="D5100" s="3">
        <v>48.015998840000002</v>
      </c>
      <c r="E5100" s="3">
        <v>48.891998289999997</v>
      </c>
      <c r="F5100" s="4">
        <v>70248000</v>
      </c>
      <c r="G5100" s="3">
        <f t="shared" si="316"/>
        <v>0.87599944999999479</v>
      </c>
      <c r="H5100" s="3" t="str">
        <f t="shared" si="318"/>
        <v>Bearish</v>
      </c>
      <c r="I5100" s="3" t="str">
        <f t="shared" si="319"/>
        <v>Decreasing</v>
      </c>
      <c r="J5100" s="3" t="str">
        <f t="shared" si="317"/>
        <v>Confirmed Downtrend</v>
      </c>
      <c r="K5100" s="3"/>
    </row>
    <row r="5101" spans="1:11" x14ac:dyDescent="0.3">
      <c r="A5101" s="1">
        <v>42965</v>
      </c>
      <c r="B5101" s="2">
        <v>47.923500060000002</v>
      </c>
      <c r="C5101" s="3">
        <v>48.271499630000001</v>
      </c>
      <c r="D5101" s="3">
        <v>47.73249817</v>
      </c>
      <c r="E5101" s="3">
        <v>48.069999690000003</v>
      </c>
      <c r="F5101" s="4">
        <v>65696000</v>
      </c>
      <c r="G5101" s="3">
        <f t="shared" si="316"/>
        <v>0.53900146000000149</v>
      </c>
      <c r="H5101" s="3" t="str">
        <f t="shared" si="318"/>
        <v>Bearish</v>
      </c>
      <c r="I5101" s="3" t="str">
        <f t="shared" si="319"/>
        <v>Decreasing</v>
      </c>
      <c r="J5101" s="3" t="str">
        <f t="shared" si="317"/>
        <v>Confirmed Downtrend</v>
      </c>
      <c r="K5101" s="3"/>
    </row>
    <row r="5102" spans="1:11" x14ac:dyDescent="0.3">
      <c r="A5102" s="1">
        <v>42968</v>
      </c>
      <c r="B5102" s="2">
        <v>47.664501190000003</v>
      </c>
      <c r="C5102" s="3">
        <v>48.060001370000002</v>
      </c>
      <c r="D5102" s="3">
        <v>47.272998809999997</v>
      </c>
      <c r="E5102" s="3">
        <v>47.878501890000003</v>
      </c>
      <c r="F5102" s="4">
        <v>63290000</v>
      </c>
      <c r="G5102" s="3">
        <f t="shared" si="316"/>
        <v>0.78700256000000479</v>
      </c>
      <c r="H5102" s="3" t="str">
        <f t="shared" si="318"/>
        <v>Bearish</v>
      </c>
      <c r="I5102" s="3" t="str">
        <f t="shared" si="319"/>
        <v>Decreasing</v>
      </c>
      <c r="J5102" s="3" t="str">
        <f t="shared" si="317"/>
        <v>Confirmed Downtrend</v>
      </c>
      <c r="K5102" s="3"/>
    </row>
    <row r="5103" spans="1:11" x14ac:dyDescent="0.3">
      <c r="A5103" s="1">
        <v>42969</v>
      </c>
      <c r="B5103" s="2">
        <v>48.34500122</v>
      </c>
      <c r="C5103" s="3">
        <v>48.396499630000001</v>
      </c>
      <c r="D5103" s="3">
        <v>47.775001529999997</v>
      </c>
      <c r="E5103" s="3">
        <v>47.776000979999999</v>
      </c>
      <c r="F5103" s="4">
        <v>55000000</v>
      </c>
      <c r="G5103" s="3">
        <f t="shared" si="316"/>
        <v>0.62149810000000372</v>
      </c>
      <c r="H5103" s="3" t="str">
        <f t="shared" si="318"/>
        <v>Bullish</v>
      </c>
      <c r="I5103" s="3" t="str">
        <f t="shared" si="319"/>
        <v>Decreasing</v>
      </c>
      <c r="J5103" s="3" t="str">
        <f t="shared" si="317"/>
        <v>UnConfirmed Trends</v>
      </c>
      <c r="K5103" s="3"/>
    </row>
    <row r="5104" spans="1:11" x14ac:dyDescent="0.3">
      <c r="A5104" s="1">
        <v>42970</v>
      </c>
      <c r="B5104" s="2">
        <v>47.900001529999997</v>
      </c>
      <c r="C5104" s="3">
        <v>48.099998470000003</v>
      </c>
      <c r="D5104" s="3">
        <v>47.709999080000003</v>
      </c>
      <c r="E5104" s="3">
        <v>47.969001769999998</v>
      </c>
      <c r="F5104" s="4">
        <v>53366000</v>
      </c>
      <c r="G5104" s="3">
        <f t="shared" si="316"/>
        <v>0.38999938999999983</v>
      </c>
      <c r="H5104" s="3" t="str">
        <f t="shared" si="318"/>
        <v>Bearish</v>
      </c>
      <c r="I5104" s="3" t="str">
        <f t="shared" si="319"/>
        <v>Increasing</v>
      </c>
      <c r="J5104" s="3" t="str">
        <f t="shared" si="317"/>
        <v>UnConfirmed Trends</v>
      </c>
      <c r="K5104" s="3"/>
    </row>
    <row r="5105" spans="1:11" x14ac:dyDescent="0.3">
      <c r="A5105" s="1">
        <v>42971</v>
      </c>
      <c r="B5105" s="2">
        <v>47.622501370000002</v>
      </c>
      <c r="C5105" s="3">
        <v>47.950000760000002</v>
      </c>
      <c r="D5105" s="3">
        <v>47.056999210000001</v>
      </c>
      <c r="E5105" s="3">
        <v>47.870998380000003</v>
      </c>
      <c r="F5105" s="4">
        <v>103914000</v>
      </c>
      <c r="G5105" s="3">
        <f t="shared" si="316"/>
        <v>0.89300155000000103</v>
      </c>
      <c r="H5105" s="3" t="str">
        <f t="shared" si="318"/>
        <v>Bearish</v>
      </c>
      <c r="I5105" s="3" t="str">
        <f t="shared" si="319"/>
        <v>Decreasing</v>
      </c>
      <c r="J5105" s="3" t="str">
        <f t="shared" si="317"/>
        <v>Confirmed Downtrend</v>
      </c>
      <c r="K5105" s="3"/>
    </row>
    <row r="5106" spans="1:11" x14ac:dyDescent="0.3">
      <c r="A5106" s="1">
        <v>42972</v>
      </c>
      <c r="B5106" s="2">
        <v>47.263000490000003</v>
      </c>
      <c r="C5106" s="3">
        <v>47.881000520000001</v>
      </c>
      <c r="D5106" s="3">
        <v>47.20500183</v>
      </c>
      <c r="E5106" s="3">
        <v>47.799999239999998</v>
      </c>
      <c r="F5106" s="4">
        <v>66496000</v>
      </c>
      <c r="G5106" s="3">
        <f t="shared" si="316"/>
        <v>0.67599869000000012</v>
      </c>
      <c r="H5106" s="3" t="str">
        <f t="shared" si="318"/>
        <v>Bearish</v>
      </c>
      <c r="I5106" s="3" t="str">
        <f t="shared" si="319"/>
        <v>Decreasing</v>
      </c>
      <c r="J5106" s="3" t="str">
        <f t="shared" si="317"/>
        <v>Confirmed Downtrend</v>
      </c>
      <c r="K5106" s="3"/>
    </row>
    <row r="5107" spans="1:11" x14ac:dyDescent="0.3">
      <c r="A5107" s="1">
        <v>42975</v>
      </c>
      <c r="B5107" s="2">
        <v>47.30099869</v>
      </c>
      <c r="C5107" s="3">
        <v>47.650001529999997</v>
      </c>
      <c r="D5107" s="3">
        <v>47.112499239999998</v>
      </c>
      <c r="E5107" s="3">
        <v>47.326999659999998</v>
      </c>
      <c r="F5107" s="4">
        <v>51934000</v>
      </c>
      <c r="G5107" s="3">
        <f t="shared" si="316"/>
        <v>0.53750228999999905</v>
      </c>
      <c r="H5107" s="3" t="str">
        <f t="shared" si="318"/>
        <v>Bearish</v>
      </c>
      <c r="I5107" s="3" t="str">
        <f t="shared" si="319"/>
        <v>Increasing</v>
      </c>
      <c r="J5107" s="3" t="str">
        <f t="shared" si="317"/>
        <v>UnConfirmed Trends</v>
      </c>
      <c r="K5107" s="3"/>
    </row>
    <row r="5108" spans="1:11" x14ac:dyDescent="0.3">
      <c r="A5108" s="1">
        <v>42976</v>
      </c>
      <c r="B5108" s="2">
        <v>47.70299911</v>
      </c>
      <c r="C5108" s="3">
        <v>47.799999239999998</v>
      </c>
      <c r="D5108" s="3">
        <v>46.816501619999997</v>
      </c>
      <c r="E5108" s="3">
        <v>47</v>
      </c>
      <c r="F5108" s="4">
        <v>57486000</v>
      </c>
      <c r="G5108" s="3">
        <f t="shared" si="316"/>
        <v>0.9834976200000014</v>
      </c>
      <c r="H5108" s="3" t="str">
        <f t="shared" si="318"/>
        <v>Bullish</v>
      </c>
      <c r="I5108" s="3" t="str">
        <f t="shared" si="319"/>
        <v>Increasing</v>
      </c>
      <c r="J5108" s="3" t="str">
        <f t="shared" si="317"/>
        <v>Confirmed Uptrend</v>
      </c>
      <c r="K5108" s="3"/>
    </row>
    <row r="5109" spans="1:11" x14ac:dyDescent="0.3">
      <c r="A5109" s="1">
        <v>42977</v>
      </c>
      <c r="B5109" s="2">
        <v>48.379501339999997</v>
      </c>
      <c r="C5109" s="3">
        <v>48.470500950000002</v>
      </c>
      <c r="D5109" s="3">
        <v>47.845500950000002</v>
      </c>
      <c r="E5109" s="3">
        <v>47.92200089</v>
      </c>
      <c r="F5109" s="4">
        <v>58092000</v>
      </c>
      <c r="G5109" s="3">
        <f t="shared" si="316"/>
        <v>0.625</v>
      </c>
      <c r="H5109" s="3" t="str">
        <f t="shared" si="318"/>
        <v>Bullish</v>
      </c>
      <c r="I5109" s="3" t="str">
        <f t="shared" si="319"/>
        <v>Increasing</v>
      </c>
      <c r="J5109" s="3" t="str">
        <f t="shared" si="317"/>
        <v>Confirmed Uptrend</v>
      </c>
      <c r="K5109" s="3"/>
    </row>
    <row r="5110" spans="1:11" x14ac:dyDescent="0.3">
      <c r="A5110" s="1">
        <v>42978</v>
      </c>
      <c r="B5110" s="2">
        <v>49.02999878</v>
      </c>
      <c r="C5110" s="3">
        <v>49.049999239999998</v>
      </c>
      <c r="D5110" s="3">
        <v>48.638000490000003</v>
      </c>
      <c r="E5110" s="3">
        <v>48.73500061</v>
      </c>
      <c r="F5110" s="4">
        <v>66630000</v>
      </c>
      <c r="G5110" s="3">
        <f t="shared" si="316"/>
        <v>0.41199874999999508</v>
      </c>
      <c r="H5110" s="3" t="str">
        <f t="shared" si="318"/>
        <v>Bullish</v>
      </c>
      <c r="I5110" s="3" t="str">
        <f t="shared" si="319"/>
        <v>Decreasing</v>
      </c>
      <c r="J5110" s="3" t="str">
        <f t="shared" si="317"/>
        <v>UnConfirmed Trends</v>
      </c>
      <c r="K5110" s="3"/>
    </row>
    <row r="5111" spans="1:11" x14ac:dyDescent="0.3">
      <c r="A5111" s="1">
        <v>42979</v>
      </c>
      <c r="B5111" s="2">
        <v>48.912498470000003</v>
      </c>
      <c r="C5111" s="3">
        <v>49.224998470000003</v>
      </c>
      <c r="D5111" s="3">
        <v>48.844001769999998</v>
      </c>
      <c r="E5111" s="3">
        <v>49.209999080000003</v>
      </c>
      <c r="F5111" s="4">
        <v>50718000</v>
      </c>
      <c r="G5111" s="3">
        <f t="shared" si="316"/>
        <v>0.3809967000000043</v>
      </c>
      <c r="H5111" s="3" t="str">
        <f t="shared" si="318"/>
        <v>Bearish</v>
      </c>
      <c r="I5111" s="3" t="str">
        <f t="shared" si="319"/>
        <v>Increasing</v>
      </c>
      <c r="J5111" s="3" t="str">
        <f t="shared" si="317"/>
        <v>UnConfirmed Trends</v>
      </c>
      <c r="K5111" s="3"/>
    </row>
    <row r="5112" spans="1:11" x14ac:dyDescent="0.3">
      <c r="A5112" s="1">
        <v>42983</v>
      </c>
      <c r="B5112" s="2">
        <v>48.263500209999997</v>
      </c>
      <c r="C5112" s="3">
        <v>48.838500979999999</v>
      </c>
      <c r="D5112" s="3">
        <v>48.018501280000002</v>
      </c>
      <c r="E5112" s="3">
        <v>48.770000459999999</v>
      </c>
      <c r="F5112" s="4">
        <v>57664000</v>
      </c>
      <c r="G5112" s="3">
        <f t="shared" si="316"/>
        <v>0.81999969999999678</v>
      </c>
      <c r="H5112" s="3" t="str">
        <f t="shared" si="318"/>
        <v>Bearish</v>
      </c>
      <c r="I5112" s="3" t="str">
        <f t="shared" si="319"/>
        <v>Decreasing</v>
      </c>
      <c r="J5112" s="3" t="str">
        <f t="shared" si="317"/>
        <v>Confirmed Downtrend</v>
      </c>
      <c r="K5112" s="3"/>
    </row>
    <row r="5113" spans="1:11" x14ac:dyDescent="0.3">
      <c r="A5113" s="1">
        <v>42984</v>
      </c>
      <c r="B5113" s="2">
        <v>48.38999939</v>
      </c>
      <c r="C5113" s="3">
        <v>48.591999049999998</v>
      </c>
      <c r="D5113" s="3">
        <v>48.02999878</v>
      </c>
      <c r="E5113" s="3">
        <v>48.416000369999999</v>
      </c>
      <c r="F5113" s="4">
        <v>42598000</v>
      </c>
      <c r="G5113" s="3">
        <f t="shared" si="316"/>
        <v>0.56200026999999864</v>
      </c>
      <c r="H5113" s="3" t="str">
        <f t="shared" si="318"/>
        <v>Bearish</v>
      </c>
      <c r="I5113" s="3" t="str">
        <f t="shared" si="319"/>
        <v>Increasing</v>
      </c>
      <c r="J5113" s="3" t="str">
        <f t="shared" si="317"/>
        <v>UnConfirmed Trends</v>
      </c>
      <c r="K5113" s="3"/>
    </row>
    <row r="5114" spans="1:11" x14ac:dyDescent="0.3">
      <c r="A5114" s="1">
        <v>42985</v>
      </c>
      <c r="B5114" s="2">
        <v>48.9734993</v>
      </c>
      <c r="C5114" s="3">
        <v>49.029499049999998</v>
      </c>
      <c r="D5114" s="3">
        <v>48.627498629999998</v>
      </c>
      <c r="E5114" s="3">
        <v>48.700000760000002</v>
      </c>
      <c r="F5114" s="4">
        <v>51336000</v>
      </c>
      <c r="G5114" s="3">
        <f t="shared" si="316"/>
        <v>0.40200042000000025</v>
      </c>
      <c r="H5114" s="3" t="str">
        <f t="shared" si="318"/>
        <v>Bullish</v>
      </c>
      <c r="I5114" s="3" t="str">
        <f t="shared" si="319"/>
        <v>Increasing</v>
      </c>
      <c r="J5114" s="3" t="str">
        <f t="shared" si="317"/>
        <v>Confirmed Uptrend</v>
      </c>
      <c r="K5114" s="3"/>
    </row>
    <row r="5115" spans="1:11" x14ac:dyDescent="0.3">
      <c r="A5115" s="1">
        <v>42986</v>
      </c>
      <c r="B5115" s="2">
        <v>48.29499817</v>
      </c>
      <c r="C5115" s="3">
        <v>48.993999479999999</v>
      </c>
      <c r="D5115" s="3">
        <v>48.173500060000002</v>
      </c>
      <c r="E5115" s="3">
        <v>48.95500183</v>
      </c>
      <c r="F5115" s="4">
        <v>52106000</v>
      </c>
      <c r="G5115" s="3">
        <f t="shared" si="316"/>
        <v>0.82049941999999731</v>
      </c>
      <c r="H5115" s="3" t="str">
        <f t="shared" si="318"/>
        <v>Bearish</v>
      </c>
      <c r="I5115" s="3" t="str">
        <f t="shared" si="319"/>
        <v>Decreasing</v>
      </c>
      <c r="J5115" s="3" t="str">
        <f t="shared" si="317"/>
        <v>Confirmed Downtrend</v>
      </c>
      <c r="K5115" s="3"/>
    </row>
    <row r="5116" spans="1:11" x14ac:dyDescent="0.3">
      <c r="A5116" s="1">
        <v>42989</v>
      </c>
      <c r="B5116" s="2">
        <v>48.897998809999997</v>
      </c>
      <c r="C5116" s="3">
        <v>49.097000119999997</v>
      </c>
      <c r="D5116" s="3">
        <v>48.710998539999999</v>
      </c>
      <c r="E5116" s="3">
        <v>48.722999569999999</v>
      </c>
      <c r="F5116" s="4">
        <v>43734000</v>
      </c>
      <c r="G5116" s="3">
        <f t="shared" si="316"/>
        <v>0.38600157999999851</v>
      </c>
      <c r="H5116" s="3" t="str">
        <f t="shared" si="318"/>
        <v>Bullish</v>
      </c>
      <c r="I5116" s="3" t="str">
        <f t="shared" si="319"/>
        <v>Increasing</v>
      </c>
      <c r="J5116" s="3" t="str">
        <f t="shared" si="317"/>
        <v>Confirmed Uptrend</v>
      </c>
      <c r="K5116" s="3"/>
    </row>
    <row r="5117" spans="1:11" x14ac:dyDescent="0.3">
      <c r="A5117" s="1">
        <v>42990</v>
      </c>
      <c r="B5117" s="2">
        <v>49.129001619999997</v>
      </c>
      <c r="C5117" s="3">
        <v>49.233501429999997</v>
      </c>
      <c r="D5117" s="3">
        <v>48.776000979999999</v>
      </c>
      <c r="E5117" s="3">
        <v>49.163501740000001</v>
      </c>
      <c r="F5117" s="4">
        <v>49622000</v>
      </c>
      <c r="G5117" s="3">
        <f t="shared" si="316"/>
        <v>0.45750044999999773</v>
      </c>
      <c r="H5117" s="3" t="str">
        <f t="shared" si="318"/>
        <v>Bearish</v>
      </c>
      <c r="I5117" s="3" t="str">
        <f t="shared" si="319"/>
        <v>Increasing</v>
      </c>
      <c r="J5117" s="3" t="str">
        <f t="shared" si="317"/>
        <v>UnConfirmed Trends</v>
      </c>
      <c r="K5117" s="3"/>
    </row>
    <row r="5118" spans="1:11" x14ac:dyDescent="0.3">
      <c r="A5118" s="1">
        <v>42991</v>
      </c>
      <c r="B5118" s="2">
        <v>49.979999540000001</v>
      </c>
      <c r="C5118" s="3">
        <v>50</v>
      </c>
      <c r="D5118" s="3">
        <v>48.971000670000002</v>
      </c>
      <c r="E5118" s="3">
        <v>49.198501589999999</v>
      </c>
      <c r="F5118" s="4">
        <v>67494000</v>
      </c>
      <c r="G5118" s="3">
        <f t="shared" si="316"/>
        <v>1.0289993299999978</v>
      </c>
      <c r="H5118" s="3" t="str">
        <f t="shared" si="318"/>
        <v>Bullish</v>
      </c>
      <c r="I5118" s="3" t="str">
        <f t="shared" si="319"/>
        <v>Increasing</v>
      </c>
      <c r="J5118" s="3" t="str">
        <f t="shared" si="317"/>
        <v>Confirmed Uptrend</v>
      </c>
      <c r="K5118" s="3"/>
    </row>
    <row r="5119" spans="1:11" x14ac:dyDescent="0.3">
      <c r="A5119" s="1">
        <v>42992</v>
      </c>
      <c r="B5119" s="2">
        <v>49.610500340000002</v>
      </c>
      <c r="C5119" s="3">
        <v>49.928001399999999</v>
      </c>
      <c r="D5119" s="3">
        <v>49.387001040000001</v>
      </c>
      <c r="E5119" s="3">
        <v>49.840000150000002</v>
      </c>
      <c r="F5119" s="4">
        <v>78266000</v>
      </c>
      <c r="G5119" s="3">
        <f t="shared" si="316"/>
        <v>0.54100035999999818</v>
      </c>
      <c r="H5119" s="3" t="str">
        <f t="shared" si="318"/>
        <v>Bearish</v>
      </c>
      <c r="I5119" s="3" t="str">
        <f t="shared" si="319"/>
        <v>Decreasing</v>
      </c>
      <c r="J5119" s="3" t="str">
        <f t="shared" si="317"/>
        <v>Confirmed Downtrend</v>
      </c>
      <c r="K5119" s="3"/>
    </row>
    <row r="5120" spans="1:11" x14ac:dyDescent="0.3">
      <c r="A5120" s="1">
        <v>42993</v>
      </c>
      <c r="B5120" s="2">
        <v>49.339500430000001</v>
      </c>
      <c r="C5120" s="3">
        <v>49.8125</v>
      </c>
      <c r="D5120" s="3">
        <v>49.201499939999998</v>
      </c>
      <c r="E5120" s="3">
        <v>49.650501249999998</v>
      </c>
      <c r="F5120" s="4">
        <v>75204000</v>
      </c>
      <c r="G5120" s="3">
        <f t="shared" si="316"/>
        <v>0.61100006000000207</v>
      </c>
      <c r="H5120" s="3" t="str">
        <f t="shared" si="318"/>
        <v>Bearish</v>
      </c>
      <c r="I5120" s="3" t="str">
        <f t="shared" si="319"/>
        <v>Decreasing</v>
      </c>
      <c r="J5120" s="3" t="str">
        <f t="shared" si="317"/>
        <v>Confirmed Downtrend</v>
      </c>
      <c r="K5120" s="3"/>
    </row>
    <row r="5121" spans="1:11" x14ac:dyDescent="0.3">
      <c r="A5121" s="1">
        <v>42996</v>
      </c>
      <c r="B5121" s="2">
        <v>48.709499360000002</v>
      </c>
      <c r="C5121" s="3">
        <v>49.639499659999998</v>
      </c>
      <c r="D5121" s="3">
        <v>48.408500670000002</v>
      </c>
      <c r="E5121" s="3">
        <v>49.520000459999999</v>
      </c>
      <c r="F5121" s="4">
        <v>68226000</v>
      </c>
      <c r="G5121" s="3">
        <f t="shared" si="316"/>
        <v>1.2309989899999962</v>
      </c>
      <c r="H5121" s="3" t="str">
        <f t="shared" si="318"/>
        <v>Bearish</v>
      </c>
      <c r="I5121" s="3" t="str">
        <f t="shared" si="319"/>
        <v>Decreasing</v>
      </c>
      <c r="J5121" s="3" t="str">
        <f t="shared" si="317"/>
        <v>Confirmed Downtrend</v>
      </c>
      <c r="K5121" s="3"/>
    </row>
    <row r="5122" spans="1:11" x14ac:dyDescent="0.3">
      <c r="A5122" s="1">
        <v>42997</v>
      </c>
      <c r="B5122" s="2">
        <v>48.493000029999997</v>
      </c>
      <c r="C5122" s="3">
        <v>48.911998750000002</v>
      </c>
      <c r="D5122" s="3">
        <v>48.373001100000003</v>
      </c>
      <c r="E5122" s="3">
        <v>48.862499239999998</v>
      </c>
      <c r="F5122" s="4">
        <v>53422000</v>
      </c>
      <c r="G5122" s="3">
        <f t="shared" ref="G5122:G5185" si="320">C5122-D5122</f>
        <v>0.53899764999999888</v>
      </c>
      <c r="H5122" s="3" t="str">
        <f t="shared" si="318"/>
        <v>Bearish</v>
      </c>
      <c r="I5122" s="3" t="str">
        <f t="shared" si="319"/>
        <v>Increasing</v>
      </c>
      <c r="J5122" s="3" t="str">
        <f t="shared" ref="J5122:J5185" si="321">IF(AND(H5122 = "Bullish", I5122 = "Increasing"), "Confirmed Uptrend", IF(AND( H5122 = "Bearish", I5122 = "Decreasing"), "Confirmed Downtrend", "UnConfirmed Trends"))</f>
        <v>UnConfirmed Trends</v>
      </c>
      <c r="K5122" s="3"/>
    </row>
    <row r="5123" spans="1:11" x14ac:dyDescent="0.3">
      <c r="A5123" s="1">
        <v>42998</v>
      </c>
      <c r="B5123" s="2">
        <v>48.660499569999999</v>
      </c>
      <c r="C5123" s="3">
        <v>48.740501399999999</v>
      </c>
      <c r="D5123" s="3">
        <v>48.108001710000003</v>
      </c>
      <c r="E5123" s="3">
        <v>48.589500430000001</v>
      </c>
      <c r="F5123" s="4">
        <v>57776000</v>
      </c>
      <c r="G5123" s="3">
        <f t="shared" si="320"/>
        <v>0.63249968999999595</v>
      </c>
      <c r="H5123" s="3" t="str">
        <f t="shared" ref="H5123:H5186" si="322">IF(B5123&gt;E5123,"Bullish",IF(B5123&lt;E5123,"Bearish","Neutral"))</f>
        <v>Bullish</v>
      </c>
      <c r="I5123" s="3" t="str">
        <f t="shared" ref="I5123:I5186" si="323">IF(F5124&gt;F5123,"Increasing","Decreasing")</f>
        <v>Decreasing</v>
      </c>
      <c r="J5123" s="3" t="str">
        <f t="shared" si="321"/>
        <v>UnConfirmed Trends</v>
      </c>
      <c r="K5123" s="3"/>
    </row>
    <row r="5124" spans="1:11" x14ac:dyDescent="0.3">
      <c r="A5124" s="1">
        <v>42999</v>
      </c>
      <c r="B5124" s="2">
        <v>48.23249817</v>
      </c>
      <c r="C5124" s="3">
        <v>48.584999080000003</v>
      </c>
      <c r="D5124" s="3">
        <v>48.101001740000001</v>
      </c>
      <c r="E5124" s="3">
        <v>48.565498349999999</v>
      </c>
      <c r="F5124" s="4">
        <v>46752000</v>
      </c>
      <c r="G5124" s="3">
        <f t="shared" si="320"/>
        <v>0.48399734000000194</v>
      </c>
      <c r="H5124" s="3" t="str">
        <f t="shared" si="322"/>
        <v>Bearish</v>
      </c>
      <c r="I5124" s="3" t="str">
        <f t="shared" si="323"/>
        <v>Increasing</v>
      </c>
      <c r="J5124" s="3" t="str">
        <f t="shared" si="321"/>
        <v>UnConfirmed Trends</v>
      </c>
      <c r="K5124" s="3"/>
    </row>
    <row r="5125" spans="1:11" x14ac:dyDescent="0.3">
      <c r="A5125" s="1">
        <v>43000</v>
      </c>
      <c r="B5125" s="2">
        <v>47.755001069999999</v>
      </c>
      <c r="C5125" s="3">
        <v>48.2804985</v>
      </c>
      <c r="D5125" s="3">
        <v>47.721000670000002</v>
      </c>
      <c r="E5125" s="3">
        <v>48.050498959999999</v>
      </c>
      <c r="F5125" s="4">
        <v>52836000</v>
      </c>
      <c r="G5125" s="3">
        <f t="shared" si="320"/>
        <v>0.55949782999999798</v>
      </c>
      <c r="H5125" s="3" t="str">
        <f t="shared" si="322"/>
        <v>Bearish</v>
      </c>
      <c r="I5125" s="3" t="str">
        <f t="shared" si="323"/>
        <v>Increasing</v>
      </c>
      <c r="J5125" s="3" t="str">
        <f t="shared" si="321"/>
        <v>UnConfirmed Trends</v>
      </c>
      <c r="K5125" s="3"/>
    </row>
    <row r="5126" spans="1:11" x14ac:dyDescent="0.3">
      <c r="A5126" s="1">
        <v>43003</v>
      </c>
      <c r="B5126" s="2">
        <v>46.989498140000002</v>
      </c>
      <c r="C5126" s="3">
        <v>47.471000670000002</v>
      </c>
      <c r="D5126" s="3">
        <v>46.644500729999997</v>
      </c>
      <c r="E5126" s="3">
        <v>47.465499880000003</v>
      </c>
      <c r="F5126" s="4">
        <v>102480000</v>
      </c>
      <c r="G5126" s="3">
        <f t="shared" si="320"/>
        <v>0.82649994000000504</v>
      </c>
      <c r="H5126" s="3" t="str">
        <f t="shared" si="322"/>
        <v>Bearish</v>
      </c>
      <c r="I5126" s="3" t="str">
        <f t="shared" si="323"/>
        <v>Decreasing</v>
      </c>
      <c r="J5126" s="3" t="str">
        <f t="shared" si="321"/>
        <v>Confirmed Downtrend</v>
      </c>
      <c r="K5126" s="3"/>
    </row>
    <row r="5127" spans="1:11" x14ac:dyDescent="0.3">
      <c r="A5127" s="1">
        <v>43004</v>
      </c>
      <c r="B5127" s="2">
        <v>46.930000309999997</v>
      </c>
      <c r="C5127" s="3">
        <v>47.431499479999999</v>
      </c>
      <c r="D5127" s="3">
        <v>46.587501529999997</v>
      </c>
      <c r="E5127" s="3">
        <v>47.274501800000003</v>
      </c>
      <c r="F5127" s="4">
        <v>71296000</v>
      </c>
      <c r="G5127" s="3">
        <f t="shared" si="320"/>
        <v>0.84399795000000211</v>
      </c>
      <c r="H5127" s="3" t="str">
        <f t="shared" si="322"/>
        <v>Bearish</v>
      </c>
      <c r="I5127" s="3" t="str">
        <f t="shared" si="323"/>
        <v>Decreasing</v>
      </c>
      <c r="J5127" s="3" t="str">
        <f t="shared" si="321"/>
        <v>Confirmed Downtrend</v>
      </c>
      <c r="K5127" s="3"/>
    </row>
    <row r="5128" spans="1:11" x14ac:dyDescent="0.3">
      <c r="A5128" s="1">
        <v>43005</v>
      </c>
      <c r="B5128" s="2">
        <v>47.543498990000003</v>
      </c>
      <c r="C5128" s="3">
        <v>47.76499939</v>
      </c>
      <c r="D5128" s="3">
        <v>47.165000919999997</v>
      </c>
      <c r="E5128" s="3">
        <v>47.400001529999997</v>
      </c>
      <c r="F5128" s="4">
        <v>62978000</v>
      </c>
      <c r="G5128" s="3">
        <f t="shared" si="320"/>
        <v>0.59999847000000273</v>
      </c>
      <c r="H5128" s="3" t="str">
        <f t="shared" si="322"/>
        <v>Bullish</v>
      </c>
      <c r="I5128" s="3" t="str">
        <f t="shared" si="323"/>
        <v>Decreasing</v>
      </c>
      <c r="J5128" s="3" t="str">
        <f t="shared" si="321"/>
        <v>UnConfirmed Trends</v>
      </c>
      <c r="K5128" s="3"/>
    </row>
    <row r="5129" spans="1:11" x14ac:dyDescent="0.3">
      <c r="A5129" s="1">
        <v>43006</v>
      </c>
      <c r="B5129" s="2">
        <v>47.819999690000003</v>
      </c>
      <c r="C5129" s="3">
        <v>47.98500061</v>
      </c>
      <c r="D5129" s="3">
        <v>47.505001069999999</v>
      </c>
      <c r="E5129" s="3">
        <v>47.5929985</v>
      </c>
      <c r="F5129" s="4">
        <v>50452000</v>
      </c>
      <c r="G5129" s="3">
        <f t="shared" si="320"/>
        <v>0.47999954000000145</v>
      </c>
      <c r="H5129" s="3" t="str">
        <f t="shared" si="322"/>
        <v>Bullish</v>
      </c>
      <c r="I5129" s="3" t="str">
        <f t="shared" si="323"/>
        <v>Increasing</v>
      </c>
      <c r="J5129" s="3" t="str">
        <f t="shared" si="321"/>
        <v>Confirmed Uptrend</v>
      </c>
      <c r="K5129" s="3"/>
    </row>
    <row r="5130" spans="1:11" x14ac:dyDescent="0.3">
      <c r="A5130" s="1">
        <v>43007</v>
      </c>
      <c r="B5130" s="2">
        <v>48.067501069999999</v>
      </c>
      <c r="C5130" s="3">
        <v>48.241500850000001</v>
      </c>
      <c r="D5130" s="3">
        <v>47.918998719999998</v>
      </c>
      <c r="E5130" s="3">
        <v>48.005500789999999</v>
      </c>
      <c r="F5130" s="4">
        <v>50876000</v>
      </c>
      <c r="G5130" s="3">
        <f t="shared" si="320"/>
        <v>0.32250213000000372</v>
      </c>
      <c r="H5130" s="3" t="str">
        <f t="shared" si="322"/>
        <v>Bullish</v>
      </c>
      <c r="I5130" s="3" t="str">
        <f t="shared" si="323"/>
        <v>Decreasing</v>
      </c>
      <c r="J5130" s="3" t="str">
        <f t="shared" si="321"/>
        <v>UnConfirmed Trends</v>
      </c>
      <c r="K5130" s="3"/>
    </row>
    <row r="5131" spans="1:11" x14ac:dyDescent="0.3">
      <c r="A5131" s="1">
        <v>43010</v>
      </c>
      <c r="B5131" s="2">
        <v>47.959499360000002</v>
      </c>
      <c r="C5131" s="3">
        <v>48.365501399999999</v>
      </c>
      <c r="D5131" s="3">
        <v>47.605998990000003</v>
      </c>
      <c r="E5131" s="3">
        <v>48.200000760000002</v>
      </c>
      <c r="F5131" s="4">
        <v>48858000</v>
      </c>
      <c r="G5131" s="3">
        <f t="shared" si="320"/>
        <v>0.75950240999999608</v>
      </c>
      <c r="H5131" s="3" t="str">
        <f t="shared" si="322"/>
        <v>Bearish</v>
      </c>
      <c r="I5131" s="3" t="str">
        <f t="shared" si="323"/>
        <v>Increasing</v>
      </c>
      <c r="J5131" s="3" t="str">
        <f t="shared" si="321"/>
        <v>UnConfirmed Trends</v>
      </c>
      <c r="K5131" s="3"/>
    </row>
    <row r="5132" spans="1:11" x14ac:dyDescent="0.3">
      <c r="A5132" s="1">
        <v>43011</v>
      </c>
      <c r="B5132" s="2">
        <v>47.854999540000001</v>
      </c>
      <c r="C5132" s="3">
        <v>48.184501650000001</v>
      </c>
      <c r="D5132" s="3">
        <v>47.518501280000002</v>
      </c>
      <c r="E5132" s="3">
        <v>47.900001529999997</v>
      </c>
      <c r="F5132" s="4">
        <v>53332000</v>
      </c>
      <c r="G5132" s="3">
        <f t="shared" si="320"/>
        <v>0.66600036999999901</v>
      </c>
      <c r="H5132" s="3" t="str">
        <f t="shared" si="322"/>
        <v>Bearish</v>
      </c>
      <c r="I5132" s="3" t="str">
        <f t="shared" si="323"/>
        <v>Decreasing</v>
      </c>
      <c r="J5132" s="3" t="str">
        <f t="shared" si="321"/>
        <v>Confirmed Downtrend</v>
      </c>
      <c r="K5132" s="3"/>
    </row>
    <row r="5133" spans="1:11" x14ac:dyDescent="0.3">
      <c r="A5133" s="1">
        <v>43012</v>
      </c>
      <c r="B5133" s="2">
        <v>48.272499080000003</v>
      </c>
      <c r="C5133" s="3">
        <v>48.389499659999998</v>
      </c>
      <c r="D5133" s="3">
        <v>47.70249939</v>
      </c>
      <c r="E5133" s="3">
        <v>47.710498809999997</v>
      </c>
      <c r="F5133" s="4">
        <v>50548000</v>
      </c>
      <c r="G5133" s="3">
        <f t="shared" si="320"/>
        <v>0.68700026999999864</v>
      </c>
      <c r="H5133" s="3" t="str">
        <f t="shared" si="322"/>
        <v>Bullish</v>
      </c>
      <c r="I5133" s="3" t="str">
        <f t="shared" si="323"/>
        <v>Increasing</v>
      </c>
      <c r="J5133" s="3" t="str">
        <f t="shared" si="321"/>
        <v>Confirmed Uptrend</v>
      </c>
      <c r="K5133" s="3"/>
    </row>
    <row r="5134" spans="1:11" x14ac:dyDescent="0.3">
      <c r="A5134" s="1">
        <v>43013</v>
      </c>
      <c r="B5134" s="2">
        <v>49.042499540000001</v>
      </c>
      <c r="C5134" s="3">
        <v>49.075500490000003</v>
      </c>
      <c r="D5134" s="3">
        <v>48.481998439999998</v>
      </c>
      <c r="E5134" s="3">
        <v>48.5</v>
      </c>
      <c r="F5134" s="4">
        <v>64584000</v>
      </c>
      <c r="G5134" s="3">
        <f t="shared" si="320"/>
        <v>0.593502050000005</v>
      </c>
      <c r="H5134" s="3" t="str">
        <f t="shared" si="322"/>
        <v>Bullish</v>
      </c>
      <c r="I5134" s="3" t="str">
        <f t="shared" si="323"/>
        <v>Increasing</v>
      </c>
      <c r="J5134" s="3" t="str">
        <f t="shared" si="321"/>
        <v>Confirmed Uptrend</v>
      </c>
      <c r="K5134" s="3"/>
    </row>
    <row r="5135" spans="1:11" x14ac:dyDescent="0.3">
      <c r="A5135" s="1">
        <v>43014</v>
      </c>
      <c r="B5135" s="2">
        <v>49.47900009</v>
      </c>
      <c r="C5135" s="3">
        <v>49.787498470000003</v>
      </c>
      <c r="D5135" s="3">
        <v>48.7820015</v>
      </c>
      <c r="E5135" s="3">
        <v>48.7820015</v>
      </c>
      <c r="F5135" s="4">
        <v>75642000</v>
      </c>
      <c r="G5135" s="3">
        <f t="shared" si="320"/>
        <v>1.0054969700000029</v>
      </c>
      <c r="H5135" s="3" t="str">
        <f t="shared" si="322"/>
        <v>Bullish</v>
      </c>
      <c r="I5135" s="3" t="str">
        <f t="shared" si="323"/>
        <v>Decreasing</v>
      </c>
      <c r="J5135" s="3" t="str">
        <f t="shared" si="321"/>
        <v>UnConfirmed Trends</v>
      </c>
      <c r="K5135" s="3"/>
    </row>
    <row r="5136" spans="1:11" x14ac:dyDescent="0.3">
      <c r="A5136" s="1">
        <v>43017</v>
      </c>
      <c r="B5136" s="2">
        <v>49.549499509999997</v>
      </c>
      <c r="C5136" s="3">
        <v>49.924999239999998</v>
      </c>
      <c r="D5136" s="3">
        <v>49.375</v>
      </c>
      <c r="E5136" s="3">
        <v>49.661998750000002</v>
      </c>
      <c r="F5136" s="4">
        <v>58772000</v>
      </c>
      <c r="G5136" s="3">
        <f t="shared" si="320"/>
        <v>0.54999923999999822</v>
      </c>
      <c r="H5136" s="3" t="str">
        <f t="shared" si="322"/>
        <v>Bearish</v>
      </c>
      <c r="I5136" s="3" t="str">
        <f t="shared" si="323"/>
        <v>Increasing</v>
      </c>
      <c r="J5136" s="3" t="str">
        <f t="shared" si="321"/>
        <v>UnConfirmed Trends</v>
      </c>
      <c r="K5136" s="3"/>
    </row>
    <row r="5137" spans="1:11" x14ac:dyDescent="0.3">
      <c r="A5137" s="1">
        <v>43018</v>
      </c>
      <c r="B5137" s="2">
        <v>49.36000061</v>
      </c>
      <c r="C5137" s="3">
        <v>49.897499080000003</v>
      </c>
      <c r="D5137" s="3">
        <v>49.005001069999999</v>
      </c>
      <c r="E5137" s="3">
        <v>49.83349991</v>
      </c>
      <c r="F5137" s="4">
        <v>61698000</v>
      </c>
      <c r="G5137" s="3">
        <f t="shared" si="320"/>
        <v>0.89249801000000417</v>
      </c>
      <c r="H5137" s="3" t="str">
        <f t="shared" si="322"/>
        <v>Bearish</v>
      </c>
      <c r="I5137" s="3" t="str">
        <f t="shared" si="323"/>
        <v>Decreasing</v>
      </c>
      <c r="J5137" s="3" t="str">
        <f t="shared" si="321"/>
        <v>Confirmed Downtrend</v>
      </c>
      <c r="K5137" s="3"/>
    </row>
    <row r="5138" spans="1:11" x14ac:dyDescent="0.3">
      <c r="A5138" s="1">
        <v>43019</v>
      </c>
      <c r="B5138" s="2">
        <v>49.75</v>
      </c>
      <c r="C5138" s="3">
        <v>49.775001529999997</v>
      </c>
      <c r="D5138" s="3">
        <v>49.334999080000003</v>
      </c>
      <c r="E5138" s="3">
        <v>49.563499450000002</v>
      </c>
      <c r="F5138" s="4">
        <v>46742000</v>
      </c>
      <c r="G5138" s="3">
        <f t="shared" si="320"/>
        <v>0.44000244999999438</v>
      </c>
      <c r="H5138" s="3" t="str">
        <f t="shared" si="322"/>
        <v>Bullish</v>
      </c>
      <c r="I5138" s="3" t="str">
        <f t="shared" si="323"/>
        <v>Increasing</v>
      </c>
      <c r="J5138" s="3" t="str">
        <f t="shared" si="321"/>
        <v>Confirmed Uptrend</v>
      </c>
      <c r="K5138" s="3"/>
    </row>
    <row r="5139" spans="1:11" x14ac:dyDescent="0.3">
      <c r="A5139" s="1">
        <v>43020</v>
      </c>
      <c r="B5139" s="2">
        <v>50.046501159999998</v>
      </c>
      <c r="C5139" s="3">
        <v>50.42200089</v>
      </c>
      <c r="D5139" s="3">
        <v>49.619998930000001</v>
      </c>
      <c r="E5139" s="3">
        <v>49.840499880000003</v>
      </c>
      <c r="F5139" s="4">
        <v>81346000</v>
      </c>
      <c r="G5139" s="3">
        <f t="shared" si="320"/>
        <v>0.80200195999999835</v>
      </c>
      <c r="H5139" s="3" t="str">
        <f t="shared" si="322"/>
        <v>Bullish</v>
      </c>
      <c r="I5139" s="3" t="str">
        <f t="shared" si="323"/>
        <v>Decreasing</v>
      </c>
      <c r="J5139" s="3" t="str">
        <f t="shared" si="321"/>
        <v>UnConfirmed Trends</v>
      </c>
      <c r="K5139" s="3"/>
    </row>
    <row r="5140" spans="1:11" x14ac:dyDescent="0.3">
      <c r="A5140" s="1">
        <v>43021</v>
      </c>
      <c r="B5140" s="2">
        <v>50.146999360000002</v>
      </c>
      <c r="C5140" s="3">
        <v>50.388500209999997</v>
      </c>
      <c r="D5140" s="3">
        <v>50.051498410000001</v>
      </c>
      <c r="E5140" s="3">
        <v>50.349998470000003</v>
      </c>
      <c r="F5140" s="4">
        <v>48630000</v>
      </c>
      <c r="G5140" s="3">
        <f t="shared" si="320"/>
        <v>0.33700179999999591</v>
      </c>
      <c r="H5140" s="3" t="str">
        <f t="shared" si="322"/>
        <v>Bearish</v>
      </c>
      <c r="I5140" s="3" t="str">
        <f t="shared" si="323"/>
        <v>Decreasing</v>
      </c>
      <c r="J5140" s="3" t="str">
        <f t="shared" si="321"/>
        <v>Confirmed Downtrend</v>
      </c>
      <c r="K5140" s="3"/>
    </row>
    <row r="5141" spans="1:11" x14ac:dyDescent="0.3">
      <c r="A5141" s="1">
        <v>43024</v>
      </c>
      <c r="B5141" s="2">
        <v>50.317001339999997</v>
      </c>
      <c r="C5141" s="3">
        <v>50.478500369999999</v>
      </c>
      <c r="D5141" s="3">
        <v>50.051998140000002</v>
      </c>
      <c r="E5141" s="3">
        <v>50.42200089</v>
      </c>
      <c r="F5141" s="4">
        <v>40178000</v>
      </c>
      <c r="G5141" s="3">
        <f t="shared" si="320"/>
        <v>0.42650222999999698</v>
      </c>
      <c r="H5141" s="3" t="str">
        <f t="shared" si="322"/>
        <v>Bearish</v>
      </c>
      <c r="I5141" s="3" t="str">
        <f t="shared" si="323"/>
        <v>Increasing</v>
      </c>
      <c r="J5141" s="3" t="str">
        <f t="shared" si="321"/>
        <v>UnConfirmed Trends</v>
      </c>
      <c r="K5141" s="3"/>
    </row>
    <row r="5142" spans="1:11" x14ac:dyDescent="0.3">
      <c r="A5142" s="1">
        <v>43025</v>
      </c>
      <c r="B5142" s="2">
        <v>50.456501009999997</v>
      </c>
      <c r="C5142" s="3">
        <v>50.573501589999999</v>
      </c>
      <c r="D5142" s="3">
        <v>50.219001769999998</v>
      </c>
      <c r="E5142" s="3">
        <v>50.279499049999998</v>
      </c>
      <c r="F5142" s="4">
        <v>46394000</v>
      </c>
      <c r="G5142" s="3">
        <f t="shared" si="320"/>
        <v>0.35449982000000091</v>
      </c>
      <c r="H5142" s="3" t="str">
        <f t="shared" si="322"/>
        <v>Bullish</v>
      </c>
      <c r="I5142" s="3" t="str">
        <f t="shared" si="323"/>
        <v>Increasing</v>
      </c>
      <c r="J5142" s="3" t="str">
        <f t="shared" si="321"/>
        <v>Confirmed Uptrend</v>
      </c>
      <c r="K5142" s="3"/>
    </row>
    <row r="5143" spans="1:11" x14ac:dyDescent="0.3">
      <c r="A5143" s="1">
        <v>43026</v>
      </c>
      <c r="B5143" s="2">
        <v>49.849998470000003</v>
      </c>
      <c r="C5143" s="3">
        <v>51.115501399999999</v>
      </c>
      <c r="D5143" s="3">
        <v>49.82749939</v>
      </c>
      <c r="E5143" s="3">
        <v>50.463500979999999</v>
      </c>
      <c r="F5143" s="4">
        <v>49994000</v>
      </c>
      <c r="G5143" s="3">
        <f t="shared" si="320"/>
        <v>1.2880020099999996</v>
      </c>
      <c r="H5143" s="3" t="str">
        <f t="shared" si="322"/>
        <v>Bearish</v>
      </c>
      <c r="I5143" s="3" t="str">
        <f t="shared" si="323"/>
        <v>Increasing</v>
      </c>
      <c r="J5143" s="3" t="str">
        <f t="shared" si="321"/>
        <v>UnConfirmed Trends</v>
      </c>
      <c r="K5143" s="3"/>
    </row>
    <row r="5144" spans="1:11" x14ac:dyDescent="0.3">
      <c r="A5144" s="1">
        <v>43027</v>
      </c>
      <c r="B5144" s="2">
        <v>49.330501560000002</v>
      </c>
      <c r="C5144" s="3">
        <v>49.552501679999999</v>
      </c>
      <c r="D5144" s="3">
        <v>49.012001040000001</v>
      </c>
      <c r="E5144" s="3">
        <v>49.5</v>
      </c>
      <c r="F5144" s="4">
        <v>62164000</v>
      </c>
      <c r="G5144" s="3">
        <f t="shared" si="320"/>
        <v>0.54050063999999765</v>
      </c>
      <c r="H5144" s="3" t="str">
        <f t="shared" si="322"/>
        <v>Bearish</v>
      </c>
      <c r="I5144" s="3" t="str">
        <f t="shared" si="323"/>
        <v>Decreasing</v>
      </c>
      <c r="J5144" s="3" t="str">
        <f t="shared" si="321"/>
        <v>Confirmed Downtrend</v>
      </c>
      <c r="K5144" s="3"/>
    </row>
    <row r="5145" spans="1:11" x14ac:dyDescent="0.3">
      <c r="A5145" s="1">
        <v>43028</v>
      </c>
      <c r="B5145" s="2">
        <v>49.145500179999999</v>
      </c>
      <c r="C5145" s="3">
        <v>49.730998990000003</v>
      </c>
      <c r="D5145" s="3">
        <v>49.099998470000003</v>
      </c>
      <c r="E5145" s="3">
        <v>49.676498410000001</v>
      </c>
      <c r="F5145" s="4">
        <v>47302000</v>
      </c>
      <c r="G5145" s="3">
        <f t="shared" si="320"/>
        <v>0.63100052000000062</v>
      </c>
      <c r="H5145" s="3" t="str">
        <f t="shared" si="322"/>
        <v>Bearish</v>
      </c>
      <c r="I5145" s="3" t="str">
        <f t="shared" si="323"/>
        <v>Increasing</v>
      </c>
      <c r="J5145" s="3" t="str">
        <f t="shared" si="321"/>
        <v>UnConfirmed Trends</v>
      </c>
      <c r="K5145" s="3"/>
    </row>
    <row r="5146" spans="1:11" x14ac:dyDescent="0.3">
      <c r="A5146" s="1">
        <v>43031</v>
      </c>
      <c r="B5146" s="2">
        <v>48.314998629999998</v>
      </c>
      <c r="C5146" s="3">
        <v>49.3390007</v>
      </c>
      <c r="D5146" s="3">
        <v>48.125</v>
      </c>
      <c r="E5146" s="3">
        <v>49.336498259999999</v>
      </c>
      <c r="F5146" s="4">
        <v>69882000</v>
      </c>
      <c r="G5146" s="3">
        <f t="shared" si="320"/>
        <v>1.2140006999999997</v>
      </c>
      <c r="H5146" s="3" t="str">
        <f t="shared" si="322"/>
        <v>Bearish</v>
      </c>
      <c r="I5146" s="3" t="str">
        <f t="shared" si="323"/>
        <v>Decreasing</v>
      </c>
      <c r="J5146" s="3" t="str">
        <f t="shared" si="321"/>
        <v>Confirmed Downtrend</v>
      </c>
      <c r="K5146" s="3"/>
    </row>
    <row r="5147" spans="1:11" x14ac:dyDescent="0.3">
      <c r="A5147" s="1">
        <v>43032</v>
      </c>
      <c r="B5147" s="2">
        <v>48.79499817</v>
      </c>
      <c r="C5147" s="3">
        <v>48.992500309999997</v>
      </c>
      <c r="D5147" s="3">
        <v>48.25</v>
      </c>
      <c r="E5147" s="3">
        <v>48.450000760000002</v>
      </c>
      <c r="F5147" s="4">
        <v>54478000</v>
      </c>
      <c r="G5147" s="3">
        <f t="shared" si="320"/>
        <v>0.74250030999999694</v>
      </c>
      <c r="H5147" s="3" t="str">
        <f t="shared" si="322"/>
        <v>Bullish</v>
      </c>
      <c r="I5147" s="3" t="str">
        <f t="shared" si="323"/>
        <v>Increasing</v>
      </c>
      <c r="J5147" s="3" t="str">
        <f t="shared" si="321"/>
        <v>Confirmed Uptrend</v>
      </c>
      <c r="K5147" s="3"/>
    </row>
    <row r="5148" spans="1:11" x14ac:dyDescent="0.3">
      <c r="A5148" s="1">
        <v>43033</v>
      </c>
      <c r="B5148" s="2">
        <v>48.645500179999999</v>
      </c>
      <c r="C5148" s="3">
        <v>49.222000119999997</v>
      </c>
      <c r="D5148" s="3">
        <v>48.312000269999999</v>
      </c>
      <c r="E5148" s="3">
        <v>48.900001529999997</v>
      </c>
      <c r="F5148" s="4">
        <v>60662000</v>
      </c>
      <c r="G5148" s="3">
        <f t="shared" si="320"/>
        <v>0.90999984999999839</v>
      </c>
      <c r="H5148" s="3" t="str">
        <f t="shared" si="322"/>
        <v>Bearish</v>
      </c>
      <c r="I5148" s="3" t="str">
        <f t="shared" si="323"/>
        <v>Increasing</v>
      </c>
      <c r="J5148" s="3" t="str">
        <f t="shared" si="321"/>
        <v>UnConfirmed Trends</v>
      </c>
      <c r="K5148" s="3"/>
    </row>
    <row r="5149" spans="1:11" x14ac:dyDescent="0.3">
      <c r="A5149" s="1">
        <v>43034</v>
      </c>
      <c r="B5149" s="2">
        <v>48.621498109999997</v>
      </c>
      <c r="C5149" s="3">
        <v>49.145000459999999</v>
      </c>
      <c r="D5149" s="3">
        <v>48.427501679999999</v>
      </c>
      <c r="E5149" s="3">
        <v>49.016498570000003</v>
      </c>
      <c r="F5149" s="4">
        <v>112374000</v>
      </c>
      <c r="G5149" s="3">
        <f t="shared" si="320"/>
        <v>0.71749877999999967</v>
      </c>
      <c r="H5149" s="3" t="str">
        <f t="shared" si="322"/>
        <v>Bearish</v>
      </c>
      <c r="I5149" s="3" t="str">
        <f t="shared" si="323"/>
        <v>Increasing</v>
      </c>
      <c r="J5149" s="3" t="str">
        <f t="shared" si="321"/>
        <v>UnConfirmed Trends</v>
      </c>
      <c r="K5149" s="3"/>
    </row>
    <row r="5150" spans="1:11" x14ac:dyDescent="0.3">
      <c r="A5150" s="1">
        <v>43035</v>
      </c>
      <c r="B5150" s="2">
        <v>55.04750061</v>
      </c>
      <c r="C5150" s="3">
        <v>55.278999329999998</v>
      </c>
      <c r="D5150" s="3">
        <v>52.527500150000002</v>
      </c>
      <c r="E5150" s="3">
        <v>52.9070015</v>
      </c>
      <c r="F5150" s="4">
        <v>331300000</v>
      </c>
      <c r="G5150" s="3">
        <f t="shared" si="320"/>
        <v>2.7514991799999962</v>
      </c>
      <c r="H5150" s="3" t="str">
        <f t="shared" si="322"/>
        <v>Bullish</v>
      </c>
      <c r="I5150" s="3" t="str">
        <f t="shared" si="323"/>
        <v>Decreasing</v>
      </c>
      <c r="J5150" s="3" t="str">
        <f t="shared" si="321"/>
        <v>UnConfirmed Trends</v>
      </c>
      <c r="K5150" s="3"/>
    </row>
    <row r="5151" spans="1:11" x14ac:dyDescent="0.3">
      <c r="A5151" s="1">
        <v>43038</v>
      </c>
      <c r="B5151" s="2">
        <v>55.542499540000001</v>
      </c>
      <c r="C5151" s="3">
        <v>56.139499659999998</v>
      </c>
      <c r="D5151" s="3">
        <v>54.678001399999999</v>
      </c>
      <c r="E5151" s="3">
        <v>54.750499730000001</v>
      </c>
      <c r="F5151" s="4">
        <v>132262000</v>
      </c>
      <c r="G5151" s="3">
        <f t="shared" si="320"/>
        <v>1.461498259999999</v>
      </c>
      <c r="H5151" s="3" t="str">
        <f t="shared" si="322"/>
        <v>Bullish</v>
      </c>
      <c r="I5151" s="3" t="str">
        <f t="shared" si="323"/>
        <v>Decreasing</v>
      </c>
      <c r="J5151" s="3" t="str">
        <f t="shared" si="321"/>
        <v>UnConfirmed Trends</v>
      </c>
      <c r="K5151" s="3"/>
    </row>
    <row r="5152" spans="1:11" x14ac:dyDescent="0.3">
      <c r="A5152" s="1">
        <v>43039</v>
      </c>
      <c r="B5152" s="2">
        <v>55.263999939999998</v>
      </c>
      <c r="C5152" s="3">
        <v>55.527000430000001</v>
      </c>
      <c r="D5152" s="3">
        <v>55.055999759999999</v>
      </c>
      <c r="E5152" s="3">
        <v>55.450000760000002</v>
      </c>
      <c r="F5152" s="4">
        <v>69540000</v>
      </c>
      <c r="G5152" s="3">
        <f t="shared" si="320"/>
        <v>0.47100067000000223</v>
      </c>
      <c r="H5152" s="3" t="str">
        <f t="shared" si="322"/>
        <v>Bearish</v>
      </c>
      <c r="I5152" s="3" t="str">
        <f t="shared" si="323"/>
        <v>Increasing</v>
      </c>
      <c r="J5152" s="3" t="str">
        <f t="shared" si="321"/>
        <v>UnConfirmed Trends</v>
      </c>
      <c r="K5152" s="3"/>
    </row>
    <row r="5153" spans="1:11" x14ac:dyDescent="0.3">
      <c r="A5153" s="1">
        <v>43040</v>
      </c>
      <c r="B5153" s="2">
        <v>55.183998109999997</v>
      </c>
      <c r="C5153" s="3">
        <v>55.448501589999999</v>
      </c>
      <c r="D5153" s="3">
        <v>54.837001800000003</v>
      </c>
      <c r="E5153" s="3">
        <v>55.270000459999999</v>
      </c>
      <c r="F5153" s="4">
        <v>75110000</v>
      </c>
      <c r="G5153" s="3">
        <f t="shared" si="320"/>
        <v>0.61149978999999632</v>
      </c>
      <c r="H5153" s="3" t="str">
        <f t="shared" si="322"/>
        <v>Bearish</v>
      </c>
      <c r="I5153" s="3" t="str">
        <f t="shared" si="323"/>
        <v>Decreasing</v>
      </c>
      <c r="J5153" s="3" t="str">
        <f t="shared" si="321"/>
        <v>Confirmed Downtrend</v>
      </c>
      <c r="K5153" s="3"/>
    </row>
    <row r="5154" spans="1:11" x14ac:dyDescent="0.3">
      <c r="A5154" s="1">
        <v>43041</v>
      </c>
      <c r="B5154" s="2">
        <v>54.710998539999999</v>
      </c>
      <c r="C5154" s="3">
        <v>55.097000119999997</v>
      </c>
      <c r="D5154" s="3">
        <v>54.343498230000002</v>
      </c>
      <c r="E5154" s="3">
        <v>54.89049911</v>
      </c>
      <c r="F5154" s="4">
        <v>73698000</v>
      </c>
      <c r="G5154" s="3">
        <f t="shared" si="320"/>
        <v>0.75350188999999546</v>
      </c>
      <c r="H5154" s="3" t="str">
        <f t="shared" si="322"/>
        <v>Bearish</v>
      </c>
      <c r="I5154" s="3" t="str">
        <f t="shared" si="323"/>
        <v>Increasing</v>
      </c>
      <c r="J5154" s="3" t="str">
        <f t="shared" si="321"/>
        <v>UnConfirmed Trends</v>
      </c>
      <c r="K5154" s="3"/>
    </row>
    <row r="5155" spans="1:11" x14ac:dyDescent="0.3">
      <c r="A5155" s="1">
        <v>43042</v>
      </c>
      <c r="B5155" s="2">
        <v>55.58000183</v>
      </c>
      <c r="C5155" s="3">
        <v>55.633998869999999</v>
      </c>
      <c r="D5155" s="3">
        <v>54.42599869</v>
      </c>
      <c r="E5155" s="3">
        <v>54.557498930000001</v>
      </c>
      <c r="F5155" s="4">
        <v>75030000</v>
      </c>
      <c r="G5155" s="3">
        <f t="shared" si="320"/>
        <v>1.2080001799999991</v>
      </c>
      <c r="H5155" s="3" t="str">
        <f t="shared" si="322"/>
        <v>Bullish</v>
      </c>
      <c r="I5155" s="3" t="str">
        <f t="shared" si="323"/>
        <v>Decreasing</v>
      </c>
      <c r="J5155" s="3" t="str">
        <f t="shared" si="321"/>
        <v>UnConfirmed Trends</v>
      </c>
      <c r="K5155" s="3"/>
    </row>
    <row r="5156" spans="1:11" x14ac:dyDescent="0.3">
      <c r="A5156" s="1">
        <v>43045</v>
      </c>
      <c r="B5156" s="2">
        <v>56.033000950000002</v>
      </c>
      <c r="C5156" s="3">
        <v>56.270500179999999</v>
      </c>
      <c r="D5156" s="3">
        <v>55.438499450000002</v>
      </c>
      <c r="E5156" s="3">
        <v>55.457500459999999</v>
      </c>
      <c r="F5156" s="4">
        <v>67622000</v>
      </c>
      <c r="G5156" s="3">
        <f t="shared" si="320"/>
        <v>0.83200072999999719</v>
      </c>
      <c r="H5156" s="3" t="str">
        <f t="shared" si="322"/>
        <v>Bullish</v>
      </c>
      <c r="I5156" s="3" t="str">
        <f t="shared" si="323"/>
        <v>Decreasing</v>
      </c>
      <c r="J5156" s="3" t="str">
        <f t="shared" si="321"/>
        <v>UnConfirmed Trends</v>
      </c>
      <c r="K5156" s="3"/>
    </row>
    <row r="5157" spans="1:11" x14ac:dyDescent="0.3">
      <c r="A5157" s="1">
        <v>43046</v>
      </c>
      <c r="B5157" s="2">
        <v>56.158500670000002</v>
      </c>
      <c r="C5157" s="3">
        <v>56.52999878</v>
      </c>
      <c r="D5157" s="3">
        <v>55.875</v>
      </c>
      <c r="E5157" s="3">
        <v>56.236999509999997</v>
      </c>
      <c r="F5157" s="4">
        <v>53780000</v>
      </c>
      <c r="G5157" s="3">
        <f t="shared" si="320"/>
        <v>0.65499877999999967</v>
      </c>
      <c r="H5157" s="3" t="str">
        <f t="shared" si="322"/>
        <v>Bearish</v>
      </c>
      <c r="I5157" s="3" t="str">
        <f t="shared" si="323"/>
        <v>Decreasing</v>
      </c>
      <c r="J5157" s="3" t="str">
        <f t="shared" si="321"/>
        <v>Confirmed Downtrend</v>
      </c>
      <c r="K5157" s="3"/>
    </row>
    <row r="5158" spans="1:11" x14ac:dyDescent="0.3">
      <c r="A5158" s="1">
        <v>43047</v>
      </c>
      <c r="B5158" s="2">
        <v>56.644001009999997</v>
      </c>
      <c r="C5158" s="3">
        <v>56.777000430000001</v>
      </c>
      <c r="D5158" s="3">
        <v>55.955501560000002</v>
      </c>
      <c r="E5158" s="3">
        <v>56.140998840000002</v>
      </c>
      <c r="F5158" s="4">
        <v>51630000</v>
      </c>
      <c r="G5158" s="3">
        <f t="shared" si="320"/>
        <v>0.82149886999999921</v>
      </c>
      <c r="H5158" s="3" t="str">
        <f t="shared" si="322"/>
        <v>Bullish</v>
      </c>
      <c r="I5158" s="3" t="str">
        <f t="shared" si="323"/>
        <v>Increasing</v>
      </c>
      <c r="J5158" s="3" t="str">
        <f t="shared" si="321"/>
        <v>Confirmed Uptrend</v>
      </c>
      <c r="K5158" s="3"/>
    </row>
    <row r="5159" spans="1:11" x14ac:dyDescent="0.3">
      <c r="A5159" s="1">
        <v>43048</v>
      </c>
      <c r="B5159" s="2">
        <v>56.456501009999997</v>
      </c>
      <c r="C5159" s="3">
        <v>56.480998990000003</v>
      </c>
      <c r="D5159" s="3">
        <v>55.788501740000001</v>
      </c>
      <c r="E5159" s="3">
        <v>56.298000340000002</v>
      </c>
      <c r="F5159" s="4">
        <v>74654000</v>
      </c>
      <c r="G5159" s="3">
        <f t="shared" si="320"/>
        <v>0.6924972500000024</v>
      </c>
      <c r="H5159" s="3" t="str">
        <f t="shared" si="322"/>
        <v>Bullish</v>
      </c>
      <c r="I5159" s="3" t="str">
        <f t="shared" si="323"/>
        <v>Decreasing</v>
      </c>
      <c r="J5159" s="3" t="str">
        <f t="shared" si="321"/>
        <v>UnConfirmed Trends</v>
      </c>
      <c r="K5159" s="3"/>
    </row>
    <row r="5160" spans="1:11" x14ac:dyDescent="0.3">
      <c r="A5160" s="1">
        <v>43049</v>
      </c>
      <c r="B5160" s="2">
        <v>56.26750183</v>
      </c>
      <c r="C5160" s="3">
        <v>56.587501529999997</v>
      </c>
      <c r="D5160" s="3">
        <v>56.20299911</v>
      </c>
      <c r="E5160" s="3">
        <v>56.305000309999997</v>
      </c>
      <c r="F5160" s="4">
        <v>43598000</v>
      </c>
      <c r="G5160" s="3">
        <f t="shared" si="320"/>
        <v>0.3845024199999969</v>
      </c>
      <c r="H5160" s="3" t="str">
        <f t="shared" si="322"/>
        <v>Bearish</v>
      </c>
      <c r="I5160" s="3" t="str">
        <f t="shared" si="323"/>
        <v>Increasing</v>
      </c>
      <c r="J5160" s="3" t="str">
        <f t="shared" si="321"/>
        <v>UnConfirmed Trends</v>
      </c>
      <c r="K5160" s="3"/>
    </row>
    <row r="5161" spans="1:11" x14ac:dyDescent="0.3">
      <c r="A5161" s="1">
        <v>43052</v>
      </c>
      <c r="B5161" s="2">
        <v>56.45849991</v>
      </c>
      <c r="C5161" s="3">
        <v>56.994998930000001</v>
      </c>
      <c r="D5161" s="3">
        <v>56.117000580000003</v>
      </c>
      <c r="E5161" s="3">
        <v>56.150001529999997</v>
      </c>
      <c r="F5161" s="4">
        <v>58368000</v>
      </c>
      <c r="G5161" s="3">
        <f t="shared" si="320"/>
        <v>0.8779983499999986</v>
      </c>
      <c r="H5161" s="3" t="str">
        <f t="shared" si="322"/>
        <v>Bullish</v>
      </c>
      <c r="I5161" s="3" t="str">
        <f t="shared" si="323"/>
        <v>Increasing</v>
      </c>
      <c r="J5161" s="3" t="str">
        <f t="shared" si="321"/>
        <v>Confirmed Uptrend</v>
      </c>
      <c r="K5161" s="3"/>
    </row>
    <row r="5162" spans="1:11" x14ac:dyDescent="0.3">
      <c r="A5162" s="1">
        <v>43053</v>
      </c>
      <c r="B5162" s="2">
        <v>56.841999049999998</v>
      </c>
      <c r="C5162" s="3">
        <v>56.900001529999997</v>
      </c>
      <c r="D5162" s="3">
        <v>56.194499970000003</v>
      </c>
      <c r="E5162" s="3">
        <v>56.505500789999999</v>
      </c>
      <c r="F5162" s="4">
        <v>62768000</v>
      </c>
      <c r="G5162" s="3">
        <f t="shared" si="320"/>
        <v>0.70550155999999475</v>
      </c>
      <c r="H5162" s="3" t="str">
        <f t="shared" si="322"/>
        <v>Bullish</v>
      </c>
      <c r="I5162" s="3" t="str">
        <f t="shared" si="323"/>
        <v>Increasing</v>
      </c>
      <c r="J5162" s="3" t="str">
        <f t="shared" si="321"/>
        <v>Confirmed Uptrend</v>
      </c>
      <c r="K5162" s="3"/>
    </row>
    <row r="5163" spans="1:11" x14ac:dyDescent="0.3">
      <c r="A5163" s="1">
        <v>43054</v>
      </c>
      <c r="B5163" s="2">
        <v>56.334499360000002</v>
      </c>
      <c r="C5163" s="3">
        <v>56.587501529999997</v>
      </c>
      <c r="D5163" s="3">
        <v>56.081501009999997</v>
      </c>
      <c r="E5163" s="3">
        <v>56.350498199999997</v>
      </c>
      <c r="F5163" s="4">
        <v>78574000</v>
      </c>
      <c r="G5163" s="3">
        <f t="shared" si="320"/>
        <v>0.50600052000000062</v>
      </c>
      <c r="H5163" s="3" t="str">
        <f t="shared" si="322"/>
        <v>Bearish</v>
      </c>
      <c r="I5163" s="3" t="str">
        <f t="shared" si="323"/>
        <v>Decreasing</v>
      </c>
      <c r="J5163" s="3" t="str">
        <f t="shared" si="321"/>
        <v>Confirmed Downtrend</v>
      </c>
      <c r="K5163" s="3"/>
    </row>
    <row r="5164" spans="1:11" x14ac:dyDescent="0.3">
      <c r="A5164" s="1">
        <v>43055</v>
      </c>
      <c r="B5164" s="2">
        <v>56.864498140000002</v>
      </c>
      <c r="C5164" s="3">
        <v>56.908000950000002</v>
      </c>
      <c r="D5164" s="3">
        <v>56.502498629999998</v>
      </c>
      <c r="E5164" s="3">
        <v>56.507999419999997</v>
      </c>
      <c r="F5164" s="4">
        <v>44266000</v>
      </c>
      <c r="G5164" s="3">
        <f t="shared" si="320"/>
        <v>0.40550232000000364</v>
      </c>
      <c r="H5164" s="3" t="str">
        <f t="shared" si="322"/>
        <v>Bullish</v>
      </c>
      <c r="I5164" s="3" t="str">
        <f t="shared" si="323"/>
        <v>Increasing</v>
      </c>
      <c r="J5164" s="3" t="str">
        <f t="shared" si="321"/>
        <v>Confirmed Uptrend</v>
      </c>
      <c r="K5164" s="3"/>
    </row>
    <row r="5165" spans="1:11" x14ac:dyDescent="0.3">
      <c r="A5165" s="1">
        <v>43056</v>
      </c>
      <c r="B5165" s="2">
        <v>56.493999479999999</v>
      </c>
      <c r="C5165" s="3">
        <v>56.939998629999998</v>
      </c>
      <c r="D5165" s="3">
        <v>56.290500639999998</v>
      </c>
      <c r="E5165" s="3">
        <v>56.914001460000001</v>
      </c>
      <c r="F5165" s="4">
        <v>48268000</v>
      </c>
      <c r="G5165" s="3">
        <f t="shared" si="320"/>
        <v>0.64949799000000041</v>
      </c>
      <c r="H5165" s="3" t="str">
        <f t="shared" si="322"/>
        <v>Bearish</v>
      </c>
      <c r="I5165" s="3" t="str">
        <f t="shared" si="323"/>
        <v>Decreasing</v>
      </c>
      <c r="J5165" s="3" t="str">
        <f t="shared" si="321"/>
        <v>Confirmed Downtrend</v>
      </c>
      <c r="K5165" s="3"/>
    </row>
    <row r="5166" spans="1:11" x14ac:dyDescent="0.3">
      <c r="A5166" s="1">
        <v>43059</v>
      </c>
      <c r="B5166" s="2">
        <v>56.315498349999999</v>
      </c>
      <c r="C5166" s="3">
        <v>56.671001429999997</v>
      </c>
      <c r="D5166" s="3">
        <v>56.127498629999998</v>
      </c>
      <c r="E5166" s="3">
        <v>56.48849869</v>
      </c>
      <c r="F5166" s="4">
        <v>43278000</v>
      </c>
      <c r="G5166" s="3">
        <f t="shared" si="320"/>
        <v>0.54350279999999884</v>
      </c>
      <c r="H5166" s="3" t="str">
        <f t="shared" si="322"/>
        <v>Bearish</v>
      </c>
      <c r="I5166" s="3" t="str">
        <f t="shared" si="323"/>
        <v>Increasing</v>
      </c>
      <c r="J5166" s="3" t="str">
        <f t="shared" si="321"/>
        <v>UnConfirmed Trends</v>
      </c>
      <c r="K5166" s="3"/>
    </row>
    <row r="5167" spans="1:11" x14ac:dyDescent="0.3">
      <c r="A5167" s="1">
        <v>43060</v>
      </c>
      <c r="B5167" s="2">
        <v>56.974498750000002</v>
      </c>
      <c r="C5167" s="3">
        <v>57</v>
      </c>
      <c r="D5167" s="3">
        <v>56.409999849999998</v>
      </c>
      <c r="E5167" s="3">
        <v>56.643001560000002</v>
      </c>
      <c r="F5167" s="4">
        <v>49588000</v>
      </c>
      <c r="G5167" s="3">
        <f t="shared" si="320"/>
        <v>0.59000015000000161</v>
      </c>
      <c r="H5167" s="3" t="str">
        <f t="shared" si="322"/>
        <v>Bullish</v>
      </c>
      <c r="I5167" s="3" t="str">
        <f t="shared" si="323"/>
        <v>Increasing</v>
      </c>
      <c r="J5167" s="3" t="str">
        <f t="shared" si="321"/>
        <v>Confirmed Uptrend</v>
      </c>
      <c r="K5167" s="3"/>
    </row>
    <row r="5168" spans="1:11" x14ac:dyDescent="0.3">
      <c r="A5168" s="1">
        <v>43061</v>
      </c>
      <c r="B5168" s="2">
        <v>57.807998660000003</v>
      </c>
      <c r="C5168" s="3">
        <v>58.013500209999997</v>
      </c>
      <c r="D5168" s="3">
        <v>57.049999239999998</v>
      </c>
      <c r="E5168" s="3">
        <v>57.049999239999998</v>
      </c>
      <c r="F5168" s="4">
        <v>71106000</v>
      </c>
      <c r="G5168" s="3">
        <f t="shared" si="320"/>
        <v>0.96350096999999835</v>
      </c>
      <c r="H5168" s="3" t="str">
        <f t="shared" si="322"/>
        <v>Bullish</v>
      </c>
      <c r="I5168" s="3" t="str">
        <f t="shared" si="323"/>
        <v>Decreasing</v>
      </c>
      <c r="J5168" s="3" t="str">
        <f t="shared" si="321"/>
        <v>UnConfirmed Trends</v>
      </c>
      <c r="K5168" s="3"/>
    </row>
    <row r="5169" spans="1:11" x14ac:dyDescent="0.3">
      <c r="A5169" s="1">
        <v>43063</v>
      </c>
      <c r="B5169" s="2">
        <v>59.299999239999998</v>
      </c>
      <c r="C5169" s="3">
        <v>59.341999049999998</v>
      </c>
      <c r="D5169" s="3">
        <v>58.034999849999998</v>
      </c>
      <c r="E5169" s="3">
        <v>58.034999849999998</v>
      </c>
      <c r="F5169" s="4">
        <v>70560000</v>
      </c>
      <c r="G5169" s="3">
        <f t="shared" si="320"/>
        <v>1.3069991999999999</v>
      </c>
      <c r="H5169" s="3" t="str">
        <f t="shared" si="322"/>
        <v>Bullish</v>
      </c>
      <c r="I5169" s="3" t="str">
        <f t="shared" si="323"/>
        <v>Increasing</v>
      </c>
      <c r="J5169" s="3" t="str">
        <f t="shared" si="321"/>
        <v>Confirmed Uptrend</v>
      </c>
      <c r="K5169" s="3"/>
    </row>
    <row r="5170" spans="1:11" x14ac:dyDescent="0.3">
      <c r="A5170" s="1">
        <v>43066</v>
      </c>
      <c r="B5170" s="2">
        <v>59.79150009</v>
      </c>
      <c r="C5170" s="3">
        <v>60.670501710000003</v>
      </c>
      <c r="D5170" s="3">
        <v>59.557498930000001</v>
      </c>
      <c r="E5170" s="3">
        <v>60.132999419999997</v>
      </c>
      <c r="F5170" s="4">
        <v>134880000</v>
      </c>
      <c r="G5170" s="3">
        <f t="shared" si="320"/>
        <v>1.1130027800000022</v>
      </c>
      <c r="H5170" s="3" t="str">
        <f t="shared" si="322"/>
        <v>Bearish</v>
      </c>
      <c r="I5170" s="3" t="str">
        <f t="shared" si="323"/>
        <v>Decreasing</v>
      </c>
      <c r="J5170" s="3" t="str">
        <f t="shared" si="321"/>
        <v>Confirmed Downtrend</v>
      </c>
      <c r="K5170" s="3"/>
    </row>
    <row r="5171" spans="1:11" x14ac:dyDescent="0.3">
      <c r="A5171" s="1">
        <v>43067</v>
      </c>
      <c r="B5171" s="2">
        <v>59.680000309999997</v>
      </c>
      <c r="C5171" s="3">
        <v>60.266998289999997</v>
      </c>
      <c r="D5171" s="3">
        <v>59.42599869</v>
      </c>
      <c r="E5171" s="3">
        <v>60.243999479999999</v>
      </c>
      <c r="F5171" s="4">
        <v>91188000</v>
      </c>
      <c r="G5171" s="3">
        <f t="shared" si="320"/>
        <v>0.84099959999999641</v>
      </c>
      <c r="H5171" s="3" t="str">
        <f t="shared" si="322"/>
        <v>Bearish</v>
      </c>
      <c r="I5171" s="3" t="str">
        <f t="shared" si="323"/>
        <v>Increasing</v>
      </c>
      <c r="J5171" s="3" t="str">
        <f t="shared" si="321"/>
        <v>UnConfirmed Trends</v>
      </c>
      <c r="K5171" s="3"/>
    </row>
    <row r="5172" spans="1:11" x14ac:dyDescent="0.3">
      <c r="A5172" s="1">
        <v>43068</v>
      </c>
      <c r="B5172" s="2">
        <v>58.063499450000002</v>
      </c>
      <c r="C5172" s="3">
        <v>59.740001679999999</v>
      </c>
      <c r="D5172" s="3">
        <v>57.259498600000001</v>
      </c>
      <c r="E5172" s="3">
        <v>59.740001679999999</v>
      </c>
      <c r="F5172" s="4">
        <v>185150000</v>
      </c>
      <c r="G5172" s="3">
        <f t="shared" si="320"/>
        <v>2.4805030799999983</v>
      </c>
      <c r="H5172" s="3" t="str">
        <f t="shared" si="322"/>
        <v>Bearish</v>
      </c>
      <c r="I5172" s="3" t="str">
        <f t="shared" si="323"/>
        <v>Decreasing</v>
      </c>
      <c r="J5172" s="3" t="str">
        <f t="shared" si="321"/>
        <v>Confirmed Downtrend</v>
      </c>
      <c r="K5172" s="3"/>
    </row>
    <row r="5173" spans="1:11" x14ac:dyDescent="0.3">
      <c r="A5173" s="1">
        <v>43069</v>
      </c>
      <c r="B5173" s="2">
        <v>58.837501529999997</v>
      </c>
      <c r="C5173" s="3">
        <v>58.928501130000001</v>
      </c>
      <c r="D5173" s="3">
        <v>58</v>
      </c>
      <c r="E5173" s="3">
        <v>58.354999540000001</v>
      </c>
      <c r="F5173" s="4">
        <v>90184000</v>
      </c>
      <c r="G5173" s="3">
        <f t="shared" si="320"/>
        <v>0.92850113000000079</v>
      </c>
      <c r="H5173" s="3" t="str">
        <f t="shared" si="322"/>
        <v>Bullish</v>
      </c>
      <c r="I5173" s="3" t="str">
        <f t="shared" si="323"/>
        <v>Decreasing</v>
      </c>
      <c r="J5173" s="3" t="str">
        <f t="shared" si="321"/>
        <v>UnConfirmed Trends</v>
      </c>
      <c r="K5173" s="3"/>
    </row>
    <row r="5174" spans="1:11" x14ac:dyDescent="0.3">
      <c r="A5174" s="1">
        <v>43070</v>
      </c>
      <c r="B5174" s="2">
        <v>58.117500309999997</v>
      </c>
      <c r="C5174" s="3">
        <v>58.98249817</v>
      </c>
      <c r="D5174" s="3">
        <v>57.599998470000003</v>
      </c>
      <c r="E5174" s="3">
        <v>58.602500919999997</v>
      </c>
      <c r="F5174" s="4">
        <v>82142000</v>
      </c>
      <c r="G5174" s="3">
        <f t="shared" si="320"/>
        <v>1.3824996999999968</v>
      </c>
      <c r="H5174" s="3" t="str">
        <f t="shared" si="322"/>
        <v>Bearish</v>
      </c>
      <c r="I5174" s="3" t="str">
        <f t="shared" si="323"/>
        <v>Increasing</v>
      </c>
      <c r="J5174" s="3" t="str">
        <f t="shared" si="321"/>
        <v>UnConfirmed Trends</v>
      </c>
      <c r="K5174" s="3"/>
    </row>
    <row r="5175" spans="1:11" x14ac:dyDescent="0.3">
      <c r="A5175" s="1">
        <v>43073</v>
      </c>
      <c r="B5175" s="2">
        <v>56.697498320000001</v>
      </c>
      <c r="C5175" s="3">
        <v>58.759998320000001</v>
      </c>
      <c r="D5175" s="3">
        <v>56.400001529999997</v>
      </c>
      <c r="E5175" s="3">
        <v>58.692501069999999</v>
      </c>
      <c r="F5175" s="4">
        <v>118638000</v>
      </c>
      <c r="G5175" s="3">
        <f t="shared" si="320"/>
        <v>2.3599967900000038</v>
      </c>
      <c r="H5175" s="3" t="str">
        <f t="shared" si="322"/>
        <v>Bearish</v>
      </c>
      <c r="I5175" s="3" t="str">
        <f t="shared" si="323"/>
        <v>Decreasing</v>
      </c>
      <c r="J5175" s="3" t="str">
        <f t="shared" si="321"/>
        <v>Confirmed Downtrend</v>
      </c>
      <c r="K5175" s="3"/>
    </row>
    <row r="5176" spans="1:11" x14ac:dyDescent="0.3">
      <c r="A5176" s="1">
        <v>43074</v>
      </c>
      <c r="B5176" s="2">
        <v>57.078498840000002</v>
      </c>
      <c r="C5176" s="3">
        <v>57.963500979999999</v>
      </c>
      <c r="D5176" s="3">
        <v>56.236999509999997</v>
      </c>
      <c r="E5176" s="3">
        <v>56.412998199999997</v>
      </c>
      <c r="F5176" s="4">
        <v>81596000</v>
      </c>
      <c r="G5176" s="3">
        <f t="shared" si="320"/>
        <v>1.7265014700000023</v>
      </c>
      <c r="H5176" s="3" t="str">
        <f t="shared" si="322"/>
        <v>Bullish</v>
      </c>
      <c r="I5176" s="3" t="str">
        <f t="shared" si="323"/>
        <v>Decreasing</v>
      </c>
      <c r="J5176" s="3" t="str">
        <f t="shared" si="321"/>
        <v>UnConfirmed Trends</v>
      </c>
      <c r="K5176" s="3"/>
    </row>
    <row r="5177" spans="1:11" x14ac:dyDescent="0.3">
      <c r="A5177" s="1">
        <v>43075</v>
      </c>
      <c r="B5177" s="2">
        <v>57.617500309999997</v>
      </c>
      <c r="C5177" s="3">
        <v>57.794498439999998</v>
      </c>
      <c r="D5177" s="3">
        <v>56.804000850000001</v>
      </c>
      <c r="E5177" s="3">
        <v>56.899501800000003</v>
      </c>
      <c r="F5177" s="4">
        <v>57066000</v>
      </c>
      <c r="G5177" s="3">
        <f t="shared" si="320"/>
        <v>0.99049758999999682</v>
      </c>
      <c r="H5177" s="3" t="str">
        <f t="shared" si="322"/>
        <v>Bullish</v>
      </c>
      <c r="I5177" s="3" t="str">
        <f t="shared" si="323"/>
        <v>Decreasing</v>
      </c>
      <c r="J5177" s="3" t="str">
        <f t="shared" si="321"/>
        <v>UnConfirmed Trends</v>
      </c>
      <c r="K5177" s="3"/>
    </row>
    <row r="5178" spans="1:11" x14ac:dyDescent="0.3">
      <c r="A5178" s="1">
        <v>43076</v>
      </c>
      <c r="B5178" s="2">
        <v>57.989498140000002</v>
      </c>
      <c r="C5178" s="3">
        <v>58.159500119999997</v>
      </c>
      <c r="D5178" s="3">
        <v>57.549999239999998</v>
      </c>
      <c r="E5178" s="3">
        <v>57.829498289999997</v>
      </c>
      <c r="F5178" s="4">
        <v>50232000</v>
      </c>
      <c r="G5178" s="3">
        <f t="shared" si="320"/>
        <v>0.6095008799999988</v>
      </c>
      <c r="H5178" s="3" t="str">
        <f t="shared" si="322"/>
        <v>Bullish</v>
      </c>
      <c r="I5178" s="3" t="str">
        <f t="shared" si="323"/>
        <v>Increasing</v>
      </c>
      <c r="J5178" s="3" t="str">
        <f t="shared" si="321"/>
        <v>Confirmed Uptrend</v>
      </c>
      <c r="K5178" s="3"/>
    </row>
    <row r="5179" spans="1:11" x14ac:dyDescent="0.3">
      <c r="A5179" s="1">
        <v>43077</v>
      </c>
      <c r="B5179" s="2">
        <v>58.099998470000003</v>
      </c>
      <c r="C5179" s="3">
        <v>58.639499659999998</v>
      </c>
      <c r="D5179" s="3">
        <v>57.854999540000001</v>
      </c>
      <c r="E5179" s="3">
        <v>58.520000459999999</v>
      </c>
      <c r="F5179" s="4">
        <v>61002000</v>
      </c>
      <c r="G5179" s="3">
        <f t="shared" si="320"/>
        <v>0.78450011999999703</v>
      </c>
      <c r="H5179" s="3" t="str">
        <f t="shared" si="322"/>
        <v>Bearish</v>
      </c>
      <c r="I5179" s="3" t="str">
        <f t="shared" si="323"/>
        <v>Decreasing</v>
      </c>
      <c r="J5179" s="3" t="str">
        <f t="shared" si="321"/>
        <v>Confirmed Downtrend</v>
      </c>
      <c r="K5179" s="3"/>
    </row>
    <row r="5180" spans="1:11" x14ac:dyDescent="0.3">
      <c r="A5180" s="1">
        <v>43080</v>
      </c>
      <c r="B5180" s="2">
        <v>58.445999149999999</v>
      </c>
      <c r="C5180" s="3">
        <v>58.494998930000001</v>
      </c>
      <c r="D5180" s="3">
        <v>57.849998470000003</v>
      </c>
      <c r="E5180" s="3">
        <v>58.229999540000001</v>
      </c>
      <c r="F5180" s="4">
        <v>47270000</v>
      </c>
      <c r="G5180" s="3">
        <f t="shared" si="320"/>
        <v>0.64500045999999855</v>
      </c>
      <c r="H5180" s="3" t="str">
        <f t="shared" si="322"/>
        <v>Bullish</v>
      </c>
      <c r="I5180" s="3" t="str">
        <f t="shared" si="323"/>
        <v>Decreasing</v>
      </c>
      <c r="J5180" s="3" t="str">
        <f t="shared" si="321"/>
        <v>UnConfirmed Trends</v>
      </c>
      <c r="K5180" s="3"/>
    </row>
    <row r="5181" spans="1:11" x14ac:dyDescent="0.3">
      <c r="A5181" s="1">
        <v>43081</v>
      </c>
      <c r="B5181" s="2">
        <v>58.254001619999997</v>
      </c>
      <c r="C5181" s="3">
        <v>58.680000309999997</v>
      </c>
      <c r="D5181" s="3">
        <v>58.080501560000002</v>
      </c>
      <c r="E5181" s="3">
        <v>58.325500490000003</v>
      </c>
      <c r="F5181" s="4">
        <v>44718000</v>
      </c>
      <c r="G5181" s="3">
        <f t="shared" si="320"/>
        <v>0.59949874999999508</v>
      </c>
      <c r="H5181" s="3" t="str">
        <f t="shared" si="322"/>
        <v>Bearish</v>
      </c>
      <c r="I5181" s="3" t="str">
        <f t="shared" si="323"/>
        <v>Increasing</v>
      </c>
      <c r="J5181" s="3" t="str">
        <f t="shared" si="321"/>
        <v>UnConfirmed Trends</v>
      </c>
      <c r="K5181" s="3"/>
    </row>
    <row r="5182" spans="1:11" x14ac:dyDescent="0.3">
      <c r="A5182" s="1">
        <v>43082</v>
      </c>
      <c r="B5182" s="2">
        <v>58.206501009999997</v>
      </c>
      <c r="C5182" s="3">
        <v>58.543498990000003</v>
      </c>
      <c r="D5182" s="3">
        <v>58.013500209999997</v>
      </c>
      <c r="E5182" s="3">
        <v>58.5</v>
      </c>
      <c r="F5182" s="4">
        <v>52336000</v>
      </c>
      <c r="G5182" s="3">
        <f t="shared" si="320"/>
        <v>0.52999878000000678</v>
      </c>
      <c r="H5182" s="3" t="str">
        <f t="shared" si="322"/>
        <v>Bearish</v>
      </c>
      <c r="I5182" s="3" t="str">
        <f t="shared" si="323"/>
        <v>Increasing</v>
      </c>
      <c r="J5182" s="3" t="str">
        <f t="shared" si="321"/>
        <v>UnConfirmed Trends</v>
      </c>
      <c r="K5182" s="3"/>
    </row>
    <row r="5183" spans="1:11" x14ac:dyDescent="0.3">
      <c r="A5183" s="1">
        <v>43083</v>
      </c>
      <c r="B5183" s="2">
        <v>58.713001249999998</v>
      </c>
      <c r="C5183" s="3">
        <v>58.896499630000001</v>
      </c>
      <c r="D5183" s="3">
        <v>58.122501370000002</v>
      </c>
      <c r="E5183" s="3">
        <v>58.185501100000003</v>
      </c>
      <c r="F5183" s="4">
        <v>64286000</v>
      </c>
      <c r="G5183" s="3">
        <f t="shared" si="320"/>
        <v>0.77399825999999905</v>
      </c>
      <c r="H5183" s="3" t="str">
        <f t="shared" si="322"/>
        <v>Bullish</v>
      </c>
      <c r="I5183" s="3" t="str">
        <f t="shared" si="323"/>
        <v>Increasing</v>
      </c>
      <c r="J5183" s="3" t="str">
        <f t="shared" si="321"/>
        <v>Confirmed Uptrend</v>
      </c>
      <c r="K5183" s="3"/>
    </row>
    <row r="5184" spans="1:11" x14ac:dyDescent="0.3">
      <c r="A5184" s="1">
        <v>43084</v>
      </c>
      <c r="B5184" s="2">
        <v>58.957000729999997</v>
      </c>
      <c r="C5184" s="3">
        <v>59.137500760000002</v>
      </c>
      <c r="D5184" s="3">
        <v>58.466499329999998</v>
      </c>
      <c r="E5184" s="3">
        <v>58.951499939999998</v>
      </c>
      <c r="F5184" s="4">
        <v>95572000</v>
      </c>
      <c r="G5184" s="3">
        <f t="shared" si="320"/>
        <v>0.67100143000000401</v>
      </c>
      <c r="H5184" s="3" t="str">
        <f t="shared" si="322"/>
        <v>Bullish</v>
      </c>
      <c r="I5184" s="3" t="str">
        <f t="shared" si="323"/>
        <v>Decreasing</v>
      </c>
      <c r="J5184" s="3" t="str">
        <f t="shared" si="321"/>
        <v>UnConfirmed Trends</v>
      </c>
      <c r="K5184" s="3"/>
    </row>
    <row r="5185" spans="1:11" x14ac:dyDescent="0.3">
      <c r="A5185" s="1">
        <v>43087</v>
      </c>
      <c r="B5185" s="2">
        <v>59.528999329999998</v>
      </c>
      <c r="C5185" s="3">
        <v>59.738998410000001</v>
      </c>
      <c r="D5185" s="3">
        <v>59.045501710000003</v>
      </c>
      <c r="E5185" s="3">
        <v>59.368499759999999</v>
      </c>
      <c r="F5185" s="4">
        <v>58952000</v>
      </c>
      <c r="G5185" s="3">
        <f t="shared" si="320"/>
        <v>0.69349669999999719</v>
      </c>
      <c r="H5185" s="3" t="str">
        <f t="shared" si="322"/>
        <v>Bullish</v>
      </c>
      <c r="I5185" s="3" t="str">
        <f t="shared" si="323"/>
        <v>Decreasing</v>
      </c>
      <c r="J5185" s="3" t="str">
        <f t="shared" si="321"/>
        <v>UnConfirmed Trends</v>
      </c>
      <c r="K5185" s="3"/>
    </row>
    <row r="5186" spans="1:11" x14ac:dyDescent="0.3">
      <c r="A5186" s="1">
        <v>43088</v>
      </c>
      <c r="B5186" s="2">
        <v>59.368999479999999</v>
      </c>
      <c r="C5186" s="3">
        <v>59.648498539999999</v>
      </c>
      <c r="D5186" s="3">
        <v>58.957000729999997</v>
      </c>
      <c r="E5186" s="3">
        <v>59.457500459999999</v>
      </c>
      <c r="F5186" s="4">
        <v>51756000</v>
      </c>
      <c r="G5186" s="3">
        <f t="shared" ref="G5186:G5249" si="324">C5186-D5186</f>
        <v>0.69149781000000132</v>
      </c>
      <c r="H5186" s="3" t="str">
        <f t="shared" si="322"/>
        <v>Bearish</v>
      </c>
      <c r="I5186" s="3" t="str">
        <f t="shared" si="323"/>
        <v>Decreasing</v>
      </c>
      <c r="J5186" s="3" t="str">
        <f t="shared" ref="J5186:J5249" si="325">IF(AND(H5186 = "Bullish", I5186 = "Increasing"), "Confirmed Uptrend", IF(AND( H5186 = "Bearish", I5186 = "Decreasing"), "Confirmed Downtrend", "UnConfirmed Trends"))</f>
        <v>Confirmed Downtrend</v>
      </c>
      <c r="K5186" s="3"/>
    </row>
    <row r="5187" spans="1:11" x14ac:dyDescent="0.3">
      <c r="A5187" s="1">
        <v>43089</v>
      </c>
      <c r="B5187" s="2">
        <v>58.881000520000001</v>
      </c>
      <c r="C5187" s="3">
        <v>59.549999239999998</v>
      </c>
      <c r="D5187" s="3">
        <v>58.799999239999998</v>
      </c>
      <c r="E5187" s="3">
        <v>59.525001529999997</v>
      </c>
      <c r="F5187" s="4">
        <v>47424000</v>
      </c>
      <c r="G5187" s="3">
        <f t="shared" si="324"/>
        <v>0.75</v>
      </c>
      <c r="H5187" s="3" t="str">
        <f t="shared" ref="H5187:H5250" si="326">IF(B5187&gt;E5187,"Bullish",IF(B5187&lt;E5187,"Bearish","Neutral"))</f>
        <v>Bearish</v>
      </c>
      <c r="I5187" s="3" t="str">
        <f t="shared" ref="I5187:I5250" si="327">IF(F5188&gt;F5187,"Increasing","Decreasing")</f>
        <v>Decreasing</v>
      </c>
      <c r="J5187" s="3" t="str">
        <f t="shared" si="325"/>
        <v>Confirmed Downtrend</v>
      </c>
      <c r="K5187" s="3"/>
    </row>
    <row r="5188" spans="1:11" x14ac:dyDescent="0.3">
      <c r="A5188" s="1">
        <v>43090</v>
      </c>
      <c r="B5188" s="2">
        <v>58.737998959999999</v>
      </c>
      <c r="C5188" s="3">
        <v>58.95849991</v>
      </c>
      <c r="D5188" s="3">
        <v>58.381999970000003</v>
      </c>
      <c r="E5188" s="3">
        <v>58.79499817</v>
      </c>
      <c r="F5188" s="4">
        <v>42462000</v>
      </c>
      <c r="G5188" s="3">
        <f t="shared" si="324"/>
        <v>0.57649993999999793</v>
      </c>
      <c r="H5188" s="3" t="str">
        <f t="shared" si="326"/>
        <v>Bearish</v>
      </c>
      <c r="I5188" s="3" t="str">
        <f t="shared" si="327"/>
        <v>Decreasing</v>
      </c>
      <c r="J5188" s="3" t="str">
        <f t="shared" si="325"/>
        <v>Confirmed Downtrend</v>
      </c>
      <c r="K5188" s="3"/>
    </row>
    <row r="5189" spans="1:11" x14ac:dyDescent="0.3">
      <c r="A5189" s="1">
        <v>43091</v>
      </c>
      <c r="B5189" s="2">
        <v>58.417999270000003</v>
      </c>
      <c r="C5189" s="3">
        <v>58.730998990000003</v>
      </c>
      <c r="D5189" s="3">
        <v>58.391498570000003</v>
      </c>
      <c r="E5189" s="3">
        <v>58.60400009</v>
      </c>
      <c r="F5189" s="4">
        <v>31702000</v>
      </c>
      <c r="G5189" s="3">
        <f t="shared" si="324"/>
        <v>0.33950042000000025</v>
      </c>
      <c r="H5189" s="3" t="str">
        <f t="shared" si="326"/>
        <v>Bearish</v>
      </c>
      <c r="I5189" s="3" t="str">
        <f t="shared" si="327"/>
        <v>Increasing</v>
      </c>
      <c r="J5189" s="3" t="str">
        <f t="shared" si="325"/>
        <v>UnConfirmed Trends</v>
      </c>
      <c r="K5189" s="3"/>
    </row>
    <row r="5190" spans="1:11" x14ac:dyDescent="0.3">
      <c r="A5190" s="1">
        <v>43095</v>
      </c>
      <c r="B5190" s="2">
        <v>58.838001249999998</v>
      </c>
      <c r="C5190" s="3">
        <v>58.916000369999999</v>
      </c>
      <c r="D5190" s="3">
        <v>58.027500150000002</v>
      </c>
      <c r="E5190" s="3">
        <v>58.417999270000003</v>
      </c>
      <c r="F5190" s="4">
        <v>40104000</v>
      </c>
      <c r="G5190" s="3">
        <f t="shared" si="324"/>
        <v>0.8885002199999974</v>
      </c>
      <c r="H5190" s="3" t="str">
        <f t="shared" si="326"/>
        <v>Bullish</v>
      </c>
      <c r="I5190" s="3" t="str">
        <f t="shared" si="327"/>
        <v>Decreasing</v>
      </c>
      <c r="J5190" s="3" t="str">
        <f t="shared" si="325"/>
        <v>UnConfirmed Trends</v>
      </c>
      <c r="K5190" s="3"/>
    </row>
    <row r="5191" spans="1:11" x14ac:dyDescent="0.3">
      <c r="A5191" s="1">
        <v>43096</v>
      </c>
      <c r="B5191" s="2">
        <v>59.112998959999999</v>
      </c>
      <c r="C5191" s="3">
        <v>59.364498140000002</v>
      </c>
      <c r="D5191" s="3">
        <v>58.7804985</v>
      </c>
      <c r="E5191" s="3">
        <v>58.995498660000003</v>
      </c>
      <c r="F5191" s="4">
        <v>37344000</v>
      </c>
      <c r="G5191" s="3">
        <f t="shared" si="324"/>
        <v>0.58399964000000182</v>
      </c>
      <c r="H5191" s="3" t="str">
        <f t="shared" si="326"/>
        <v>Bullish</v>
      </c>
      <c r="I5191" s="3" t="str">
        <f t="shared" si="327"/>
        <v>Decreasing</v>
      </c>
      <c r="J5191" s="3" t="str">
        <f t="shared" si="325"/>
        <v>UnConfirmed Trends</v>
      </c>
      <c r="K5191" s="3"/>
    </row>
    <row r="5192" spans="1:11" x14ac:dyDescent="0.3">
      <c r="A5192" s="1">
        <v>43097</v>
      </c>
      <c r="B5192" s="2">
        <v>59.305000309999997</v>
      </c>
      <c r="C5192" s="3">
        <v>59.505001069999999</v>
      </c>
      <c r="D5192" s="3">
        <v>59.219001769999998</v>
      </c>
      <c r="E5192" s="3">
        <v>59.450000760000002</v>
      </c>
      <c r="F5192" s="4">
        <v>36834000</v>
      </c>
      <c r="G5192" s="3">
        <f t="shared" si="324"/>
        <v>0.28599930000000029</v>
      </c>
      <c r="H5192" s="3" t="str">
        <f t="shared" si="326"/>
        <v>Bearish</v>
      </c>
      <c r="I5192" s="3" t="str">
        <f t="shared" si="327"/>
        <v>Increasing</v>
      </c>
      <c r="J5192" s="3" t="str">
        <f t="shared" si="325"/>
        <v>UnConfirmed Trends</v>
      </c>
      <c r="K5192" s="3"/>
    </row>
    <row r="5193" spans="1:11" x14ac:dyDescent="0.3">
      <c r="A5193" s="1">
        <v>43098</v>
      </c>
      <c r="B5193" s="2">
        <v>58.4734993</v>
      </c>
      <c r="C5193" s="3">
        <v>59.200000760000002</v>
      </c>
      <c r="D5193" s="3">
        <v>58.375</v>
      </c>
      <c r="E5193" s="3">
        <v>59.117500309999997</v>
      </c>
      <c r="F5193" s="4">
        <v>53768000</v>
      </c>
      <c r="G5193" s="3">
        <f t="shared" si="324"/>
        <v>0.82500076000000178</v>
      </c>
      <c r="H5193" s="3" t="str">
        <f t="shared" si="326"/>
        <v>Bearish</v>
      </c>
      <c r="I5193" s="3" t="str">
        <f t="shared" si="327"/>
        <v>Increasing</v>
      </c>
      <c r="J5193" s="3" t="str">
        <f t="shared" si="325"/>
        <v>UnConfirmed Trends</v>
      </c>
      <c r="K5193" s="3"/>
    </row>
    <row r="5194" spans="1:11" x14ac:dyDescent="0.3">
      <c r="A5194" s="1">
        <v>43102</v>
      </c>
      <c r="B5194" s="2">
        <v>59.450500490000003</v>
      </c>
      <c r="C5194" s="3">
        <v>59.5</v>
      </c>
      <c r="D5194" s="3">
        <v>58.525501249999998</v>
      </c>
      <c r="E5194" s="3">
        <v>58.599998470000003</v>
      </c>
      <c r="F5194" s="4">
        <v>53890000</v>
      </c>
      <c r="G5194" s="3">
        <f t="shared" si="324"/>
        <v>0.97449875000000219</v>
      </c>
      <c r="H5194" s="3" t="str">
        <f t="shared" si="326"/>
        <v>Bullish</v>
      </c>
      <c r="I5194" s="3" t="str">
        <f t="shared" si="327"/>
        <v>Increasing</v>
      </c>
      <c r="J5194" s="3" t="str">
        <f t="shared" si="325"/>
        <v>Confirmed Uptrend</v>
      </c>
      <c r="K5194" s="3"/>
    </row>
    <row r="5195" spans="1:11" x14ac:dyDescent="0.3">
      <c r="A5195" s="1">
        <v>43103</v>
      </c>
      <c r="B5195" s="2">
        <v>60.209999080000003</v>
      </c>
      <c r="C5195" s="3">
        <v>60.274501800000003</v>
      </c>
      <c r="D5195" s="3">
        <v>59.415000919999997</v>
      </c>
      <c r="E5195" s="3">
        <v>59.415000919999997</v>
      </c>
      <c r="F5195" s="4">
        <v>62176000</v>
      </c>
      <c r="G5195" s="3">
        <f t="shared" si="324"/>
        <v>0.85950088000000591</v>
      </c>
      <c r="H5195" s="3" t="str">
        <f t="shared" si="326"/>
        <v>Bullish</v>
      </c>
      <c r="I5195" s="3" t="str">
        <f t="shared" si="327"/>
        <v>Decreasing</v>
      </c>
      <c r="J5195" s="3" t="str">
        <f t="shared" si="325"/>
        <v>UnConfirmed Trends</v>
      </c>
      <c r="K5195" s="3"/>
    </row>
    <row r="5196" spans="1:11" x14ac:dyDescent="0.3">
      <c r="A5196" s="1">
        <v>43104</v>
      </c>
      <c r="B5196" s="2">
        <v>60.479499820000001</v>
      </c>
      <c r="C5196" s="3">
        <v>60.793498990000003</v>
      </c>
      <c r="D5196" s="3">
        <v>60.233001710000003</v>
      </c>
      <c r="E5196" s="3">
        <v>60.25</v>
      </c>
      <c r="F5196" s="4">
        <v>60442000</v>
      </c>
      <c r="G5196" s="3">
        <f t="shared" si="324"/>
        <v>0.56049727999999988</v>
      </c>
      <c r="H5196" s="3" t="str">
        <f t="shared" si="326"/>
        <v>Bullish</v>
      </c>
      <c r="I5196" s="3" t="str">
        <f t="shared" si="327"/>
        <v>Increasing</v>
      </c>
      <c r="J5196" s="3" t="str">
        <f t="shared" si="325"/>
        <v>Confirmed Uptrend</v>
      </c>
      <c r="K5196" s="3"/>
    </row>
    <row r="5197" spans="1:11" x14ac:dyDescent="0.3">
      <c r="A5197" s="1">
        <v>43105</v>
      </c>
      <c r="B5197" s="2">
        <v>61.457000729999997</v>
      </c>
      <c r="C5197" s="3">
        <v>61.457000729999997</v>
      </c>
      <c r="D5197" s="3">
        <v>60.5</v>
      </c>
      <c r="E5197" s="3">
        <v>60.875499730000001</v>
      </c>
      <c r="F5197" s="4">
        <v>70894000</v>
      </c>
      <c r="G5197" s="3">
        <f t="shared" si="324"/>
        <v>0.95700072999999719</v>
      </c>
      <c r="H5197" s="3" t="str">
        <f t="shared" si="326"/>
        <v>Bullish</v>
      </c>
      <c r="I5197" s="3" t="str">
        <f t="shared" si="327"/>
        <v>Increasing</v>
      </c>
      <c r="J5197" s="3" t="str">
        <f t="shared" si="325"/>
        <v>Confirmed Uptrend</v>
      </c>
      <c r="K5197" s="3"/>
    </row>
    <row r="5198" spans="1:11" x14ac:dyDescent="0.3">
      <c r="A5198" s="1">
        <v>43108</v>
      </c>
      <c r="B5198" s="2">
        <v>62.343498230000002</v>
      </c>
      <c r="C5198" s="3">
        <v>62.653999329999998</v>
      </c>
      <c r="D5198" s="3">
        <v>61.601501460000001</v>
      </c>
      <c r="E5198" s="3">
        <v>61.799999239999998</v>
      </c>
      <c r="F5198" s="4">
        <v>85590000</v>
      </c>
      <c r="G5198" s="3">
        <f t="shared" si="324"/>
        <v>1.0524978699999963</v>
      </c>
      <c r="H5198" s="3" t="str">
        <f t="shared" si="326"/>
        <v>Bullish</v>
      </c>
      <c r="I5198" s="3" t="str">
        <f t="shared" si="327"/>
        <v>Decreasing</v>
      </c>
      <c r="J5198" s="3" t="str">
        <f t="shared" si="325"/>
        <v>UnConfirmed Trends</v>
      </c>
      <c r="K5198" s="3"/>
    </row>
    <row r="5199" spans="1:11" x14ac:dyDescent="0.3">
      <c r="A5199" s="1">
        <v>43109</v>
      </c>
      <c r="B5199" s="2">
        <v>62.634998320000001</v>
      </c>
      <c r="C5199" s="3">
        <v>62.966499329999998</v>
      </c>
      <c r="D5199" s="3">
        <v>62.088001249999998</v>
      </c>
      <c r="E5199" s="3">
        <v>62.84500122</v>
      </c>
      <c r="F5199" s="4">
        <v>73226000</v>
      </c>
      <c r="G5199" s="3">
        <f t="shared" si="324"/>
        <v>0.87849807999999996</v>
      </c>
      <c r="H5199" s="3" t="str">
        <f t="shared" si="326"/>
        <v>Bearish</v>
      </c>
      <c r="I5199" s="3" t="str">
        <f t="shared" si="327"/>
        <v>Decreasing</v>
      </c>
      <c r="J5199" s="3" t="str">
        <f t="shared" si="325"/>
        <v>Confirmed Downtrend</v>
      </c>
      <c r="K5199" s="3"/>
    </row>
    <row r="5200" spans="1:11" x14ac:dyDescent="0.3">
      <c r="A5200" s="1">
        <v>43110</v>
      </c>
      <c r="B5200" s="2">
        <v>62.716499329999998</v>
      </c>
      <c r="C5200" s="3">
        <v>62.716499329999998</v>
      </c>
      <c r="D5200" s="3">
        <v>61.861499790000003</v>
      </c>
      <c r="E5200" s="3">
        <v>62.257499690000003</v>
      </c>
      <c r="F5200" s="4">
        <v>53720000</v>
      </c>
      <c r="G5200" s="3">
        <f t="shared" si="324"/>
        <v>0.85499953999999434</v>
      </c>
      <c r="H5200" s="3" t="str">
        <f t="shared" si="326"/>
        <v>Bullish</v>
      </c>
      <c r="I5200" s="3" t="str">
        <f t="shared" si="327"/>
        <v>Increasing</v>
      </c>
      <c r="J5200" s="3" t="str">
        <f t="shared" si="325"/>
        <v>Confirmed Uptrend</v>
      </c>
      <c r="K5200" s="3"/>
    </row>
    <row r="5201" spans="1:11" x14ac:dyDescent="0.3">
      <c r="A5201" s="1">
        <v>43111</v>
      </c>
      <c r="B5201" s="2">
        <v>63.833999630000001</v>
      </c>
      <c r="C5201" s="3">
        <v>63.838500979999999</v>
      </c>
      <c r="D5201" s="3">
        <v>62.823001859999998</v>
      </c>
      <c r="E5201" s="3">
        <v>62.986999509999997</v>
      </c>
      <c r="F5201" s="4">
        <v>62500000</v>
      </c>
      <c r="G5201" s="3">
        <f t="shared" si="324"/>
        <v>1.0154991200000012</v>
      </c>
      <c r="H5201" s="3" t="str">
        <f t="shared" si="326"/>
        <v>Bullish</v>
      </c>
      <c r="I5201" s="3" t="str">
        <f t="shared" si="327"/>
        <v>Increasing</v>
      </c>
      <c r="J5201" s="3" t="str">
        <f t="shared" si="325"/>
        <v>Confirmed Uptrend</v>
      </c>
      <c r="K5201" s="3"/>
    </row>
    <row r="5202" spans="1:11" x14ac:dyDescent="0.3">
      <c r="A5202" s="1">
        <v>43112</v>
      </c>
      <c r="B5202" s="2">
        <v>65.260002139999997</v>
      </c>
      <c r="C5202" s="3">
        <v>65.28800201</v>
      </c>
      <c r="D5202" s="3">
        <v>63.669498439999998</v>
      </c>
      <c r="E5202" s="3">
        <v>63.669498439999998</v>
      </c>
      <c r="F5202" s="4">
        <v>108874000</v>
      </c>
      <c r="G5202" s="3">
        <f t="shared" si="324"/>
        <v>1.6185035700000014</v>
      </c>
      <c r="H5202" s="3" t="str">
        <f t="shared" si="326"/>
        <v>Bullish</v>
      </c>
      <c r="I5202" s="3" t="str">
        <f t="shared" si="327"/>
        <v>Increasing</v>
      </c>
      <c r="J5202" s="3" t="str">
        <f t="shared" si="325"/>
        <v>Confirmed Uptrend</v>
      </c>
      <c r="K5202" s="3"/>
    </row>
    <row r="5203" spans="1:11" x14ac:dyDescent="0.3">
      <c r="A5203" s="1">
        <v>43116</v>
      </c>
      <c r="B5203" s="2">
        <v>65.242996219999995</v>
      </c>
      <c r="C5203" s="3">
        <v>66.997001650000001</v>
      </c>
      <c r="D5203" s="3">
        <v>64.614997860000003</v>
      </c>
      <c r="E5203" s="3">
        <v>66.150001529999997</v>
      </c>
      <c r="F5203" s="4">
        <v>144414000</v>
      </c>
      <c r="G5203" s="3">
        <f t="shared" si="324"/>
        <v>2.3820037899999988</v>
      </c>
      <c r="H5203" s="3" t="str">
        <f t="shared" si="326"/>
        <v>Bearish</v>
      </c>
      <c r="I5203" s="3" t="str">
        <f t="shared" si="327"/>
        <v>Decreasing</v>
      </c>
      <c r="J5203" s="3" t="str">
        <f t="shared" si="325"/>
        <v>Confirmed Downtrend</v>
      </c>
      <c r="K5203" s="3"/>
    </row>
    <row r="5204" spans="1:11" x14ac:dyDescent="0.3">
      <c r="A5204" s="1">
        <v>43117</v>
      </c>
      <c r="B5204" s="2">
        <v>64.75</v>
      </c>
      <c r="C5204" s="3">
        <v>65.699996949999999</v>
      </c>
      <c r="D5204" s="3">
        <v>64.043998720000005</v>
      </c>
      <c r="E5204" s="3">
        <v>65.611999510000004</v>
      </c>
      <c r="F5204" s="4">
        <v>105076000</v>
      </c>
      <c r="G5204" s="3">
        <f t="shared" si="324"/>
        <v>1.6559982299999945</v>
      </c>
      <c r="H5204" s="3" t="str">
        <f t="shared" si="326"/>
        <v>Bearish</v>
      </c>
      <c r="I5204" s="3" t="str">
        <f t="shared" si="327"/>
        <v>Decreasing</v>
      </c>
      <c r="J5204" s="3" t="str">
        <f t="shared" si="325"/>
        <v>Confirmed Downtrend</v>
      </c>
      <c r="K5204" s="3"/>
    </row>
    <row r="5205" spans="1:11" x14ac:dyDescent="0.3">
      <c r="A5205" s="1">
        <v>43118</v>
      </c>
      <c r="B5205" s="2">
        <v>64.666000370000006</v>
      </c>
      <c r="C5205" s="3">
        <v>65.230003359999998</v>
      </c>
      <c r="D5205" s="3">
        <v>64.200996399999994</v>
      </c>
      <c r="E5205" s="3">
        <v>64.697502139999997</v>
      </c>
      <c r="F5205" s="4">
        <v>80538000</v>
      </c>
      <c r="G5205" s="3">
        <f t="shared" si="324"/>
        <v>1.0290069600000038</v>
      </c>
      <c r="H5205" s="3" t="str">
        <f t="shared" si="326"/>
        <v>Bearish</v>
      </c>
      <c r="I5205" s="3" t="str">
        <f t="shared" si="327"/>
        <v>Increasing</v>
      </c>
      <c r="J5205" s="3" t="str">
        <f t="shared" si="325"/>
        <v>UnConfirmed Trends</v>
      </c>
      <c r="K5205" s="3"/>
    </row>
    <row r="5206" spans="1:11" x14ac:dyDescent="0.3">
      <c r="A5206" s="1">
        <v>43119</v>
      </c>
      <c r="B5206" s="2">
        <v>64.728996280000004</v>
      </c>
      <c r="C5206" s="3">
        <v>65.650001529999997</v>
      </c>
      <c r="D5206" s="3">
        <v>64.64949799</v>
      </c>
      <c r="E5206" s="3">
        <v>65.599998470000003</v>
      </c>
      <c r="F5206" s="4">
        <v>91570000</v>
      </c>
      <c r="G5206" s="3">
        <f t="shared" si="324"/>
        <v>1.0005035399999969</v>
      </c>
      <c r="H5206" s="3" t="str">
        <f t="shared" si="326"/>
        <v>Bearish</v>
      </c>
      <c r="I5206" s="3" t="str">
        <f t="shared" si="327"/>
        <v>Decreasing</v>
      </c>
      <c r="J5206" s="3" t="str">
        <f t="shared" si="325"/>
        <v>Confirmed Downtrend</v>
      </c>
      <c r="K5206" s="3"/>
    </row>
    <row r="5207" spans="1:11" x14ac:dyDescent="0.3">
      <c r="A5207" s="1">
        <v>43122</v>
      </c>
      <c r="B5207" s="2">
        <v>66.365501399999999</v>
      </c>
      <c r="C5207" s="3">
        <v>66.372497559999999</v>
      </c>
      <c r="D5207" s="3">
        <v>64.833000179999999</v>
      </c>
      <c r="E5207" s="3">
        <v>64.858497619999994</v>
      </c>
      <c r="F5207" s="4">
        <v>82802000</v>
      </c>
      <c r="G5207" s="3">
        <f t="shared" si="324"/>
        <v>1.5394973800000002</v>
      </c>
      <c r="H5207" s="3" t="str">
        <f t="shared" si="326"/>
        <v>Bullish</v>
      </c>
      <c r="I5207" s="3" t="str">
        <f t="shared" si="327"/>
        <v>Increasing</v>
      </c>
      <c r="J5207" s="3" t="str">
        <f t="shared" si="325"/>
        <v>Confirmed Uptrend</v>
      </c>
      <c r="K5207" s="3"/>
    </row>
    <row r="5208" spans="1:11" x14ac:dyDescent="0.3">
      <c r="A5208" s="1">
        <v>43123</v>
      </c>
      <c r="B5208" s="2">
        <v>68.126998900000004</v>
      </c>
      <c r="C5208" s="3">
        <v>68.245002749999998</v>
      </c>
      <c r="D5208" s="3">
        <v>66.86699677</v>
      </c>
      <c r="E5208" s="3">
        <v>66.904502870000002</v>
      </c>
      <c r="F5208" s="4">
        <v>103386000</v>
      </c>
      <c r="G5208" s="3">
        <f t="shared" si="324"/>
        <v>1.3780059799999975</v>
      </c>
      <c r="H5208" s="3" t="str">
        <f t="shared" si="326"/>
        <v>Bullish</v>
      </c>
      <c r="I5208" s="3" t="str">
        <f t="shared" si="327"/>
        <v>Increasing</v>
      </c>
      <c r="J5208" s="3" t="str">
        <f t="shared" si="325"/>
        <v>Confirmed Uptrend</v>
      </c>
      <c r="K5208" s="3"/>
    </row>
    <row r="5209" spans="1:11" x14ac:dyDescent="0.3">
      <c r="A5209" s="1">
        <v>43124</v>
      </c>
      <c r="B5209" s="2">
        <v>67.875503539999997</v>
      </c>
      <c r="C5209" s="3">
        <v>69.407997129999998</v>
      </c>
      <c r="D5209" s="3">
        <v>66.900001529999997</v>
      </c>
      <c r="E5209" s="3">
        <v>68.740997309999997</v>
      </c>
      <c r="F5209" s="4">
        <v>136150000</v>
      </c>
      <c r="G5209" s="3">
        <f t="shared" si="324"/>
        <v>2.507995600000001</v>
      </c>
      <c r="H5209" s="3" t="str">
        <f t="shared" si="326"/>
        <v>Bearish</v>
      </c>
      <c r="I5209" s="3" t="str">
        <f t="shared" si="327"/>
        <v>Decreasing</v>
      </c>
      <c r="J5209" s="3" t="str">
        <f t="shared" si="325"/>
        <v>Confirmed Downtrend</v>
      </c>
      <c r="K5209" s="3"/>
    </row>
    <row r="5210" spans="1:11" x14ac:dyDescent="0.3">
      <c r="A5210" s="1">
        <v>43125</v>
      </c>
      <c r="B5210" s="2">
        <v>68.897499080000003</v>
      </c>
      <c r="C5210" s="3">
        <v>68.916999820000001</v>
      </c>
      <c r="D5210" s="3">
        <v>67.880996699999997</v>
      </c>
      <c r="E5210" s="3">
        <v>68.400001529999997</v>
      </c>
      <c r="F5210" s="4">
        <v>95060000</v>
      </c>
      <c r="G5210" s="3">
        <f t="shared" si="324"/>
        <v>1.0360031200000037</v>
      </c>
      <c r="H5210" s="3" t="str">
        <f t="shared" si="326"/>
        <v>Bullish</v>
      </c>
      <c r="I5210" s="3" t="str">
        <f t="shared" si="327"/>
        <v>Increasing</v>
      </c>
      <c r="J5210" s="3" t="str">
        <f t="shared" si="325"/>
        <v>Confirmed Uptrend</v>
      </c>
      <c r="K5210" s="3"/>
    </row>
    <row r="5211" spans="1:11" x14ac:dyDescent="0.3">
      <c r="A5211" s="1">
        <v>43126</v>
      </c>
      <c r="B5211" s="2">
        <v>70.102500919999997</v>
      </c>
      <c r="C5211" s="3">
        <v>70.126502990000006</v>
      </c>
      <c r="D5211" s="3">
        <v>69.045501709999996</v>
      </c>
      <c r="E5211" s="3">
        <v>69.60050201</v>
      </c>
      <c r="F5211" s="4">
        <v>97146000</v>
      </c>
      <c r="G5211" s="3">
        <f t="shared" si="324"/>
        <v>1.0810012800000095</v>
      </c>
      <c r="H5211" s="3" t="str">
        <f t="shared" si="326"/>
        <v>Bullish</v>
      </c>
      <c r="I5211" s="3" t="str">
        <f t="shared" si="327"/>
        <v>Increasing</v>
      </c>
      <c r="J5211" s="3" t="str">
        <f t="shared" si="325"/>
        <v>Confirmed Uptrend</v>
      </c>
      <c r="K5211" s="3"/>
    </row>
    <row r="5212" spans="1:11" x14ac:dyDescent="0.3">
      <c r="A5212" s="1">
        <v>43129</v>
      </c>
      <c r="B5212" s="2">
        <v>70.884002690000003</v>
      </c>
      <c r="C5212" s="3">
        <v>71.569503780000005</v>
      </c>
      <c r="D5212" s="3">
        <v>70.022003170000005</v>
      </c>
      <c r="E5212" s="3">
        <v>70.458999629999994</v>
      </c>
      <c r="F5212" s="4">
        <v>114038000</v>
      </c>
      <c r="G5212" s="3">
        <f t="shared" si="324"/>
        <v>1.5475006100000002</v>
      </c>
      <c r="H5212" s="3" t="str">
        <f t="shared" si="326"/>
        <v>Bullish</v>
      </c>
      <c r="I5212" s="3" t="str">
        <f t="shared" si="327"/>
        <v>Increasing</v>
      </c>
      <c r="J5212" s="3" t="str">
        <f t="shared" si="325"/>
        <v>Confirmed Uptrend</v>
      </c>
      <c r="K5212" s="3"/>
    </row>
    <row r="5213" spans="1:11" x14ac:dyDescent="0.3">
      <c r="A5213" s="1">
        <v>43130</v>
      </c>
      <c r="B5213" s="2">
        <v>71.890998839999995</v>
      </c>
      <c r="C5213" s="3">
        <v>71.962501529999997</v>
      </c>
      <c r="D5213" s="3">
        <v>69.599998470000003</v>
      </c>
      <c r="E5213" s="3">
        <v>70.158500669999995</v>
      </c>
      <c r="F5213" s="4">
        <v>117438000</v>
      </c>
      <c r="G5213" s="3">
        <f t="shared" si="324"/>
        <v>2.3625030599999945</v>
      </c>
      <c r="H5213" s="3" t="str">
        <f t="shared" si="326"/>
        <v>Bullish</v>
      </c>
      <c r="I5213" s="3" t="str">
        <f t="shared" si="327"/>
        <v>Increasing</v>
      </c>
      <c r="J5213" s="3" t="str">
        <f t="shared" si="325"/>
        <v>Confirmed Uptrend</v>
      </c>
      <c r="K5213" s="3"/>
    </row>
    <row r="5214" spans="1:11" x14ac:dyDescent="0.3">
      <c r="A5214" s="1">
        <v>43131</v>
      </c>
      <c r="B5214" s="2">
        <v>72.544502260000002</v>
      </c>
      <c r="C5214" s="3">
        <v>73.628997799999993</v>
      </c>
      <c r="D5214" s="3">
        <v>72.501998900000004</v>
      </c>
      <c r="E5214" s="3">
        <v>72.565002440000001</v>
      </c>
      <c r="F5214" s="4">
        <v>128494000</v>
      </c>
      <c r="G5214" s="3">
        <f t="shared" si="324"/>
        <v>1.1269988999999896</v>
      </c>
      <c r="H5214" s="3" t="str">
        <f t="shared" si="326"/>
        <v>Bearish</v>
      </c>
      <c r="I5214" s="3" t="str">
        <f t="shared" si="327"/>
        <v>Increasing</v>
      </c>
      <c r="J5214" s="3" t="str">
        <f t="shared" si="325"/>
        <v>UnConfirmed Trends</v>
      </c>
      <c r="K5214" s="3"/>
    </row>
    <row r="5215" spans="1:11" x14ac:dyDescent="0.3">
      <c r="A5215" s="1">
        <v>43132</v>
      </c>
      <c r="B5215" s="2">
        <v>69.5</v>
      </c>
      <c r="C5215" s="3">
        <v>72.994003300000003</v>
      </c>
      <c r="D5215" s="3">
        <v>69.257003780000005</v>
      </c>
      <c r="E5215" s="3">
        <v>72.25</v>
      </c>
      <c r="F5215" s="4">
        <v>182276000</v>
      </c>
      <c r="G5215" s="3">
        <f t="shared" si="324"/>
        <v>3.7369995199999977</v>
      </c>
      <c r="H5215" s="3" t="str">
        <f t="shared" si="326"/>
        <v>Bearish</v>
      </c>
      <c r="I5215" s="3" t="str">
        <f t="shared" si="327"/>
        <v>Increasing</v>
      </c>
      <c r="J5215" s="3" t="str">
        <f t="shared" si="325"/>
        <v>UnConfirmed Trends</v>
      </c>
      <c r="K5215" s="3"/>
    </row>
    <row r="5216" spans="1:11" x14ac:dyDescent="0.3">
      <c r="A5216" s="1">
        <v>43133</v>
      </c>
      <c r="B5216" s="2">
        <v>71.497497559999999</v>
      </c>
      <c r="C5216" s="3">
        <v>74.900001529999997</v>
      </c>
      <c r="D5216" s="3">
        <v>70.699996949999999</v>
      </c>
      <c r="E5216" s="3">
        <v>73.869499210000001</v>
      </c>
      <c r="F5216" s="4">
        <v>222514000</v>
      </c>
      <c r="G5216" s="3">
        <f t="shared" si="324"/>
        <v>4.2000045799999981</v>
      </c>
      <c r="H5216" s="3" t="str">
        <f t="shared" si="326"/>
        <v>Bearish</v>
      </c>
      <c r="I5216" s="3" t="str">
        <f t="shared" si="327"/>
        <v>Increasing</v>
      </c>
      <c r="J5216" s="3" t="str">
        <f t="shared" si="325"/>
        <v>UnConfirmed Trends</v>
      </c>
      <c r="K5216" s="3"/>
    </row>
    <row r="5217" spans="1:11" x14ac:dyDescent="0.3">
      <c r="A5217" s="1">
        <v>43136</v>
      </c>
      <c r="B5217" s="2">
        <v>69.5</v>
      </c>
      <c r="C5217" s="3">
        <v>72.948997500000004</v>
      </c>
      <c r="D5217" s="3">
        <v>66.036003109999996</v>
      </c>
      <c r="E5217" s="3">
        <v>70.130996699999997</v>
      </c>
      <c r="F5217" s="4">
        <v>229900000</v>
      </c>
      <c r="G5217" s="3">
        <f t="shared" si="324"/>
        <v>6.9129943900000086</v>
      </c>
      <c r="H5217" s="3" t="str">
        <f t="shared" si="326"/>
        <v>Bearish</v>
      </c>
      <c r="I5217" s="3" t="str">
        <f t="shared" si="327"/>
        <v>Decreasing</v>
      </c>
      <c r="J5217" s="3" t="str">
        <f t="shared" si="325"/>
        <v>Confirmed Downtrend</v>
      </c>
      <c r="K5217" s="3"/>
    </row>
    <row r="5218" spans="1:11" x14ac:dyDescent="0.3">
      <c r="A5218" s="1">
        <v>43137</v>
      </c>
      <c r="B5218" s="2">
        <v>72.141998290000004</v>
      </c>
      <c r="C5218" s="3">
        <v>72.199501040000001</v>
      </c>
      <c r="D5218" s="3">
        <v>67.589500430000001</v>
      </c>
      <c r="E5218" s="3">
        <v>68.072998049999995</v>
      </c>
      <c r="F5218" s="4">
        <v>221336000</v>
      </c>
      <c r="G5218" s="3">
        <f t="shared" si="324"/>
        <v>4.6100006100000002</v>
      </c>
      <c r="H5218" s="3" t="str">
        <f t="shared" si="326"/>
        <v>Bullish</v>
      </c>
      <c r="I5218" s="3" t="str">
        <f t="shared" si="327"/>
        <v>Decreasing</v>
      </c>
      <c r="J5218" s="3" t="str">
        <f t="shared" si="325"/>
        <v>UnConfirmed Trends</v>
      </c>
      <c r="K5218" s="3"/>
    </row>
    <row r="5219" spans="1:11" x14ac:dyDescent="0.3">
      <c r="A5219" s="1">
        <v>43138</v>
      </c>
      <c r="B5219" s="2">
        <v>70.838996890000004</v>
      </c>
      <c r="C5219" s="3">
        <v>73.049499510000004</v>
      </c>
      <c r="D5219" s="3">
        <v>70.757499690000003</v>
      </c>
      <c r="E5219" s="3">
        <v>72.449996949999999</v>
      </c>
      <c r="F5219" s="4">
        <v>143254000</v>
      </c>
      <c r="G5219" s="3">
        <f t="shared" si="324"/>
        <v>2.2919998200000009</v>
      </c>
      <c r="H5219" s="3" t="str">
        <f t="shared" si="326"/>
        <v>Bearish</v>
      </c>
      <c r="I5219" s="3" t="str">
        <f t="shared" si="327"/>
        <v>Increasing</v>
      </c>
      <c r="J5219" s="3" t="str">
        <f t="shared" si="325"/>
        <v>UnConfirmed Trends</v>
      </c>
      <c r="K5219" s="3"/>
    </row>
    <row r="5220" spans="1:11" x14ac:dyDescent="0.3">
      <c r="A5220" s="1">
        <v>43139</v>
      </c>
      <c r="B5220" s="2">
        <v>67.525001529999997</v>
      </c>
      <c r="C5220" s="3">
        <v>71.6875</v>
      </c>
      <c r="D5220" s="3">
        <v>67.497001650000001</v>
      </c>
      <c r="E5220" s="3">
        <v>71.484001160000005</v>
      </c>
      <c r="F5220" s="4">
        <v>171572000</v>
      </c>
      <c r="G5220" s="3">
        <f t="shared" si="324"/>
        <v>4.1904983499999986</v>
      </c>
      <c r="H5220" s="3" t="str">
        <f t="shared" si="326"/>
        <v>Bearish</v>
      </c>
      <c r="I5220" s="3" t="str">
        <f t="shared" si="327"/>
        <v>Increasing</v>
      </c>
      <c r="J5220" s="3" t="str">
        <f t="shared" si="325"/>
        <v>UnConfirmed Trends</v>
      </c>
      <c r="K5220" s="3"/>
    </row>
    <row r="5221" spans="1:11" x14ac:dyDescent="0.3">
      <c r="A5221" s="1">
        <v>43140</v>
      </c>
      <c r="B5221" s="2">
        <v>66.980003359999998</v>
      </c>
      <c r="C5221" s="3">
        <v>69.175003050000001</v>
      </c>
      <c r="D5221" s="3">
        <v>63.296501159999998</v>
      </c>
      <c r="E5221" s="3">
        <v>68.674499510000004</v>
      </c>
      <c r="F5221" s="4">
        <v>282830000</v>
      </c>
      <c r="G5221" s="3">
        <f t="shared" si="324"/>
        <v>5.8785018900000026</v>
      </c>
      <c r="H5221" s="3" t="str">
        <f t="shared" si="326"/>
        <v>Bearish</v>
      </c>
      <c r="I5221" s="3" t="str">
        <f t="shared" si="327"/>
        <v>Decreasing</v>
      </c>
      <c r="J5221" s="3" t="str">
        <f t="shared" si="325"/>
        <v>Confirmed Downtrend</v>
      </c>
      <c r="K5221" s="3"/>
    </row>
    <row r="5222" spans="1:11" x14ac:dyDescent="0.3">
      <c r="A5222" s="1">
        <v>43143</v>
      </c>
      <c r="B5222" s="2">
        <v>69.311500550000005</v>
      </c>
      <c r="C5222" s="3">
        <v>69.690498349999999</v>
      </c>
      <c r="D5222" s="3">
        <v>67.200500489999996</v>
      </c>
      <c r="E5222" s="3">
        <v>68.233497619999994</v>
      </c>
      <c r="F5222" s="4">
        <v>134778000</v>
      </c>
      <c r="G5222" s="3">
        <f t="shared" si="324"/>
        <v>2.4899978600000026</v>
      </c>
      <c r="H5222" s="3" t="str">
        <f t="shared" si="326"/>
        <v>Bullish</v>
      </c>
      <c r="I5222" s="3" t="str">
        <f t="shared" si="327"/>
        <v>Decreasing</v>
      </c>
      <c r="J5222" s="3" t="str">
        <f t="shared" si="325"/>
        <v>UnConfirmed Trends</v>
      </c>
      <c r="K5222" s="3"/>
    </row>
    <row r="5223" spans="1:11" x14ac:dyDescent="0.3">
      <c r="A5223" s="1">
        <v>43144</v>
      </c>
      <c r="B5223" s="2">
        <v>70.72550201</v>
      </c>
      <c r="C5223" s="3">
        <v>70.986000059999995</v>
      </c>
      <c r="D5223" s="3">
        <v>69.176498409999994</v>
      </c>
      <c r="E5223" s="3">
        <v>69.296501160000005</v>
      </c>
      <c r="F5223" s="4">
        <v>118358000</v>
      </c>
      <c r="G5223" s="3">
        <f t="shared" si="324"/>
        <v>1.8095016500000014</v>
      </c>
      <c r="H5223" s="3" t="str">
        <f t="shared" si="326"/>
        <v>Bullish</v>
      </c>
      <c r="I5223" s="3" t="str">
        <f t="shared" si="327"/>
        <v>Increasing</v>
      </c>
      <c r="J5223" s="3" t="str">
        <f t="shared" si="325"/>
        <v>Confirmed Uptrend</v>
      </c>
      <c r="K5223" s="3"/>
    </row>
    <row r="5224" spans="1:11" x14ac:dyDescent="0.3">
      <c r="A5224" s="1">
        <v>43145</v>
      </c>
      <c r="B5224" s="2">
        <v>72.552497860000003</v>
      </c>
      <c r="C5224" s="3">
        <v>72.602996829999995</v>
      </c>
      <c r="D5224" s="3">
        <v>70.167999269999996</v>
      </c>
      <c r="E5224" s="3">
        <v>70.3125</v>
      </c>
      <c r="F5224" s="4">
        <v>119184000</v>
      </c>
      <c r="G5224" s="3">
        <f t="shared" si="324"/>
        <v>2.4349975599999993</v>
      </c>
      <c r="H5224" s="3" t="str">
        <f t="shared" si="326"/>
        <v>Bullish</v>
      </c>
      <c r="I5224" s="3" t="str">
        <f t="shared" si="327"/>
        <v>Decreasing</v>
      </c>
      <c r="J5224" s="3" t="str">
        <f t="shared" si="325"/>
        <v>UnConfirmed Trends</v>
      </c>
      <c r="K5224" s="3"/>
    </row>
    <row r="5225" spans="1:11" x14ac:dyDescent="0.3">
      <c r="A5225" s="1">
        <v>43146</v>
      </c>
      <c r="B5225" s="2">
        <v>73.087997439999995</v>
      </c>
      <c r="C5225" s="3">
        <v>73.446998600000001</v>
      </c>
      <c r="D5225" s="3">
        <v>71.842002870000002</v>
      </c>
      <c r="E5225" s="3">
        <v>73.344497680000003</v>
      </c>
      <c r="F5225" s="4">
        <v>113054000</v>
      </c>
      <c r="G5225" s="3">
        <f t="shared" si="324"/>
        <v>1.6049957299999988</v>
      </c>
      <c r="H5225" s="3" t="str">
        <f t="shared" si="326"/>
        <v>Bearish</v>
      </c>
      <c r="I5225" s="3" t="str">
        <f t="shared" si="327"/>
        <v>Decreasing</v>
      </c>
      <c r="J5225" s="3" t="str">
        <f t="shared" si="325"/>
        <v>Confirmed Downtrend</v>
      </c>
      <c r="K5225" s="3"/>
    </row>
    <row r="5226" spans="1:11" x14ac:dyDescent="0.3">
      <c r="A5226" s="1">
        <v>43147</v>
      </c>
      <c r="B5226" s="2">
        <v>72.434501650000001</v>
      </c>
      <c r="C5226" s="3">
        <v>73.290000919999997</v>
      </c>
      <c r="D5226" s="3">
        <v>72.328002929999997</v>
      </c>
      <c r="E5226" s="3">
        <v>72.868499760000006</v>
      </c>
      <c r="F5226" s="4">
        <v>89452000</v>
      </c>
      <c r="G5226" s="3">
        <f t="shared" si="324"/>
        <v>0.96199799000000041</v>
      </c>
      <c r="H5226" s="3" t="str">
        <f t="shared" si="326"/>
        <v>Bearish</v>
      </c>
      <c r="I5226" s="3" t="str">
        <f t="shared" si="327"/>
        <v>Increasing</v>
      </c>
      <c r="J5226" s="3" t="str">
        <f t="shared" si="325"/>
        <v>UnConfirmed Trends</v>
      </c>
      <c r="K5226" s="3"/>
    </row>
    <row r="5227" spans="1:11" x14ac:dyDescent="0.3">
      <c r="A5227" s="1">
        <v>43151</v>
      </c>
      <c r="B5227" s="2">
        <v>73.417503359999998</v>
      </c>
      <c r="C5227" s="3">
        <v>74.438499449999995</v>
      </c>
      <c r="D5227" s="3">
        <v>72.324501040000001</v>
      </c>
      <c r="E5227" s="3">
        <v>72.324501040000001</v>
      </c>
      <c r="F5227" s="4">
        <v>129984000</v>
      </c>
      <c r="G5227" s="3">
        <f t="shared" si="324"/>
        <v>2.1139984099999936</v>
      </c>
      <c r="H5227" s="3" t="str">
        <f t="shared" si="326"/>
        <v>Bullish</v>
      </c>
      <c r="I5227" s="3" t="str">
        <f t="shared" si="327"/>
        <v>Decreasing</v>
      </c>
      <c r="J5227" s="3" t="str">
        <f t="shared" si="325"/>
        <v>UnConfirmed Trends</v>
      </c>
      <c r="K5227" s="3"/>
    </row>
    <row r="5228" spans="1:11" x14ac:dyDescent="0.3">
      <c r="A5228" s="1">
        <v>43152</v>
      </c>
      <c r="B5228" s="2">
        <v>74.146003719999996</v>
      </c>
      <c r="C5228" s="3">
        <v>75.174499510000004</v>
      </c>
      <c r="D5228" s="3">
        <v>73.945999150000006</v>
      </c>
      <c r="E5228" s="3">
        <v>74.25</v>
      </c>
      <c r="F5228" s="4">
        <v>126088000</v>
      </c>
      <c r="G5228" s="3">
        <f t="shared" si="324"/>
        <v>1.2285003599999982</v>
      </c>
      <c r="H5228" s="3" t="str">
        <f t="shared" si="326"/>
        <v>Bearish</v>
      </c>
      <c r="I5228" s="3" t="str">
        <f t="shared" si="327"/>
        <v>Decreasing</v>
      </c>
      <c r="J5228" s="3" t="str">
        <f t="shared" si="325"/>
        <v>Confirmed Downtrend</v>
      </c>
      <c r="K5228" s="3"/>
    </row>
    <row r="5229" spans="1:11" x14ac:dyDescent="0.3">
      <c r="A5229" s="1">
        <v>43153</v>
      </c>
      <c r="B5229" s="2">
        <v>74.266998290000004</v>
      </c>
      <c r="C5229" s="3">
        <v>75.126998900000004</v>
      </c>
      <c r="D5229" s="3">
        <v>73.78800201</v>
      </c>
      <c r="E5229" s="3">
        <v>74.767997739999998</v>
      </c>
      <c r="F5229" s="4">
        <v>97162000</v>
      </c>
      <c r="G5229" s="3">
        <f t="shared" si="324"/>
        <v>1.3389968900000042</v>
      </c>
      <c r="H5229" s="3" t="str">
        <f t="shared" si="326"/>
        <v>Bearish</v>
      </c>
      <c r="I5229" s="3" t="str">
        <f t="shared" si="327"/>
        <v>Decreasing</v>
      </c>
      <c r="J5229" s="3" t="str">
        <f t="shared" si="325"/>
        <v>Confirmed Downtrend</v>
      </c>
      <c r="K5229" s="3"/>
    </row>
    <row r="5230" spans="1:11" x14ac:dyDescent="0.3">
      <c r="A5230" s="1">
        <v>43154</v>
      </c>
      <c r="B5230" s="2">
        <v>75</v>
      </c>
      <c r="C5230" s="3">
        <v>75</v>
      </c>
      <c r="D5230" s="3">
        <v>74.324996949999999</v>
      </c>
      <c r="E5230" s="3">
        <v>74.766998290000004</v>
      </c>
      <c r="F5230" s="4">
        <v>88362000</v>
      </c>
      <c r="G5230" s="3">
        <f t="shared" si="324"/>
        <v>0.67500305000000083</v>
      </c>
      <c r="H5230" s="3" t="str">
        <f t="shared" si="326"/>
        <v>Bullish</v>
      </c>
      <c r="I5230" s="3" t="str">
        <f t="shared" si="327"/>
        <v>Increasing</v>
      </c>
      <c r="J5230" s="3" t="str">
        <f t="shared" si="325"/>
        <v>Confirmed Uptrend</v>
      </c>
      <c r="K5230" s="3"/>
    </row>
    <row r="5231" spans="1:11" x14ac:dyDescent="0.3">
      <c r="A5231" s="1">
        <v>43157</v>
      </c>
      <c r="B5231" s="2">
        <v>76.097503660000001</v>
      </c>
      <c r="C5231" s="3">
        <v>76.141998290000004</v>
      </c>
      <c r="D5231" s="3">
        <v>75.349998470000003</v>
      </c>
      <c r="E5231" s="3">
        <v>75.459999080000003</v>
      </c>
      <c r="F5231" s="4">
        <v>99100000</v>
      </c>
      <c r="G5231" s="3">
        <f t="shared" si="324"/>
        <v>0.79199982000000091</v>
      </c>
      <c r="H5231" s="3" t="str">
        <f t="shared" si="326"/>
        <v>Bullish</v>
      </c>
      <c r="I5231" s="3" t="str">
        <f t="shared" si="327"/>
        <v>Decreasing</v>
      </c>
      <c r="J5231" s="3" t="str">
        <f t="shared" si="325"/>
        <v>UnConfirmed Trends</v>
      </c>
      <c r="K5231" s="3"/>
    </row>
    <row r="5232" spans="1:11" x14ac:dyDescent="0.3">
      <c r="A5232" s="1">
        <v>43158</v>
      </c>
      <c r="B5232" s="2">
        <v>75.598999019999994</v>
      </c>
      <c r="C5232" s="3">
        <v>76.338996890000004</v>
      </c>
      <c r="D5232" s="3">
        <v>75.360496519999998</v>
      </c>
      <c r="E5232" s="3">
        <v>76.224998470000003</v>
      </c>
      <c r="F5232" s="4">
        <v>96176000</v>
      </c>
      <c r="G5232" s="3">
        <f t="shared" si="324"/>
        <v>0.97850037000000611</v>
      </c>
      <c r="H5232" s="3" t="str">
        <f t="shared" si="326"/>
        <v>Bearish</v>
      </c>
      <c r="I5232" s="3" t="str">
        <f t="shared" si="327"/>
        <v>Decreasing</v>
      </c>
      <c r="J5232" s="3" t="str">
        <f t="shared" si="325"/>
        <v>Confirmed Downtrend</v>
      </c>
      <c r="K5232" s="3"/>
    </row>
    <row r="5233" spans="1:11" x14ac:dyDescent="0.3">
      <c r="A5233" s="1">
        <v>43159</v>
      </c>
      <c r="B5233" s="2">
        <v>75.622497559999999</v>
      </c>
      <c r="C5233" s="3">
        <v>76.434997559999999</v>
      </c>
      <c r="D5233" s="3">
        <v>75.599998470000003</v>
      </c>
      <c r="E5233" s="3">
        <v>75.97550201</v>
      </c>
      <c r="F5233" s="4">
        <v>90300000</v>
      </c>
      <c r="G5233" s="3">
        <f t="shared" si="324"/>
        <v>0.83499908999999661</v>
      </c>
      <c r="H5233" s="3" t="str">
        <f t="shared" si="326"/>
        <v>Bearish</v>
      </c>
      <c r="I5233" s="3" t="str">
        <f t="shared" si="327"/>
        <v>Increasing</v>
      </c>
      <c r="J5233" s="3" t="str">
        <f t="shared" si="325"/>
        <v>UnConfirmed Trends</v>
      </c>
      <c r="K5233" s="3"/>
    </row>
    <row r="5234" spans="1:11" x14ac:dyDescent="0.3">
      <c r="A5234" s="1">
        <v>43160</v>
      </c>
      <c r="B5234" s="2">
        <v>74.67250061</v>
      </c>
      <c r="C5234" s="3">
        <v>75.924499510000004</v>
      </c>
      <c r="D5234" s="3">
        <v>73.25</v>
      </c>
      <c r="E5234" s="3">
        <v>75.680000309999997</v>
      </c>
      <c r="F5234" s="4">
        <v>136704000</v>
      </c>
      <c r="G5234" s="3">
        <f t="shared" si="324"/>
        <v>2.674499510000004</v>
      </c>
      <c r="H5234" s="3" t="str">
        <f t="shared" si="326"/>
        <v>Bearish</v>
      </c>
      <c r="I5234" s="3" t="str">
        <f t="shared" si="327"/>
        <v>Decreasing</v>
      </c>
      <c r="J5234" s="3" t="str">
        <f t="shared" si="325"/>
        <v>Confirmed Downtrend</v>
      </c>
      <c r="K5234" s="3"/>
    </row>
    <row r="5235" spans="1:11" x14ac:dyDescent="0.3">
      <c r="A5235" s="1">
        <v>43161</v>
      </c>
      <c r="B5235" s="2">
        <v>75.012496949999999</v>
      </c>
      <c r="C5235" s="3">
        <v>75.052497860000003</v>
      </c>
      <c r="D5235" s="3">
        <v>72.750503539999997</v>
      </c>
      <c r="E5235" s="3">
        <v>73.45500183</v>
      </c>
      <c r="F5235" s="4">
        <v>131752000</v>
      </c>
      <c r="G5235" s="3">
        <f t="shared" si="324"/>
        <v>2.3019943200000057</v>
      </c>
      <c r="H5235" s="3" t="str">
        <f t="shared" si="326"/>
        <v>Bullish</v>
      </c>
      <c r="I5235" s="3" t="str">
        <f t="shared" si="327"/>
        <v>Decreasing</v>
      </c>
      <c r="J5235" s="3" t="str">
        <f t="shared" si="325"/>
        <v>UnConfirmed Trends</v>
      </c>
      <c r="K5235" s="3"/>
    </row>
    <row r="5236" spans="1:11" x14ac:dyDescent="0.3">
      <c r="A5236" s="1">
        <v>43164</v>
      </c>
      <c r="B5236" s="2">
        <v>76.180496219999995</v>
      </c>
      <c r="C5236" s="3">
        <v>76.268997189999993</v>
      </c>
      <c r="D5236" s="3">
        <v>74.050003050000001</v>
      </c>
      <c r="E5236" s="3">
        <v>74.71199799</v>
      </c>
      <c r="F5236" s="4">
        <v>104678000</v>
      </c>
      <c r="G5236" s="3">
        <f t="shared" si="324"/>
        <v>2.2189941399999924</v>
      </c>
      <c r="H5236" s="3" t="str">
        <f t="shared" si="326"/>
        <v>Bullish</v>
      </c>
      <c r="I5236" s="3" t="str">
        <f t="shared" si="327"/>
        <v>Decreasing</v>
      </c>
      <c r="J5236" s="3" t="str">
        <f t="shared" si="325"/>
        <v>UnConfirmed Trends</v>
      </c>
      <c r="K5236" s="3"/>
    </row>
    <row r="5237" spans="1:11" x14ac:dyDescent="0.3">
      <c r="A5237" s="1">
        <v>43165</v>
      </c>
      <c r="B5237" s="2">
        <v>76.882003780000005</v>
      </c>
      <c r="C5237" s="3">
        <v>77.106498720000005</v>
      </c>
      <c r="D5237" s="3">
        <v>76.400001529999997</v>
      </c>
      <c r="E5237" s="3">
        <v>76.660003660000001</v>
      </c>
      <c r="F5237" s="4">
        <v>91234000</v>
      </c>
      <c r="G5237" s="3">
        <f t="shared" si="324"/>
        <v>0.70649719000000744</v>
      </c>
      <c r="H5237" s="3" t="str">
        <f t="shared" si="326"/>
        <v>Bullish</v>
      </c>
      <c r="I5237" s="3" t="str">
        <f t="shared" si="327"/>
        <v>Decreasing</v>
      </c>
      <c r="J5237" s="3" t="str">
        <f t="shared" si="325"/>
        <v>UnConfirmed Trends</v>
      </c>
      <c r="K5237" s="3"/>
    </row>
    <row r="5238" spans="1:11" x14ac:dyDescent="0.3">
      <c r="A5238" s="1">
        <v>43166</v>
      </c>
      <c r="B5238" s="2">
        <v>77.25</v>
      </c>
      <c r="C5238" s="3">
        <v>77.29499817</v>
      </c>
      <c r="D5238" s="3">
        <v>76.125503539999997</v>
      </c>
      <c r="E5238" s="3">
        <v>76.325996399999994</v>
      </c>
      <c r="F5238" s="4">
        <v>83482000</v>
      </c>
      <c r="G5238" s="3">
        <f t="shared" si="324"/>
        <v>1.1694946300000026</v>
      </c>
      <c r="H5238" s="3" t="str">
        <f t="shared" si="326"/>
        <v>Bullish</v>
      </c>
      <c r="I5238" s="3" t="str">
        <f t="shared" si="327"/>
        <v>Decreasing</v>
      </c>
      <c r="J5238" s="3" t="str">
        <f t="shared" si="325"/>
        <v>UnConfirmed Trends</v>
      </c>
      <c r="K5238" s="3"/>
    </row>
    <row r="5239" spans="1:11" x14ac:dyDescent="0.3">
      <c r="A5239" s="1">
        <v>43167</v>
      </c>
      <c r="B5239" s="2">
        <v>77.593002319999997</v>
      </c>
      <c r="C5239" s="3">
        <v>77.744003300000003</v>
      </c>
      <c r="D5239" s="3">
        <v>77.262496949999999</v>
      </c>
      <c r="E5239" s="3">
        <v>77.5</v>
      </c>
      <c r="F5239" s="4">
        <v>77252000</v>
      </c>
      <c r="G5239" s="3">
        <f t="shared" si="324"/>
        <v>0.48150635000000364</v>
      </c>
      <c r="H5239" s="3" t="str">
        <f t="shared" si="326"/>
        <v>Bullish</v>
      </c>
      <c r="I5239" s="3" t="str">
        <f t="shared" si="327"/>
        <v>Increasing</v>
      </c>
      <c r="J5239" s="3" t="str">
        <f t="shared" si="325"/>
        <v>Confirmed Uptrend</v>
      </c>
      <c r="K5239" s="3"/>
    </row>
    <row r="5240" spans="1:11" x14ac:dyDescent="0.3">
      <c r="A5240" s="1">
        <v>43168</v>
      </c>
      <c r="B5240" s="2">
        <v>78.944503780000005</v>
      </c>
      <c r="C5240" s="3">
        <v>78.946998600000001</v>
      </c>
      <c r="D5240" s="3">
        <v>77.954002380000006</v>
      </c>
      <c r="E5240" s="3">
        <v>78.175003050000001</v>
      </c>
      <c r="F5240" s="4">
        <v>90686000</v>
      </c>
      <c r="G5240" s="3">
        <f t="shared" si="324"/>
        <v>0.99299621999999488</v>
      </c>
      <c r="H5240" s="3" t="str">
        <f t="shared" si="326"/>
        <v>Bullish</v>
      </c>
      <c r="I5240" s="3" t="str">
        <f t="shared" si="327"/>
        <v>Increasing</v>
      </c>
      <c r="J5240" s="3" t="str">
        <f t="shared" si="325"/>
        <v>Confirmed Uptrend</v>
      </c>
      <c r="K5240" s="3"/>
    </row>
    <row r="5241" spans="1:11" x14ac:dyDescent="0.3">
      <c r="A5241" s="1">
        <v>43171</v>
      </c>
      <c r="B5241" s="2">
        <v>79.919502260000002</v>
      </c>
      <c r="C5241" s="3">
        <v>80.266502380000006</v>
      </c>
      <c r="D5241" s="3">
        <v>79.334999080000003</v>
      </c>
      <c r="E5241" s="3">
        <v>79.629997250000002</v>
      </c>
      <c r="F5241" s="4">
        <v>103484000</v>
      </c>
      <c r="G5241" s="3">
        <f t="shared" si="324"/>
        <v>0.93150330000000281</v>
      </c>
      <c r="H5241" s="3" t="str">
        <f t="shared" si="326"/>
        <v>Bullish</v>
      </c>
      <c r="I5241" s="3" t="str">
        <f t="shared" si="327"/>
        <v>Increasing</v>
      </c>
      <c r="J5241" s="3" t="str">
        <f t="shared" si="325"/>
        <v>Confirmed Uptrend</v>
      </c>
      <c r="K5241" s="3"/>
    </row>
    <row r="5242" spans="1:11" x14ac:dyDescent="0.3">
      <c r="A5242" s="1">
        <v>43172</v>
      </c>
      <c r="B5242" s="2">
        <v>79.408996579999993</v>
      </c>
      <c r="C5242" s="3">
        <v>80.876998900000004</v>
      </c>
      <c r="D5242" s="3">
        <v>78.900497439999995</v>
      </c>
      <c r="E5242" s="3">
        <v>80.797996519999998</v>
      </c>
      <c r="F5242" s="4">
        <v>130638000</v>
      </c>
      <c r="G5242" s="3">
        <f t="shared" si="324"/>
        <v>1.9765014600000086</v>
      </c>
      <c r="H5242" s="3" t="str">
        <f t="shared" si="326"/>
        <v>Bearish</v>
      </c>
      <c r="I5242" s="3" t="str">
        <f t="shared" si="327"/>
        <v>Decreasing</v>
      </c>
      <c r="J5242" s="3" t="str">
        <f t="shared" si="325"/>
        <v>Confirmed Downtrend</v>
      </c>
      <c r="K5242" s="3"/>
    </row>
    <row r="5243" spans="1:11" x14ac:dyDescent="0.3">
      <c r="A5243" s="1">
        <v>43173</v>
      </c>
      <c r="B5243" s="2">
        <v>79.550003050000001</v>
      </c>
      <c r="C5243" s="3">
        <v>80.321998600000001</v>
      </c>
      <c r="D5243" s="3">
        <v>79.544502260000002</v>
      </c>
      <c r="E5243" s="3">
        <v>79.849998470000003</v>
      </c>
      <c r="F5243" s="4">
        <v>85188000</v>
      </c>
      <c r="G5243" s="3">
        <f t="shared" si="324"/>
        <v>0.77749633999999901</v>
      </c>
      <c r="H5243" s="3" t="str">
        <f t="shared" si="326"/>
        <v>Bearish</v>
      </c>
      <c r="I5243" s="3" t="str">
        <f t="shared" si="327"/>
        <v>Decreasing</v>
      </c>
      <c r="J5243" s="3" t="str">
        <f t="shared" si="325"/>
        <v>Confirmed Downtrend</v>
      </c>
      <c r="K5243" s="3"/>
    </row>
    <row r="5244" spans="1:11" x14ac:dyDescent="0.3">
      <c r="A5244" s="1">
        <v>43174</v>
      </c>
      <c r="B5244" s="2">
        <v>79.115997309999997</v>
      </c>
      <c r="C5244" s="3">
        <v>79.845497129999998</v>
      </c>
      <c r="D5244" s="3">
        <v>78.905502319999997</v>
      </c>
      <c r="E5244" s="3">
        <v>79.75</v>
      </c>
      <c r="F5244" s="4">
        <v>81394000</v>
      </c>
      <c r="G5244" s="3">
        <f t="shared" si="324"/>
        <v>0.93999481000000173</v>
      </c>
      <c r="H5244" s="3" t="str">
        <f t="shared" si="326"/>
        <v>Bearish</v>
      </c>
      <c r="I5244" s="3" t="str">
        <f t="shared" si="327"/>
        <v>Increasing</v>
      </c>
      <c r="J5244" s="3" t="str">
        <f t="shared" si="325"/>
        <v>UnConfirmed Trends</v>
      </c>
      <c r="K5244" s="3"/>
    </row>
    <row r="5245" spans="1:11" x14ac:dyDescent="0.3">
      <c r="A5245" s="1">
        <v>43175</v>
      </c>
      <c r="B5245" s="2">
        <v>78.583999629999994</v>
      </c>
      <c r="C5245" s="3">
        <v>79.472000120000004</v>
      </c>
      <c r="D5245" s="3">
        <v>78.375</v>
      </c>
      <c r="E5245" s="3">
        <v>79.17250061</v>
      </c>
      <c r="F5245" s="4">
        <v>108500000</v>
      </c>
      <c r="G5245" s="3">
        <f t="shared" si="324"/>
        <v>1.0970001200000041</v>
      </c>
      <c r="H5245" s="3" t="str">
        <f t="shared" si="326"/>
        <v>Bearish</v>
      </c>
      <c r="I5245" s="3" t="str">
        <f t="shared" si="327"/>
        <v>Increasing</v>
      </c>
      <c r="J5245" s="3" t="str">
        <f t="shared" si="325"/>
        <v>UnConfirmed Trends</v>
      </c>
      <c r="K5245" s="3"/>
    </row>
    <row r="5246" spans="1:11" x14ac:dyDescent="0.3">
      <c r="A5246" s="1">
        <v>43178</v>
      </c>
      <c r="B5246" s="2">
        <v>77.246498110000005</v>
      </c>
      <c r="C5246" s="3">
        <v>78.083000179999999</v>
      </c>
      <c r="D5246" s="3">
        <v>76.26750183</v>
      </c>
      <c r="E5246" s="3">
        <v>77.726501459999994</v>
      </c>
      <c r="F5246" s="4">
        <v>131616000</v>
      </c>
      <c r="G5246" s="3">
        <f t="shared" si="324"/>
        <v>1.8154983499999986</v>
      </c>
      <c r="H5246" s="3" t="str">
        <f t="shared" si="326"/>
        <v>Bearish</v>
      </c>
      <c r="I5246" s="3" t="str">
        <f t="shared" si="327"/>
        <v>Decreasing</v>
      </c>
      <c r="J5246" s="3" t="str">
        <f t="shared" si="325"/>
        <v>Confirmed Downtrend</v>
      </c>
      <c r="K5246" s="3"/>
    </row>
    <row r="5247" spans="1:11" x14ac:dyDescent="0.3">
      <c r="A5247" s="1">
        <v>43179</v>
      </c>
      <c r="B5247" s="2">
        <v>79.325500489999996</v>
      </c>
      <c r="C5247" s="3">
        <v>79.349998470000003</v>
      </c>
      <c r="D5247" s="3">
        <v>77.270500179999999</v>
      </c>
      <c r="E5247" s="3">
        <v>77.516998290000004</v>
      </c>
      <c r="F5247" s="4">
        <v>91632000</v>
      </c>
      <c r="G5247" s="3">
        <f t="shared" si="324"/>
        <v>2.0794982900000036</v>
      </c>
      <c r="H5247" s="3" t="str">
        <f t="shared" si="326"/>
        <v>Bullish</v>
      </c>
      <c r="I5247" s="3" t="str">
        <f t="shared" si="327"/>
        <v>Increasing</v>
      </c>
      <c r="J5247" s="3" t="str">
        <f t="shared" si="325"/>
        <v>Confirmed Uptrend</v>
      </c>
      <c r="K5247" s="3"/>
    </row>
    <row r="5248" spans="1:11" x14ac:dyDescent="0.3">
      <c r="A5248" s="1">
        <v>43180</v>
      </c>
      <c r="B5248" s="2">
        <v>79.093002319999997</v>
      </c>
      <c r="C5248" s="3">
        <v>79.5</v>
      </c>
      <c r="D5248" s="3">
        <v>78.158500669999995</v>
      </c>
      <c r="E5248" s="3">
        <v>79.322502139999997</v>
      </c>
      <c r="F5248" s="4">
        <v>95016000</v>
      </c>
      <c r="G5248" s="3">
        <f t="shared" si="324"/>
        <v>1.3414993300000049</v>
      </c>
      <c r="H5248" s="3" t="str">
        <f t="shared" si="326"/>
        <v>Bearish</v>
      </c>
      <c r="I5248" s="3" t="str">
        <f t="shared" si="327"/>
        <v>Increasing</v>
      </c>
      <c r="J5248" s="3" t="str">
        <f t="shared" si="325"/>
        <v>UnConfirmed Trends</v>
      </c>
      <c r="K5248" s="3"/>
    </row>
    <row r="5249" spans="1:11" x14ac:dyDescent="0.3">
      <c r="A5249" s="1">
        <v>43181</v>
      </c>
      <c r="B5249" s="2">
        <v>77.246002200000007</v>
      </c>
      <c r="C5249" s="3">
        <v>78.692497250000002</v>
      </c>
      <c r="D5249" s="3">
        <v>77.120002749999998</v>
      </c>
      <c r="E5249" s="3">
        <v>78.273498540000006</v>
      </c>
      <c r="F5249" s="4">
        <v>126412000</v>
      </c>
      <c r="G5249" s="3">
        <f t="shared" si="324"/>
        <v>1.5724945000000048</v>
      </c>
      <c r="H5249" s="3" t="str">
        <f t="shared" si="326"/>
        <v>Bearish</v>
      </c>
      <c r="I5249" s="3" t="str">
        <f t="shared" si="327"/>
        <v>Increasing</v>
      </c>
      <c r="J5249" s="3" t="str">
        <f t="shared" si="325"/>
        <v>UnConfirmed Trends</v>
      </c>
      <c r="K5249" s="3"/>
    </row>
    <row r="5250" spans="1:11" x14ac:dyDescent="0.3">
      <c r="A5250" s="1">
        <v>43182</v>
      </c>
      <c r="B5250" s="2">
        <v>74.777999879999996</v>
      </c>
      <c r="C5250" s="3">
        <v>77.450996399999994</v>
      </c>
      <c r="D5250" s="3">
        <v>74.767997739999998</v>
      </c>
      <c r="E5250" s="3">
        <v>76.950500489999996</v>
      </c>
      <c r="F5250" s="4">
        <v>160120000</v>
      </c>
      <c r="G5250" s="3">
        <f t="shared" ref="G5250:G5313" si="328">C5250-D5250</f>
        <v>2.6829986599999955</v>
      </c>
      <c r="H5250" s="3" t="str">
        <f t="shared" si="326"/>
        <v>Bearish</v>
      </c>
      <c r="I5250" s="3" t="str">
        <f t="shared" si="327"/>
        <v>Decreasing</v>
      </c>
      <c r="J5250" s="3" t="str">
        <f t="shared" ref="J5250:J5313" si="329">IF(AND(H5250 = "Bullish", I5250 = "Increasing"), "Confirmed Uptrend", IF(AND( H5250 = "Bearish", I5250 = "Decreasing"), "Confirmed Downtrend", "UnConfirmed Trends"))</f>
        <v>Confirmed Downtrend</v>
      </c>
      <c r="K5250" s="3"/>
    </row>
    <row r="5251" spans="1:11" x14ac:dyDescent="0.3">
      <c r="A5251" s="1">
        <v>43185</v>
      </c>
      <c r="B5251" s="2">
        <v>77.792999269999996</v>
      </c>
      <c r="C5251" s="3">
        <v>77.849502560000005</v>
      </c>
      <c r="D5251" s="3">
        <v>74.962501529999997</v>
      </c>
      <c r="E5251" s="3">
        <v>76.5</v>
      </c>
      <c r="F5251" s="4">
        <v>112494000</v>
      </c>
      <c r="G5251" s="3">
        <f t="shared" si="328"/>
        <v>2.8870010300000075</v>
      </c>
      <c r="H5251" s="3" t="str">
        <f t="shared" ref="H5251:H5314" si="330">IF(B5251&gt;E5251,"Bullish",IF(B5251&lt;E5251,"Bearish","Neutral"))</f>
        <v>Bullish</v>
      </c>
      <c r="I5251" s="3" t="str">
        <f t="shared" ref="I5251:I5314" si="331">IF(F5252&gt;F5251,"Increasing","Decreasing")</f>
        <v>Increasing</v>
      </c>
      <c r="J5251" s="3" t="str">
        <f t="shared" si="329"/>
        <v>Confirmed Uptrend</v>
      </c>
      <c r="K5251" s="3"/>
    </row>
    <row r="5252" spans="1:11" x14ac:dyDescent="0.3">
      <c r="A5252" s="1">
        <v>43186</v>
      </c>
      <c r="B5252" s="2">
        <v>74.852500919999997</v>
      </c>
      <c r="C5252" s="3">
        <v>78.798500059999995</v>
      </c>
      <c r="D5252" s="3">
        <v>74.115997309999997</v>
      </c>
      <c r="E5252" s="3">
        <v>78.620002749999998</v>
      </c>
      <c r="F5252" s="4">
        <v>139992000</v>
      </c>
      <c r="G5252" s="3">
        <f t="shared" si="328"/>
        <v>4.6825027499999976</v>
      </c>
      <c r="H5252" s="3" t="str">
        <f t="shared" si="330"/>
        <v>Bearish</v>
      </c>
      <c r="I5252" s="3" t="str">
        <f t="shared" si="331"/>
        <v>Increasing</v>
      </c>
      <c r="J5252" s="3" t="str">
        <f t="shared" si="329"/>
        <v>UnConfirmed Trends</v>
      </c>
      <c r="K5252" s="3"/>
    </row>
    <row r="5253" spans="1:11" x14ac:dyDescent="0.3">
      <c r="A5253" s="1">
        <v>43187</v>
      </c>
      <c r="B5253" s="2">
        <v>71.570999150000006</v>
      </c>
      <c r="C5253" s="3">
        <v>72.79499817</v>
      </c>
      <c r="D5253" s="3">
        <v>69.308502200000007</v>
      </c>
      <c r="E5253" s="3">
        <v>72.349998470000003</v>
      </c>
      <c r="F5253" s="4">
        <v>274106000</v>
      </c>
      <c r="G5253" s="3">
        <f t="shared" si="328"/>
        <v>3.4864959699999929</v>
      </c>
      <c r="H5253" s="3" t="str">
        <f t="shared" si="330"/>
        <v>Bearish</v>
      </c>
      <c r="I5253" s="3" t="str">
        <f t="shared" si="331"/>
        <v>Decreasing</v>
      </c>
      <c r="J5253" s="3" t="str">
        <f t="shared" si="329"/>
        <v>Confirmed Downtrend</v>
      </c>
      <c r="K5253" s="3"/>
    </row>
    <row r="5254" spans="1:11" x14ac:dyDescent="0.3">
      <c r="A5254" s="1">
        <v>43188</v>
      </c>
      <c r="B5254" s="2">
        <v>72.36699677</v>
      </c>
      <c r="C5254" s="3">
        <v>72.773498540000006</v>
      </c>
      <c r="D5254" s="3">
        <v>68.260002139999997</v>
      </c>
      <c r="E5254" s="3">
        <v>70.300003050000001</v>
      </c>
      <c r="F5254" s="4">
        <v>251622000</v>
      </c>
      <c r="G5254" s="3">
        <f t="shared" si="328"/>
        <v>4.5134964000000082</v>
      </c>
      <c r="H5254" s="3" t="str">
        <f t="shared" si="330"/>
        <v>Bullish</v>
      </c>
      <c r="I5254" s="3" t="str">
        <f t="shared" si="331"/>
        <v>Decreasing</v>
      </c>
      <c r="J5254" s="3" t="str">
        <f t="shared" si="329"/>
        <v>UnConfirmed Trends</v>
      </c>
      <c r="K5254" s="3"/>
    </row>
    <row r="5255" spans="1:11" x14ac:dyDescent="0.3">
      <c r="A5255" s="1">
        <v>43192</v>
      </c>
      <c r="B5255" s="2">
        <v>68.599502560000005</v>
      </c>
      <c r="C5255" s="3">
        <v>71.068000789999999</v>
      </c>
      <c r="D5255" s="3">
        <v>67.75</v>
      </c>
      <c r="E5255" s="3">
        <v>70.880996699999997</v>
      </c>
      <c r="F5255" s="4">
        <v>209272000</v>
      </c>
      <c r="G5255" s="3">
        <f t="shared" si="328"/>
        <v>3.3180007899999993</v>
      </c>
      <c r="H5255" s="3" t="str">
        <f t="shared" si="330"/>
        <v>Bearish</v>
      </c>
      <c r="I5255" s="3" t="str">
        <f t="shared" si="331"/>
        <v>Decreasing</v>
      </c>
      <c r="J5255" s="3" t="str">
        <f t="shared" si="329"/>
        <v>Confirmed Downtrend</v>
      </c>
      <c r="K5255" s="3"/>
    </row>
    <row r="5256" spans="1:11" x14ac:dyDescent="0.3">
      <c r="A5256" s="1">
        <v>43193</v>
      </c>
      <c r="B5256" s="2">
        <v>69.602500919999997</v>
      </c>
      <c r="C5256" s="3">
        <v>70.699996949999999</v>
      </c>
      <c r="D5256" s="3">
        <v>67.766502380000006</v>
      </c>
      <c r="E5256" s="3">
        <v>69.569000239999994</v>
      </c>
      <c r="F5256" s="4">
        <v>204624000</v>
      </c>
      <c r="G5256" s="3">
        <f t="shared" si="328"/>
        <v>2.9334945699999935</v>
      </c>
      <c r="H5256" s="3" t="str">
        <f t="shared" si="330"/>
        <v>Bullish</v>
      </c>
      <c r="I5256" s="3" t="str">
        <f t="shared" si="331"/>
        <v>Decreasing</v>
      </c>
      <c r="J5256" s="3" t="str">
        <f t="shared" si="329"/>
        <v>UnConfirmed Trends</v>
      </c>
      <c r="K5256" s="3"/>
    </row>
    <row r="5257" spans="1:11" x14ac:dyDescent="0.3">
      <c r="A5257" s="1">
        <v>43194</v>
      </c>
      <c r="B5257" s="2">
        <v>70.528503420000007</v>
      </c>
      <c r="C5257" s="3">
        <v>70.769500730000004</v>
      </c>
      <c r="D5257" s="3">
        <v>67.643997189999993</v>
      </c>
      <c r="E5257" s="3">
        <v>67.912002560000005</v>
      </c>
      <c r="F5257" s="4">
        <v>139646000</v>
      </c>
      <c r="G5257" s="3">
        <f t="shared" si="328"/>
        <v>3.1255035400000111</v>
      </c>
      <c r="H5257" s="3" t="str">
        <f t="shared" si="330"/>
        <v>Bullish</v>
      </c>
      <c r="I5257" s="3" t="str">
        <f t="shared" si="331"/>
        <v>Decreasing</v>
      </c>
      <c r="J5257" s="3" t="str">
        <f t="shared" si="329"/>
        <v>UnConfirmed Trends</v>
      </c>
      <c r="K5257" s="3"/>
    </row>
    <row r="5258" spans="1:11" x14ac:dyDescent="0.3">
      <c r="A5258" s="1">
        <v>43195</v>
      </c>
      <c r="B5258" s="2">
        <v>72.587501529999997</v>
      </c>
      <c r="C5258" s="3">
        <v>72.977996829999995</v>
      </c>
      <c r="D5258" s="3">
        <v>71.353500370000006</v>
      </c>
      <c r="E5258" s="3">
        <v>72.099502560000005</v>
      </c>
      <c r="F5258" s="4">
        <v>128270000</v>
      </c>
      <c r="G5258" s="3">
        <f t="shared" si="328"/>
        <v>1.6244964599999889</v>
      </c>
      <c r="H5258" s="3" t="str">
        <f t="shared" si="330"/>
        <v>Bullish</v>
      </c>
      <c r="I5258" s="3" t="str">
        <f t="shared" si="331"/>
        <v>Decreasing</v>
      </c>
      <c r="J5258" s="3" t="str">
        <f t="shared" si="329"/>
        <v>UnConfirmed Trends</v>
      </c>
      <c r="K5258" s="3"/>
    </row>
    <row r="5259" spans="1:11" x14ac:dyDescent="0.3">
      <c r="A5259" s="1">
        <v>43196</v>
      </c>
      <c r="B5259" s="2">
        <v>70.261497500000004</v>
      </c>
      <c r="C5259" s="3">
        <v>72.625</v>
      </c>
      <c r="D5259" s="3">
        <v>70.013000489999996</v>
      </c>
      <c r="E5259" s="3">
        <v>71.498497009999994</v>
      </c>
      <c r="F5259" s="4">
        <v>117646000</v>
      </c>
      <c r="G5259" s="3">
        <f t="shared" si="328"/>
        <v>2.611999510000004</v>
      </c>
      <c r="H5259" s="3" t="str">
        <f t="shared" si="330"/>
        <v>Bearish</v>
      </c>
      <c r="I5259" s="3" t="str">
        <f t="shared" si="331"/>
        <v>Decreasing</v>
      </c>
      <c r="J5259" s="3" t="str">
        <f t="shared" si="329"/>
        <v>Confirmed Downtrend</v>
      </c>
      <c r="K5259" s="3"/>
    </row>
    <row r="5260" spans="1:11" x14ac:dyDescent="0.3">
      <c r="A5260" s="1">
        <v>43199</v>
      </c>
      <c r="B5260" s="2">
        <v>70.304000849999994</v>
      </c>
      <c r="C5260" s="3">
        <v>71.924003600000006</v>
      </c>
      <c r="D5260" s="3">
        <v>70.128501889999995</v>
      </c>
      <c r="E5260" s="3">
        <v>71.251502990000006</v>
      </c>
      <c r="F5260" s="4">
        <v>84164000</v>
      </c>
      <c r="G5260" s="3">
        <f t="shared" si="328"/>
        <v>1.7955017100000106</v>
      </c>
      <c r="H5260" s="3" t="str">
        <f t="shared" si="330"/>
        <v>Bearish</v>
      </c>
      <c r="I5260" s="3" t="str">
        <f t="shared" si="331"/>
        <v>Increasing</v>
      </c>
      <c r="J5260" s="3" t="str">
        <f t="shared" si="329"/>
        <v>UnConfirmed Trends</v>
      </c>
      <c r="K5260" s="3"/>
    </row>
    <row r="5261" spans="1:11" x14ac:dyDescent="0.3">
      <c r="A5261" s="1">
        <v>43200</v>
      </c>
      <c r="B5261" s="2">
        <v>71.810997009999994</v>
      </c>
      <c r="C5261" s="3">
        <v>71.918998720000005</v>
      </c>
      <c r="D5261" s="3">
        <v>70.785003660000001</v>
      </c>
      <c r="E5261" s="3">
        <v>71.599502560000005</v>
      </c>
      <c r="F5261" s="4">
        <v>85082000</v>
      </c>
      <c r="G5261" s="3">
        <f t="shared" si="328"/>
        <v>1.1339950600000037</v>
      </c>
      <c r="H5261" s="3" t="str">
        <f t="shared" si="330"/>
        <v>Bullish</v>
      </c>
      <c r="I5261" s="3" t="str">
        <f t="shared" si="331"/>
        <v>Decreasing</v>
      </c>
      <c r="J5261" s="3" t="str">
        <f t="shared" si="329"/>
        <v>UnConfirmed Trends</v>
      </c>
      <c r="K5261" s="3"/>
    </row>
    <row r="5262" spans="1:11" x14ac:dyDescent="0.3">
      <c r="A5262" s="1">
        <v>43201</v>
      </c>
      <c r="B5262" s="2">
        <v>71.352500919999997</v>
      </c>
      <c r="C5262" s="3">
        <v>72.439002990000006</v>
      </c>
      <c r="D5262" s="3">
        <v>71.244499210000001</v>
      </c>
      <c r="E5262" s="3">
        <v>71.972000120000004</v>
      </c>
      <c r="F5262" s="4">
        <v>71650000</v>
      </c>
      <c r="G5262" s="3">
        <f t="shared" si="328"/>
        <v>1.1945037800000051</v>
      </c>
      <c r="H5262" s="3" t="str">
        <f t="shared" si="330"/>
        <v>Bearish</v>
      </c>
      <c r="I5262" s="3" t="str">
        <f t="shared" si="331"/>
        <v>Decreasing</v>
      </c>
      <c r="J5262" s="3" t="str">
        <f t="shared" si="329"/>
        <v>Confirmed Downtrend</v>
      </c>
      <c r="K5262" s="3"/>
    </row>
    <row r="5263" spans="1:11" x14ac:dyDescent="0.3">
      <c r="A5263" s="1">
        <v>43202</v>
      </c>
      <c r="B5263" s="2">
        <v>72.425003050000001</v>
      </c>
      <c r="C5263" s="3">
        <v>72.606002810000007</v>
      </c>
      <c r="D5263" s="3">
        <v>71.752998349999999</v>
      </c>
      <c r="E5263" s="3">
        <v>71.974998470000003</v>
      </c>
      <c r="F5263" s="4">
        <v>62700000</v>
      </c>
      <c r="G5263" s="3">
        <f t="shared" si="328"/>
        <v>0.85300446000000818</v>
      </c>
      <c r="H5263" s="3" t="str">
        <f t="shared" si="330"/>
        <v>Bullish</v>
      </c>
      <c r="I5263" s="3" t="str">
        <f t="shared" si="331"/>
        <v>Increasing</v>
      </c>
      <c r="J5263" s="3" t="str">
        <f t="shared" si="329"/>
        <v>Confirmed Uptrend</v>
      </c>
      <c r="K5263" s="3"/>
    </row>
    <row r="5264" spans="1:11" x14ac:dyDescent="0.3">
      <c r="A5264" s="1">
        <v>43203</v>
      </c>
      <c r="B5264" s="2">
        <v>71.53949738</v>
      </c>
      <c r="C5264" s="3">
        <v>72.988998409999994</v>
      </c>
      <c r="D5264" s="3">
        <v>71.225997919999998</v>
      </c>
      <c r="E5264" s="3">
        <v>72.457000730000004</v>
      </c>
      <c r="F5264" s="4">
        <v>73706000</v>
      </c>
      <c r="G5264" s="3">
        <f t="shared" si="328"/>
        <v>1.763000489999996</v>
      </c>
      <c r="H5264" s="3" t="str">
        <f t="shared" si="330"/>
        <v>Bearish</v>
      </c>
      <c r="I5264" s="3" t="str">
        <f t="shared" si="331"/>
        <v>Decreasing</v>
      </c>
      <c r="J5264" s="3" t="str">
        <f t="shared" si="329"/>
        <v>Confirmed Downtrend</v>
      </c>
      <c r="K5264" s="3"/>
    </row>
    <row r="5265" spans="1:11" x14ac:dyDescent="0.3">
      <c r="A5265" s="1">
        <v>43206</v>
      </c>
      <c r="B5265" s="2">
        <v>72.074996949999999</v>
      </c>
      <c r="C5265" s="3">
        <v>72.349998470000003</v>
      </c>
      <c r="D5265" s="3">
        <v>71.374000550000005</v>
      </c>
      <c r="E5265" s="3">
        <v>72.25</v>
      </c>
      <c r="F5265" s="4">
        <v>56172000</v>
      </c>
      <c r="G5265" s="3">
        <f t="shared" si="328"/>
        <v>0.97599791999999752</v>
      </c>
      <c r="H5265" s="3" t="str">
        <f t="shared" si="330"/>
        <v>Bearish</v>
      </c>
      <c r="I5265" s="3" t="str">
        <f t="shared" si="331"/>
        <v>Increasing</v>
      </c>
      <c r="J5265" s="3" t="str">
        <f t="shared" si="329"/>
        <v>UnConfirmed Trends</v>
      </c>
      <c r="K5265" s="3"/>
    </row>
    <row r="5266" spans="1:11" x14ac:dyDescent="0.3">
      <c r="A5266" s="1">
        <v>43207</v>
      </c>
      <c r="B5266" s="2">
        <v>75.191497799999993</v>
      </c>
      <c r="C5266" s="3">
        <v>75.359497070000003</v>
      </c>
      <c r="D5266" s="3">
        <v>72.850997919999998</v>
      </c>
      <c r="E5266" s="3">
        <v>73.114997860000003</v>
      </c>
      <c r="F5266" s="4">
        <v>102288000</v>
      </c>
      <c r="G5266" s="3">
        <f t="shared" si="328"/>
        <v>2.5084991500000058</v>
      </c>
      <c r="H5266" s="3" t="str">
        <f t="shared" si="330"/>
        <v>Bullish</v>
      </c>
      <c r="I5266" s="3" t="str">
        <f t="shared" si="331"/>
        <v>Increasing</v>
      </c>
      <c r="J5266" s="3" t="str">
        <f t="shared" si="329"/>
        <v>Confirmed Uptrend</v>
      </c>
      <c r="K5266" s="3"/>
    </row>
    <row r="5267" spans="1:11" x14ac:dyDescent="0.3">
      <c r="A5267" s="1">
        <v>43208</v>
      </c>
      <c r="B5267" s="2">
        <v>76.391998290000004</v>
      </c>
      <c r="C5267" s="3">
        <v>76.690002440000001</v>
      </c>
      <c r="D5267" s="3">
        <v>75.205497739999998</v>
      </c>
      <c r="E5267" s="3">
        <v>75.73249817</v>
      </c>
      <c r="F5267" s="4">
        <v>104550000</v>
      </c>
      <c r="G5267" s="3">
        <f t="shared" si="328"/>
        <v>1.4845047000000022</v>
      </c>
      <c r="H5267" s="3" t="str">
        <f t="shared" si="330"/>
        <v>Bullish</v>
      </c>
      <c r="I5267" s="3" t="str">
        <f t="shared" si="331"/>
        <v>Increasing</v>
      </c>
      <c r="J5267" s="3" t="str">
        <f t="shared" si="329"/>
        <v>Confirmed Uptrend</v>
      </c>
      <c r="K5267" s="3"/>
    </row>
    <row r="5268" spans="1:11" x14ac:dyDescent="0.3">
      <c r="A5268" s="1">
        <v>43209</v>
      </c>
      <c r="B5268" s="2">
        <v>77.845497129999998</v>
      </c>
      <c r="C5268" s="3">
        <v>78.426002499999996</v>
      </c>
      <c r="D5268" s="3">
        <v>76.953002929999997</v>
      </c>
      <c r="E5268" s="3">
        <v>77.161003109999996</v>
      </c>
      <c r="F5268" s="4">
        <v>130474000</v>
      </c>
      <c r="G5268" s="3">
        <f t="shared" si="328"/>
        <v>1.4729995699999989</v>
      </c>
      <c r="H5268" s="3" t="str">
        <f t="shared" si="330"/>
        <v>Bullish</v>
      </c>
      <c r="I5268" s="3" t="str">
        <f t="shared" si="331"/>
        <v>Decreasing</v>
      </c>
      <c r="J5268" s="3" t="str">
        <f t="shared" si="329"/>
        <v>UnConfirmed Trends</v>
      </c>
      <c r="K5268" s="3"/>
    </row>
    <row r="5269" spans="1:11" x14ac:dyDescent="0.3">
      <c r="A5269" s="1">
        <v>43210</v>
      </c>
      <c r="B5269" s="2">
        <v>76.374496460000003</v>
      </c>
      <c r="C5269" s="3">
        <v>78.059997559999999</v>
      </c>
      <c r="D5269" s="3">
        <v>75.80449677</v>
      </c>
      <c r="E5269" s="3">
        <v>78.059997559999999</v>
      </c>
      <c r="F5269" s="4">
        <v>110832000</v>
      </c>
      <c r="G5269" s="3">
        <f t="shared" si="328"/>
        <v>2.2555007899999993</v>
      </c>
      <c r="H5269" s="3" t="str">
        <f t="shared" si="330"/>
        <v>Bearish</v>
      </c>
      <c r="I5269" s="3" t="str">
        <f t="shared" si="331"/>
        <v>Decreasing</v>
      </c>
      <c r="J5269" s="3" t="str">
        <f t="shared" si="329"/>
        <v>Confirmed Downtrend</v>
      </c>
      <c r="K5269" s="3"/>
    </row>
    <row r="5270" spans="1:11" x14ac:dyDescent="0.3">
      <c r="A5270" s="1">
        <v>43213</v>
      </c>
      <c r="B5270" s="2">
        <v>75.892997739999998</v>
      </c>
      <c r="C5270" s="3">
        <v>77.400001529999997</v>
      </c>
      <c r="D5270" s="3">
        <v>75.170501709999996</v>
      </c>
      <c r="E5270" s="3">
        <v>77.334503170000005</v>
      </c>
      <c r="F5270" s="4">
        <v>89308000</v>
      </c>
      <c r="G5270" s="3">
        <f t="shared" si="328"/>
        <v>2.2294998200000009</v>
      </c>
      <c r="H5270" s="3" t="str">
        <f t="shared" si="330"/>
        <v>Bearish</v>
      </c>
      <c r="I5270" s="3" t="str">
        <f t="shared" si="331"/>
        <v>Increasing</v>
      </c>
      <c r="J5270" s="3" t="str">
        <f t="shared" si="329"/>
        <v>UnConfirmed Trends</v>
      </c>
      <c r="K5270" s="3"/>
    </row>
    <row r="5271" spans="1:11" x14ac:dyDescent="0.3">
      <c r="A5271" s="1">
        <v>43214</v>
      </c>
      <c r="B5271" s="2">
        <v>73.004501340000004</v>
      </c>
      <c r="C5271" s="3">
        <v>76.974998470000003</v>
      </c>
      <c r="D5271" s="3">
        <v>72.42250061</v>
      </c>
      <c r="E5271" s="3">
        <v>76.790000919999997</v>
      </c>
      <c r="F5271" s="4">
        <v>149894000</v>
      </c>
      <c r="G5271" s="3">
        <f t="shared" si="328"/>
        <v>4.5524978600000026</v>
      </c>
      <c r="H5271" s="3" t="str">
        <f t="shared" si="330"/>
        <v>Bearish</v>
      </c>
      <c r="I5271" s="3" t="str">
        <f t="shared" si="331"/>
        <v>Decreasing</v>
      </c>
      <c r="J5271" s="3" t="str">
        <f t="shared" si="329"/>
        <v>Confirmed Downtrend</v>
      </c>
      <c r="K5271" s="3"/>
    </row>
    <row r="5272" spans="1:11" x14ac:dyDescent="0.3">
      <c r="A5272" s="1">
        <v>43215</v>
      </c>
      <c r="B5272" s="2">
        <v>73.008499150000006</v>
      </c>
      <c r="C5272" s="3">
        <v>73.499496460000003</v>
      </c>
      <c r="D5272" s="3">
        <v>70.750999449999995</v>
      </c>
      <c r="E5272" s="3">
        <v>72.900001529999997</v>
      </c>
      <c r="F5272" s="4">
        <v>131746000</v>
      </c>
      <c r="G5272" s="3">
        <f t="shared" si="328"/>
        <v>2.7484970100000083</v>
      </c>
      <c r="H5272" s="3" t="str">
        <f t="shared" si="330"/>
        <v>Bullish</v>
      </c>
      <c r="I5272" s="3" t="str">
        <f t="shared" si="331"/>
        <v>Increasing</v>
      </c>
      <c r="J5272" s="3" t="str">
        <f t="shared" si="329"/>
        <v>Confirmed Uptrend</v>
      </c>
      <c r="K5272" s="3"/>
    </row>
    <row r="5273" spans="1:11" x14ac:dyDescent="0.3">
      <c r="A5273" s="1">
        <v>43216</v>
      </c>
      <c r="B5273" s="2">
        <v>75.89800262</v>
      </c>
      <c r="C5273" s="3">
        <v>76.471000669999995</v>
      </c>
      <c r="D5273" s="3">
        <v>73.925003050000001</v>
      </c>
      <c r="E5273" s="3">
        <v>74.250503539999997</v>
      </c>
      <c r="F5273" s="4">
        <v>176022000</v>
      </c>
      <c r="G5273" s="3">
        <f t="shared" si="328"/>
        <v>2.5459976199999943</v>
      </c>
      <c r="H5273" s="3" t="str">
        <f t="shared" si="330"/>
        <v>Bullish</v>
      </c>
      <c r="I5273" s="3" t="str">
        <f t="shared" si="331"/>
        <v>Increasing</v>
      </c>
      <c r="J5273" s="3" t="str">
        <f t="shared" si="329"/>
        <v>Confirmed Uptrend</v>
      </c>
      <c r="K5273" s="3"/>
    </row>
    <row r="5274" spans="1:11" x14ac:dyDescent="0.3">
      <c r="A5274" s="1">
        <v>43217</v>
      </c>
      <c r="B5274" s="2">
        <v>78.630996699999997</v>
      </c>
      <c r="C5274" s="3">
        <v>81.90499878</v>
      </c>
      <c r="D5274" s="3">
        <v>78.369499210000001</v>
      </c>
      <c r="E5274" s="3">
        <v>81.700500489999996</v>
      </c>
      <c r="F5274" s="4">
        <v>261064000</v>
      </c>
      <c r="G5274" s="3">
        <f t="shared" si="328"/>
        <v>3.5354995699999989</v>
      </c>
      <c r="H5274" s="3" t="str">
        <f t="shared" si="330"/>
        <v>Bearish</v>
      </c>
      <c r="I5274" s="3" t="str">
        <f t="shared" si="331"/>
        <v>Decreasing</v>
      </c>
      <c r="J5274" s="3" t="str">
        <f t="shared" si="329"/>
        <v>Confirmed Downtrend</v>
      </c>
      <c r="K5274" s="3"/>
    </row>
    <row r="5275" spans="1:11" x14ac:dyDescent="0.3">
      <c r="A5275" s="1">
        <v>43220</v>
      </c>
      <c r="B5275" s="2">
        <v>78.306503300000003</v>
      </c>
      <c r="C5275" s="3">
        <v>79.800003050000001</v>
      </c>
      <c r="D5275" s="3">
        <v>78.046997070000003</v>
      </c>
      <c r="E5275" s="3">
        <v>79.125</v>
      </c>
      <c r="F5275" s="4">
        <v>109282000</v>
      </c>
      <c r="G5275" s="3">
        <f t="shared" si="328"/>
        <v>1.7530059799999975</v>
      </c>
      <c r="H5275" s="3" t="str">
        <f t="shared" si="330"/>
        <v>Bearish</v>
      </c>
      <c r="I5275" s="3" t="str">
        <f t="shared" si="331"/>
        <v>Decreasing</v>
      </c>
      <c r="J5275" s="3" t="str">
        <f t="shared" si="329"/>
        <v>Confirmed Downtrend</v>
      </c>
      <c r="K5275" s="3"/>
    </row>
    <row r="5276" spans="1:11" x14ac:dyDescent="0.3">
      <c r="A5276" s="1">
        <v>43221</v>
      </c>
      <c r="B5276" s="2">
        <v>79.112998959999999</v>
      </c>
      <c r="C5276" s="3">
        <v>79.25</v>
      </c>
      <c r="D5276" s="3">
        <v>77.609001160000005</v>
      </c>
      <c r="E5276" s="3">
        <v>78.161003109999996</v>
      </c>
      <c r="F5276" s="4">
        <v>91442000</v>
      </c>
      <c r="G5276" s="3">
        <f t="shared" si="328"/>
        <v>1.6409988399999946</v>
      </c>
      <c r="H5276" s="3" t="str">
        <f t="shared" si="330"/>
        <v>Bullish</v>
      </c>
      <c r="I5276" s="3" t="str">
        <f t="shared" si="331"/>
        <v>Decreasing</v>
      </c>
      <c r="J5276" s="3" t="str">
        <f t="shared" si="329"/>
        <v>UnConfirmed Trends</v>
      </c>
      <c r="K5276" s="3"/>
    </row>
    <row r="5277" spans="1:11" x14ac:dyDescent="0.3">
      <c r="A5277" s="1">
        <v>43222</v>
      </c>
      <c r="B5277" s="2">
        <v>78.484001160000005</v>
      </c>
      <c r="C5277" s="3">
        <v>79.425003050000001</v>
      </c>
      <c r="D5277" s="3">
        <v>78.318000789999999</v>
      </c>
      <c r="E5277" s="3">
        <v>79.049003600000006</v>
      </c>
      <c r="F5277" s="4">
        <v>87206000</v>
      </c>
      <c r="G5277" s="3">
        <f t="shared" si="328"/>
        <v>1.1070022600000016</v>
      </c>
      <c r="H5277" s="3" t="str">
        <f t="shared" si="330"/>
        <v>Bearish</v>
      </c>
      <c r="I5277" s="3" t="str">
        <f t="shared" si="331"/>
        <v>Decreasing</v>
      </c>
      <c r="J5277" s="3" t="str">
        <f t="shared" si="329"/>
        <v>Confirmed Downtrend</v>
      </c>
      <c r="K5277" s="3"/>
    </row>
    <row r="5278" spans="1:11" x14ac:dyDescent="0.3">
      <c r="A5278" s="1">
        <v>43223</v>
      </c>
      <c r="B5278" s="2">
        <v>78.603996280000004</v>
      </c>
      <c r="C5278" s="3">
        <v>78.739997860000003</v>
      </c>
      <c r="D5278" s="3">
        <v>77.301002499999996</v>
      </c>
      <c r="E5278" s="3">
        <v>78.000503539999997</v>
      </c>
      <c r="F5278" s="4">
        <v>85038000</v>
      </c>
      <c r="G5278" s="3">
        <f t="shared" si="328"/>
        <v>1.4389953600000069</v>
      </c>
      <c r="H5278" s="3" t="str">
        <f t="shared" si="330"/>
        <v>Bullish</v>
      </c>
      <c r="I5278" s="3" t="str">
        <f t="shared" si="331"/>
        <v>Decreasing</v>
      </c>
      <c r="J5278" s="3" t="str">
        <f t="shared" si="329"/>
        <v>UnConfirmed Trends</v>
      </c>
      <c r="K5278" s="3"/>
    </row>
    <row r="5279" spans="1:11" x14ac:dyDescent="0.3">
      <c r="A5279" s="1">
        <v>43224</v>
      </c>
      <c r="B5279" s="2">
        <v>79.04750061</v>
      </c>
      <c r="C5279" s="3">
        <v>79.245002749999998</v>
      </c>
      <c r="D5279" s="3">
        <v>78.109497070000003</v>
      </c>
      <c r="E5279" s="3">
        <v>78.122497559999999</v>
      </c>
      <c r="F5279" s="4">
        <v>68872000</v>
      </c>
      <c r="G5279" s="3">
        <f t="shared" si="328"/>
        <v>1.1355056799999943</v>
      </c>
      <c r="H5279" s="3" t="str">
        <f t="shared" si="330"/>
        <v>Bullish</v>
      </c>
      <c r="I5279" s="3" t="str">
        <f t="shared" si="331"/>
        <v>Increasing</v>
      </c>
      <c r="J5279" s="3" t="str">
        <f t="shared" si="329"/>
        <v>Confirmed Uptrend</v>
      </c>
      <c r="K5279" s="3"/>
    </row>
    <row r="5280" spans="1:11" x14ac:dyDescent="0.3">
      <c r="A5280" s="1">
        <v>43227</v>
      </c>
      <c r="B5280" s="2">
        <v>80.007003780000005</v>
      </c>
      <c r="C5280" s="3">
        <v>80.347503660000001</v>
      </c>
      <c r="D5280" s="3">
        <v>79.391502380000006</v>
      </c>
      <c r="E5280" s="3">
        <v>79.467002870000002</v>
      </c>
      <c r="F5280" s="4">
        <v>76038000</v>
      </c>
      <c r="G5280" s="3">
        <f t="shared" si="328"/>
        <v>0.95600127999999529</v>
      </c>
      <c r="H5280" s="3" t="str">
        <f t="shared" si="330"/>
        <v>Bullish</v>
      </c>
      <c r="I5280" s="3" t="str">
        <f t="shared" si="331"/>
        <v>Decreasing</v>
      </c>
      <c r="J5280" s="3" t="str">
        <f t="shared" si="329"/>
        <v>UnConfirmed Trends</v>
      </c>
      <c r="K5280" s="3"/>
    </row>
    <row r="5281" spans="1:11" x14ac:dyDescent="0.3">
      <c r="A5281" s="1">
        <v>43228</v>
      </c>
      <c r="B5281" s="2">
        <v>79.619499210000001</v>
      </c>
      <c r="C5281" s="3">
        <v>79.844001770000006</v>
      </c>
      <c r="D5281" s="3">
        <v>79.125503539999997</v>
      </c>
      <c r="E5281" s="3">
        <v>79.75</v>
      </c>
      <c r="F5281" s="4">
        <v>61358000</v>
      </c>
      <c r="G5281" s="3">
        <f t="shared" si="328"/>
        <v>0.71849823000000868</v>
      </c>
      <c r="H5281" s="3" t="str">
        <f t="shared" si="330"/>
        <v>Bearish</v>
      </c>
      <c r="I5281" s="3" t="str">
        <f t="shared" si="331"/>
        <v>Increasing</v>
      </c>
      <c r="J5281" s="3" t="str">
        <f t="shared" si="329"/>
        <v>UnConfirmed Trends</v>
      </c>
      <c r="K5281" s="3"/>
    </row>
    <row r="5282" spans="1:11" x14ac:dyDescent="0.3">
      <c r="A5282" s="1">
        <v>43229</v>
      </c>
      <c r="B5282" s="2">
        <v>80.400001529999997</v>
      </c>
      <c r="C5282" s="3">
        <v>80.400001529999997</v>
      </c>
      <c r="D5282" s="3">
        <v>79.599998470000003</v>
      </c>
      <c r="E5282" s="3">
        <v>80</v>
      </c>
      <c r="F5282" s="4">
        <v>72746000</v>
      </c>
      <c r="G5282" s="3">
        <f t="shared" si="328"/>
        <v>0.80000305999999455</v>
      </c>
      <c r="H5282" s="3" t="str">
        <f t="shared" si="330"/>
        <v>Bullish</v>
      </c>
      <c r="I5282" s="3" t="str">
        <f t="shared" si="331"/>
        <v>Decreasing</v>
      </c>
      <c r="J5282" s="3" t="str">
        <f t="shared" si="329"/>
        <v>UnConfirmed Trends</v>
      </c>
      <c r="K5282" s="3"/>
    </row>
    <row r="5283" spans="1:11" x14ac:dyDescent="0.3">
      <c r="A5283" s="1">
        <v>43230</v>
      </c>
      <c r="B5283" s="2">
        <v>80.454002380000006</v>
      </c>
      <c r="C5283" s="3">
        <v>80.77999878</v>
      </c>
      <c r="D5283" s="3">
        <v>80.171997070000003</v>
      </c>
      <c r="E5283" s="3">
        <v>80.424003600000006</v>
      </c>
      <c r="F5283" s="4">
        <v>56350000</v>
      </c>
      <c r="G5283" s="3">
        <f t="shared" si="328"/>
        <v>0.60800170999999636</v>
      </c>
      <c r="H5283" s="3" t="str">
        <f t="shared" si="330"/>
        <v>Bullish</v>
      </c>
      <c r="I5283" s="3" t="str">
        <f t="shared" si="331"/>
        <v>Decreasing</v>
      </c>
      <c r="J5283" s="3" t="str">
        <f t="shared" si="329"/>
        <v>UnConfirmed Trends</v>
      </c>
      <c r="K5283" s="3"/>
    </row>
    <row r="5284" spans="1:11" x14ac:dyDescent="0.3">
      <c r="A5284" s="1">
        <v>43231</v>
      </c>
      <c r="B5284" s="2">
        <v>80.145500179999999</v>
      </c>
      <c r="C5284" s="3">
        <v>80.555000309999997</v>
      </c>
      <c r="D5284" s="3">
        <v>79.894500730000004</v>
      </c>
      <c r="E5284" s="3">
        <v>80.549499510000004</v>
      </c>
      <c r="F5284" s="4">
        <v>45278000</v>
      </c>
      <c r="G5284" s="3">
        <f t="shared" si="328"/>
        <v>0.66049957999999265</v>
      </c>
      <c r="H5284" s="3" t="str">
        <f t="shared" si="330"/>
        <v>Bearish</v>
      </c>
      <c r="I5284" s="3" t="str">
        <f t="shared" si="331"/>
        <v>Increasing</v>
      </c>
      <c r="J5284" s="3" t="str">
        <f t="shared" si="329"/>
        <v>UnConfirmed Trends</v>
      </c>
      <c r="K5284" s="3"/>
    </row>
    <row r="5285" spans="1:11" x14ac:dyDescent="0.3">
      <c r="A5285" s="1">
        <v>43234</v>
      </c>
      <c r="B5285" s="2">
        <v>80.077003480000002</v>
      </c>
      <c r="C5285" s="3">
        <v>80.558998110000005</v>
      </c>
      <c r="D5285" s="3">
        <v>80.002502440000001</v>
      </c>
      <c r="E5285" s="3">
        <v>80.199996949999999</v>
      </c>
      <c r="F5285" s="4">
        <v>50190000</v>
      </c>
      <c r="G5285" s="3">
        <f t="shared" si="328"/>
        <v>0.55649567000000388</v>
      </c>
      <c r="H5285" s="3" t="str">
        <f t="shared" si="330"/>
        <v>Bearish</v>
      </c>
      <c r="I5285" s="3" t="str">
        <f t="shared" si="331"/>
        <v>Increasing</v>
      </c>
      <c r="J5285" s="3" t="str">
        <f t="shared" si="329"/>
        <v>UnConfirmed Trends</v>
      </c>
      <c r="K5285" s="3"/>
    </row>
    <row r="5286" spans="1:11" x14ac:dyDescent="0.3">
      <c r="A5286" s="1">
        <v>43235</v>
      </c>
      <c r="B5286" s="2">
        <v>78.805999760000006</v>
      </c>
      <c r="C5286" s="3">
        <v>79.38999939</v>
      </c>
      <c r="D5286" s="3">
        <v>78.261001590000006</v>
      </c>
      <c r="E5286" s="3">
        <v>79.38999939</v>
      </c>
      <c r="F5286" s="4">
        <v>101550000</v>
      </c>
      <c r="G5286" s="3">
        <f t="shared" si="328"/>
        <v>1.1289977999999934</v>
      </c>
      <c r="H5286" s="3" t="str">
        <f t="shared" si="330"/>
        <v>Bearish</v>
      </c>
      <c r="I5286" s="3" t="str">
        <f t="shared" si="331"/>
        <v>Decreasing</v>
      </c>
      <c r="J5286" s="3" t="str">
        <f t="shared" si="329"/>
        <v>Confirmed Downtrend</v>
      </c>
      <c r="K5286" s="3"/>
    </row>
    <row r="5287" spans="1:11" x14ac:dyDescent="0.3">
      <c r="A5287" s="1">
        <v>43236</v>
      </c>
      <c r="B5287" s="2">
        <v>79.363998409999994</v>
      </c>
      <c r="C5287" s="3">
        <v>79.721496579999993</v>
      </c>
      <c r="D5287" s="3">
        <v>78.833503719999996</v>
      </c>
      <c r="E5287" s="3">
        <v>78.875</v>
      </c>
      <c r="F5287" s="4">
        <v>51412000</v>
      </c>
      <c r="G5287" s="3">
        <f t="shared" si="328"/>
        <v>0.88799285999999711</v>
      </c>
      <c r="H5287" s="3" t="str">
        <f t="shared" si="330"/>
        <v>Bullish</v>
      </c>
      <c r="I5287" s="3" t="str">
        <f t="shared" si="331"/>
        <v>Decreasing</v>
      </c>
      <c r="J5287" s="3" t="str">
        <f t="shared" si="329"/>
        <v>UnConfirmed Trends</v>
      </c>
      <c r="K5287" s="3"/>
    </row>
    <row r="5288" spans="1:11" x14ac:dyDescent="0.3">
      <c r="A5288" s="1">
        <v>43237</v>
      </c>
      <c r="B5288" s="2">
        <v>79.087997439999995</v>
      </c>
      <c r="C5288" s="3">
        <v>79.702003480000002</v>
      </c>
      <c r="D5288" s="3">
        <v>78.650001529999997</v>
      </c>
      <c r="E5288" s="3">
        <v>79.027999879999996</v>
      </c>
      <c r="F5288" s="4">
        <v>42952000</v>
      </c>
      <c r="G5288" s="3">
        <f t="shared" si="328"/>
        <v>1.0520019500000046</v>
      </c>
      <c r="H5288" s="3" t="str">
        <f t="shared" si="330"/>
        <v>Bullish</v>
      </c>
      <c r="I5288" s="3" t="str">
        <f t="shared" si="331"/>
        <v>Increasing</v>
      </c>
      <c r="J5288" s="3" t="str">
        <f t="shared" si="329"/>
        <v>Confirmed Uptrend</v>
      </c>
      <c r="K5288" s="3"/>
    </row>
    <row r="5289" spans="1:11" x14ac:dyDescent="0.3">
      <c r="A5289" s="1">
        <v>43238</v>
      </c>
      <c r="B5289" s="2">
        <v>78.718498229999994</v>
      </c>
      <c r="C5289" s="3">
        <v>79.17949677</v>
      </c>
      <c r="D5289" s="3">
        <v>78.605003359999998</v>
      </c>
      <c r="E5289" s="3">
        <v>79.066497799999993</v>
      </c>
      <c r="F5289" s="4">
        <v>52852000</v>
      </c>
      <c r="G5289" s="3">
        <f t="shared" si="328"/>
        <v>0.57449341000000231</v>
      </c>
      <c r="H5289" s="3" t="str">
        <f t="shared" si="330"/>
        <v>Bearish</v>
      </c>
      <c r="I5289" s="3" t="str">
        <f t="shared" si="331"/>
        <v>Increasing</v>
      </c>
      <c r="J5289" s="3" t="str">
        <f t="shared" si="329"/>
        <v>UnConfirmed Trends</v>
      </c>
      <c r="K5289" s="3"/>
    </row>
    <row r="5290" spans="1:11" x14ac:dyDescent="0.3">
      <c r="A5290" s="1">
        <v>43241</v>
      </c>
      <c r="B5290" s="2">
        <v>79.27300262</v>
      </c>
      <c r="C5290" s="3">
        <v>79.602500919999997</v>
      </c>
      <c r="D5290" s="3">
        <v>78.75</v>
      </c>
      <c r="E5290" s="3">
        <v>79.25</v>
      </c>
      <c r="F5290" s="4">
        <v>58504000</v>
      </c>
      <c r="G5290" s="3">
        <f t="shared" si="328"/>
        <v>0.85250091999999711</v>
      </c>
      <c r="H5290" s="3" t="str">
        <f t="shared" si="330"/>
        <v>Bullish</v>
      </c>
      <c r="I5290" s="3" t="str">
        <f t="shared" si="331"/>
        <v>Decreasing</v>
      </c>
      <c r="J5290" s="3" t="str">
        <f t="shared" si="329"/>
        <v>UnConfirmed Trends</v>
      </c>
      <c r="K5290" s="3"/>
    </row>
    <row r="5291" spans="1:11" x14ac:dyDescent="0.3">
      <c r="A5291" s="1">
        <v>43242</v>
      </c>
      <c r="B5291" s="2">
        <v>79.069999690000003</v>
      </c>
      <c r="C5291" s="3">
        <v>79.494499210000001</v>
      </c>
      <c r="D5291" s="3">
        <v>78.762496949999999</v>
      </c>
      <c r="E5291" s="3">
        <v>79.494499210000001</v>
      </c>
      <c r="F5291" s="4">
        <v>42312000</v>
      </c>
      <c r="G5291" s="3">
        <f t="shared" si="328"/>
        <v>0.73200226000000157</v>
      </c>
      <c r="H5291" s="3" t="str">
        <f t="shared" si="330"/>
        <v>Bearish</v>
      </c>
      <c r="I5291" s="3" t="str">
        <f t="shared" si="331"/>
        <v>Increasing</v>
      </c>
      <c r="J5291" s="3" t="str">
        <f t="shared" si="329"/>
        <v>UnConfirmed Trends</v>
      </c>
      <c r="K5291" s="3"/>
    </row>
    <row r="5292" spans="1:11" x14ac:dyDescent="0.3">
      <c r="A5292" s="1">
        <v>43243</v>
      </c>
      <c r="B5292" s="2">
        <v>80.093002319999997</v>
      </c>
      <c r="C5292" s="3">
        <v>80.093002319999997</v>
      </c>
      <c r="D5292" s="3">
        <v>78.317001340000004</v>
      </c>
      <c r="E5292" s="3">
        <v>78.552497860000003</v>
      </c>
      <c r="F5292" s="4">
        <v>67238000</v>
      </c>
      <c r="G5292" s="3">
        <f t="shared" si="328"/>
        <v>1.7760009799999921</v>
      </c>
      <c r="H5292" s="3" t="str">
        <f t="shared" si="330"/>
        <v>Bullish</v>
      </c>
      <c r="I5292" s="3" t="str">
        <f t="shared" si="331"/>
        <v>Increasing</v>
      </c>
      <c r="J5292" s="3" t="str">
        <f t="shared" si="329"/>
        <v>Confirmed Uptrend</v>
      </c>
      <c r="K5292" s="3"/>
    </row>
    <row r="5293" spans="1:11" x14ac:dyDescent="0.3">
      <c r="A5293" s="1">
        <v>43244</v>
      </c>
      <c r="B5293" s="2">
        <v>80.153503420000007</v>
      </c>
      <c r="C5293" s="3">
        <v>80.412002560000005</v>
      </c>
      <c r="D5293" s="3">
        <v>79.418998720000005</v>
      </c>
      <c r="E5293" s="3">
        <v>79.901496890000004</v>
      </c>
      <c r="F5293" s="4">
        <v>68600000</v>
      </c>
      <c r="G5293" s="3">
        <f t="shared" si="328"/>
        <v>0.99300384000000008</v>
      </c>
      <c r="H5293" s="3" t="str">
        <f t="shared" si="330"/>
        <v>Bullish</v>
      </c>
      <c r="I5293" s="3" t="str">
        <f t="shared" si="331"/>
        <v>Decreasing</v>
      </c>
      <c r="J5293" s="3" t="str">
        <f t="shared" si="329"/>
        <v>UnConfirmed Trends</v>
      </c>
      <c r="K5293" s="3"/>
    </row>
    <row r="5294" spans="1:11" x14ac:dyDescent="0.3">
      <c r="A5294" s="1">
        <v>43245</v>
      </c>
      <c r="B5294" s="2">
        <v>80.507499690000003</v>
      </c>
      <c r="C5294" s="3">
        <v>80.706001279999995</v>
      </c>
      <c r="D5294" s="3">
        <v>80.022499080000003</v>
      </c>
      <c r="E5294" s="3">
        <v>80.150001529999997</v>
      </c>
      <c r="F5294" s="4">
        <v>53968000</v>
      </c>
      <c r="G5294" s="3">
        <f t="shared" si="328"/>
        <v>0.6835021999999924</v>
      </c>
      <c r="H5294" s="3" t="str">
        <f t="shared" si="330"/>
        <v>Bullish</v>
      </c>
      <c r="I5294" s="3" t="str">
        <f t="shared" si="331"/>
        <v>Increasing</v>
      </c>
      <c r="J5294" s="3" t="str">
        <f t="shared" si="329"/>
        <v>Confirmed Uptrend</v>
      </c>
      <c r="K5294" s="3"/>
    </row>
    <row r="5295" spans="1:11" x14ac:dyDescent="0.3">
      <c r="A5295" s="1">
        <v>43249</v>
      </c>
      <c r="B5295" s="2">
        <v>80.643501279999995</v>
      </c>
      <c r="C5295" s="3">
        <v>81.089500430000001</v>
      </c>
      <c r="D5295" s="3">
        <v>80.007499690000003</v>
      </c>
      <c r="E5295" s="3">
        <v>80.035499569999999</v>
      </c>
      <c r="F5295" s="4">
        <v>76930000</v>
      </c>
      <c r="G5295" s="3">
        <f t="shared" si="328"/>
        <v>1.082000739999998</v>
      </c>
      <c r="H5295" s="3" t="str">
        <f t="shared" si="330"/>
        <v>Bullish</v>
      </c>
      <c r="I5295" s="3" t="str">
        <f t="shared" si="331"/>
        <v>Decreasing</v>
      </c>
      <c r="J5295" s="3" t="str">
        <f t="shared" si="329"/>
        <v>UnConfirmed Trends</v>
      </c>
      <c r="K5295" s="3"/>
    </row>
    <row r="5296" spans="1:11" x14ac:dyDescent="0.3">
      <c r="A5296" s="1">
        <v>43250</v>
      </c>
      <c r="B5296" s="2">
        <v>81.244499210000001</v>
      </c>
      <c r="C5296" s="3">
        <v>81.300003050000001</v>
      </c>
      <c r="D5296" s="3">
        <v>80.646499629999994</v>
      </c>
      <c r="E5296" s="3">
        <v>80.90499878</v>
      </c>
      <c r="F5296" s="4">
        <v>58148000</v>
      </c>
      <c r="G5296" s="3">
        <f t="shared" si="328"/>
        <v>0.65350342000000694</v>
      </c>
      <c r="H5296" s="3" t="str">
        <f t="shared" si="330"/>
        <v>Bullish</v>
      </c>
      <c r="I5296" s="3" t="str">
        <f t="shared" si="331"/>
        <v>Increasing</v>
      </c>
      <c r="J5296" s="3" t="str">
        <f t="shared" si="329"/>
        <v>Confirmed Uptrend</v>
      </c>
      <c r="K5296" s="3"/>
    </row>
    <row r="5297" spans="1:11" x14ac:dyDescent="0.3">
      <c r="A5297" s="1">
        <v>43251</v>
      </c>
      <c r="B5297" s="2">
        <v>81.481002810000007</v>
      </c>
      <c r="C5297" s="3">
        <v>81.75</v>
      </c>
      <c r="D5297" s="3">
        <v>81.067497250000002</v>
      </c>
      <c r="E5297" s="3">
        <v>81.150001529999997</v>
      </c>
      <c r="F5297" s="4">
        <v>63326000</v>
      </c>
      <c r="G5297" s="3">
        <f t="shared" si="328"/>
        <v>0.6825027499999976</v>
      </c>
      <c r="H5297" s="3" t="str">
        <f t="shared" si="330"/>
        <v>Bullish</v>
      </c>
      <c r="I5297" s="3" t="str">
        <f t="shared" si="331"/>
        <v>Increasing</v>
      </c>
      <c r="J5297" s="3" t="str">
        <f t="shared" si="329"/>
        <v>Confirmed Uptrend</v>
      </c>
      <c r="K5297" s="3"/>
    </row>
    <row r="5298" spans="1:11" x14ac:dyDescent="0.3">
      <c r="A5298" s="1">
        <v>43252</v>
      </c>
      <c r="B5298" s="2">
        <v>82.077003480000002</v>
      </c>
      <c r="C5298" s="3">
        <v>82.336502080000002</v>
      </c>
      <c r="D5298" s="3">
        <v>81.754501340000004</v>
      </c>
      <c r="E5298" s="3">
        <v>81.851501459999994</v>
      </c>
      <c r="F5298" s="4">
        <v>66268000</v>
      </c>
      <c r="G5298" s="3">
        <f t="shared" si="328"/>
        <v>0.58200073999999802</v>
      </c>
      <c r="H5298" s="3" t="str">
        <f t="shared" si="330"/>
        <v>Bullish</v>
      </c>
      <c r="I5298" s="3" t="str">
        <f t="shared" si="331"/>
        <v>Decreasing</v>
      </c>
      <c r="J5298" s="3" t="str">
        <f t="shared" si="329"/>
        <v>UnConfirmed Trends</v>
      </c>
      <c r="K5298" s="3"/>
    </row>
    <row r="5299" spans="1:11" x14ac:dyDescent="0.3">
      <c r="A5299" s="1">
        <v>43255</v>
      </c>
      <c r="B5299" s="2">
        <v>83.263496399999994</v>
      </c>
      <c r="C5299" s="3">
        <v>83.283996579999993</v>
      </c>
      <c r="D5299" s="3">
        <v>82.27449799</v>
      </c>
      <c r="E5299" s="3">
        <v>82.444999690000003</v>
      </c>
      <c r="F5299" s="4">
        <v>63754000</v>
      </c>
      <c r="G5299" s="3">
        <f t="shared" si="328"/>
        <v>1.0094985899999926</v>
      </c>
      <c r="H5299" s="3" t="str">
        <f t="shared" si="330"/>
        <v>Bullish</v>
      </c>
      <c r="I5299" s="3" t="str">
        <f t="shared" si="331"/>
        <v>Increasing</v>
      </c>
      <c r="J5299" s="3" t="str">
        <f t="shared" si="329"/>
        <v>Confirmed Uptrend</v>
      </c>
      <c r="K5299" s="3"/>
    </row>
    <row r="5300" spans="1:11" x14ac:dyDescent="0.3">
      <c r="A5300" s="1">
        <v>43256</v>
      </c>
      <c r="B5300" s="2">
        <v>84.817497250000002</v>
      </c>
      <c r="C5300" s="3">
        <v>84.949996949999999</v>
      </c>
      <c r="D5300" s="3">
        <v>83.502998349999999</v>
      </c>
      <c r="E5300" s="3">
        <v>83.64949799</v>
      </c>
      <c r="F5300" s="4">
        <v>95644000</v>
      </c>
      <c r="G5300" s="3">
        <f t="shared" si="328"/>
        <v>1.4469986000000006</v>
      </c>
      <c r="H5300" s="3" t="str">
        <f t="shared" si="330"/>
        <v>Bullish</v>
      </c>
      <c r="I5300" s="3" t="str">
        <f t="shared" si="331"/>
        <v>Increasing</v>
      </c>
      <c r="J5300" s="3" t="str">
        <f t="shared" si="329"/>
        <v>Confirmed Uptrend</v>
      </c>
      <c r="K5300" s="3"/>
    </row>
    <row r="5301" spans="1:11" x14ac:dyDescent="0.3">
      <c r="A5301" s="1">
        <v>43257</v>
      </c>
      <c r="B5301" s="2">
        <v>84.787498470000003</v>
      </c>
      <c r="C5301" s="3">
        <v>85.724998470000003</v>
      </c>
      <c r="D5301" s="3">
        <v>84.323501590000006</v>
      </c>
      <c r="E5301" s="3">
        <v>85.22550201</v>
      </c>
      <c r="F5301" s="4">
        <v>109464000</v>
      </c>
      <c r="G5301" s="3">
        <f t="shared" si="328"/>
        <v>1.4014968799999963</v>
      </c>
      <c r="H5301" s="3" t="str">
        <f t="shared" si="330"/>
        <v>Bearish</v>
      </c>
      <c r="I5301" s="3" t="str">
        <f t="shared" si="331"/>
        <v>Decreasing</v>
      </c>
      <c r="J5301" s="3" t="str">
        <f t="shared" si="329"/>
        <v>Confirmed Downtrend</v>
      </c>
      <c r="K5301" s="3"/>
    </row>
    <row r="5302" spans="1:11" x14ac:dyDescent="0.3">
      <c r="A5302" s="1">
        <v>43258</v>
      </c>
      <c r="B5302" s="2">
        <v>84.464996339999999</v>
      </c>
      <c r="C5302" s="3">
        <v>84.995002749999998</v>
      </c>
      <c r="D5302" s="3">
        <v>83.805496219999995</v>
      </c>
      <c r="E5302" s="3">
        <v>84.928001399999999</v>
      </c>
      <c r="F5302" s="4">
        <v>75314000</v>
      </c>
      <c r="G5302" s="3">
        <f t="shared" si="328"/>
        <v>1.1895065300000027</v>
      </c>
      <c r="H5302" s="3" t="str">
        <f t="shared" si="330"/>
        <v>Bearish</v>
      </c>
      <c r="I5302" s="3" t="str">
        <f t="shared" si="331"/>
        <v>Decreasing</v>
      </c>
      <c r="J5302" s="3" t="str">
        <f t="shared" si="329"/>
        <v>Confirmed Downtrend</v>
      </c>
      <c r="K5302" s="3"/>
    </row>
    <row r="5303" spans="1:11" x14ac:dyDescent="0.3">
      <c r="A5303" s="1">
        <v>43259</v>
      </c>
      <c r="B5303" s="2">
        <v>84.199501040000001</v>
      </c>
      <c r="C5303" s="3">
        <v>84.472000120000004</v>
      </c>
      <c r="D5303" s="3">
        <v>83.650497439999995</v>
      </c>
      <c r="E5303" s="3">
        <v>84.055999760000006</v>
      </c>
      <c r="F5303" s="4">
        <v>59102000</v>
      </c>
      <c r="G5303" s="3">
        <f t="shared" si="328"/>
        <v>0.82150268000000892</v>
      </c>
      <c r="H5303" s="3" t="str">
        <f t="shared" si="330"/>
        <v>Bullish</v>
      </c>
      <c r="I5303" s="3" t="str">
        <f t="shared" si="331"/>
        <v>Decreasing</v>
      </c>
      <c r="J5303" s="3" t="str">
        <f t="shared" si="329"/>
        <v>UnConfirmed Trends</v>
      </c>
      <c r="K5303" s="3"/>
    </row>
    <row r="5304" spans="1:11" x14ac:dyDescent="0.3">
      <c r="A5304" s="1">
        <v>43262</v>
      </c>
      <c r="B5304" s="2">
        <v>84.456001279999995</v>
      </c>
      <c r="C5304" s="3">
        <v>84.71199799</v>
      </c>
      <c r="D5304" s="3">
        <v>84.029502870000002</v>
      </c>
      <c r="E5304" s="3">
        <v>84.075500489999996</v>
      </c>
      <c r="F5304" s="4">
        <v>46710000</v>
      </c>
      <c r="G5304" s="3">
        <f t="shared" si="328"/>
        <v>0.68249511999999868</v>
      </c>
      <c r="H5304" s="3" t="str">
        <f t="shared" si="330"/>
        <v>Bullish</v>
      </c>
      <c r="I5304" s="3" t="str">
        <f t="shared" si="331"/>
        <v>Decreasing</v>
      </c>
      <c r="J5304" s="3" t="str">
        <f t="shared" si="329"/>
        <v>UnConfirmed Trends</v>
      </c>
      <c r="K5304" s="3"/>
    </row>
    <row r="5305" spans="1:11" x14ac:dyDescent="0.3">
      <c r="A5305" s="1">
        <v>43263</v>
      </c>
      <c r="B5305" s="2">
        <v>84.9375</v>
      </c>
      <c r="C5305" s="3">
        <v>84.97550201</v>
      </c>
      <c r="D5305" s="3">
        <v>84.575996399999994</v>
      </c>
      <c r="E5305" s="3">
        <v>84.650001529999997</v>
      </c>
      <c r="F5305" s="4">
        <v>45184000</v>
      </c>
      <c r="G5305" s="3">
        <f t="shared" si="328"/>
        <v>0.39950561000000562</v>
      </c>
      <c r="H5305" s="3" t="str">
        <f t="shared" si="330"/>
        <v>Bullish</v>
      </c>
      <c r="I5305" s="3" t="str">
        <f t="shared" si="331"/>
        <v>Increasing</v>
      </c>
      <c r="J5305" s="3" t="str">
        <f t="shared" si="329"/>
        <v>Confirmed Uptrend</v>
      </c>
      <c r="K5305" s="3"/>
    </row>
    <row r="5306" spans="1:11" x14ac:dyDescent="0.3">
      <c r="A5306" s="1">
        <v>43264</v>
      </c>
      <c r="B5306" s="2">
        <v>85.242996219999995</v>
      </c>
      <c r="C5306" s="3">
        <v>85.6875</v>
      </c>
      <c r="D5306" s="3">
        <v>85.005996699999997</v>
      </c>
      <c r="E5306" s="3">
        <v>85.140502929999997</v>
      </c>
      <c r="F5306" s="4">
        <v>66550000</v>
      </c>
      <c r="G5306" s="3">
        <f t="shared" si="328"/>
        <v>0.68150330000000281</v>
      </c>
      <c r="H5306" s="3" t="str">
        <f t="shared" si="330"/>
        <v>Bullish</v>
      </c>
      <c r="I5306" s="3" t="str">
        <f t="shared" si="331"/>
        <v>Decreasing</v>
      </c>
      <c r="J5306" s="3" t="str">
        <f t="shared" si="329"/>
        <v>UnConfirmed Trends</v>
      </c>
      <c r="K5306" s="3"/>
    </row>
    <row r="5307" spans="1:11" x14ac:dyDescent="0.3">
      <c r="A5307" s="1">
        <v>43265</v>
      </c>
      <c r="B5307" s="2">
        <v>86.193000789999999</v>
      </c>
      <c r="C5307" s="3">
        <v>86.239997860000003</v>
      </c>
      <c r="D5307" s="3">
        <v>85.443496699999997</v>
      </c>
      <c r="E5307" s="3">
        <v>85.674003600000006</v>
      </c>
      <c r="F5307" s="4">
        <v>63488000</v>
      </c>
      <c r="G5307" s="3">
        <f t="shared" si="328"/>
        <v>0.79650116000000537</v>
      </c>
      <c r="H5307" s="3" t="str">
        <f t="shared" si="330"/>
        <v>Bullish</v>
      </c>
      <c r="I5307" s="3" t="str">
        <f t="shared" si="331"/>
        <v>Increasing</v>
      </c>
      <c r="J5307" s="3" t="str">
        <f t="shared" si="329"/>
        <v>Confirmed Uptrend</v>
      </c>
      <c r="K5307" s="3"/>
    </row>
    <row r="5308" spans="1:11" x14ac:dyDescent="0.3">
      <c r="A5308" s="1">
        <v>43266</v>
      </c>
      <c r="B5308" s="2">
        <v>85.798500059999995</v>
      </c>
      <c r="C5308" s="3">
        <v>86.043502810000007</v>
      </c>
      <c r="D5308" s="3">
        <v>85.426002499999996</v>
      </c>
      <c r="E5308" s="3">
        <v>85.699996949999999</v>
      </c>
      <c r="F5308" s="4">
        <v>95552000</v>
      </c>
      <c r="G5308" s="3">
        <f t="shared" si="328"/>
        <v>0.61750031000001115</v>
      </c>
      <c r="H5308" s="3" t="str">
        <f t="shared" si="330"/>
        <v>Bullish</v>
      </c>
      <c r="I5308" s="3" t="str">
        <f t="shared" si="331"/>
        <v>Decreasing</v>
      </c>
      <c r="J5308" s="3" t="str">
        <f t="shared" si="329"/>
        <v>UnConfirmed Trends</v>
      </c>
      <c r="K5308" s="3"/>
    </row>
    <row r="5309" spans="1:11" x14ac:dyDescent="0.3">
      <c r="A5309" s="1">
        <v>43269</v>
      </c>
      <c r="B5309" s="2">
        <v>86.189498900000004</v>
      </c>
      <c r="C5309" s="3">
        <v>86.33699799</v>
      </c>
      <c r="D5309" s="3">
        <v>85.127998349999999</v>
      </c>
      <c r="E5309" s="3">
        <v>85.313003539999997</v>
      </c>
      <c r="F5309" s="4">
        <v>62154000</v>
      </c>
      <c r="G5309" s="3">
        <f t="shared" si="328"/>
        <v>1.2089996400000018</v>
      </c>
      <c r="H5309" s="3" t="str">
        <f t="shared" si="330"/>
        <v>Bullish</v>
      </c>
      <c r="I5309" s="3" t="str">
        <f t="shared" si="331"/>
        <v>Increasing</v>
      </c>
      <c r="J5309" s="3" t="str">
        <f t="shared" si="329"/>
        <v>Confirmed Uptrend</v>
      </c>
      <c r="K5309" s="3"/>
    </row>
    <row r="5310" spans="1:11" x14ac:dyDescent="0.3">
      <c r="A5310" s="1">
        <v>43270</v>
      </c>
      <c r="B5310" s="2">
        <v>86.738998409999994</v>
      </c>
      <c r="C5310" s="3">
        <v>86.805496219999995</v>
      </c>
      <c r="D5310" s="3">
        <v>85.019500730000004</v>
      </c>
      <c r="E5310" s="3">
        <v>85.452003480000002</v>
      </c>
      <c r="F5310" s="4">
        <v>85802000</v>
      </c>
      <c r="G5310" s="3">
        <f t="shared" si="328"/>
        <v>1.7859954899999906</v>
      </c>
      <c r="H5310" s="3" t="str">
        <f t="shared" si="330"/>
        <v>Bullish</v>
      </c>
      <c r="I5310" s="3" t="str">
        <f t="shared" si="331"/>
        <v>Increasing</v>
      </c>
      <c r="J5310" s="3" t="str">
        <f t="shared" si="329"/>
        <v>Confirmed Uptrend</v>
      </c>
      <c r="K5310" s="3"/>
    </row>
    <row r="5311" spans="1:11" x14ac:dyDescent="0.3">
      <c r="A5311" s="1">
        <v>43271</v>
      </c>
      <c r="B5311" s="2">
        <v>87.503997799999993</v>
      </c>
      <c r="C5311" s="3">
        <v>88.146499629999994</v>
      </c>
      <c r="D5311" s="3">
        <v>87.068000789999999</v>
      </c>
      <c r="E5311" s="3">
        <v>87.125</v>
      </c>
      <c r="F5311" s="4">
        <v>86652000</v>
      </c>
      <c r="G5311" s="3">
        <f t="shared" si="328"/>
        <v>1.0784988399999946</v>
      </c>
      <c r="H5311" s="3" t="str">
        <f t="shared" si="330"/>
        <v>Bullish</v>
      </c>
      <c r="I5311" s="3" t="str">
        <f t="shared" si="331"/>
        <v>Increasing</v>
      </c>
      <c r="J5311" s="3" t="str">
        <f t="shared" si="329"/>
        <v>Confirmed Uptrend</v>
      </c>
      <c r="K5311" s="3"/>
    </row>
    <row r="5312" spans="1:11" x14ac:dyDescent="0.3">
      <c r="A5312" s="1">
        <v>43272</v>
      </c>
      <c r="B5312" s="2">
        <v>86.511001590000006</v>
      </c>
      <c r="C5312" s="3">
        <v>88.15499878</v>
      </c>
      <c r="D5312" s="3">
        <v>85.877998349999999</v>
      </c>
      <c r="E5312" s="3">
        <v>88</v>
      </c>
      <c r="F5312" s="4">
        <v>98822000</v>
      </c>
      <c r="G5312" s="3">
        <f t="shared" si="328"/>
        <v>2.2770004300000011</v>
      </c>
      <c r="H5312" s="3" t="str">
        <f t="shared" si="330"/>
        <v>Bearish</v>
      </c>
      <c r="I5312" s="3" t="str">
        <f t="shared" si="331"/>
        <v>Decreasing</v>
      </c>
      <c r="J5312" s="3" t="str">
        <f t="shared" si="329"/>
        <v>Confirmed Downtrend</v>
      </c>
      <c r="K5312" s="3"/>
    </row>
    <row r="5313" spans="1:11" x14ac:dyDescent="0.3">
      <c r="A5313" s="1">
        <v>43273</v>
      </c>
      <c r="B5313" s="2">
        <v>85.783500669999995</v>
      </c>
      <c r="C5313" s="3">
        <v>87.150001529999997</v>
      </c>
      <c r="D5313" s="3">
        <v>85.59500122</v>
      </c>
      <c r="E5313" s="3">
        <v>87.130996699999997</v>
      </c>
      <c r="F5313" s="4">
        <v>81502000</v>
      </c>
      <c r="G5313" s="3">
        <f t="shared" si="328"/>
        <v>1.5550003099999969</v>
      </c>
      <c r="H5313" s="3" t="str">
        <f t="shared" si="330"/>
        <v>Bearish</v>
      </c>
      <c r="I5313" s="3" t="str">
        <f t="shared" si="331"/>
        <v>Increasing</v>
      </c>
      <c r="J5313" s="3" t="str">
        <f t="shared" si="329"/>
        <v>UnConfirmed Trends</v>
      </c>
      <c r="K5313" s="3"/>
    </row>
    <row r="5314" spans="1:11" x14ac:dyDescent="0.3">
      <c r="A5314" s="1">
        <v>43276</v>
      </c>
      <c r="B5314" s="2">
        <v>83.15750122</v>
      </c>
      <c r="C5314" s="3">
        <v>85.25</v>
      </c>
      <c r="D5314" s="3">
        <v>82.315498349999999</v>
      </c>
      <c r="E5314" s="3">
        <v>85.125503539999997</v>
      </c>
      <c r="F5314" s="4">
        <v>150224000</v>
      </c>
      <c r="G5314" s="3">
        <f t="shared" ref="G5314:G5377" si="332">C5314-D5314</f>
        <v>2.9345016500000014</v>
      </c>
      <c r="H5314" s="3" t="str">
        <f t="shared" si="330"/>
        <v>Bearish</v>
      </c>
      <c r="I5314" s="3" t="str">
        <f t="shared" si="331"/>
        <v>Decreasing</v>
      </c>
      <c r="J5314" s="3" t="str">
        <f t="shared" ref="J5314:J5377" si="333">IF(AND(H5314 = "Bullish", I5314 = "Increasing"), "Confirmed Uptrend", IF(AND( H5314 = "Bearish", I5314 = "Decreasing"), "Confirmed Downtrend", "UnConfirmed Trends"))</f>
        <v>Confirmed Downtrend</v>
      </c>
      <c r="K5314" s="3"/>
    </row>
    <row r="5315" spans="1:11" x14ac:dyDescent="0.3">
      <c r="A5315" s="1">
        <v>43277</v>
      </c>
      <c r="B5315" s="2">
        <v>84.55449677</v>
      </c>
      <c r="C5315" s="3">
        <v>85.078498839999995</v>
      </c>
      <c r="D5315" s="3">
        <v>83.166999820000001</v>
      </c>
      <c r="E5315" s="3">
        <v>83.618499760000006</v>
      </c>
      <c r="F5315" s="4">
        <v>87732000</v>
      </c>
      <c r="G5315" s="3">
        <f t="shared" si="332"/>
        <v>1.9114990199999937</v>
      </c>
      <c r="H5315" s="3" t="str">
        <f t="shared" ref="H5315:H5378" si="334">IF(B5315&gt;E5315,"Bullish",IF(B5315&lt;E5315,"Bearish","Neutral"))</f>
        <v>Bullish</v>
      </c>
      <c r="I5315" s="3" t="str">
        <f t="shared" ref="I5315:I5378" si="335">IF(F5316&gt;F5315,"Increasing","Decreasing")</f>
        <v>Increasing</v>
      </c>
      <c r="J5315" s="3" t="str">
        <f t="shared" si="333"/>
        <v>Confirmed Uptrend</v>
      </c>
      <c r="K5315" s="3"/>
    </row>
    <row r="5316" spans="1:11" x14ac:dyDescent="0.3">
      <c r="A5316" s="1">
        <v>43278</v>
      </c>
      <c r="B5316" s="2">
        <v>83.025497439999995</v>
      </c>
      <c r="C5316" s="3">
        <v>85.597503660000001</v>
      </c>
      <c r="D5316" s="3">
        <v>83</v>
      </c>
      <c r="E5316" s="3">
        <v>85.405502319999997</v>
      </c>
      <c r="F5316" s="4">
        <v>97444000</v>
      </c>
      <c r="G5316" s="3">
        <f t="shared" si="332"/>
        <v>2.597503660000001</v>
      </c>
      <c r="H5316" s="3" t="str">
        <f t="shared" si="334"/>
        <v>Bearish</v>
      </c>
      <c r="I5316" s="3" t="str">
        <f t="shared" si="335"/>
        <v>Decreasing</v>
      </c>
      <c r="J5316" s="3" t="str">
        <f t="shared" si="333"/>
        <v>Confirmed Downtrend</v>
      </c>
      <c r="K5316" s="3"/>
    </row>
    <row r="5317" spans="1:11" x14ac:dyDescent="0.3">
      <c r="A5317" s="1">
        <v>43279</v>
      </c>
      <c r="B5317" s="2">
        <v>85.072502139999997</v>
      </c>
      <c r="C5317" s="3">
        <v>85.275001529999997</v>
      </c>
      <c r="D5317" s="3">
        <v>83.058502200000007</v>
      </c>
      <c r="E5317" s="3">
        <v>83.626998900000004</v>
      </c>
      <c r="F5317" s="4">
        <v>90594000</v>
      </c>
      <c r="G5317" s="3">
        <f t="shared" si="332"/>
        <v>2.2164993299999907</v>
      </c>
      <c r="H5317" s="3" t="str">
        <f t="shared" si="334"/>
        <v>Bullish</v>
      </c>
      <c r="I5317" s="3" t="str">
        <f t="shared" si="335"/>
        <v>Increasing</v>
      </c>
      <c r="J5317" s="3" t="str">
        <f t="shared" si="333"/>
        <v>Confirmed Uptrend</v>
      </c>
      <c r="K5317" s="3"/>
    </row>
    <row r="5318" spans="1:11" x14ac:dyDescent="0.3">
      <c r="A5318" s="1">
        <v>43280</v>
      </c>
      <c r="B5318" s="2">
        <v>84.989997860000003</v>
      </c>
      <c r="C5318" s="3">
        <v>86.170501709999996</v>
      </c>
      <c r="D5318" s="3">
        <v>84.716003420000007</v>
      </c>
      <c r="E5318" s="3">
        <v>85.849998470000003</v>
      </c>
      <c r="F5318" s="4">
        <v>90870000</v>
      </c>
      <c r="G5318" s="3">
        <f t="shared" si="332"/>
        <v>1.4544982899999894</v>
      </c>
      <c r="H5318" s="3" t="str">
        <f t="shared" si="334"/>
        <v>Bearish</v>
      </c>
      <c r="I5318" s="3" t="str">
        <f t="shared" si="335"/>
        <v>Decreasing</v>
      </c>
      <c r="J5318" s="3" t="str">
        <f t="shared" si="333"/>
        <v>Confirmed Downtrend</v>
      </c>
      <c r="K5318" s="3"/>
    </row>
    <row r="5319" spans="1:11" x14ac:dyDescent="0.3">
      <c r="A5319" s="1">
        <v>43283</v>
      </c>
      <c r="B5319" s="2">
        <v>85.689002990000006</v>
      </c>
      <c r="C5319" s="3">
        <v>85.694503780000005</v>
      </c>
      <c r="D5319" s="3">
        <v>83.902999879999996</v>
      </c>
      <c r="E5319" s="3">
        <v>84.135002139999997</v>
      </c>
      <c r="F5319" s="4">
        <v>63714000</v>
      </c>
      <c r="G5319" s="3">
        <f t="shared" si="332"/>
        <v>1.7915039000000093</v>
      </c>
      <c r="H5319" s="3" t="str">
        <f t="shared" si="334"/>
        <v>Bullish</v>
      </c>
      <c r="I5319" s="3" t="str">
        <f t="shared" si="335"/>
        <v>Decreasing</v>
      </c>
      <c r="J5319" s="3" t="str">
        <f t="shared" si="333"/>
        <v>UnConfirmed Trends</v>
      </c>
      <c r="K5319" s="3"/>
    </row>
    <row r="5320" spans="1:11" x14ac:dyDescent="0.3">
      <c r="A5320" s="1">
        <v>43284</v>
      </c>
      <c r="B5320" s="2">
        <v>84.697998049999995</v>
      </c>
      <c r="C5320" s="3">
        <v>86.25</v>
      </c>
      <c r="D5320" s="3">
        <v>84.624000550000005</v>
      </c>
      <c r="E5320" s="3">
        <v>86.197998049999995</v>
      </c>
      <c r="F5320" s="4">
        <v>43546000</v>
      </c>
      <c r="G5320" s="3">
        <f t="shared" si="332"/>
        <v>1.6259994499999948</v>
      </c>
      <c r="H5320" s="3" t="str">
        <f t="shared" si="334"/>
        <v>Bearish</v>
      </c>
      <c r="I5320" s="3" t="str">
        <f t="shared" si="335"/>
        <v>Increasing</v>
      </c>
      <c r="J5320" s="3" t="str">
        <f t="shared" si="333"/>
        <v>UnConfirmed Trends</v>
      </c>
      <c r="K5320" s="3"/>
    </row>
    <row r="5321" spans="1:11" x14ac:dyDescent="0.3">
      <c r="A5321" s="1">
        <v>43286</v>
      </c>
      <c r="B5321" s="2">
        <v>84.986503600000006</v>
      </c>
      <c r="C5321" s="3">
        <v>85.534500120000004</v>
      </c>
      <c r="D5321" s="3">
        <v>84.10749817</v>
      </c>
      <c r="E5321" s="3">
        <v>85.268997189999993</v>
      </c>
      <c r="F5321" s="4">
        <v>59662000</v>
      </c>
      <c r="G5321" s="3">
        <f t="shared" si="332"/>
        <v>1.4270019500000046</v>
      </c>
      <c r="H5321" s="3" t="str">
        <f t="shared" si="334"/>
        <v>Bearish</v>
      </c>
      <c r="I5321" s="3" t="str">
        <f t="shared" si="335"/>
        <v>Decreasing</v>
      </c>
      <c r="J5321" s="3" t="str">
        <f t="shared" si="333"/>
        <v>Confirmed Downtrend</v>
      </c>
      <c r="K5321" s="3"/>
    </row>
    <row r="5322" spans="1:11" x14ac:dyDescent="0.3">
      <c r="A5322" s="1">
        <v>43287</v>
      </c>
      <c r="B5322" s="2">
        <v>85.531501770000006</v>
      </c>
      <c r="C5322" s="3">
        <v>85.763496399999994</v>
      </c>
      <c r="D5322" s="3">
        <v>84.583503719999996</v>
      </c>
      <c r="E5322" s="3">
        <v>84.800003050000001</v>
      </c>
      <c r="F5322" s="4">
        <v>53006000</v>
      </c>
      <c r="G5322" s="3">
        <f t="shared" si="332"/>
        <v>1.179992679999998</v>
      </c>
      <c r="H5322" s="3" t="str">
        <f t="shared" si="334"/>
        <v>Bullish</v>
      </c>
      <c r="I5322" s="3" t="str">
        <f t="shared" si="335"/>
        <v>Increasing</v>
      </c>
      <c r="J5322" s="3" t="str">
        <f t="shared" si="333"/>
        <v>Confirmed Uptrend</v>
      </c>
      <c r="K5322" s="3"/>
    </row>
    <row r="5323" spans="1:11" x14ac:dyDescent="0.3">
      <c r="A5323" s="1">
        <v>43290</v>
      </c>
      <c r="B5323" s="2">
        <v>86.950996399999994</v>
      </c>
      <c r="C5323" s="3">
        <v>86.977996829999995</v>
      </c>
      <c r="D5323" s="3">
        <v>85.811500550000005</v>
      </c>
      <c r="E5323" s="3">
        <v>86.20249939</v>
      </c>
      <c r="F5323" s="4">
        <v>60240000</v>
      </c>
      <c r="G5323" s="3">
        <f t="shared" si="332"/>
        <v>1.1664962799999898</v>
      </c>
      <c r="H5323" s="3" t="str">
        <f t="shared" si="334"/>
        <v>Bullish</v>
      </c>
      <c r="I5323" s="3" t="str">
        <f t="shared" si="335"/>
        <v>Decreasing</v>
      </c>
      <c r="J5323" s="3" t="str">
        <f t="shared" si="333"/>
        <v>UnConfirmed Trends</v>
      </c>
      <c r="K5323" s="3"/>
    </row>
    <row r="5324" spans="1:11" x14ac:dyDescent="0.3">
      <c r="A5324" s="1">
        <v>43291</v>
      </c>
      <c r="B5324" s="2">
        <v>87.153503420000007</v>
      </c>
      <c r="C5324" s="3">
        <v>87.5</v>
      </c>
      <c r="D5324" s="3">
        <v>86.550003050000001</v>
      </c>
      <c r="E5324" s="3">
        <v>86.926498409999994</v>
      </c>
      <c r="F5324" s="4">
        <v>60058000</v>
      </c>
      <c r="G5324" s="3">
        <f t="shared" si="332"/>
        <v>0.94999694999999917</v>
      </c>
      <c r="H5324" s="3" t="str">
        <f t="shared" si="334"/>
        <v>Bullish</v>
      </c>
      <c r="I5324" s="3" t="str">
        <f t="shared" si="335"/>
        <v>Increasing</v>
      </c>
      <c r="J5324" s="3" t="str">
        <f t="shared" si="333"/>
        <v>Confirmed Uptrend</v>
      </c>
      <c r="K5324" s="3"/>
    </row>
    <row r="5325" spans="1:11" x14ac:dyDescent="0.3">
      <c r="A5325" s="1">
        <v>43292</v>
      </c>
      <c r="B5325" s="2">
        <v>87.75</v>
      </c>
      <c r="C5325" s="3">
        <v>87.847999569999999</v>
      </c>
      <c r="D5325" s="3">
        <v>86.699996949999999</v>
      </c>
      <c r="E5325" s="3">
        <v>86.89949799</v>
      </c>
      <c r="F5325" s="4">
        <v>64196000</v>
      </c>
      <c r="G5325" s="3">
        <f t="shared" si="332"/>
        <v>1.1480026199999998</v>
      </c>
      <c r="H5325" s="3" t="str">
        <f t="shared" si="334"/>
        <v>Bullish</v>
      </c>
      <c r="I5325" s="3" t="str">
        <f t="shared" si="335"/>
        <v>Increasing</v>
      </c>
      <c r="J5325" s="3" t="str">
        <f t="shared" si="333"/>
        <v>Confirmed Uptrend</v>
      </c>
      <c r="K5325" s="3"/>
    </row>
    <row r="5326" spans="1:11" x14ac:dyDescent="0.3">
      <c r="A5326" s="1">
        <v>43293</v>
      </c>
      <c r="B5326" s="2">
        <v>89.831001279999995</v>
      </c>
      <c r="C5326" s="3">
        <v>89.900001529999997</v>
      </c>
      <c r="D5326" s="3">
        <v>88.109001160000005</v>
      </c>
      <c r="E5326" s="3">
        <v>88.22550201</v>
      </c>
      <c r="F5326" s="4">
        <v>90654000</v>
      </c>
      <c r="G5326" s="3">
        <f t="shared" si="332"/>
        <v>1.7910003699999919</v>
      </c>
      <c r="H5326" s="3" t="str">
        <f t="shared" si="334"/>
        <v>Bullish</v>
      </c>
      <c r="I5326" s="3" t="str">
        <f t="shared" si="335"/>
        <v>Decreasing</v>
      </c>
      <c r="J5326" s="3" t="str">
        <f t="shared" si="333"/>
        <v>UnConfirmed Trends</v>
      </c>
      <c r="K5326" s="3"/>
    </row>
    <row r="5327" spans="1:11" x14ac:dyDescent="0.3">
      <c r="A5327" s="1">
        <v>43294</v>
      </c>
      <c r="B5327" s="2">
        <v>90.651496890000004</v>
      </c>
      <c r="C5327" s="3">
        <v>90.76499939</v>
      </c>
      <c r="D5327" s="3">
        <v>89.761497500000004</v>
      </c>
      <c r="E5327" s="3">
        <v>90.196502690000003</v>
      </c>
      <c r="F5327" s="4">
        <v>87664000</v>
      </c>
      <c r="G5327" s="3">
        <f t="shared" si="332"/>
        <v>1.0035018899999955</v>
      </c>
      <c r="H5327" s="3" t="str">
        <f t="shared" si="334"/>
        <v>Bullish</v>
      </c>
      <c r="I5327" s="3" t="str">
        <f t="shared" si="335"/>
        <v>Increasing</v>
      </c>
      <c r="J5327" s="3" t="str">
        <f t="shared" si="333"/>
        <v>Confirmed Uptrend</v>
      </c>
      <c r="K5327" s="3"/>
    </row>
    <row r="5328" spans="1:11" x14ac:dyDescent="0.3">
      <c r="A5328" s="1">
        <v>43297</v>
      </c>
      <c r="B5328" s="2">
        <v>91.124496460000003</v>
      </c>
      <c r="C5328" s="3">
        <v>92.097503660000001</v>
      </c>
      <c r="D5328" s="3">
        <v>90.722503660000001</v>
      </c>
      <c r="E5328" s="3">
        <v>91.097503660000001</v>
      </c>
      <c r="F5328" s="4">
        <v>109324000</v>
      </c>
      <c r="G5328" s="3">
        <f t="shared" si="332"/>
        <v>1.375</v>
      </c>
      <c r="H5328" s="3" t="str">
        <f t="shared" si="334"/>
        <v>Bullish</v>
      </c>
      <c r="I5328" s="3" t="str">
        <f t="shared" si="335"/>
        <v>Increasing</v>
      </c>
      <c r="J5328" s="3" t="str">
        <f t="shared" si="333"/>
        <v>Confirmed Uptrend</v>
      </c>
      <c r="K5328" s="3"/>
    </row>
    <row r="5329" spans="1:11" x14ac:dyDescent="0.3">
      <c r="A5329" s="1">
        <v>43298</v>
      </c>
      <c r="B5329" s="2">
        <v>92.196502690000003</v>
      </c>
      <c r="C5329" s="3">
        <v>92.584503170000005</v>
      </c>
      <c r="D5329" s="3">
        <v>89.869003300000003</v>
      </c>
      <c r="E5329" s="3">
        <v>90.578002929999997</v>
      </c>
      <c r="F5329" s="4">
        <v>113658000</v>
      </c>
      <c r="G5329" s="3">
        <f t="shared" si="332"/>
        <v>2.7154998700000021</v>
      </c>
      <c r="H5329" s="3" t="str">
        <f t="shared" si="334"/>
        <v>Bullish</v>
      </c>
      <c r="I5329" s="3" t="str">
        <f t="shared" si="335"/>
        <v>Decreasing</v>
      </c>
      <c r="J5329" s="3" t="str">
        <f t="shared" si="333"/>
        <v>UnConfirmed Trends</v>
      </c>
      <c r="K5329" s="3"/>
    </row>
    <row r="5330" spans="1:11" x14ac:dyDescent="0.3">
      <c r="A5330" s="1">
        <v>43299</v>
      </c>
      <c r="B5330" s="2">
        <v>92.146003719999996</v>
      </c>
      <c r="C5330" s="3">
        <v>92.944000239999994</v>
      </c>
      <c r="D5330" s="3">
        <v>91.563499449999995</v>
      </c>
      <c r="E5330" s="3">
        <v>92.400001529999997</v>
      </c>
      <c r="F5330" s="4">
        <v>97238000</v>
      </c>
      <c r="G5330" s="3">
        <f t="shared" si="332"/>
        <v>1.3805007899999993</v>
      </c>
      <c r="H5330" s="3" t="str">
        <f t="shared" si="334"/>
        <v>Bearish</v>
      </c>
      <c r="I5330" s="3" t="str">
        <f t="shared" si="335"/>
        <v>Decreasing</v>
      </c>
      <c r="J5330" s="3" t="str">
        <f t="shared" si="333"/>
        <v>Confirmed Downtrend</v>
      </c>
      <c r="K5330" s="3"/>
    </row>
    <row r="5331" spans="1:11" x14ac:dyDescent="0.3">
      <c r="A5331" s="1">
        <v>43300</v>
      </c>
      <c r="B5331" s="2">
        <v>90.648498540000006</v>
      </c>
      <c r="C5331" s="3">
        <v>92.050003050000001</v>
      </c>
      <c r="D5331" s="3">
        <v>90.563499449999995</v>
      </c>
      <c r="E5331" s="3">
        <v>91.472999569999999</v>
      </c>
      <c r="F5331" s="4">
        <v>93538000</v>
      </c>
      <c r="G5331" s="3">
        <f t="shared" si="332"/>
        <v>1.486503600000006</v>
      </c>
      <c r="H5331" s="3" t="str">
        <f t="shared" si="334"/>
        <v>Bearish</v>
      </c>
      <c r="I5331" s="3" t="str">
        <f t="shared" si="335"/>
        <v>Decreasing</v>
      </c>
      <c r="J5331" s="3" t="str">
        <f t="shared" si="333"/>
        <v>Confirmed Downtrend</v>
      </c>
      <c r="K5331" s="3"/>
    </row>
    <row r="5332" spans="1:11" x14ac:dyDescent="0.3">
      <c r="A5332" s="1">
        <v>43301</v>
      </c>
      <c r="B5332" s="2">
        <v>90.684997559999999</v>
      </c>
      <c r="C5332" s="3">
        <v>91.74199677</v>
      </c>
      <c r="D5332" s="3">
        <v>90.502998349999999</v>
      </c>
      <c r="E5332" s="3">
        <v>91.250503539999997</v>
      </c>
      <c r="F5332" s="4">
        <v>77688000</v>
      </c>
      <c r="G5332" s="3">
        <f t="shared" si="332"/>
        <v>1.2389984200000015</v>
      </c>
      <c r="H5332" s="3" t="str">
        <f t="shared" si="334"/>
        <v>Bearish</v>
      </c>
      <c r="I5332" s="3" t="str">
        <f t="shared" si="335"/>
        <v>Increasing</v>
      </c>
      <c r="J5332" s="3" t="str">
        <f t="shared" si="333"/>
        <v>UnConfirmed Trends</v>
      </c>
      <c r="K5332" s="3"/>
    </row>
    <row r="5333" spans="1:11" x14ac:dyDescent="0.3">
      <c r="A5333" s="1">
        <v>43304</v>
      </c>
      <c r="B5333" s="2">
        <v>90.099998470000003</v>
      </c>
      <c r="C5333" s="3">
        <v>90.949996949999999</v>
      </c>
      <c r="D5333" s="3">
        <v>88.499496460000003</v>
      </c>
      <c r="E5333" s="3">
        <v>90.610496519999998</v>
      </c>
      <c r="F5333" s="4">
        <v>77770000</v>
      </c>
      <c r="G5333" s="3">
        <f t="shared" si="332"/>
        <v>2.450500489999996</v>
      </c>
      <c r="H5333" s="3" t="str">
        <f t="shared" si="334"/>
        <v>Bearish</v>
      </c>
      <c r="I5333" s="3" t="str">
        <f t="shared" si="335"/>
        <v>Increasing</v>
      </c>
      <c r="J5333" s="3" t="str">
        <f t="shared" si="333"/>
        <v>UnConfirmed Trends</v>
      </c>
      <c r="K5333" s="3"/>
    </row>
    <row r="5334" spans="1:11" x14ac:dyDescent="0.3">
      <c r="A5334" s="1">
        <v>43305</v>
      </c>
      <c r="B5334" s="2">
        <v>91.46199799</v>
      </c>
      <c r="C5334" s="3">
        <v>92</v>
      </c>
      <c r="D5334" s="3">
        <v>90.469001770000006</v>
      </c>
      <c r="E5334" s="3">
        <v>91.450500489999996</v>
      </c>
      <c r="F5334" s="4">
        <v>85574000</v>
      </c>
      <c r="G5334" s="3">
        <f t="shared" si="332"/>
        <v>1.5309982299999945</v>
      </c>
      <c r="H5334" s="3" t="str">
        <f t="shared" si="334"/>
        <v>Bullish</v>
      </c>
      <c r="I5334" s="3" t="str">
        <f t="shared" si="335"/>
        <v>Decreasing</v>
      </c>
      <c r="J5334" s="3" t="str">
        <f t="shared" si="333"/>
        <v>UnConfirmed Trends</v>
      </c>
      <c r="K5334" s="3"/>
    </row>
    <row r="5335" spans="1:11" x14ac:dyDescent="0.3">
      <c r="A5335" s="1">
        <v>43306</v>
      </c>
      <c r="B5335" s="2">
        <v>93.180496219999995</v>
      </c>
      <c r="C5335" s="3">
        <v>93.192001340000004</v>
      </c>
      <c r="D5335" s="3">
        <v>91.132003780000005</v>
      </c>
      <c r="E5335" s="3">
        <v>91.464996339999999</v>
      </c>
      <c r="F5335" s="4">
        <v>74764000</v>
      </c>
      <c r="G5335" s="3">
        <f t="shared" si="332"/>
        <v>2.0599975599999993</v>
      </c>
      <c r="H5335" s="3" t="str">
        <f t="shared" si="334"/>
        <v>Bullish</v>
      </c>
      <c r="I5335" s="3" t="str">
        <f t="shared" si="335"/>
        <v>Increasing</v>
      </c>
      <c r="J5335" s="3" t="str">
        <f t="shared" si="333"/>
        <v>Confirmed Uptrend</v>
      </c>
      <c r="K5335" s="3"/>
    </row>
    <row r="5336" spans="1:11" x14ac:dyDescent="0.3">
      <c r="A5336" s="1">
        <v>43307</v>
      </c>
      <c r="B5336" s="2">
        <v>90.400001529999997</v>
      </c>
      <c r="C5336" s="3">
        <v>92.234001160000005</v>
      </c>
      <c r="D5336" s="3">
        <v>90.224998470000003</v>
      </c>
      <c r="E5336" s="3">
        <v>91.949996949999999</v>
      </c>
      <c r="F5336" s="4">
        <v>198488000</v>
      </c>
      <c r="G5336" s="3">
        <f t="shared" si="332"/>
        <v>2.0090026900000026</v>
      </c>
      <c r="H5336" s="3" t="str">
        <f t="shared" si="334"/>
        <v>Bearish</v>
      </c>
      <c r="I5336" s="3" t="str">
        <f t="shared" si="335"/>
        <v>Decreasing</v>
      </c>
      <c r="J5336" s="3" t="str">
        <f t="shared" si="333"/>
        <v>Confirmed Downtrend</v>
      </c>
      <c r="K5336" s="3"/>
    </row>
    <row r="5337" spans="1:11" x14ac:dyDescent="0.3">
      <c r="A5337" s="1">
        <v>43308</v>
      </c>
      <c r="B5337" s="2">
        <v>90.863502499999996</v>
      </c>
      <c r="C5337" s="3">
        <v>94.002502440000001</v>
      </c>
      <c r="D5337" s="3">
        <v>90.326499940000005</v>
      </c>
      <c r="E5337" s="3">
        <v>93.802497860000003</v>
      </c>
      <c r="F5337" s="4">
        <v>193620000</v>
      </c>
      <c r="G5337" s="3">
        <f t="shared" si="332"/>
        <v>3.6760024999999956</v>
      </c>
      <c r="H5337" s="3" t="str">
        <f t="shared" si="334"/>
        <v>Bearish</v>
      </c>
      <c r="I5337" s="3" t="str">
        <f t="shared" si="335"/>
        <v>Decreasing</v>
      </c>
      <c r="J5337" s="3" t="str">
        <f t="shared" si="333"/>
        <v>Confirmed Downtrend</v>
      </c>
      <c r="K5337" s="3"/>
    </row>
    <row r="5338" spans="1:11" x14ac:dyDescent="0.3">
      <c r="A5338" s="1">
        <v>43311</v>
      </c>
      <c r="B5338" s="2">
        <v>88.960998540000006</v>
      </c>
      <c r="C5338" s="3">
        <v>91.474998470000003</v>
      </c>
      <c r="D5338" s="3">
        <v>88.301002499999996</v>
      </c>
      <c r="E5338" s="3">
        <v>91.366500849999994</v>
      </c>
      <c r="F5338" s="4">
        <v>131246000</v>
      </c>
      <c r="G5338" s="3">
        <f t="shared" si="332"/>
        <v>3.1739959700000071</v>
      </c>
      <c r="H5338" s="3" t="str">
        <f t="shared" si="334"/>
        <v>Bearish</v>
      </c>
      <c r="I5338" s="3" t="str">
        <f t="shared" si="335"/>
        <v>Decreasing</v>
      </c>
      <c r="J5338" s="3" t="str">
        <f t="shared" si="333"/>
        <v>Confirmed Downtrend</v>
      </c>
      <c r="K5338" s="3"/>
    </row>
    <row r="5339" spans="1:11" x14ac:dyDescent="0.3">
      <c r="A5339" s="1">
        <v>43312</v>
      </c>
      <c r="B5339" s="2">
        <v>88.872001650000001</v>
      </c>
      <c r="C5339" s="3">
        <v>90.091499330000005</v>
      </c>
      <c r="D5339" s="3">
        <v>86.966003420000007</v>
      </c>
      <c r="E5339" s="3">
        <v>89.324501040000001</v>
      </c>
      <c r="F5339" s="4">
        <v>114774000</v>
      </c>
      <c r="G5339" s="3">
        <f t="shared" si="332"/>
        <v>3.1254959099999979</v>
      </c>
      <c r="H5339" s="3" t="str">
        <f t="shared" si="334"/>
        <v>Bearish</v>
      </c>
      <c r="I5339" s="3" t="str">
        <f t="shared" si="335"/>
        <v>Decreasing</v>
      </c>
      <c r="J5339" s="3" t="str">
        <f t="shared" si="333"/>
        <v>Confirmed Downtrend</v>
      </c>
      <c r="K5339" s="3"/>
    </row>
    <row r="5340" spans="1:11" x14ac:dyDescent="0.3">
      <c r="A5340" s="1">
        <v>43313</v>
      </c>
      <c r="B5340" s="2">
        <v>89.858497619999994</v>
      </c>
      <c r="C5340" s="3">
        <v>89.921997070000003</v>
      </c>
      <c r="D5340" s="3">
        <v>88.801002499999996</v>
      </c>
      <c r="E5340" s="3">
        <v>89.199996949999999</v>
      </c>
      <c r="F5340" s="4">
        <v>83062000</v>
      </c>
      <c r="G5340" s="3">
        <f t="shared" si="332"/>
        <v>1.1209945700000077</v>
      </c>
      <c r="H5340" s="3" t="str">
        <f t="shared" si="334"/>
        <v>Bullish</v>
      </c>
      <c r="I5340" s="3" t="str">
        <f t="shared" si="335"/>
        <v>Increasing</v>
      </c>
      <c r="J5340" s="3" t="str">
        <f t="shared" si="333"/>
        <v>Confirmed Uptrend</v>
      </c>
      <c r="K5340" s="3"/>
    </row>
    <row r="5341" spans="1:11" x14ac:dyDescent="0.3">
      <c r="A5341" s="1">
        <v>43314</v>
      </c>
      <c r="B5341" s="2">
        <v>91.716499330000005</v>
      </c>
      <c r="C5341" s="3">
        <v>91.828002929999997</v>
      </c>
      <c r="D5341" s="3">
        <v>89.300003050000001</v>
      </c>
      <c r="E5341" s="3">
        <v>89.438499449999995</v>
      </c>
      <c r="F5341" s="4">
        <v>87094000</v>
      </c>
      <c r="G5341" s="3">
        <f t="shared" si="332"/>
        <v>2.5279998799999959</v>
      </c>
      <c r="H5341" s="3" t="str">
        <f t="shared" si="334"/>
        <v>Bullish</v>
      </c>
      <c r="I5341" s="3" t="str">
        <f t="shared" si="335"/>
        <v>Decreasing</v>
      </c>
      <c r="J5341" s="3" t="str">
        <f t="shared" si="333"/>
        <v>UnConfirmed Trends</v>
      </c>
      <c r="K5341" s="3"/>
    </row>
    <row r="5342" spans="1:11" x14ac:dyDescent="0.3">
      <c r="A5342" s="1">
        <v>43315</v>
      </c>
      <c r="B5342" s="2">
        <v>91.16449738</v>
      </c>
      <c r="C5342" s="3">
        <v>92.050003050000001</v>
      </c>
      <c r="D5342" s="3">
        <v>91.074996949999999</v>
      </c>
      <c r="E5342" s="3">
        <v>91.887001040000001</v>
      </c>
      <c r="F5342" s="4">
        <v>69210000</v>
      </c>
      <c r="G5342" s="3">
        <f t="shared" si="332"/>
        <v>0.97500610000000165</v>
      </c>
      <c r="H5342" s="3" t="str">
        <f t="shared" si="334"/>
        <v>Bearish</v>
      </c>
      <c r="I5342" s="3" t="str">
        <f t="shared" si="335"/>
        <v>Decreasing</v>
      </c>
      <c r="J5342" s="3" t="str">
        <f t="shared" si="333"/>
        <v>Confirmed Downtrend</v>
      </c>
      <c r="K5342" s="3"/>
    </row>
    <row r="5343" spans="1:11" x14ac:dyDescent="0.3">
      <c r="A5343" s="1">
        <v>43318</v>
      </c>
      <c r="B5343" s="2">
        <v>92.387496949999999</v>
      </c>
      <c r="C5343" s="3">
        <v>92.388496399999994</v>
      </c>
      <c r="D5343" s="3">
        <v>90.945999150000006</v>
      </c>
      <c r="E5343" s="3">
        <v>91.290496829999995</v>
      </c>
      <c r="F5343" s="4">
        <v>67836000</v>
      </c>
      <c r="G5343" s="3">
        <f t="shared" si="332"/>
        <v>1.4424972499999882</v>
      </c>
      <c r="H5343" s="3" t="str">
        <f t="shared" si="334"/>
        <v>Bullish</v>
      </c>
      <c r="I5343" s="3" t="str">
        <f t="shared" si="335"/>
        <v>Decreasing</v>
      </c>
      <c r="J5343" s="3" t="str">
        <f t="shared" si="333"/>
        <v>UnConfirmed Trends</v>
      </c>
      <c r="K5343" s="3"/>
    </row>
    <row r="5344" spans="1:11" x14ac:dyDescent="0.3">
      <c r="A5344" s="1">
        <v>43319</v>
      </c>
      <c r="B5344" s="2">
        <v>93.124000550000005</v>
      </c>
      <c r="C5344" s="3">
        <v>93.486000059999995</v>
      </c>
      <c r="D5344" s="3">
        <v>92.313499449999995</v>
      </c>
      <c r="E5344" s="3">
        <v>92.726501459999994</v>
      </c>
      <c r="F5344" s="4">
        <v>67550000</v>
      </c>
      <c r="G5344" s="3">
        <f t="shared" si="332"/>
        <v>1.1725006100000002</v>
      </c>
      <c r="H5344" s="3" t="str">
        <f t="shared" si="334"/>
        <v>Bullish</v>
      </c>
      <c r="I5344" s="3" t="str">
        <f t="shared" si="335"/>
        <v>Increasing</v>
      </c>
      <c r="J5344" s="3" t="str">
        <f t="shared" si="333"/>
        <v>Confirmed Uptrend</v>
      </c>
      <c r="K5344" s="3"/>
    </row>
    <row r="5345" spans="1:11" x14ac:dyDescent="0.3">
      <c r="A5345" s="1">
        <v>43320</v>
      </c>
      <c r="B5345" s="2">
        <v>94.325996399999994</v>
      </c>
      <c r="C5345" s="3">
        <v>94.575500489999996</v>
      </c>
      <c r="D5345" s="3">
        <v>92.724998470000003</v>
      </c>
      <c r="E5345" s="3">
        <v>93.050003050000001</v>
      </c>
      <c r="F5345" s="4">
        <v>79260000</v>
      </c>
      <c r="G5345" s="3">
        <f t="shared" si="332"/>
        <v>1.8505020199999933</v>
      </c>
      <c r="H5345" s="3" t="str">
        <f t="shared" si="334"/>
        <v>Bullish</v>
      </c>
      <c r="I5345" s="3" t="str">
        <f t="shared" si="335"/>
        <v>Increasing</v>
      </c>
      <c r="J5345" s="3" t="str">
        <f t="shared" si="333"/>
        <v>Confirmed Uptrend</v>
      </c>
      <c r="K5345" s="3"/>
    </row>
    <row r="5346" spans="1:11" x14ac:dyDescent="0.3">
      <c r="A5346" s="1">
        <v>43321</v>
      </c>
      <c r="B5346" s="2">
        <v>94.926002499999996</v>
      </c>
      <c r="C5346" s="3">
        <v>95.728500370000006</v>
      </c>
      <c r="D5346" s="3">
        <v>93.874000550000005</v>
      </c>
      <c r="E5346" s="3">
        <v>94.099998470000003</v>
      </c>
      <c r="F5346" s="4">
        <v>97208000</v>
      </c>
      <c r="G5346" s="3">
        <f t="shared" si="332"/>
        <v>1.8544998200000009</v>
      </c>
      <c r="H5346" s="3" t="str">
        <f t="shared" si="334"/>
        <v>Bullish</v>
      </c>
      <c r="I5346" s="3" t="str">
        <f t="shared" si="335"/>
        <v>Decreasing</v>
      </c>
      <c r="J5346" s="3" t="str">
        <f t="shared" si="333"/>
        <v>UnConfirmed Trends</v>
      </c>
      <c r="K5346" s="3"/>
    </row>
    <row r="5347" spans="1:11" x14ac:dyDescent="0.3">
      <c r="A5347" s="1">
        <v>43322</v>
      </c>
      <c r="B5347" s="2">
        <v>94.315002440000001</v>
      </c>
      <c r="C5347" s="3">
        <v>94.974998470000003</v>
      </c>
      <c r="D5347" s="3">
        <v>93.910499569999999</v>
      </c>
      <c r="E5347" s="3">
        <v>94.425498959999999</v>
      </c>
      <c r="F5347" s="4">
        <v>72798000</v>
      </c>
      <c r="G5347" s="3">
        <f t="shared" si="332"/>
        <v>1.0644989000000038</v>
      </c>
      <c r="H5347" s="3" t="str">
        <f t="shared" si="334"/>
        <v>Bearish</v>
      </c>
      <c r="I5347" s="3" t="str">
        <f t="shared" si="335"/>
        <v>Increasing</v>
      </c>
      <c r="J5347" s="3" t="str">
        <f t="shared" si="333"/>
        <v>UnConfirmed Trends</v>
      </c>
      <c r="K5347" s="3"/>
    </row>
    <row r="5348" spans="1:11" x14ac:dyDescent="0.3">
      <c r="A5348" s="1">
        <v>43325</v>
      </c>
      <c r="B5348" s="2">
        <v>94.809997559999999</v>
      </c>
      <c r="C5348" s="3">
        <v>96.25</v>
      </c>
      <c r="D5348" s="3">
        <v>94.683502200000007</v>
      </c>
      <c r="E5348" s="3">
        <v>94.925003050000001</v>
      </c>
      <c r="F5348" s="4">
        <v>110630000</v>
      </c>
      <c r="G5348" s="3">
        <f t="shared" si="332"/>
        <v>1.5664977999999934</v>
      </c>
      <c r="H5348" s="3" t="str">
        <f t="shared" si="334"/>
        <v>Bearish</v>
      </c>
      <c r="I5348" s="3" t="str">
        <f t="shared" si="335"/>
        <v>Decreasing</v>
      </c>
      <c r="J5348" s="3" t="str">
        <f t="shared" si="333"/>
        <v>Confirmed Downtrend</v>
      </c>
      <c r="K5348" s="3"/>
    </row>
    <row r="5349" spans="1:11" x14ac:dyDescent="0.3">
      <c r="A5349" s="1">
        <v>43326</v>
      </c>
      <c r="B5349" s="2">
        <v>95.98249817</v>
      </c>
      <c r="C5349" s="3">
        <v>96.050498959999999</v>
      </c>
      <c r="D5349" s="3">
        <v>95</v>
      </c>
      <c r="E5349" s="3">
        <v>95.969497680000003</v>
      </c>
      <c r="F5349" s="4">
        <v>79722000</v>
      </c>
      <c r="G5349" s="3">
        <f t="shared" si="332"/>
        <v>1.0504989599999988</v>
      </c>
      <c r="H5349" s="3" t="str">
        <f t="shared" si="334"/>
        <v>Bullish</v>
      </c>
      <c r="I5349" s="3" t="str">
        <f t="shared" si="335"/>
        <v>Increasing</v>
      </c>
      <c r="J5349" s="3" t="str">
        <f t="shared" si="333"/>
        <v>Confirmed Uptrend</v>
      </c>
      <c r="K5349" s="3"/>
    </row>
    <row r="5350" spans="1:11" x14ac:dyDescent="0.3">
      <c r="A5350" s="1">
        <v>43327</v>
      </c>
      <c r="B5350" s="2">
        <v>94.130996699999997</v>
      </c>
      <c r="C5350" s="3">
        <v>95.810501099999996</v>
      </c>
      <c r="D5350" s="3">
        <v>93.489501950000005</v>
      </c>
      <c r="E5350" s="3">
        <v>95.477500919999997</v>
      </c>
      <c r="F5350" s="4">
        <v>154014000</v>
      </c>
      <c r="G5350" s="3">
        <f t="shared" si="332"/>
        <v>2.3209991499999916</v>
      </c>
      <c r="H5350" s="3" t="str">
        <f t="shared" si="334"/>
        <v>Bearish</v>
      </c>
      <c r="I5350" s="3" t="str">
        <f t="shared" si="335"/>
        <v>Decreasing</v>
      </c>
      <c r="J5350" s="3" t="str">
        <f t="shared" si="333"/>
        <v>Confirmed Downtrend</v>
      </c>
      <c r="K5350" s="3"/>
    </row>
    <row r="5351" spans="1:11" x14ac:dyDescent="0.3">
      <c r="A5351" s="1">
        <v>43328</v>
      </c>
      <c r="B5351" s="2">
        <v>94.325996399999994</v>
      </c>
      <c r="C5351" s="3">
        <v>95.25</v>
      </c>
      <c r="D5351" s="3">
        <v>94.177497860000003</v>
      </c>
      <c r="E5351" s="3">
        <v>95.196998600000001</v>
      </c>
      <c r="F5351" s="4">
        <v>79142000</v>
      </c>
      <c r="G5351" s="3">
        <f t="shared" si="332"/>
        <v>1.0725021399999974</v>
      </c>
      <c r="H5351" s="3" t="str">
        <f t="shared" si="334"/>
        <v>Bearish</v>
      </c>
      <c r="I5351" s="3" t="str">
        <f t="shared" si="335"/>
        <v>Increasing</v>
      </c>
      <c r="J5351" s="3" t="str">
        <f t="shared" si="333"/>
        <v>UnConfirmed Trends</v>
      </c>
      <c r="K5351" s="3"/>
    </row>
    <row r="5352" spans="1:11" x14ac:dyDescent="0.3">
      <c r="A5352" s="1">
        <v>43329</v>
      </c>
      <c r="B5352" s="2">
        <v>94.111000059999995</v>
      </c>
      <c r="C5352" s="3">
        <v>94.400001529999997</v>
      </c>
      <c r="D5352" s="3">
        <v>92.777496339999999</v>
      </c>
      <c r="E5352" s="3">
        <v>94.290000919999997</v>
      </c>
      <c r="F5352" s="4">
        <v>82086000</v>
      </c>
      <c r="G5352" s="3">
        <f t="shared" si="332"/>
        <v>1.6225051899999983</v>
      </c>
      <c r="H5352" s="3" t="str">
        <f t="shared" si="334"/>
        <v>Bearish</v>
      </c>
      <c r="I5352" s="3" t="str">
        <f t="shared" si="335"/>
        <v>Decreasing</v>
      </c>
      <c r="J5352" s="3" t="str">
        <f t="shared" si="333"/>
        <v>Confirmed Downtrend</v>
      </c>
      <c r="K5352" s="3"/>
    </row>
    <row r="5353" spans="1:11" x14ac:dyDescent="0.3">
      <c r="A5353" s="1">
        <v>43332</v>
      </c>
      <c r="B5353" s="2">
        <v>93.83550262</v>
      </c>
      <c r="C5353" s="3">
        <v>94.587501529999997</v>
      </c>
      <c r="D5353" s="3">
        <v>93.303001399999999</v>
      </c>
      <c r="E5353" s="3">
        <v>94.528503420000007</v>
      </c>
      <c r="F5353" s="4">
        <v>57240000</v>
      </c>
      <c r="G5353" s="3">
        <f t="shared" si="332"/>
        <v>1.2845001299999979</v>
      </c>
      <c r="H5353" s="3" t="str">
        <f t="shared" si="334"/>
        <v>Bearish</v>
      </c>
      <c r="I5353" s="3" t="str">
        <f t="shared" si="335"/>
        <v>Increasing</v>
      </c>
      <c r="J5353" s="3" t="str">
        <f t="shared" si="333"/>
        <v>UnConfirmed Trends</v>
      </c>
      <c r="K5353" s="3"/>
    </row>
    <row r="5354" spans="1:11" x14ac:dyDescent="0.3">
      <c r="A5354" s="1">
        <v>43333</v>
      </c>
      <c r="B5354" s="2">
        <v>94.170997619999994</v>
      </c>
      <c r="C5354" s="3">
        <v>94.887496949999999</v>
      </c>
      <c r="D5354" s="3">
        <v>93.720497129999998</v>
      </c>
      <c r="E5354" s="3">
        <v>94</v>
      </c>
      <c r="F5354" s="4">
        <v>62112000</v>
      </c>
      <c r="G5354" s="3">
        <f t="shared" si="332"/>
        <v>1.1669998200000009</v>
      </c>
      <c r="H5354" s="3" t="str">
        <f t="shared" si="334"/>
        <v>Bullish</v>
      </c>
      <c r="I5354" s="3" t="str">
        <f t="shared" si="335"/>
        <v>Decreasing</v>
      </c>
      <c r="J5354" s="3" t="str">
        <f t="shared" si="333"/>
        <v>UnConfirmed Trends</v>
      </c>
      <c r="K5354" s="3"/>
    </row>
    <row r="5355" spans="1:11" x14ac:dyDescent="0.3">
      <c r="A5355" s="1">
        <v>43334</v>
      </c>
      <c r="B5355" s="2">
        <v>95.245002749999998</v>
      </c>
      <c r="C5355" s="3">
        <v>95.290000919999997</v>
      </c>
      <c r="D5355" s="3">
        <v>93.832000730000004</v>
      </c>
      <c r="E5355" s="3">
        <v>93.832000730000004</v>
      </c>
      <c r="F5355" s="4">
        <v>61610000</v>
      </c>
      <c r="G5355" s="3">
        <f t="shared" si="332"/>
        <v>1.4580001899999928</v>
      </c>
      <c r="H5355" s="3" t="str">
        <f t="shared" si="334"/>
        <v>Bullish</v>
      </c>
      <c r="I5355" s="3" t="str">
        <f t="shared" si="335"/>
        <v>Increasing</v>
      </c>
      <c r="J5355" s="3" t="str">
        <f t="shared" si="333"/>
        <v>Confirmed Uptrend</v>
      </c>
      <c r="K5355" s="3"/>
    </row>
    <row r="5356" spans="1:11" x14ac:dyDescent="0.3">
      <c r="A5356" s="1">
        <v>43335</v>
      </c>
      <c r="B5356" s="2">
        <v>95.144996640000002</v>
      </c>
      <c r="C5356" s="3">
        <v>95.974998470000003</v>
      </c>
      <c r="D5356" s="3">
        <v>95.03800201</v>
      </c>
      <c r="E5356" s="3">
        <v>95.358497619999994</v>
      </c>
      <c r="F5356" s="4">
        <v>71260000</v>
      </c>
      <c r="G5356" s="3">
        <f t="shared" si="332"/>
        <v>0.93699646000000314</v>
      </c>
      <c r="H5356" s="3" t="str">
        <f t="shared" si="334"/>
        <v>Bearish</v>
      </c>
      <c r="I5356" s="3" t="str">
        <f t="shared" si="335"/>
        <v>Decreasing</v>
      </c>
      <c r="J5356" s="3" t="str">
        <f t="shared" si="333"/>
        <v>Confirmed Downtrend</v>
      </c>
      <c r="K5356" s="3"/>
    </row>
    <row r="5357" spans="1:11" x14ac:dyDescent="0.3">
      <c r="A5357" s="1">
        <v>43336</v>
      </c>
      <c r="B5357" s="2">
        <v>95.269500730000004</v>
      </c>
      <c r="C5357" s="3">
        <v>95.800498959999999</v>
      </c>
      <c r="D5357" s="3">
        <v>95.126998900000004</v>
      </c>
      <c r="E5357" s="3">
        <v>95.525497439999995</v>
      </c>
      <c r="F5357" s="4">
        <v>56018000</v>
      </c>
      <c r="G5357" s="3">
        <f t="shared" si="332"/>
        <v>0.67350005999999496</v>
      </c>
      <c r="H5357" s="3" t="str">
        <f t="shared" si="334"/>
        <v>Bearish</v>
      </c>
      <c r="I5357" s="3" t="str">
        <f t="shared" si="335"/>
        <v>Increasing</v>
      </c>
      <c r="J5357" s="3" t="str">
        <f t="shared" si="333"/>
        <v>UnConfirmed Trends</v>
      </c>
      <c r="K5357" s="3"/>
    </row>
    <row r="5358" spans="1:11" x14ac:dyDescent="0.3">
      <c r="A5358" s="1">
        <v>43339</v>
      </c>
      <c r="B5358" s="2">
        <v>96.384002690000003</v>
      </c>
      <c r="C5358" s="3">
        <v>96.385002139999997</v>
      </c>
      <c r="D5358" s="3">
        <v>95.463996890000004</v>
      </c>
      <c r="E5358" s="3">
        <v>95.75</v>
      </c>
      <c r="F5358" s="4">
        <v>71380000</v>
      </c>
      <c r="G5358" s="3">
        <f t="shared" si="332"/>
        <v>0.92100524999999323</v>
      </c>
      <c r="H5358" s="3" t="str">
        <f t="shared" si="334"/>
        <v>Bullish</v>
      </c>
      <c r="I5358" s="3" t="str">
        <f t="shared" si="335"/>
        <v>Decreasing</v>
      </c>
      <c r="J5358" s="3" t="str">
        <f t="shared" si="333"/>
        <v>UnConfirmed Trends</v>
      </c>
      <c r="K5358" s="3"/>
    </row>
    <row r="5359" spans="1:11" x14ac:dyDescent="0.3">
      <c r="A5359" s="1">
        <v>43340</v>
      </c>
      <c r="B5359" s="2">
        <v>96.640998839999995</v>
      </c>
      <c r="C5359" s="3">
        <v>97.088996890000004</v>
      </c>
      <c r="D5359" s="3">
        <v>96.441001889999995</v>
      </c>
      <c r="E5359" s="3">
        <v>96.886497500000004</v>
      </c>
      <c r="F5359" s="4">
        <v>62014000</v>
      </c>
      <c r="G5359" s="3">
        <f t="shared" si="332"/>
        <v>0.64799500000000876</v>
      </c>
      <c r="H5359" s="3" t="str">
        <f t="shared" si="334"/>
        <v>Bearish</v>
      </c>
      <c r="I5359" s="3" t="str">
        <f t="shared" si="335"/>
        <v>Increasing</v>
      </c>
      <c r="J5359" s="3" t="str">
        <f t="shared" si="333"/>
        <v>UnConfirmed Trends</v>
      </c>
      <c r="K5359" s="3"/>
    </row>
    <row r="5360" spans="1:11" x14ac:dyDescent="0.3">
      <c r="A5360" s="1">
        <v>43341</v>
      </c>
      <c r="B5360" s="2">
        <v>99.90499878</v>
      </c>
      <c r="C5360" s="3">
        <v>99.934501650000001</v>
      </c>
      <c r="D5360" s="3">
        <v>97.446998600000001</v>
      </c>
      <c r="E5360" s="3">
        <v>97.67250061</v>
      </c>
      <c r="F5360" s="4">
        <v>130636000</v>
      </c>
      <c r="G5360" s="3">
        <f t="shared" si="332"/>
        <v>2.4875030500000008</v>
      </c>
      <c r="H5360" s="3" t="str">
        <f t="shared" si="334"/>
        <v>Bullish</v>
      </c>
      <c r="I5360" s="3" t="str">
        <f t="shared" si="335"/>
        <v>Increasing</v>
      </c>
      <c r="J5360" s="3" t="str">
        <f t="shared" si="333"/>
        <v>Confirmed Uptrend</v>
      </c>
      <c r="K5360" s="3"/>
    </row>
    <row r="5361" spans="1:11" x14ac:dyDescent="0.3">
      <c r="A5361" s="1">
        <v>43342</v>
      </c>
      <c r="B5361" s="2">
        <v>100.1190033</v>
      </c>
      <c r="C5361" s="3">
        <v>101.27850340000001</v>
      </c>
      <c r="D5361" s="3">
        <v>99.34500122</v>
      </c>
      <c r="E5361" s="3">
        <v>99.871002200000007</v>
      </c>
      <c r="F5361" s="4">
        <v>145546000</v>
      </c>
      <c r="G5361" s="3">
        <f t="shared" si="332"/>
        <v>1.933502180000005</v>
      </c>
      <c r="H5361" s="3" t="str">
        <f t="shared" si="334"/>
        <v>Bullish</v>
      </c>
      <c r="I5361" s="3" t="str">
        <f t="shared" si="335"/>
        <v>Decreasing</v>
      </c>
      <c r="J5361" s="3" t="str">
        <f t="shared" si="333"/>
        <v>UnConfirmed Trends</v>
      </c>
      <c r="K5361" s="3"/>
    </row>
    <row r="5362" spans="1:11" x14ac:dyDescent="0.3">
      <c r="A5362" s="1">
        <v>43343</v>
      </c>
      <c r="B5362" s="2">
        <v>100.635498</v>
      </c>
      <c r="C5362" s="3">
        <v>101.1190033</v>
      </c>
      <c r="D5362" s="3">
        <v>100.2369995</v>
      </c>
      <c r="E5362" s="3">
        <v>100.3499985</v>
      </c>
      <c r="F5362" s="4">
        <v>84088000</v>
      </c>
      <c r="G5362" s="3">
        <f t="shared" si="332"/>
        <v>0.88200380000000678</v>
      </c>
      <c r="H5362" s="3" t="str">
        <f t="shared" si="334"/>
        <v>Bullish</v>
      </c>
      <c r="I5362" s="3" t="str">
        <f t="shared" si="335"/>
        <v>Increasing</v>
      </c>
      <c r="J5362" s="3" t="str">
        <f t="shared" si="333"/>
        <v>Confirmed Uptrend</v>
      </c>
      <c r="K5362" s="3"/>
    </row>
    <row r="5363" spans="1:11" x14ac:dyDescent="0.3">
      <c r="A5363" s="1">
        <v>43347</v>
      </c>
      <c r="B5363" s="2">
        <v>101.97550200000001</v>
      </c>
      <c r="C5363" s="3">
        <v>102.5250015</v>
      </c>
      <c r="D5363" s="3">
        <v>100.6500015</v>
      </c>
      <c r="E5363" s="3">
        <v>101.3249969</v>
      </c>
      <c r="F5363" s="4">
        <v>114422000</v>
      </c>
      <c r="G5363" s="3">
        <f t="shared" si="332"/>
        <v>1.875</v>
      </c>
      <c r="H5363" s="3" t="str">
        <f t="shared" si="334"/>
        <v>Bullish</v>
      </c>
      <c r="I5363" s="3" t="str">
        <f t="shared" si="335"/>
        <v>Increasing</v>
      </c>
      <c r="J5363" s="3" t="str">
        <f t="shared" si="333"/>
        <v>Confirmed Uptrend</v>
      </c>
      <c r="K5363" s="3"/>
    </row>
    <row r="5364" spans="1:11" x14ac:dyDescent="0.3">
      <c r="A5364" s="1">
        <v>43348</v>
      </c>
      <c r="B5364" s="2">
        <v>99.740997309999997</v>
      </c>
      <c r="C5364" s="3">
        <v>102.0189972</v>
      </c>
      <c r="D5364" s="3">
        <v>99.494499210000001</v>
      </c>
      <c r="E5364" s="3">
        <v>101.90550229999999</v>
      </c>
      <c r="F5364" s="4">
        <v>164412000</v>
      </c>
      <c r="G5364" s="3">
        <f t="shared" si="332"/>
        <v>2.5244979900000004</v>
      </c>
      <c r="H5364" s="3" t="str">
        <f t="shared" si="334"/>
        <v>Bearish</v>
      </c>
      <c r="I5364" s="3" t="str">
        <f t="shared" si="335"/>
        <v>Decreasing</v>
      </c>
      <c r="J5364" s="3" t="str">
        <f t="shared" si="333"/>
        <v>Confirmed Downtrend</v>
      </c>
      <c r="K5364" s="3"/>
    </row>
    <row r="5365" spans="1:11" x14ac:dyDescent="0.3">
      <c r="A5365" s="1">
        <v>43349</v>
      </c>
      <c r="B5365" s="2">
        <v>97.915496829999995</v>
      </c>
      <c r="C5365" s="3">
        <v>100.375</v>
      </c>
      <c r="D5365" s="3">
        <v>96.760498049999995</v>
      </c>
      <c r="E5365" s="3">
        <v>100.3255005</v>
      </c>
      <c r="F5365" s="4">
        <v>149774000</v>
      </c>
      <c r="G5365" s="3">
        <f t="shared" si="332"/>
        <v>3.6145019500000046</v>
      </c>
      <c r="H5365" s="3" t="str">
        <f t="shared" si="334"/>
        <v>Bearish</v>
      </c>
      <c r="I5365" s="3" t="str">
        <f t="shared" si="335"/>
        <v>Decreasing</v>
      </c>
      <c r="J5365" s="3" t="str">
        <f t="shared" si="333"/>
        <v>Confirmed Downtrend</v>
      </c>
      <c r="K5365" s="3"/>
    </row>
    <row r="5366" spans="1:11" x14ac:dyDescent="0.3">
      <c r="A5366" s="1">
        <v>43350</v>
      </c>
      <c r="B5366" s="2">
        <v>97.603500370000006</v>
      </c>
      <c r="C5366" s="3">
        <v>98.760002139999997</v>
      </c>
      <c r="D5366" s="3">
        <v>96.867500309999997</v>
      </c>
      <c r="E5366" s="3">
        <v>96.935501099999996</v>
      </c>
      <c r="F5366" s="4">
        <v>97852000</v>
      </c>
      <c r="G5366" s="3">
        <f t="shared" si="332"/>
        <v>1.8925018300000005</v>
      </c>
      <c r="H5366" s="3" t="str">
        <f t="shared" si="334"/>
        <v>Bullish</v>
      </c>
      <c r="I5366" s="3" t="str">
        <f t="shared" si="335"/>
        <v>Decreasing</v>
      </c>
      <c r="J5366" s="3" t="str">
        <f t="shared" si="333"/>
        <v>UnConfirmed Trends</v>
      </c>
      <c r="K5366" s="3"/>
    </row>
    <row r="5367" spans="1:11" x14ac:dyDescent="0.3">
      <c r="A5367" s="1">
        <v>43353</v>
      </c>
      <c r="B5367" s="2">
        <v>96.950500489999996</v>
      </c>
      <c r="C5367" s="3">
        <v>98.652000430000001</v>
      </c>
      <c r="D5367" s="3">
        <v>96.575996399999994</v>
      </c>
      <c r="E5367" s="3">
        <v>98.550003050000001</v>
      </c>
      <c r="F5367" s="4">
        <v>90896000</v>
      </c>
      <c r="G5367" s="3">
        <f t="shared" si="332"/>
        <v>2.0760040300000071</v>
      </c>
      <c r="H5367" s="3" t="str">
        <f t="shared" si="334"/>
        <v>Bearish</v>
      </c>
      <c r="I5367" s="3" t="str">
        <f t="shared" si="335"/>
        <v>Increasing</v>
      </c>
      <c r="J5367" s="3" t="str">
        <f t="shared" si="333"/>
        <v>UnConfirmed Trends</v>
      </c>
      <c r="K5367" s="3"/>
    </row>
    <row r="5368" spans="1:11" x14ac:dyDescent="0.3">
      <c r="A5368" s="1">
        <v>43354</v>
      </c>
      <c r="B5368" s="2">
        <v>99.35749817</v>
      </c>
      <c r="C5368" s="3">
        <v>99.444000239999994</v>
      </c>
      <c r="D5368" s="3">
        <v>95.849998470000003</v>
      </c>
      <c r="E5368" s="3">
        <v>96.413497919999998</v>
      </c>
      <c r="F5368" s="4">
        <v>100672000</v>
      </c>
      <c r="G5368" s="3">
        <f t="shared" si="332"/>
        <v>3.5940017699999913</v>
      </c>
      <c r="H5368" s="3" t="str">
        <f t="shared" si="334"/>
        <v>Bullish</v>
      </c>
      <c r="I5368" s="3" t="str">
        <f t="shared" si="335"/>
        <v>Decreasing</v>
      </c>
      <c r="J5368" s="3" t="str">
        <f t="shared" si="333"/>
        <v>UnConfirmed Trends</v>
      </c>
      <c r="K5368" s="3"/>
    </row>
    <row r="5369" spans="1:11" x14ac:dyDescent="0.3">
      <c r="A5369" s="1">
        <v>43355</v>
      </c>
      <c r="B5369" s="2">
        <v>99.5</v>
      </c>
      <c r="C5369" s="3">
        <v>100</v>
      </c>
      <c r="D5369" s="3">
        <v>98.122001650000001</v>
      </c>
      <c r="E5369" s="3">
        <v>99.699996949999999</v>
      </c>
      <c r="F5369" s="4">
        <v>88280000</v>
      </c>
      <c r="G5369" s="3">
        <f t="shared" si="332"/>
        <v>1.8779983499999986</v>
      </c>
      <c r="H5369" s="3" t="str">
        <f t="shared" si="334"/>
        <v>Bearish</v>
      </c>
      <c r="I5369" s="3" t="str">
        <f t="shared" si="335"/>
        <v>Decreasing</v>
      </c>
      <c r="J5369" s="3" t="str">
        <f t="shared" si="333"/>
        <v>Confirmed Downtrend</v>
      </c>
      <c r="K5369" s="3"/>
    </row>
    <row r="5370" spans="1:11" x14ac:dyDescent="0.3">
      <c r="A5370" s="1">
        <v>43356</v>
      </c>
      <c r="B5370" s="2">
        <v>99.493499760000006</v>
      </c>
      <c r="C5370" s="3">
        <v>100.43800349999999</v>
      </c>
      <c r="D5370" s="3">
        <v>99.101501459999994</v>
      </c>
      <c r="E5370" s="3">
        <v>100</v>
      </c>
      <c r="F5370" s="4">
        <v>72430000</v>
      </c>
      <c r="G5370" s="3">
        <f t="shared" si="332"/>
        <v>1.3365020399999992</v>
      </c>
      <c r="H5370" s="3" t="str">
        <f t="shared" si="334"/>
        <v>Bearish</v>
      </c>
      <c r="I5370" s="3" t="str">
        <f t="shared" si="335"/>
        <v>Increasing</v>
      </c>
      <c r="J5370" s="3" t="str">
        <f t="shared" si="333"/>
        <v>UnConfirmed Trends</v>
      </c>
      <c r="K5370" s="3"/>
    </row>
    <row r="5371" spans="1:11" x14ac:dyDescent="0.3">
      <c r="A5371" s="1">
        <v>43357</v>
      </c>
      <c r="B5371" s="2">
        <v>98.509498600000001</v>
      </c>
      <c r="C5371" s="3">
        <v>99.682502749999998</v>
      </c>
      <c r="D5371" s="3">
        <v>97.960998540000006</v>
      </c>
      <c r="E5371" s="3">
        <v>99.646499629999994</v>
      </c>
      <c r="F5371" s="4">
        <v>72840000</v>
      </c>
      <c r="G5371" s="3">
        <f t="shared" si="332"/>
        <v>1.721504209999992</v>
      </c>
      <c r="H5371" s="3" t="str">
        <f t="shared" si="334"/>
        <v>Bearish</v>
      </c>
      <c r="I5371" s="3" t="str">
        <f t="shared" si="335"/>
        <v>Increasing</v>
      </c>
      <c r="J5371" s="3" t="str">
        <f t="shared" si="333"/>
        <v>UnConfirmed Trends</v>
      </c>
      <c r="K5371" s="3"/>
    </row>
    <row r="5372" spans="1:11" x14ac:dyDescent="0.3">
      <c r="A5372" s="1">
        <v>43360</v>
      </c>
      <c r="B5372" s="2">
        <v>95.401496890000004</v>
      </c>
      <c r="C5372" s="3">
        <v>97.841003420000007</v>
      </c>
      <c r="D5372" s="3">
        <v>94.370498659999996</v>
      </c>
      <c r="E5372" s="3">
        <v>97.736503600000006</v>
      </c>
      <c r="F5372" s="4">
        <v>141004000</v>
      </c>
      <c r="G5372" s="3">
        <f t="shared" si="332"/>
        <v>3.4705047600000114</v>
      </c>
      <c r="H5372" s="3" t="str">
        <f t="shared" si="334"/>
        <v>Bearish</v>
      </c>
      <c r="I5372" s="3" t="str">
        <f t="shared" si="335"/>
        <v>Decreasing</v>
      </c>
      <c r="J5372" s="3" t="str">
        <f t="shared" si="333"/>
        <v>Confirmed Downtrend</v>
      </c>
      <c r="K5372" s="3"/>
    </row>
    <row r="5373" spans="1:11" x14ac:dyDescent="0.3">
      <c r="A5373" s="1">
        <v>43361</v>
      </c>
      <c r="B5373" s="2">
        <v>97.052497860000003</v>
      </c>
      <c r="C5373" s="3">
        <v>97.910003660000001</v>
      </c>
      <c r="D5373" s="3">
        <v>95.772003170000005</v>
      </c>
      <c r="E5373" s="3">
        <v>95.932502749999998</v>
      </c>
      <c r="F5373" s="4">
        <v>85374000</v>
      </c>
      <c r="G5373" s="3">
        <f t="shared" si="332"/>
        <v>2.138000489999996</v>
      </c>
      <c r="H5373" s="3" t="str">
        <f t="shared" si="334"/>
        <v>Bullish</v>
      </c>
      <c r="I5373" s="3" t="str">
        <f t="shared" si="335"/>
        <v>Decreasing</v>
      </c>
      <c r="J5373" s="3" t="str">
        <f t="shared" si="333"/>
        <v>UnConfirmed Trends</v>
      </c>
      <c r="K5373" s="3"/>
    </row>
    <row r="5374" spans="1:11" x14ac:dyDescent="0.3">
      <c r="A5374" s="1">
        <v>43362</v>
      </c>
      <c r="B5374" s="2">
        <v>96.320999150000006</v>
      </c>
      <c r="C5374" s="3">
        <v>97.041496280000004</v>
      </c>
      <c r="D5374" s="3">
        <v>95.245002749999998</v>
      </c>
      <c r="E5374" s="3">
        <v>97.025001529999997</v>
      </c>
      <c r="F5374" s="4">
        <v>81136000</v>
      </c>
      <c r="G5374" s="3">
        <f t="shared" si="332"/>
        <v>1.7964935300000064</v>
      </c>
      <c r="H5374" s="3" t="str">
        <f t="shared" si="334"/>
        <v>Bearish</v>
      </c>
      <c r="I5374" s="3" t="str">
        <f t="shared" si="335"/>
        <v>Decreasing</v>
      </c>
      <c r="J5374" s="3" t="str">
        <f t="shared" si="333"/>
        <v>Confirmed Downtrend</v>
      </c>
      <c r="K5374" s="3"/>
    </row>
    <row r="5375" spans="1:11" x14ac:dyDescent="0.3">
      <c r="A5375" s="1">
        <v>43363</v>
      </c>
      <c r="B5375" s="2">
        <v>97.214996339999999</v>
      </c>
      <c r="C5375" s="3">
        <v>97.75</v>
      </c>
      <c r="D5375" s="3">
        <v>96.612503050000001</v>
      </c>
      <c r="E5375" s="3">
        <v>96.929000849999994</v>
      </c>
      <c r="F5375" s="4">
        <v>63098000</v>
      </c>
      <c r="G5375" s="3">
        <f t="shared" si="332"/>
        <v>1.1374969499999992</v>
      </c>
      <c r="H5375" s="3" t="str">
        <f t="shared" si="334"/>
        <v>Bullish</v>
      </c>
      <c r="I5375" s="3" t="str">
        <f t="shared" si="335"/>
        <v>Increasing</v>
      </c>
      <c r="J5375" s="3" t="str">
        <f t="shared" si="333"/>
        <v>Confirmed Uptrend</v>
      </c>
      <c r="K5375" s="3"/>
    </row>
    <row r="5376" spans="1:11" x14ac:dyDescent="0.3">
      <c r="A5376" s="1">
        <v>43364</v>
      </c>
      <c r="B5376" s="2">
        <v>95.750503539999997</v>
      </c>
      <c r="C5376" s="3">
        <v>97.865501399999999</v>
      </c>
      <c r="D5376" s="3">
        <v>95.525001529999997</v>
      </c>
      <c r="E5376" s="3">
        <v>97.710998540000006</v>
      </c>
      <c r="F5376" s="4">
        <v>137118000</v>
      </c>
      <c r="G5376" s="3">
        <f t="shared" si="332"/>
        <v>2.3404998700000021</v>
      </c>
      <c r="H5376" s="3" t="str">
        <f t="shared" si="334"/>
        <v>Bearish</v>
      </c>
      <c r="I5376" s="3" t="str">
        <f t="shared" si="335"/>
        <v>Decreasing</v>
      </c>
      <c r="J5376" s="3" t="str">
        <f t="shared" si="333"/>
        <v>Confirmed Downtrend</v>
      </c>
      <c r="K5376" s="3"/>
    </row>
    <row r="5377" spans="1:11" x14ac:dyDescent="0.3">
      <c r="A5377" s="1">
        <v>43367</v>
      </c>
      <c r="B5377" s="2">
        <v>96.718002319999997</v>
      </c>
      <c r="C5377" s="3">
        <v>96.844001770000006</v>
      </c>
      <c r="D5377" s="3">
        <v>93.25</v>
      </c>
      <c r="E5377" s="3">
        <v>95.189498900000004</v>
      </c>
      <c r="F5377" s="4">
        <v>84274000</v>
      </c>
      <c r="G5377" s="3">
        <f t="shared" si="332"/>
        <v>3.5940017700000055</v>
      </c>
      <c r="H5377" s="3" t="str">
        <f t="shared" si="334"/>
        <v>Bullish</v>
      </c>
      <c r="I5377" s="3" t="str">
        <f t="shared" si="335"/>
        <v>Increasing</v>
      </c>
      <c r="J5377" s="3" t="str">
        <f t="shared" si="333"/>
        <v>Confirmed Uptrend</v>
      </c>
      <c r="K5377" s="3"/>
    </row>
    <row r="5378" spans="1:11" x14ac:dyDescent="0.3">
      <c r="A5378" s="1">
        <v>43368</v>
      </c>
      <c r="B5378" s="2">
        <v>98.727500919999997</v>
      </c>
      <c r="C5378" s="3">
        <v>98.795501709999996</v>
      </c>
      <c r="D5378" s="3">
        <v>96.942497250000002</v>
      </c>
      <c r="E5378" s="3">
        <v>97.144996640000002</v>
      </c>
      <c r="F5378" s="4">
        <v>90768000</v>
      </c>
      <c r="G5378" s="3">
        <f t="shared" ref="G5378:G5441" si="336">C5378-D5378</f>
        <v>1.853004459999994</v>
      </c>
      <c r="H5378" s="3" t="str">
        <f t="shared" si="334"/>
        <v>Bullish</v>
      </c>
      <c r="I5378" s="3" t="str">
        <f t="shared" si="335"/>
        <v>Decreasing</v>
      </c>
      <c r="J5378" s="3" t="str">
        <f t="shared" ref="J5378:J5441" si="337">IF(AND(H5378 = "Bullish", I5378 = "Increasing"), "Confirmed Uptrend", IF(AND( H5378 = "Bearish", I5378 = "Decreasing"), "Confirmed Downtrend", "UnConfirmed Trends"))</f>
        <v>UnConfirmed Trends</v>
      </c>
      <c r="K5378" s="3"/>
    </row>
    <row r="5379" spans="1:11" x14ac:dyDescent="0.3">
      <c r="A5379" s="1">
        <v>43369</v>
      </c>
      <c r="B5379" s="2">
        <v>98.742500309999997</v>
      </c>
      <c r="C5379" s="3">
        <v>99.762496949999999</v>
      </c>
      <c r="D5379" s="3">
        <v>98.075996399999994</v>
      </c>
      <c r="E5379" s="3">
        <v>98.425003050000001</v>
      </c>
      <c r="F5379" s="4">
        <v>86270000</v>
      </c>
      <c r="G5379" s="3">
        <f t="shared" si="336"/>
        <v>1.6865005500000052</v>
      </c>
      <c r="H5379" s="3" t="str">
        <f t="shared" ref="H5379:H5442" si="338">IF(B5379&gt;E5379,"Bullish",IF(B5379&lt;E5379,"Bearish","Neutral"))</f>
        <v>Bullish</v>
      </c>
      <c r="I5379" s="3" t="str">
        <f t="shared" ref="I5379:I5442" si="339">IF(F5380&gt;F5379,"Increasing","Decreasing")</f>
        <v>Increasing</v>
      </c>
      <c r="J5379" s="3" t="str">
        <f t="shared" si="337"/>
        <v>Confirmed Uptrend</v>
      </c>
      <c r="K5379" s="3"/>
    </row>
    <row r="5380" spans="1:11" x14ac:dyDescent="0.3">
      <c r="A5380" s="1">
        <v>43370</v>
      </c>
      <c r="B5380" s="2">
        <v>100.6490021</v>
      </c>
      <c r="C5380" s="3">
        <v>100.8079987</v>
      </c>
      <c r="D5380" s="3">
        <v>99.429000849999994</v>
      </c>
      <c r="E5380" s="3">
        <v>99.662002560000005</v>
      </c>
      <c r="F5380" s="4">
        <v>86588000</v>
      </c>
      <c r="G5380" s="3">
        <f t="shared" si="336"/>
        <v>1.3789978500000046</v>
      </c>
      <c r="H5380" s="3" t="str">
        <f t="shared" si="338"/>
        <v>Bullish</v>
      </c>
      <c r="I5380" s="3" t="str">
        <f t="shared" si="339"/>
        <v>Decreasing</v>
      </c>
      <c r="J5380" s="3" t="str">
        <f t="shared" si="337"/>
        <v>UnConfirmed Trends</v>
      </c>
      <c r="K5380" s="3"/>
    </row>
    <row r="5381" spans="1:11" x14ac:dyDescent="0.3">
      <c r="A5381" s="1">
        <v>43371</v>
      </c>
      <c r="B5381" s="2">
        <v>100.1500015</v>
      </c>
      <c r="C5381" s="3">
        <v>101.32599639999999</v>
      </c>
      <c r="D5381" s="3">
        <v>99.822998049999995</v>
      </c>
      <c r="E5381" s="3">
        <v>100.2204971</v>
      </c>
      <c r="F5381" s="4">
        <v>81702000</v>
      </c>
      <c r="G5381" s="3">
        <f t="shared" si="336"/>
        <v>1.5029983499999986</v>
      </c>
      <c r="H5381" s="3" t="str">
        <f t="shared" si="338"/>
        <v>Bearish</v>
      </c>
      <c r="I5381" s="3" t="str">
        <f t="shared" si="339"/>
        <v>Decreasing</v>
      </c>
      <c r="J5381" s="3" t="str">
        <f t="shared" si="337"/>
        <v>Confirmed Downtrend</v>
      </c>
      <c r="K5381" s="3"/>
    </row>
    <row r="5382" spans="1:11" x14ac:dyDescent="0.3">
      <c r="A5382" s="1">
        <v>43374</v>
      </c>
      <c r="B5382" s="2">
        <v>100.21800229999999</v>
      </c>
      <c r="C5382" s="3">
        <v>101.6595001</v>
      </c>
      <c r="D5382" s="3">
        <v>100.1800003</v>
      </c>
      <c r="E5382" s="3">
        <v>101.09950259999999</v>
      </c>
      <c r="F5382" s="4">
        <v>69210000</v>
      </c>
      <c r="G5382" s="3">
        <f t="shared" si="336"/>
        <v>1.4794997999999993</v>
      </c>
      <c r="H5382" s="3" t="str">
        <f t="shared" si="338"/>
        <v>Bearish</v>
      </c>
      <c r="I5382" s="3" t="str">
        <f t="shared" si="339"/>
        <v>Increasing</v>
      </c>
      <c r="J5382" s="3" t="str">
        <f t="shared" si="337"/>
        <v>UnConfirmed Trends</v>
      </c>
      <c r="K5382" s="3"/>
    </row>
    <row r="5383" spans="1:11" x14ac:dyDescent="0.3">
      <c r="A5383" s="1">
        <v>43375</v>
      </c>
      <c r="B5383" s="2">
        <v>98.565498349999999</v>
      </c>
      <c r="C5383" s="3">
        <v>100.6695023</v>
      </c>
      <c r="D5383" s="3">
        <v>98.288497919999998</v>
      </c>
      <c r="E5383" s="3">
        <v>99.999496460000003</v>
      </c>
      <c r="F5383" s="4">
        <v>108014000</v>
      </c>
      <c r="G5383" s="3">
        <f t="shared" si="336"/>
        <v>2.3810043800000074</v>
      </c>
      <c r="H5383" s="3" t="str">
        <f t="shared" si="338"/>
        <v>Bearish</v>
      </c>
      <c r="I5383" s="3" t="str">
        <f t="shared" si="339"/>
        <v>Decreasing</v>
      </c>
      <c r="J5383" s="3" t="str">
        <f t="shared" si="337"/>
        <v>Confirmed Downtrend</v>
      </c>
      <c r="K5383" s="3"/>
    </row>
    <row r="5384" spans="1:11" x14ac:dyDescent="0.3">
      <c r="A5384" s="1">
        <v>43376</v>
      </c>
      <c r="B5384" s="2">
        <v>97.638000489999996</v>
      </c>
      <c r="C5384" s="3">
        <v>99.48500061</v>
      </c>
      <c r="D5384" s="3">
        <v>97.490501399999999</v>
      </c>
      <c r="E5384" s="3">
        <v>99.084999080000003</v>
      </c>
      <c r="F5384" s="4">
        <v>105062000</v>
      </c>
      <c r="G5384" s="3">
        <f t="shared" si="336"/>
        <v>1.9944992100000007</v>
      </c>
      <c r="H5384" s="3" t="str">
        <f t="shared" si="338"/>
        <v>Bearish</v>
      </c>
      <c r="I5384" s="3" t="str">
        <f t="shared" si="339"/>
        <v>Increasing</v>
      </c>
      <c r="J5384" s="3" t="str">
        <f t="shared" si="337"/>
        <v>UnConfirmed Trends</v>
      </c>
      <c r="K5384" s="3"/>
    </row>
    <row r="5385" spans="1:11" x14ac:dyDescent="0.3">
      <c r="A5385" s="1">
        <v>43377</v>
      </c>
      <c r="B5385" s="2">
        <v>95.471000669999995</v>
      </c>
      <c r="C5385" s="3">
        <v>97.800003050000001</v>
      </c>
      <c r="D5385" s="3">
        <v>94.828498839999995</v>
      </c>
      <c r="E5385" s="3">
        <v>97.449996949999999</v>
      </c>
      <c r="F5385" s="4">
        <v>145140000</v>
      </c>
      <c r="G5385" s="3">
        <f t="shared" si="336"/>
        <v>2.9715042100000062</v>
      </c>
      <c r="H5385" s="3" t="str">
        <f t="shared" si="338"/>
        <v>Bearish</v>
      </c>
      <c r="I5385" s="3" t="str">
        <f t="shared" si="339"/>
        <v>Decreasing</v>
      </c>
      <c r="J5385" s="3" t="str">
        <f t="shared" si="337"/>
        <v>Confirmed Downtrend</v>
      </c>
      <c r="K5385" s="3"/>
    </row>
    <row r="5386" spans="1:11" x14ac:dyDescent="0.3">
      <c r="A5386" s="1">
        <v>43378</v>
      </c>
      <c r="B5386" s="2">
        <v>94.48249817</v>
      </c>
      <c r="C5386" s="3">
        <v>96.454002380000006</v>
      </c>
      <c r="D5386" s="3">
        <v>93.141502380000006</v>
      </c>
      <c r="E5386" s="3">
        <v>95.89949799</v>
      </c>
      <c r="F5386" s="4">
        <v>136446000</v>
      </c>
      <c r="G5386" s="3">
        <f t="shared" si="336"/>
        <v>3.3125</v>
      </c>
      <c r="H5386" s="3" t="str">
        <f t="shared" si="338"/>
        <v>Bearish</v>
      </c>
      <c r="I5386" s="3" t="str">
        <f t="shared" si="339"/>
        <v>Increasing</v>
      </c>
      <c r="J5386" s="3" t="str">
        <f t="shared" si="337"/>
        <v>UnConfirmed Trends</v>
      </c>
      <c r="K5386" s="3"/>
    </row>
    <row r="5387" spans="1:11" x14ac:dyDescent="0.3">
      <c r="A5387" s="1">
        <v>43381</v>
      </c>
      <c r="B5387" s="2">
        <v>93.221000669999995</v>
      </c>
      <c r="C5387" s="3">
        <v>95.099998470000003</v>
      </c>
      <c r="D5387" s="3">
        <v>91.532997129999998</v>
      </c>
      <c r="E5387" s="3">
        <v>93.699996949999999</v>
      </c>
      <c r="F5387" s="4">
        <v>147864000</v>
      </c>
      <c r="G5387" s="3">
        <f t="shared" si="336"/>
        <v>3.5670013400000045</v>
      </c>
      <c r="H5387" s="3" t="str">
        <f t="shared" si="338"/>
        <v>Bearish</v>
      </c>
      <c r="I5387" s="3" t="str">
        <f t="shared" si="339"/>
        <v>Decreasing</v>
      </c>
      <c r="J5387" s="3" t="str">
        <f t="shared" si="337"/>
        <v>Confirmed Downtrend</v>
      </c>
      <c r="K5387" s="3"/>
    </row>
    <row r="5388" spans="1:11" x14ac:dyDescent="0.3">
      <c r="A5388" s="1">
        <v>43382</v>
      </c>
      <c r="B5388" s="2">
        <v>93.515998839999995</v>
      </c>
      <c r="C5388" s="3">
        <v>94.833999629999994</v>
      </c>
      <c r="D5388" s="3">
        <v>92.615997309999997</v>
      </c>
      <c r="E5388" s="3">
        <v>92.999496460000003</v>
      </c>
      <c r="F5388" s="4">
        <v>95458000</v>
      </c>
      <c r="G5388" s="3">
        <f t="shared" si="336"/>
        <v>2.2180023199999965</v>
      </c>
      <c r="H5388" s="3" t="str">
        <f t="shared" si="338"/>
        <v>Bullish</v>
      </c>
      <c r="I5388" s="3" t="str">
        <f t="shared" si="339"/>
        <v>Increasing</v>
      </c>
      <c r="J5388" s="3" t="str">
        <f t="shared" si="337"/>
        <v>Confirmed Uptrend</v>
      </c>
      <c r="K5388" s="3"/>
    </row>
    <row r="5389" spans="1:11" x14ac:dyDescent="0.3">
      <c r="A5389" s="1">
        <v>43383</v>
      </c>
      <c r="B5389" s="2">
        <v>87.762496949999999</v>
      </c>
      <c r="C5389" s="3">
        <v>92.928001399999999</v>
      </c>
      <c r="D5389" s="3">
        <v>87.720497129999998</v>
      </c>
      <c r="E5389" s="3">
        <v>92.894500730000004</v>
      </c>
      <c r="F5389" s="4">
        <v>219778000</v>
      </c>
      <c r="G5389" s="3">
        <f t="shared" si="336"/>
        <v>5.2075042700000012</v>
      </c>
      <c r="H5389" s="3" t="str">
        <f t="shared" si="338"/>
        <v>Bearish</v>
      </c>
      <c r="I5389" s="3" t="str">
        <f t="shared" si="339"/>
        <v>Increasing</v>
      </c>
      <c r="J5389" s="3" t="str">
        <f t="shared" si="337"/>
        <v>UnConfirmed Trends</v>
      </c>
      <c r="K5389" s="3"/>
    </row>
    <row r="5390" spans="1:11" x14ac:dyDescent="0.3">
      <c r="A5390" s="1">
        <v>43384</v>
      </c>
      <c r="B5390" s="2">
        <v>85.968002319999997</v>
      </c>
      <c r="C5390" s="3">
        <v>87.769996640000002</v>
      </c>
      <c r="D5390" s="3">
        <v>84.254997250000002</v>
      </c>
      <c r="E5390" s="3">
        <v>86.199996949999999</v>
      </c>
      <c r="F5390" s="4">
        <v>278718000</v>
      </c>
      <c r="G5390" s="3">
        <f t="shared" si="336"/>
        <v>3.5149993899999998</v>
      </c>
      <c r="H5390" s="3" t="str">
        <f t="shared" si="338"/>
        <v>Bearish</v>
      </c>
      <c r="I5390" s="3" t="str">
        <f t="shared" si="339"/>
        <v>Decreasing</v>
      </c>
      <c r="J5390" s="3" t="str">
        <f t="shared" si="337"/>
        <v>Confirmed Downtrend</v>
      </c>
      <c r="K5390" s="3"/>
    </row>
    <row r="5391" spans="1:11" x14ac:dyDescent="0.3">
      <c r="A5391" s="1">
        <v>43385</v>
      </c>
      <c r="B5391" s="2">
        <v>89.430496219999995</v>
      </c>
      <c r="C5391" s="3">
        <v>90.447502139999997</v>
      </c>
      <c r="D5391" s="3">
        <v>87.126502990000006</v>
      </c>
      <c r="E5391" s="3">
        <v>90.400001529999997</v>
      </c>
      <c r="F5391" s="4">
        <v>188892000</v>
      </c>
      <c r="G5391" s="3">
        <f t="shared" si="336"/>
        <v>3.3209991499999916</v>
      </c>
      <c r="H5391" s="3" t="str">
        <f t="shared" si="338"/>
        <v>Bearish</v>
      </c>
      <c r="I5391" s="3" t="str">
        <f t="shared" si="339"/>
        <v>Decreasing</v>
      </c>
      <c r="J5391" s="3" t="str">
        <f t="shared" si="337"/>
        <v>Confirmed Downtrend</v>
      </c>
      <c r="K5391" s="3"/>
    </row>
    <row r="5392" spans="1:11" x14ac:dyDescent="0.3">
      <c r="A5392" s="1">
        <v>43388</v>
      </c>
      <c r="B5392" s="2">
        <v>88.04750061</v>
      </c>
      <c r="C5392" s="3">
        <v>89.752502440000001</v>
      </c>
      <c r="D5392" s="3">
        <v>86.711502080000002</v>
      </c>
      <c r="E5392" s="3">
        <v>89.75</v>
      </c>
      <c r="F5392" s="4">
        <v>128744000</v>
      </c>
      <c r="G5392" s="3">
        <f t="shared" si="336"/>
        <v>3.0410003599999982</v>
      </c>
      <c r="H5392" s="3" t="str">
        <f t="shared" si="338"/>
        <v>Bearish</v>
      </c>
      <c r="I5392" s="3" t="str">
        <f t="shared" si="339"/>
        <v>Decreasing</v>
      </c>
      <c r="J5392" s="3" t="str">
        <f t="shared" si="337"/>
        <v>Confirmed Downtrend</v>
      </c>
      <c r="K5392" s="3"/>
    </row>
    <row r="5393" spans="1:11" x14ac:dyDescent="0.3">
      <c r="A5393" s="1">
        <v>43389</v>
      </c>
      <c r="B5393" s="2">
        <v>90.998001099999996</v>
      </c>
      <c r="C5393" s="3">
        <v>91.194000239999994</v>
      </c>
      <c r="D5393" s="3">
        <v>88.07749939</v>
      </c>
      <c r="E5393" s="3">
        <v>89.175003050000001</v>
      </c>
      <c r="F5393" s="4">
        <v>117198000</v>
      </c>
      <c r="G5393" s="3">
        <f t="shared" si="336"/>
        <v>3.1165008499999942</v>
      </c>
      <c r="H5393" s="3" t="str">
        <f t="shared" si="338"/>
        <v>Bullish</v>
      </c>
      <c r="I5393" s="3" t="str">
        <f t="shared" si="339"/>
        <v>Decreasing</v>
      </c>
      <c r="J5393" s="3" t="str">
        <f t="shared" si="337"/>
        <v>UnConfirmed Trends</v>
      </c>
      <c r="K5393" s="3"/>
    </row>
    <row r="5394" spans="1:11" x14ac:dyDescent="0.3">
      <c r="A5394" s="1">
        <v>43390</v>
      </c>
      <c r="B5394" s="2">
        <v>91.586502080000002</v>
      </c>
      <c r="C5394" s="3">
        <v>92.25</v>
      </c>
      <c r="D5394" s="3">
        <v>90.349998470000003</v>
      </c>
      <c r="E5394" s="3">
        <v>92.139503480000002</v>
      </c>
      <c r="F5394" s="4">
        <v>105904000</v>
      </c>
      <c r="G5394" s="3">
        <f t="shared" si="336"/>
        <v>1.9000015299999973</v>
      </c>
      <c r="H5394" s="3" t="str">
        <f t="shared" si="338"/>
        <v>Bearish</v>
      </c>
      <c r="I5394" s="3" t="str">
        <f t="shared" si="339"/>
        <v>Increasing</v>
      </c>
      <c r="J5394" s="3" t="str">
        <f t="shared" si="337"/>
        <v>UnConfirmed Trends</v>
      </c>
      <c r="K5394" s="3"/>
    </row>
    <row r="5395" spans="1:11" x14ac:dyDescent="0.3">
      <c r="A5395" s="1">
        <v>43391</v>
      </c>
      <c r="B5395" s="2">
        <v>88.536003109999996</v>
      </c>
      <c r="C5395" s="3">
        <v>91.507499690000003</v>
      </c>
      <c r="D5395" s="3">
        <v>88.393501279999995</v>
      </c>
      <c r="E5395" s="3">
        <v>91.074501040000001</v>
      </c>
      <c r="F5395" s="4">
        <v>117480000</v>
      </c>
      <c r="G5395" s="3">
        <f t="shared" si="336"/>
        <v>3.1139984100000078</v>
      </c>
      <c r="H5395" s="3" t="str">
        <f t="shared" si="338"/>
        <v>Bearish</v>
      </c>
      <c r="I5395" s="3" t="str">
        <f t="shared" si="339"/>
        <v>Increasing</v>
      </c>
      <c r="J5395" s="3" t="str">
        <f t="shared" si="337"/>
        <v>UnConfirmed Trends</v>
      </c>
      <c r="K5395" s="3"/>
    </row>
    <row r="5396" spans="1:11" x14ac:dyDescent="0.3">
      <c r="A5396" s="1">
        <v>43392</v>
      </c>
      <c r="B5396" s="2">
        <v>88.201499940000005</v>
      </c>
      <c r="C5396" s="3">
        <v>90.45500183</v>
      </c>
      <c r="D5396" s="3">
        <v>87.650001529999997</v>
      </c>
      <c r="E5396" s="3">
        <v>89.25800323</v>
      </c>
      <c r="F5396" s="4">
        <v>118144000</v>
      </c>
      <c r="G5396" s="3">
        <f t="shared" si="336"/>
        <v>2.8050003000000032</v>
      </c>
      <c r="H5396" s="3" t="str">
        <f t="shared" si="338"/>
        <v>Bearish</v>
      </c>
      <c r="I5396" s="3" t="str">
        <f t="shared" si="339"/>
        <v>Decreasing</v>
      </c>
      <c r="J5396" s="3" t="str">
        <f t="shared" si="337"/>
        <v>Confirmed Downtrend</v>
      </c>
      <c r="K5396" s="3"/>
    </row>
    <row r="5397" spans="1:11" x14ac:dyDescent="0.3">
      <c r="A5397" s="1">
        <v>43395</v>
      </c>
      <c r="B5397" s="2">
        <v>89.464996339999999</v>
      </c>
      <c r="C5397" s="3">
        <v>90.474998470000003</v>
      </c>
      <c r="D5397" s="3">
        <v>87.800003050000001</v>
      </c>
      <c r="E5397" s="3">
        <v>89.199996949999999</v>
      </c>
      <c r="F5397" s="4">
        <v>90000000</v>
      </c>
      <c r="G5397" s="3">
        <f t="shared" si="336"/>
        <v>2.6749954200000019</v>
      </c>
      <c r="H5397" s="3" t="str">
        <f t="shared" si="338"/>
        <v>Bullish</v>
      </c>
      <c r="I5397" s="3" t="str">
        <f t="shared" si="339"/>
        <v>Increasing</v>
      </c>
      <c r="J5397" s="3" t="str">
        <f t="shared" si="337"/>
        <v>Confirmed Uptrend</v>
      </c>
      <c r="K5397" s="3"/>
    </row>
    <row r="5398" spans="1:11" x14ac:dyDescent="0.3">
      <c r="A5398" s="1">
        <v>43396</v>
      </c>
      <c r="B5398" s="2">
        <v>88.434997559999999</v>
      </c>
      <c r="C5398" s="3">
        <v>88.817001340000004</v>
      </c>
      <c r="D5398" s="3">
        <v>85.699996949999999</v>
      </c>
      <c r="E5398" s="3">
        <v>87.111999510000004</v>
      </c>
      <c r="F5398" s="4">
        <v>134478000</v>
      </c>
      <c r="G5398" s="3">
        <f t="shared" si="336"/>
        <v>3.1170043900000053</v>
      </c>
      <c r="H5398" s="3" t="str">
        <f t="shared" si="338"/>
        <v>Bullish</v>
      </c>
      <c r="I5398" s="3" t="str">
        <f t="shared" si="339"/>
        <v>Increasing</v>
      </c>
      <c r="J5398" s="3" t="str">
        <f t="shared" si="337"/>
        <v>Confirmed Uptrend</v>
      </c>
      <c r="K5398" s="3"/>
    </row>
    <row r="5399" spans="1:11" x14ac:dyDescent="0.3">
      <c r="A5399" s="1">
        <v>43397</v>
      </c>
      <c r="B5399" s="2">
        <v>83.209999080000003</v>
      </c>
      <c r="C5399" s="3">
        <v>88.885498049999995</v>
      </c>
      <c r="D5399" s="3">
        <v>82.828002929999997</v>
      </c>
      <c r="E5399" s="3">
        <v>88.684997559999999</v>
      </c>
      <c r="F5399" s="4">
        <v>138568000</v>
      </c>
      <c r="G5399" s="3">
        <f t="shared" si="336"/>
        <v>6.0574951199999987</v>
      </c>
      <c r="H5399" s="3" t="str">
        <f t="shared" si="338"/>
        <v>Bearish</v>
      </c>
      <c r="I5399" s="3" t="str">
        <f t="shared" si="339"/>
        <v>Increasing</v>
      </c>
      <c r="J5399" s="3" t="str">
        <f t="shared" si="337"/>
        <v>UnConfirmed Trends</v>
      </c>
      <c r="K5399" s="3"/>
    </row>
    <row r="5400" spans="1:11" x14ac:dyDescent="0.3">
      <c r="A5400" s="1">
        <v>43398</v>
      </c>
      <c r="B5400" s="2">
        <v>89.108497619999994</v>
      </c>
      <c r="C5400" s="3">
        <v>89.740501399999999</v>
      </c>
      <c r="D5400" s="3">
        <v>84.60050201</v>
      </c>
      <c r="E5400" s="3">
        <v>85.166999820000001</v>
      </c>
      <c r="F5400" s="4">
        <v>205714000</v>
      </c>
      <c r="G5400" s="3">
        <f t="shared" si="336"/>
        <v>5.1399993899999998</v>
      </c>
      <c r="H5400" s="3" t="str">
        <f t="shared" si="338"/>
        <v>Bullish</v>
      </c>
      <c r="I5400" s="3" t="str">
        <f t="shared" si="339"/>
        <v>Increasing</v>
      </c>
      <c r="J5400" s="3" t="str">
        <f t="shared" si="337"/>
        <v>Confirmed Uptrend</v>
      </c>
      <c r="K5400" s="3"/>
    </row>
    <row r="5401" spans="1:11" x14ac:dyDescent="0.3">
      <c r="A5401" s="1">
        <v>43399</v>
      </c>
      <c r="B5401" s="2">
        <v>82.140502929999997</v>
      </c>
      <c r="C5401" s="3">
        <v>84.922996519999998</v>
      </c>
      <c r="D5401" s="3">
        <v>80.150001529999997</v>
      </c>
      <c r="E5401" s="3">
        <v>82.479499820000001</v>
      </c>
      <c r="F5401" s="4">
        <v>299276000</v>
      </c>
      <c r="G5401" s="3">
        <f t="shared" si="336"/>
        <v>4.7729949900000008</v>
      </c>
      <c r="H5401" s="3" t="str">
        <f t="shared" si="338"/>
        <v>Bearish</v>
      </c>
      <c r="I5401" s="3" t="str">
        <f t="shared" si="339"/>
        <v>Decreasing</v>
      </c>
      <c r="J5401" s="3" t="str">
        <f t="shared" si="337"/>
        <v>Confirmed Downtrend</v>
      </c>
      <c r="K5401" s="3"/>
    </row>
    <row r="5402" spans="1:11" x14ac:dyDescent="0.3">
      <c r="A5402" s="1">
        <v>43402</v>
      </c>
      <c r="B5402" s="2">
        <v>76.944000239999994</v>
      </c>
      <c r="C5402" s="3">
        <v>83.287002560000005</v>
      </c>
      <c r="D5402" s="3">
        <v>74.75</v>
      </c>
      <c r="E5402" s="3">
        <v>83</v>
      </c>
      <c r="F5402" s="4">
        <v>277322000</v>
      </c>
      <c r="G5402" s="3">
        <f t="shared" si="336"/>
        <v>8.5370025600000048</v>
      </c>
      <c r="H5402" s="3" t="str">
        <f t="shared" si="338"/>
        <v>Bearish</v>
      </c>
      <c r="I5402" s="3" t="str">
        <f t="shared" si="339"/>
        <v>Decreasing</v>
      </c>
      <c r="J5402" s="3" t="str">
        <f t="shared" si="337"/>
        <v>Confirmed Downtrend</v>
      </c>
      <c r="K5402" s="3"/>
    </row>
    <row r="5403" spans="1:11" x14ac:dyDescent="0.3">
      <c r="A5403" s="1">
        <v>43403</v>
      </c>
      <c r="B5403" s="2">
        <v>76.521003719999996</v>
      </c>
      <c r="C5403" s="3">
        <v>77.049499510000004</v>
      </c>
      <c r="D5403" s="3">
        <v>73.818000789999999</v>
      </c>
      <c r="E5403" s="3">
        <v>74.307998659999996</v>
      </c>
      <c r="F5403" s="4">
        <v>249202000</v>
      </c>
      <c r="G5403" s="3">
        <f t="shared" si="336"/>
        <v>3.2314987200000047</v>
      </c>
      <c r="H5403" s="3" t="str">
        <f t="shared" si="338"/>
        <v>Bullish</v>
      </c>
      <c r="I5403" s="3" t="str">
        <f t="shared" si="339"/>
        <v>Decreasing</v>
      </c>
      <c r="J5403" s="3" t="str">
        <f t="shared" si="337"/>
        <v>UnConfirmed Trends</v>
      </c>
      <c r="K5403" s="3"/>
    </row>
    <row r="5404" spans="1:11" x14ac:dyDescent="0.3">
      <c r="A5404" s="1">
        <v>43404</v>
      </c>
      <c r="B5404" s="2">
        <v>79.900497439999995</v>
      </c>
      <c r="C5404" s="3">
        <v>81.19550323</v>
      </c>
      <c r="D5404" s="3">
        <v>78.254501340000004</v>
      </c>
      <c r="E5404" s="3">
        <v>78.499496460000003</v>
      </c>
      <c r="F5404" s="4">
        <v>187804000</v>
      </c>
      <c r="G5404" s="3">
        <f t="shared" si="336"/>
        <v>2.9410018899999955</v>
      </c>
      <c r="H5404" s="3" t="str">
        <f t="shared" si="338"/>
        <v>Bullish</v>
      </c>
      <c r="I5404" s="3" t="str">
        <f t="shared" si="339"/>
        <v>Decreasing</v>
      </c>
      <c r="J5404" s="3" t="str">
        <f t="shared" si="337"/>
        <v>UnConfirmed Trends</v>
      </c>
      <c r="K5404" s="3"/>
    </row>
    <row r="5405" spans="1:11" x14ac:dyDescent="0.3">
      <c r="A5405" s="1">
        <v>43405</v>
      </c>
      <c r="B5405" s="2">
        <v>83.276496890000004</v>
      </c>
      <c r="C5405" s="3">
        <v>83.522499080000003</v>
      </c>
      <c r="D5405" s="3">
        <v>79.921997070000003</v>
      </c>
      <c r="E5405" s="3">
        <v>81.176498409999994</v>
      </c>
      <c r="F5405" s="4">
        <v>162710000</v>
      </c>
      <c r="G5405" s="3">
        <f t="shared" si="336"/>
        <v>3.6005020099999996</v>
      </c>
      <c r="H5405" s="3" t="str">
        <f t="shared" si="338"/>
        <v>Bullish</v>
      </c>
      <c r="I5405" s="3" t="str">
        <f t="shared" si="339"/>
        <v>Decreasing</v>
      </c>
      <c r="J5405" s="3" t="str">
        <f t="shared" si="337"/>
        <v>UnConfirmed Trends</v>
      </c>
      <c r="K5405" s="3"/>
    </row>
    <row r="5406" spans="1:11" x14ac:dyDescent="0.3">
      <c r="A5406" s="1">
        <v>43406</v>
      </c>
      <c r="B5406" s="2">
        <v>83.276496890000004</v>
      </c>
      <c r="C5406" s="3">
        <v>84.872001650000001</v>
      </c>
      <c r="D5406" s="3">
        <v>82.591499330000005</v>
      </c>
      <c r="E5406" s="3">
        <v>83.92949677</v>
      </c>
      <c r="F5406" s="4">
        <v>139110000</v>
      </c>
      <c r="G5406" s="3">
        <f t="shared" si="336"/>
        <v>2.2805023199999965</v>
      </c>
      <c r="H5406" s="3" t="str">
        <f t="shared" si="338"/>
        <v>Bearish</v>
      </c>
      <c r="I5406" s="3" t="str">
        <f t="shared" si="339"/>
        <v>Decreasing</v>
      </c>
      <c r="J5406" s="3" t="str">
        <f t="shared" si="337"/>
        <v>Confirmed Downtrend</v>
      </c>
      <c r="K5406" s="3"/>
    </row>
    <row r="5407" spans="1:11" x14ac:dyDescent="0.3">
      <c r="A5407" s="1">
        <v>43409</v>
      </c>
      <c r="B5407" s="2">
        <v>81.38999939</v>
      </c>
      <c r="C5407" s="3">
        <v>82.904502870000002</v>
      </c>
      <c r="D5407" s="3">
        <v>79.818000789999999</v>
      </c>
      <c r="E5407" s="3">
        <v>82.878501889999995</v>
      </c>
      <c r="F5407" s="4">
        <v>112494000</v>
      </c>
      <c r="G5407" s="3">
        <f t="shared" si="336"/>
        <v>3.0865020800000025</v>
      </c>
      <c r="H5407" s="3" t="str">
        <f t="shared" si="338"/>
        <v>Bearish</v>
      </c>
      <c r="I5407" s="3" t="str">
        <f t="shared" si="339"/>
        <v>Decreasing</v>
      </c>
      <c r="J5407" s="3" t="str">
        <f t="shared" si="337"/>
        <v>Confirmed Downtrend</v>
      </c>
      <c r="K5407" s="3"/>
    </row>
    <row r="5408" spans="1:11" x14ac:dyDescent="0.3">
      <c r="A5408" s="1">
        <v>43410</v>
      </c>
      <c r="B5408" s="2">
        <v>82.140502929999997</v>
      </c>
      <c r="C5408" s="3">
        <v>83.25</v>
      </c>
      <c r="D5408" s="3">
        <v>80.727500919999997</v>
      </c>
      <c r="E5408" s="3">
        <v>80.917503359999998</v>
      </c>
      <c r="F5408" s="4">
        <v>85148000</v>
      </c>
      <c r="G5408" s="3">
        <f t="shared" si="336"/>
        <v>2.5224990800000029</v>
      </c>
      <c r="H5408" s="3" t="str">
        <f t="shared" si="338"/>
        <v>Bullish</v>
      </c>
      <c r="I5408" s="3" t="str">
        <f t="shared" si="339"/>
        <v>Increasing</v>
      </c>
      <c r="J5408" s="3" t="str">
        <f t="shared" si="337"/>
        <v>Confirmed Uptrend</v>
      </c>
      <c r="K5408" s="3"/>
    </row>
    <row r="5409" spans="1:11" x14ac:dyDescent="0.3">
      <c r="A5409" s="1">
        <v>43411</v>
      </c>
      <c r="B5409" s="2">
        <v>87.77449799</v>
      </c>
      <c r="C5409" s="3">
        <v>87.961502080000002</v>
      </c>
      <c r="D5409" s="3">
        <v>83.204002380000006</v>
      </c>
      <c r="E5409" s="3">
        <v>83.650001529999997</v>
      </c>
      <c r="F5409" s="4">
        <v>163844000</v>
      </c>
      <c r="G5409" s="3">
        <f t="shared" si="336"/>
        <v>4.7574996999999968</v>
      </c>
      <c r="H5409" s="3" t="str">
        <f t="shared" si="338"/>
        <v>Bullish</v>
      </c>
      <c r="I5409" s="3" t="str">
        <f t="shared" si="339"/>
        <v>Decreasing</v>
      </c>
      <c r="J5409" s="3" t="str">
        <f t="shared" si="337"/>
        <v>UnConfirmed Trends</v>
      </c>
      <c r="K5409" s="3"/>
    </row>
    <row r="5410" spans="1:11" x14ac:dyDescent="0.3">
      <c r="A5410" s="1">
        <v>43412</v>
      </c>
      <c r="B5410" s="2">
        <v>87.745498659999996</v>
      </c>
      <c r="C5410" s="3">
        <v>89.199996949999999</v>
      </c>
      <c r="D5410" s="3">
        <v>86.255500789999999</v>
      </c>
      <c r="E5410" s="3">
        <v>87.75</v>
      </c>
      <c r="F5410" s="4">
        <v>130698000</v>
      </c>
      <c r="G5410" s="3">
        <f t="shared" si="336"/>
        <v>2.9444961599999999</v>
      </c>
      <c r="H5410" s="3" t="str">
        <f t="shared" si="338"/>
        <v>Bearish</v>
      </c>
      <c r="I5410" s="3" t="str">
        <f t="shared" si="339"/>
        <v>Decreasing</v>
      </c>
      <c r="J5410" s="3" t="str">
        <f t="shared" si="337"/>
        <v>Confirmed Downtrend</v>
      </c>
      <c r="K5410" s="3"/>
    </row>
    <row r="5411" spans="1:11" x14ac:dyDescent="0.3">
      <c r="A5411" s="1">
        <v>43413</v>
      </c>
      <c r="B5411" s="2">
        <v>85.621498110000005</v>
      </c>
      <c r="C5411" s="3">
        <v>87.195999150000006</v>
      </c>
      <c r="D5411" s="3">
        <v>85.093498229999994</v>
      </c>
      <c r="E5411" s="3">
        <v>86.625</v>
      </c>
      <c r="F5411" s="4">
        <v>118044000</v>
      </c>
      <c r="G5411" s="3">
        <f t="shared" si="336"/>
        <v>2.1025009200000113</v>
      </c>
      <c r="H5411" s="3" t="str">
        <f t="shared" si="338"/>
        <v>Bearish</v>
      </c>
      <c r="I5411" s="3" t="str">
        <f t="shared" si="339"/>
        <v>Increasing</v>
      </c>
      <c r="J5411" s="3" t="str">
        <f t="shared" si="337"/>
        <v>UnConfirmed Trends</v>
      </c>
      <c r="K5411" s="3"/>
    </row>
    <row r="5412" spans="1:11" x14ac:dyDescent="0.3">
      <c r="A5412" s="1">
        <v>43416</v>
      </c>
      <c r="B5412" s="2">
        <v>81.84249878</v>
      </c>
      <c r="C5412" s="3">
        <v>85.427497860000003</v>
      </c>
      <c r="D5412" s="3">
        <v>81.500503539999997</v>
      </c>
      <c r="E5412" s="3">
        <v>84.912002560000005</v>
      </c>
      <c r="F5412" s="4">
        <v>136124000</v>
      </c>
      <c r="G5412" s="3">
        <f t="shared" si="336"/>
        <v>3.9269943200000057</v>
      </c>
      <c r="H5412" s="3" t="str">
        <f t="shared" si="338"/>
        <v>Bearish</v>
      </c>
      <c r="I5412" s="3" t="str">
        <f t="shared" si="339"/>
        <v>Decreasing</v>
      </c>
      <c r="J5412" s="3" t="str">
        <f t="shared" si="337"/>
        <v>Confirmed Downtrend</v>
      </c>
      <c r="K5412" s="3"/>
    </row>
    <row r="5413" spans="1:11" x14ac:dyDescent="0.3">
      <c r="A5413" s="1">
        <v>43417</v>
      </c>
      <c r="B5413" s="2">
        <v>81.558502200000007</v>
      </c>
      <c r="C5413" s="3">
        <v>83.852996829999995</v>
      </c>
      <c r="D5413" s="3">
        <v>80.6875</v>
      </c>
      <c r="E5413" s="3">
        <v>82.464500430000001</v>
      </c>
      <c r="F5413" s="4">
        <v>118666000</v>
      </c>
      <c r="G5413" s="3">
        <f t="shared" si="336"/>
        <v>3.165496829999995</v>
      </c>
      <c r="H5413" s="3" t="str">
        <f t="shared" si="338"/>
        <v>Bearish</v>
      </c>
      <c r="I5413" s="3" t="str">
        <f t="shared" si="339"/>
        <v>Increasing</v>
      </c>
      <c r="J5413" s="3" t="str">
        <f t="shared" si="337"/>
        <v>UnConfirmed Trends</v>
      </c>
      <c r="K5413" s="3"/>
    </row>
    <row r="5414" spans="1:11" x14ac:dyDescent="0.3">
      <c r="A5414" s="1">
        <v>43418</v>
      </c>
      <c r="B5414" s="2">
        <v>79.950500489999996</v>
      </c>
      <c r="C5414" s="3">
        <v>83.650001529999997</v>
      </c>
      <c r="D5414" s="3">
        <v>79.853500370000006</v>
      </c>
      <c r="E5414" s="3">
        <v>82.816001889999995</v>
      </c>
      <c r="F5414" s="4">
        <v>129738000</v>
      </c>
      <c r="G5414" s="3">
        <f t="shared" si="336"/>
        <v>3.7965011599999912</v>
      </c>
      <c r="H5414" s="3" t="str">
        <f t="shared" si="338"/>
        <v>Bearish</v>
      </c>
      <c r="I5414" s="3" t="str">
        <f t="shared" si="339"/>
        <v>Increasing</v>
      </c>
      <c r="J5414" s="3" t="str">
        <f t="shared" si="337"/>
        <v>UnConfirmed Trends</v>
      </c>
      <c r="K5414" s="3"/>
    </row>
    <row r="5415" spans="1:11" x14ac:dyDescent="0.3">
      <c r="A5415" s="1">
        <v>43419</v>
      </c>
      <c r="B5415" s="2">
        <v>80.972000120000004</v>
      </c>
      <c r="C5415" s="3">
        <v>81.240997309999997</v>
      </c>
      <c r="D5415" s="3">
        <v>77.325500489999996</v>
      </c>
      <c r="E5415" s="3">
        <v>79.050498959999999</v>
      </c>
      <c r="F5415" s="4">
        <v>168546000</v>
      </c>
      <c r="G5415" s="3">
        <f t="shared" si="336"/>
        <v>3.9154968200000013</v>
      </c>
      <c r="H5415" s="3" t="str">
        <f t="shared" si="338"/>
        <v>Bullish</v>
      </c>
      <c r="I5415" s="3" t="str">
        <f t="shared" si="339"/>
        <v>Decreasing</v>
      </c>
      <c r="J5415" s="3" t="str">
        <f t="shared" si="337"/>
        <v>UnConfirmed Trends</v>
      </c>
      <c r="K5415" s="3"/>
    </row>
    <row r="5416" spans="1:11" x14ac:dyDescent="0.3">
      <c r="A5416" s="1">
        <v>43420</v>
      </c>
      <c r="B5416" s="2">
        <v>79.670501709999996</v>
      </c>
      <c r="C5416" s="3">
        <v>80.723999019999994</v>
      </c>
      <c r="D5416" s="3">
        <v>78.655998229999994</v>
      </c>
      <c r="E5416" s="3">
        <v>79.375</v>
      </c>
      <c r="F5416" s="4">
        <v>121322000</v>
      </c>
      <c r="G5416" s="3">
        <f t="shared" si="336"/>
        <v>2.0680007899999993</v>
      </c>
      <c r="H5416" s="3" t="str">
        <f t="shared" si="338"/>
        <v>Bullish</v>
      </c>
      <c r="I5416" s="3" t="str">
        <f t="shared" si="339"/>
        <v>Increasing</v>
      </c>
      <c r="J5416" s="3" t="str">
        <f t="shared" si="337"/>
        <v>Confirmed Uptrend</v>
      </c>
      <c r="K5416" s="3"/>
    </row>
    <row r="5417" spans="1:11" x14ac:dyDescent="0.3">
      <c r="A5417" s="1">
        <v>43423</v>
      </c>
      <c r="B5417" s="2">
        <v>75.614501950000005</v>
      </c>
      <c r="C5417" s="3">
        <v>79.059501650000001</v>
      </c>
      <c r="D5417" s="3">
        <v>75.167999269999996</v>
      </c>
      <c r="E5417" s="3">
        <v>78.85050201</v>
      </c>
      <c r="F5417" s="4">
        <v>155800000</v>
      </c>
      <c r="G5417" s="3">
        <f t="shared" si="336"/>
        <v>3.8915023800000057</v>
      </c>
      <c r="H5417" s="3" t="str">
        <f t="shared" si="338"/>
        <v>Bearish</v>
      </c>
      <c r="I5417" s="3" t="str">
        <f t="shared" si="339"/>
        <v>Increasing</v>
      </c>
      <c r="J5417" s="3" t="str">
        <f t="shared" si="337"/>
        <v>UnConfirmed Trends</v>
      </c>
      <c r="K5417" s="3"/>
    </row>
    <row r="5418" spans="1:11" x14ac:dyDescent="0.3">
      <c r="A5418" s="1">
        <v>43424</v>
      </c>
      <c r="B5418" s="2">
        <v>74.77300262</v>
      </c>
      <c r="C5418" s="3">
        <v>76.737503050000001</v>
      </c>
      <c r="D5418" s="3">
        <v>71</v>
      </c>
      <c r="E5418" s="3">
        <v>71.875</v>
      </c>
      <c r="F5418" s="4">
        <v>217576000</v>
      </c>
      <c r="G5418" s="3">
        <f t="shared" si="336"/>
        <v>5.7375030500000008</v>
      </c>
      <c r="H5418" s="3" t="str">
        <f t="shared" si="338"/>
        <v>Bullish</v>
      </c>
      <c r="I5418" s="3" t="str">
        <f t="shared" si="339"/>
        <v>Decreasing</v>
      </c>
      <c r="J5418" s="3" t="str">
        <f t="shared" si="337"/>
        <v>UnConfirmed Trends</v>
      </c>
      <c r="K5418" s="3"/>
    </row>
    <row r="5419" spans="1:11" x14ac:dyDescent="0.3">
      <c r="A5419" s="1">
        <v>43425</v>
      </c>
      <c r="B5419" s="2">
        <v>75.836502080000002</v>
      </c>
      <c r="C5419" s="3">
        <v>77.5</v>
      </c>
      <c r="D5419" s="3">
        <v>75.75</v>
      </c>
      <c r="E5419" s="3">
        <v>77.14949799</v>
      </c>
      <c r="F5419" s="4">
        <v>114336000</v>
      </c>
      <c r="G5419" s="3">
        <f t="shared" si="336"/>
        <v>1.75</v>
      </c>
      <c r="H5419" s="3" t="str">
        <f t="shared" si="338"/>
        <v>Bearish</v>
      </c>
      <c r="I5419" s="3" t="str">
        <f t="shared" si="339"/>
        <v>Decreasing</v>
      </c>
      <c r="J5419" s="3" t="str">
        <f t="shared" si="337"/>
        <v>Confirmed Downtrend</v>
      </c>
      <c r="K5419" s="3"/>
    </row>
    <row r="5420" spans="1:11" x14ac:dyDescent="0.3">
      <c r="A5420" s="1">
        <v>43427</v>
      </c>
      <c r="B5420" s="2">
        <v>75.102996829999995</v>
      </c>
      <c r="C5420" s="3">
        <v>76.809997559999999</v>
      </c>
      <c r="D5420" s="3">
        <v>75.090499879999996</v>
      </c>
      <c r="E5420" s="3">
        <v>75.849998470000003</v>
      </c>
      <c r="F5420" s="4">
        <v>54152000</v>
      </c>
      <c r="G5420" s="3">
        <f t="shared" si="336"/>
        <v>1.7194976800000035</v>
      </c>
      <c r="H5420" s="3" t="str">
        <f t="shared" si="338"/>
        <v>Bearish</v>
      </c>
      <c r="I5420" s="3" t="str">
        <f t="shared" si="339"/>
        <v>Increasing</v>
      </c>
      <c r="J5420" s="3" t="str">
        <f t="shared" si="337"/>
        <v>UnConfirmed Trends</v>
      </c>
      <c r="K5420" s="3"/>
    </row>
    <row r="5421" spans="1:11" x14ac:dyDescent="0.3">
      <c r="A5421" s="1">
        <v>43430</v>
      </c>
      <c r="B5421" s="2">
        <v>79.066497799999993</v>
      </c>
      <c r="C5421" s="3">
        <v>79.240501399999999</v>
      </c>
      <c r="D5421" s="3">
        <v>76.210998540000006</v>
      </c>
      <c r="E5421" s="3">
        <v>76.949996949999999</v>
      </c>
      <c r="F5421" s="4">
        <v>125154000</v>
      </c>
      <c r="G5421" s="3">
        <f t="shared" si="336"/>
        <v>3.0295028599999938</v>
      </c>
      <c r="H5421" s="3" t="str">
        <f t="shared" si="338"/>
        <v>Bullish</v>
      </c>
      <c r="I5421" s="3" t="str">
        <f t="shared" si="339"/>
        <v>Decreasing</v>
      </c>
      <c r="J5421" s="3" t="str">
        <f t="shared" si="337"/>
        <v>UnConfirmed Trends</v>
      </c>
      <c r="K5421" s="3"/>
    </row>
    <row r="5422" spans="1:11" x14ac:dyDescent="0.3">
      <c r="A5422" s="1">
        <v>43431</v>
      </c>
      <c r="B5422" s="2">
        <v>79.070999150000006</v>
      </c>
      <c r="C5422" s="3">
        <v>79.882499690000003</v>
      </c>
      <c r="D5422" s="3">
        <v>77.900497439999995</v>
      </c>
      <c r="E5422" s="3">
        <v>78.799499510000004</v>
      </c>
      <c r="F5422" s="4">
        <v>115664000</v>
      </c>
      <c r="G5422" s="3">
        <f t="shared" si="336"/>
        <v>1.9820022500000078</v>
      </c>
      <c r="H5422" s="3" t="str">
        <f t="shared" si="338"/>
        <v>Bullish</v>
      </c>
      <c r="I5422" s="3" t="str">
        <f t="shared" si="339"/>
        <v>Increasing</v>
      </c>
      <c r="J5422" s="3" t="str">
        <f t="shared" si="337"/>
        <v>Confirmed Uptrend</v>
      </c>
      <c r="K5422" s="3"/>
    </row>
    <row r="5423" spans="1:11" x14ac:dyDescent="0.3">
      <c r="A5423" s="1">
        <v>43432</v>
      </c>
      <c r="B5423" s="2">
        <v>83.887496949999999</v>
      </c>
      <c r="C5423" s="3">
        <v>84.072502139999997</v>
      </c>
      <c r="D5423" s="3">
        <v>80.060997009999994</v>
      </c>
      <c r="E5423" s="3">
        <v>80.695999150000006</v>
      </c>
      <c r="F5423" s="4">
        <v>169174000</v>
      </c>
      <c r="G5423" s="3">
        <f t="shared" si="336"/>
        <v>4.0115051300000033</v>
      </c>
      <c r="H5423" s="3" t="str">
        <f t="shared" si="338"/>
        <v>Bullish</v>
      </c>
      <c r="I5423" s="3" t="str">
        <f t="shared" si="339"/>
        <v>Decreasing</v>
      </c>
      <c r="J5423" s="3" t="str">
        <f t="shared" si="337"/>
        <v>UnConfirmed Trends</v>
      </c>
      <c r="K5423" s="3"/>
    </row>
    <row r="5424" spans="1:11" x14ac:dyDescent="0.3">
      <c r="A5424" s="1">
        <v>43433</v>
      </c>
      <c r="B5424" s="2">
        <v>83.678497309999997</v>
      </c>
      <c r="C5424" s="3">
        <v>84.499496460000003</v>
      </c>
      <c r="D5424" s="3">
        <v>82.616500849999994</v>
      </c>
      <c r="E5424" s="3">
        <v>83.749496460000003</v>
      </c>
      <c r="F5424" s="4">
        <v>132264000</v>
      </c>
      <c r="G5424" s="3">
        <f t="shared" si="336"/>
        <v>1.8829956100000089</v>
      </c>
      <c r="H5424" s="3" t="str">
        <f t="shared" si="338"/>
        <v>Bearish</v>
      </c>
      <c r="I5424" s="3" t="str">
        <f t="shared" si="339"/>
        <v>Decreasing</v>
      </c>
      <c r="J5424" s="3" t="str">
        <f t="shared" si="337"/>
        <v>Confirmed Downtrend</v>
      </c>
      <c r="K5424" s="3"/>
    </row>
    <row r="5425" spans="1:11" x14ac:dyDescent="0.3">
      <c r="A5425" s="1">
        <v>43434</v>
      </c>
      <c r="B5425" s="2">
        <v>84.508499150000006</v>
      </c>
      <c r="C5425" s="3">
        <v>84.800003050000001</v>
      </c>
      <c r="D5425" s="3">
        <v>83.324996949999999</v>
      </c>
      <c r="E5425" s="3">
        <v>83.974998470000003</v>
      </c>
      <c r="F5425" s="4">
        <v>115236000</v>
      </c>
      <c r="G5425" s="3">
        <f t="shared" si="336"/>
        <v>1.4750061000000017</v>
      </c>
      <c r="H5425" s="3" t="str">
        <f t="shared" si="338"/>
        <v>Bullish</v>
      </c>
      <c r="I5425" s="3" t="str">
        <f t="shared" si="339"/>
        <v>Increasing</v>
      </c>
      <c r="J5425" s="3" t="str">
        <f t="shared" si="337"/>
        <v>Confirmed Uptrend</v>
      </c>
      <c r="K5425" s="3"/>
    </row>
    <row r="5426" spans="1:11" x14ac:dyDescent="0.3">
      <c r="A5426" s="1">
        <v>43437</v>
      </c>
      <c r="B5426" s="2">
        <v>88.617996219999995</v>
      </c>
      <c r="C5426" s="3">
        <v>88.916999820000001</v>
      </c>
      <c r="D5426" s="3">
        <v>86.5</v>
      </c>
      <c r="E5426" s="3">
        <v>88.472999569999999</v>
      </c>
      <c r="F5426" s="4">
        <v>137246000</v>
      </c>
      <c r="G5426" s="3">
        <f t="shared" si="336"/>
        <v>2.4169998200000009</v>
      </c>
      <c r="H5426" s="3" t="str">
        <f t="shared" si="338"/>
        <v>Bullish</v>
      </c>
      <c r="I5426" s="3" t="str">
        <f t="shared" si="339"/>
        <v>Increasing</v>
      </c>
      <c r="J5426" s="3" t="str">
        <f t="shared" si="337"/>
        <v>Confirmed Uptrend</v>
      </c>
      <c r="K5426" s="3"/>
    </row>
    <row r="5427" spans="1:11" x14ac:dyDescent="0.3">
      <c r="A5427" s="1">
        <v>43438</v>
      </c>
      <c r="B5427" s="2">
        <v>83.41999817</v>
      </c>
      <c r="C5427" s="3">
        <v>88.516998290000004</v>
      </c>
      <c r="D5427" s="3">
        <v>83.25</v>
      </c>
      <c r="E5427" s="3">
        <v>87.800003050000001</v>
      </c>
      <c r="F5427" s="4">
        <v>173890000</v>
      </c>
      <c r="G5427" s="3">
        <f t="shared" si="336"/>
        <v>5.2669982900000036</v>
      </c>
      <c r="H5427" s="3" t="str">
        <f t="shared" si="338"/>
        <v>Bearish</v>
      </c>
      <c r="I5427" s="3" t="str">
        <f t="shared" si="339"/>
        <v>Increasing</v>
      </c>
      <c r="J5427" s="3" t="str">
        <f t="shared" si="337"/>
        <v>UnConfirmed Trends</v>
      </c>
      <c r="K5427" s="3"/>
    </row>
    <row r="5428" spans="1:11" x14ac:dyDescent="0.3">
      <c r="A5428" s="1">
        <v>43440</v>
      </c>
      <c r="B5428" s="2">
        <v>84.959503170000005</v>
      </c>
      <c r="C5428" s="3">
        <v>85.052497860000003</v>
      </c>
      <c r="D5428" s="3">
        <v>80.492500309999997</v>
      </c>
      <c r="E5428" s="3">
        <v>80.743499760000006</v>
      </c>
      <c r="F5428" s="4">
        <v>175788000</v>
      </c>
      <c r="G5428" s="3">
        <f t="shared" si="336"/>
        <v>4.5599975500000056</v>
      </c>
      <c r="H5428" s="3" t="str">
        <f t="shared" si="338"/>
        <v>Bullish</v>
      </c>
      <c r="I5428" s="3" t="str">
        <f t="shared" si="339"/>
        <v>Decreasing</v>
      </c>
      <c r="J5428" s="3" t="str">
        <f t="shared" si="337"/>
        <v>UnConfirmed Trends</v>
      </c>
      <c r="K5428" s="3"/>
    </row>
    <row r="5429" spans="1:11" x14ac:dyDescent="0.3">
      <c r="A5429" s="1">
        <v>43441</v>
      </c>
      <c r="B5429" s="2">
        <v>81.456497189999993</v>
      </c>
      <c r="C5429" s="3">
        <v>85.946502690000003</v>
      </c>
      <c r="D5429" s="3">
        <v>81.27300262</v>
      </c>
      <c r="E5429" s="3">
        <v>85.253501889999995</v>
      </c>
      <c r="F5429" s="4">
        <v>151522000</v>
      </c>
      <c r="G5429" s="3">
        <f t="shared" si="336"/>
        <v>4.6735000700000029</v>
      </c>
      <c r="H5429" s="3" t="str">
        <f t="shared" si="338"/>
        <v>Bearish</v>
      </c>
      <c r="I5429" s="3" t="str">
        <f t="shared" si="339"/>
        <v>Decreasing</v>
      </c>
      <c r="J5429" s="3" t="str">
        <f t="shared" si="337"/>
        <v>Confirmed Downtrend</v>
      </c>
      <c r="K5429" s="3"/>
    </row>
    <row r="5430" spans="1:11" x14ac:dyDescent="0.3">
      <c r="A5430" s="1">
        <v>43444</v>
      </c>
      <c r="B5430" s="2">
        <v>82.051498409999994</v>
      </c>
      <c r="C5430" s="3">
        <v>82.89949799</v>
      </c>
      <c r="D5430" s="3">
        <v>79.543502810000007</v>
      </c>
      <c r="E5430" s="3">
        <v>81.192001340000004</v>
      </c>
      <c r="F5430" s="4">
        <v>149896000</v>
      </c>
      <c r="G5430" s="3">
        <f t="shared" si="336"/>
        <v>3.3559951799999936</v>
      </c>
      <c r="H5430" s="3" t="str">
        <f t="shared" si="338"/>
        <v>Bullish</v>
      </c>
      <c r="I5430" s="3" t="str">
        <f t="shared" si="339"/>
        <v>Decreasing</v>
      </c>
      <c r="J5430" s="3" t="str">
        <f t="shared" si="337"/>
        <v>UnConfirmed Trends</v>
      </c>
      <c r="K5430" s="3"/>
    </row>
    <row r="5431" spans="1:11" x14ac:dyDescent="0.3">
      <c r="A5431" s="1">
        <v>43445</v>
      </c>
      <c r="B5431" s="2">
        <v>82.162002560000005</v>
      </c>
      <c r="C5431" s="3">
        <v>83.973503109999996</v>
      </c>
      <c r="D5431" s="3">
        <v>80.980003359999998</v>
      </c>
      <c r="E5431" s="3">
        <v>83.900001529999997</v>
      </c>
      <c r="F5431" s="4">
        <v>124894000</v>
      </c>
      <c r="G5431" s="3">
        <f t="shared" si="336"/>
        <v>2.993499749999998</v>
      </c>
      <c r="H5431" s="3" t="str">
        <f t="shared" si="338"/>
        <v>Bearish</v>
      </c>
      <c r="I5431" s="3" t="str">
        <f t="shared" si="339"/>
        <v>Increasing</v>
      </c>
      <c r="J5431" s="3" t="str">
        <f t="shared" si="337"/>
        <v>UnConfirmed Trends</v>
      </c>
      <c r="K5431" s="3"/>
    </row>
    <row r="5432" spans="1:11" x14ac:dyDescent="0.3">
      <c r="A5432" s="1">
        <v>43446</v>
      </c>
      <c r="B5432" s="2">
        <v>83.177001950000005</v>
      </c>
      <c r="C5432" s="3">
        <v>85.249496460000003</v>
      </c>
      <c r="D5432" s="3">
        <v>83.013496399999994</v>
      </c>
      <c r="E5432" s="3">
        <v>83.449996949999999</v>
      </c>
      <c r="F5432" s="4">
        <v>131960000</v>
      </c>
      <c r="G5432" s="3">
        <f t="shared" si="336"/>
        <v>2.2360000600000092</v>
      </c>
      <c r="H5432" s="3" t="str">
        <f t="shared" si="338"/>
        <v>Bearish</v>
      </c>
      <c r="I5432" s="3" t="str">
        <f t="shared" si="339"/>
        <v>Decreasing</v>
      </c>
      <c r="J5432" s="3" t="str">
        <f t="shared" si="337"/>
        <v>Confirmed Downtrend</v>
      </c>
      <c r="K5432" s="3"/>
    </row>
    <row r="5433" spans="1:11" x14ac:dyDescent="0.3">
      <c r="A5433" s="1">
        <v>43447</v>
      </c>
      <c r="B5433" s="2">
        <v>82.918998720000005</v>
      </c>
      <c r="C5433" s="3">
        <v>84.606002810000007</v>
      </c>
      <c r="D5433" s="3">
        <v>82.074996949999999</v>
      </c>
      <c r="E5433" s="3">
        <v>84</v>
      </c>
      <c r="F5433" s="4">
        <v>105426000</v>
      </c>
      <c r="G5433" s="3">
        <f t="shared" si="336"/>
        <v>2.5310058600000076</v>
      </c>
      <c r="H5433" s="3" t="str">
        <f t="shared" si="338"/>
        <v>Bearish</v>
      </c>
      <c r="I5433" s="3" t="str">
        <f t="shared" si="339"/>
        <v>Increasing</v>
      </c>
      <c r="J5433" s="3" t="str">
        <f t="shared" si="337"/>
        <v>UnConfirmed Trends</v>
      </c>
      <c r="K5433" s="3"/>
    </row>
    <row r="5434" spans="1:11" x14ac:dyDescent="0.3">
      <c r="A5434" s="1">
        <v>43448</v>
      </c>
      <c r="B5434" s="2">
        <v>79.595497129999998</v>
      </c>
      <c r="C5434" s="3">
        <v>82.128501889999995</v>
      </c>
      <c r="D5434" s="3">
        <v>79.25</v>
      </c>
      <c r="E5434" s="3">
        <v>81.900001529999997</v>
      </c>
      <c r="F5434" s="4">
        <v>127344000</v>
      </c>
      <c r="G5434" s="3">
        <f t="shared" si="336"/>
        <v>2.8785018899999955</v>
      </c>
      <c r="H5434" s="3" t="str">
        <f t="shared" si="338"/>
        <v>Bearish</v>
      </c>
      <c r="I5434" s="3" t="str">
        <f t="shared" si="339"/>
        <v>Increasing</v>
      </c>
      <c r="J5434" s="3" t="str">
        <f t="shared" si="337"/>
        <v>UnConfirmed Trends</v>
      </c>
      <c r="K5434" s="3"/>
    </row>
    <row r="5435" spans="1:11" x14ac:dyDescent="0.3">
      <c r="A5435" s="1">
        <v>43451</v>
      </c>
      <c r="B5435" s="2">
        <v>76.045501709999996</v>
      </c>
      <c r="C5435" s="3">
        <v>78.806503300000003</v>
      </c>
      <c r="D5435" s="3">
        <v>75.250503539999997</v>
      </c>
      <c r="E5435" s="3">
        <v>78.300003050000001</v>
      </c>
      <c r="F5435" s="4">
        <v>176596000</v>
      </c>
      <c r="G5435" s="3">
        <f t="shared" si="336"/>
        <v>3.5559997600000059</v>
      </c>
      <c r="H5435" s="3" t="str">
        <f t="shared" si="338"/>
        <v>Bearish</v>
      </c>
      <c r="I5435" s="3" t="str">
        <f t="shared" si="339"/>
        <v>Decreasing</v>
      </c>
      <c r="J5435" s="3" t="str">
        <f t="shared" si="337"/>
        <v>Confirmed Downtrend</v>
      </c>
      <c r="K5435" s="3"/>
    </row>
    <row r="5436" spans="1:11" x14ac:dyDescent="0.3">
      <c r="A5436" s="1">
        <v>43452</v>
      </c>
      <c r="B5436" s="2">
        <v>77.573997500000004</v>
      </c>
      <c r="C5436" s="3">
        <v>78.377502440000001</v>
      </c>
      <c r="D5436" s="3">
        <v>76.150497439999995</v>
      </c>
      <c r="E5436" s="3">
        <v>77</v>
      </c>
      <c r="F5436" s="4">
        <v>130460000</v>
      </c>
      <c r="G5436" s="3">
        <f t="shared" si="336"/>
        <v>2.2270050000000055</v>
      </c>
      <c r="H5436" s="3" t="str">
        <f t="shared" si="338"/>
        <v>Bullish</v>
      </c>
      <c r="I5436" s="3" t="str">
        <f t="shared" si="339"/>
        <v>Increasing</v>
      </c>
      <c r="J5436" s="3" t="str">
        <f t="shared" si="337"/>
        <v>Confirmed Uptrend</v>
      </c>
      <c r="K5436" s="3"/>
    </row>
    <row r="5437" spans="1:11" x14ac:dyDescent="0.3">
      <c r="A5437" s="1">
        <v>43453</v>
      </c>
      <c r="B5437" s="2">
        <v>74.753997799999993</v>
      </c>
      <c r="C5437" s="3">
        <v>79.226501459999994</v>
      </c>
      <c r="D5437" s="3">
        <v>74.158996579999993</v>
      </c>
      <c r="E5437" s="3">
        <v>77.152496339999999</v>
      </c>
      <c r="F5437" s="4">
        <v>175844000</v>
      </c>
      <c r="G5437" s="3">
        <f t="shared" si="336"/>
        <v>5.0675048800000013</v>
      </c>
      <c r="H5437" s="3" t="str">
        <f t="shared" si="338"/>
        <v>Bearish</v>
      </c>
      <c r="I5437" s="3" t="str">
        <f t="shared" si="339"/>
        <v>Increasing</v>
      </c>
      <c r="J5437" s="3" t="str">
        <f t="shared" si="337"/>
        <v>UnConfirmed Trends</v>
      </c>
      <c r="K5437" s="3"/>
    </row>
    <row r="5438" spans="1:11" x14ac:dyDescent="0.3">
      <c r="A5438" s="1">
        <v>43454</v>
      </c>
      <c r="B5438" s="2">
        <v>73.041496280000004</v>
      </c>
      <c r="C5438" s="3">
        <v>75.474998470000003</v>
      </c>
      <c r="D5438" s="3">
        <v>71.634498600000001</v>
      </c>
      <c r="E5438" s="3">
        <v>74.199996949999999</v>
      </c>
      <c r="F5438" s="4">
        <v>199836000</v>
      </c>
      <c r="G5438" s="3">
        <f t="shared" si="336"/>
        <v>3.8404998700000021</v>
      </c>
      <c r="H5438" s="3" t="str">
        <f t="shared" si="338"/>
        <v>Bearish</v>
      </c>
      <c r="I5438" s="3" t="str">
        <f t="shared" si="339"/>
        <v>Increasing</v>
      </c>
      <c r="J5438" s="3" t="str">
        <f t="shared" si="337"/>
        <v>UnConfirmed Trends</v>
      </c>
      <c r="K5438" s="3"/>
    </row>
    <row r="5439" spans="1:11" x14ac:dyDescent="0.3">
      <c r="A5439" s="1">
        <v>43455</v>
      </c>
      <c r="B5439" s="2">
        <v>68.872497559999999</v>
      </c>
      <c r="C5439" s="3">
        <v>74</v>
      </c>
      <c r="D5439" s="3">
        <v>68.197998049999995</v>
      </c>
      <c r="E5439" s="3">
        <v>73.249496460000003</v>
      </c>
      <c r="F5439" s="4">
        <v>272806000</v>
      </c>
      <c r="G5439" s="3">
        <f t="shared" si="336"/>
        <v>5.8020019500000046</v>
      </c>
      <c r="H5439" s="3" t="str">
        <f t="shared" si="338"/>
        <v>Bearish</v>
      </c>
      <c r="I5439" s="3" t="str">
        <f t="shared" si="339"/>
        <v>Decreasing</v>
      </c>
      <c r="J5439" s="3" t="str">
        <f t="shared" si="337"/>
        <v>Confirmed Downtrend</v>
      </c>
      <c r="K5439" s="3"/>
    </row>
    <row r="5440" spans="1:11" x14ac:dyDescent="0.3">
      <c r="A5440" s="1">
        <v>43458</v>
      </c>
      <c r="B5440" s="2">
        <v>67.197998049999995</v>
      </c>
      <c r="C5440" s="3">
        <v>69.801498409999994</v>
      </c>
      <c r="D5440" s="3">
        <v>65.349998470000003</v>
      </c>
      <c r="E5440" s="3">
        <v>67.300003050000001</v>
      </c>
      <c r="F5440" s="4">
        <v>144400000</v>
      </c>
      <c r="G5440" s="3">
        <f t="shared" si="336"/>
        <v>4.4514999399999908</v>
      </c>
      <c r="H5440" s="3" t="str">
        <f t="shared" si="338"/>
        <v>Bearish</v>
      </c>
      <c r="I5440" s="3" t="str">
        <f t="shared" si="339"/>
        <v>Increasing</v>
      </c>
      <c r="J5440" s="3" t="str">
        <f t="shared" si="337"/>
        <v>UnConfirmed Trends</v>
      </c>
      <c r="K5440" s="3"/>
    </row>
    <row r="5441" spans="1:11" x14ac:dyDescent="0.3">
      <c r="A5441" s="1">
        <v>43460</v>
      </c>
      <c r="B5441" s="2">
        <v>73.54499817</v>
      </c>
      <c r="C5441" s="3">
        <v>73.657997129999998</v>
      </c>
      <c r="D5441" s="3">
        <v>68.150497439999995</v>
      </c>
      <c r="E5441" s="3">
        <v>68.444503780000005</v>
      </c>
      <c r="F5441" s="4">
        <v>208236000</v>
      </c>
      <c r="G5441" s="3">
        <f t="shared" si="336"/>
        <v>5.5074996900000031</v>
      </c>
      <c r="H5441" s="3" t="str">
        <f t="shared" si="338"/>
        <v>Bullish</v>
      </c>
      <c r="I5441" s="3" t="str">
        <f t="shared" si="339"/>
        <v>Decreasing</v>
      </c>
      <c r="J5441" s="3" t="str">
        <f t="shared" si="337"/>
        <v>UnConfirmed Trends</v>
      </c>
      <c r="K5441" s="3"/>
    </row>
    <row r="5442" spans="1:11" x14ac:dyDescent="0.3">
      <c r="A5442" s="1">
        <v>43461</v>
      </c>
      <c r="B5442" s="2">
        <v>73.082000730000004</v>
      </c>
      <c r="C5442" s="3">
        <v>73.449996949999999</v>
      </c>
      <c r="D5442" s="3">
        <v>69.515502929999997</v>
      </c>
      <c r="E5442" s="3">
        <v>72.709999080000003</v>
      </c>
      <c r="F5442" s="4">
        <v>194440000</v>
      </c>
      <c r="G5442" s="3">
        <f t="shared" ref="G5442:G5505" si="340">C5442-D5442</f>
        <v>3.9344940200000025</v>
      </c>
      <c r="H5442" s="3" t="str">
        <f t="shared" si="338"/>
        <v>Bullish</v>
      </c>
      <c r="I5442" s="3" t="str">
        <f t="shared" si="339"/>
        <v>Decreasing</v>
      </c>
      <c r="J5442" s="3" t="str">
        <f t="shared" ref="J5442:J5505" si="341">IF(AND(H5442 = "Bullish", I5442 = "Increasing"), "Confirmed Uptrend", IF(AND( H5442 = "Bearish", I5442 = "Decreasing"), "Confirmed Downtrend", "UnConfirmed Trends"))</f>
        <v>UnConfirmed Trends</v>
      </c>
      <c r="K5442" s="3"/>
    </row>
    <row r="5443" spans="1:11" x14ac:dyDescent="0.3">
      <c r="A5443" s="1">
        <v>43462</v>
      </c>
      <c r="B5443" s="2">
        <v>73.901000980000006</v>
      </c>
      <c r="C5443" s="3">
        <v>75.673500059999995</v>
      </c>
      <c r="D5443" s="3">
        <v>72.449996949999999</v>
      </c>
      <c r="E5443" s="3">
        <v>73.667503359999998</v>
      </c>
      <c r="F5443" s="4">
        <v>176580000</v>
      </c>
      <c r="G5443" s="3">
        <f t="shared" si="340"/>
        <v>3.2235031099999958</v>
      </c>
      <c r="H5443" s="3" t="str">
        <f t="shared" ref="H5443:H5506" si="342">IF(B5443&gt;E5443,"Bullish",IF(B5443&lt;E5443,"Bearish","Neutral"))</f>
        <v>Bullish</v>
      </c>
      <c r="I5443" s="3" t="str">
        <f t="shared" ref="I5443:I5506" si="343">IF(F5444&gt;F5443,"Increasing","Decreasing")</f>
        <v>Decreasing</v>
      </c>
      <c r="J5443" s="3" t="str">
        <f t="shared" si="341"/>
        <v>UnConfirmed Trends</v>
      </c>
      <c r="K5443" s="3"/>
    </row>
    <row r="5444" spans="1:11" x14ac:dyDescent="0.3">
      <c r="A5444" s="1">
        <v>43465</v>
      </c>
      <c r="B5444" s="2">
        <v>75.098503109999996</v>
      </c>
      <c r="C5444" s="3">
        <v>76.03800201</v>
      </c>
      <c r="D5444" s="3">
        <v>74.349998470000003</v>
      </c>
      <c r="E5444" s="3">
        <v>75.540000919999997</v>
      </c>
      <c r="F5444" s="4">
        <v>139090000</v>
      </c>
      <c r="G5444" s="3">
        <f t="shared" si="340"/>
        <v>1.6880035399999969</v>
      </c>
      <c r="H5444" s="3" t="str">
        <f t="shared" si="342"/>
        <v>Bearish</v>
      </c>
      <c r="I5444" s="3" t="str">
        <f t="shared" si="343"/>
        <v>Increasing</v>
      </c>
      <c r="J5444" s="3" t="str">
        <f t="shared" si="341"/>
        <v>UnConfirmed Trends</v>
      </c>
      <c r="K5444" s="3"/>
    </row>
    <row r="5445" spans="1:11" x14ac:dyDescent="0.3">
      <c r="A5445" s="1">
        <v>43467</v>
      </c>
      <c r="B5445" s="2">
        <v>76.956497189999993</v>
      </c>
      <c r="C5445" s="3">
        <v>77.667999269999996</v>
      </c>
      <c r="D5445" s="3">
        <v>73.046501160000005</v>
      </c>
      <c r="E5445" s="3">
        <v>73.260002139999997</v>
      </c>
      <c r="F5445" s="4">
        <v>159662000</v>
      </c>
      <c r="G5445" s="3">
        <f t="shared" si="340"/>
        <v>4.6214981099999903</v>
      </c>
      <c r="H5445" s="3" t="str">
        <f t="shared" si="342"/>
        <v>Bullish</v>
      </c>
      <c r="I5445" s="3" t="str">
        <f t="shared" si="343"/>
        <v>Decreasing</v>
      </c>
      <c r="J5445" s="3" t="str">
        <f t="shared" si="341"/>
        <v>UnConfirmed Trends</v>
      </c>
      <c r="K5445" s="3"/>
    </row>
    <row r="5446" spans="1:11" x14ac:dyDescent="0.3">
      <c r="A5446" s="1">
        <v>43468</v>
      </c>
      <c r="B5446" s="2">
        <v>75.013999940000005</v>
      </c>
      <c r="C5446" s="3">
        <v>76.900001529999997</v>
      </c>
      <c r="D5446" s="3">
        <v>74.855499269999996</v>
      </c>
      <c r="E5446" s="3">
        <v>76.000503539999997</v>
      </c>
      <c r="F5446" s="4">
        <v>139512000</v>
      </c>
      <c r="G5446" s="3">
        <f t="shared" si="340"/>
        <v>2.0445022600000016</v>
      </c>
      <c r="H5446" s="3" t="str">
        <f t="shared" si="342"/>
        <v>Bearish</v>
      </c>
      <c r="I5446" s="3" t="str">
        <f t="shared" si="343"/>
        <v>Increasing</v>
      </c>
      <c r="J5446" s="3" t="str">
        <f t="shared" si="341"/>
        <v>UnConfirmed Trends</v>
      </c>
      <c r="K5446" s="3"/>
    </row>
    <row r="5447" spans="1:11" x14ac:dyDescent="0.3">
      <c r="A5447" s="1">
        <v>43469</v>
      </c>
      <c r="B5447" s="2">
        <v>78.769500730000004</v>
      </c>
      <c r="C5447" s="3">
        <v>79.699996949999999</v>
      </c>
      <c r="D5447" s="3">
        <v>75.915496829999995</v>
      </c>
      <c r="E5447" s="3">
        <v>76.5</v>
      </c>
      <c r="F5447" s="4">
        <v>183652000</v>
      </c>
      <c r="G5447" s="3">
        <f t="shared" si="340"/>
        <v>3.7845001200000041</v>
      </c>
      <c r="H5447" s="3" t="str">
        <f t="shared" si="342"/>
        <v>Bullish</v>
      </c>
      <c r="I5447" s="3" t="str">
        <f t="shared" si="343"/>
        <v>Decreasing</v>
      </c>
      <c r="J5447" s="3" t="str">
        <f t="shared" si="341"/>
        <v>UnConfirmed Trends</v>
      </c>
      <c r="K5447" s="3"/>
    </row>
    <row r="5448" spans="1:11" x14ac:dyDescent="0.3">
      <c r="A5448" s="1">
        <v>43472</v>
      </c>
      <c r="B5448" s="2">
        <v>81.47550201</v>
      </c>
      <c r="C5448" s="3">
        <v>81.727996829999995</v>
      </c>
      <c r="D5448" s="3">
        <v>79.459503170000005</v>
      </c>
      <c r="E5448" s="3">
        <v>80.115501399999999</v>
      </c>
      <c r="F5448" s="4">
        <v>159864000</v>
      </c>
      <c r="G5448" s="3">
        <f t="shared" si="340"/>
        <v>2.2684936599999901</v>
      </c>
      <c r="H5448" s="3" t="str">
        <f t="shared" si="342"/>
        <v>Bullish</v>
      </c>
      <c r="I5448" s="3" t="str">
        <f t="shared" si="343"/>
        <v>Increasing</v>
      </c>
      <c r="J5448" s="3" t="str">
        <f t="shared" si="341"/>
        <v>Confirmed Uptrend</v>
      </c>
      <c r="K5448" s="3"/>
    </row>
    <row r="5449" spans="1:11" x14ac:dyDescent="0.3">
      <c r="A5449" s="1">
        <v>43473</v>
      </c>
      <c r="B5449" s="2">
        <v>82.829002380000006</v>
      </c>
      <c r="C5449" s="3">
        <v>83.830497739999998</v>
      </c>
      <c r="D5449" s="3">
        <v>80.830497739999998</v>
      </c>
      <c r="E5449" s="3">
        <v>83.234497070000003</v>
      </c>
      <c r="F5449" s="4">
        <v>177628000</v>
      </c>
      <c r="G5449" s="3">
        <f t="shared" si="340"/>
        <v>3</v>
      </c>
      <c r="H5449" s="3" t="str">
        <f t="shared" si="342"/>
        <v>Bearish</v>
      </c>
      <c r="I5449" s="3" t="str">
        <f t="shared" si="343"/>
        <v>Decreasing</v>
      </c>
      <c r="J5449" s="3" t="str">
        <f t="shared" si="341"/>
        <v>Confirmed Downtrend</v>
      </c>
      <c r="K5449" s="3"/>
    </row>
    <row r="5450" spans="1:11" x14ac:dyDescent="0.3">
      <c r="A5450" s="1">
        <v>43474</v>
      </c>
      <c r="B5450" s="2">
        <v>82.971000669999995</v>
      </c>
      <c r="C5450" s="3">
        <v>83.38999939</v>
      </c>
      <c r="D5450" s="3">
        <v>82.069999690000003</v>
      </c>
      <c r="E5450" s="3">
        <v>82.649002080000002</v>
      </c>
      <c r="F5450" s="4">
        <v>126976000</v>
      </c>
      <c r="G5450" s="3">
        <f t="shared" si="340"/>
        <v>1.3199996999999968</v>
      </c>
      <c r="H5450" s="3" t="str">
        <f t="shared" si="342"/>
        <v>Bullish</v>
      </c>
      <c r="I5450" s="3" t="str">
        <f t="shared" si="343"/>
        <v>Increasing</v>
      </c>
      <c r="J5450" s="3" t="str">
        <f t="shared" si="341"/>
        <v>Confirmed Uptrend</v>
      </c>
      <c r="K5450" s="3"/>
    </row>
    <row r="5451" spans="1:11" x14ac:dyDescent="0.3">
      <c r="A5451" s="1">
        <v>43475</v>
      </c>
      <c r="B5451" s="2">
        <v>82.810997009999994</v>
      </c>
      <c r="C5451" s="3">
        <v>83.162498470000003</v>
      </c>
      <c r="D5451" s="3">
        <v>81.081001279999995</v>
      </c>
      <c r="E5451" s="3">
        <v>82.050498959999999</v>
      </c>
      <c r="F5451" s="4">
        <v>130154000</v>
      </c>
      <c r="G5451" s="3">
        <f t="shared" si="340"/>
        <v>2.0814971900000074</v>
      </c>
      <c r="H5451" s="3" t="str">
        <f t="shared" si="342"/>
        <v>Bullish</v>
      </c>
      <c r="I5451" s="3" t="str">
        <f t="shared" si="343"/>
        <v>Decreasing</v>
      </c>
      <c r="J5451" s="3" t="str">
        <f t="shared" si="341"/>
        <v>UnConfirmed Trends</v>
      </c>
      <c r="K5451" s="3"/>
    </row>
    <row r="5452" spans="1:11" x14ac:dyDescent="0.3">
      <c r="A5452" s="1">
        <v>43476</v>
      </c>
      <c r="B5452" s="2">
        <v>82.027999879999996</v>
      </c>
      <c r="C5452" s="3">
        <v>83.014503480000002</v>
      </c>
      <c r="D5452" s="3">
        <v>81.810997009999994</v>
      </c>
      <c r="E5452" s="3">
        <v>82.027496339999999</v>
      </c>
      <c r="F5452" s="4">
        <v>93724000</v>
      </c>
      <c r="G5452" s="3">
        <f t="shared" si="340"/>
        <v>1.2035064700000078</v>
      </c>
      <c r="H5452" s="3" t="str">
        <f t="shared" si="342"/>
        <v>Bullish</v>
      </c>
      <c r="I5452" s="3" t="str">
        <f t="shared" si="343"/>
        <v>Increasing</v>
      </c>
      <c r="J5452" s="3" t="str">
        <f t="shared" si="341"/>
        <v>Confirmed Uptrend</v>
      </c>
      <c r="K5452" s="3"/>
    </row>
    <row r="5453" spans="1:11" x14ac:dyDescent="0.3">
      <c r="A5453" s="1">
        <v>43479</v>
      </c>
      <c r="B5453" s="2">
        <v>80.860496519999998</v>
      </c>
      <c r="C5453" s="3">
        <v>82.410003660000001</v>
      </c>
      <c r="D5453" s="3">
        <v>79.757499690000003</v>
      </c>
      <c r="E5453" s="3">
        <v>80.75</v>
      </c>
      <c r="F5453" s="4">
        <v>120118000</v>
      </c>
      <c r="G5453" s="3">
        <f t="shared" si="340"/>
        <v>2.6525039699999979</v>
      </c>
      <c r="H5453" s="3" t="str">
        <f t="shared" si="342"/>
        <v>Bullish</v>
      </c>
      <c r="I5453" s="3" t="str">
        <f t="shared" si="343"/>
        <v>Decreasing</v>
      </c>
      <c r="J5453" s="3" t="str">
        <f t="shared" si="341"/>
        <v>UnConfirmed Trends</v>
      </c>
      <c r="K5453" s="3"/>
    </row>
    <row r="5454" spans="1:11" x14ac:dyDescent="0.3">
      <c r="A5454" s="1">
        <v>43480</v>
      </c>
      <c r="B5454" s="2">
        <v>83.727996829999995</v>
      </c>
      <c r="C5454" s="3">
        <v>83.75800323</v>
      </c>
      <c r="D5454" s="3">
        <v>81.300498959999999</v>
      </c>
      <c r="E5454" s="3">
        <v>81.599998470000003</v>
      </c>
      <c r="F5454" s="4">
        <v>119970000</v>
      </c>
      <c r="G5454" s="3">
        <f t="shared" si="340"/>
        <v>2.4575042700000012</v>
      </c>
      <c r="H5454" s="3" t="str">
        <f t="shared" si="342"/>
        <v>Bullish</v>
      </c>
      <c r="I5454" s="3" t="str">
        <f t="shared" si="343"/>
        <v>Increasing</v>
      </c>
      <c r="J5454" s="3" t="str">
        <f t="shared" si="341"/>
        <v>Confirmed Uptrend</v>
      </c>
      <c r="K5454" s="3"/>
    </row>
    <row r="5455" spans="1:11" x14ac:dyDescent="0.3">
      <c r="A5455" s="1">
        <v>43481</v>
      </c>
      <c r="B5455" s="2">
        <v>84.189002990000006</v>
      </c>
      <c r="C5455" s="3">
        <v>85.25</v>
      </c>
      <c r="D5455" s="3">
        <v>83.793998720000005</v>
      </c>
      <c r="E5455" s="3">
        <v>84.210998540000006</v>
      </c>
      <c r="F5455" s="4">
        <v>127338000</v>
      </c>
      <c r="G5455" s="3">
        <f t="shared" si="340"/>
        <v>1.4560012799999953</v>
      </c>
      <c r="H5455" s="3" t="str">
        <f t="shared" si="342"/>
        <v>Bearish</v>
      </c>
      <c r="I5455" s="3" t="str">
        <f t="shared" si="343"/>
        <v>Decreasing</v>
      </c>
      <c r="J5455" s="3" t="str">
        <f t="shared" si="341"/>
        <v>Confirmed Downtrend</v>
      </c>
      <c r="K5455" s="3"/>
    </row>
    <row r="5456" spans="1:11" x14ac:dyDescent="0.3">
      <c r="A5456" s="1">
        <v>43482</v>
      </c>
      <c r="B5456" s="2">
        <v>84.661003109999996</v>
      </c>
      <c r="C5456" s="3">
        <v>85.008499150000006</v>
      </c>
      <c r="D5456" s="3">
        <v>83.875</v>
      </c>
      <c r="E5456" s="3">
        <v>84</v>
      </c>
      <c r="F5456" s="4">
        <v>84178000</v>
      </c>
      <c r="G5456" s="3">
        <f t="shared" si="340"/>
        <v>1.1334991500000058</v>
      </c>
      <c r="H5456" s="3" t="str">
        <f t="shared" si="342"/>
        <v>Bullish</v>
      </c>
      <c r="I5456" s="3" t="str">
        <f t="shared" si="343"/>
        <v>Increasing</v>
      </c>
      <c r="J5456" s="3" t="str">
        <f t="shared" si="341"/>
        <v>Confirmed Uptrend</v>
      </c>
      <c r="K5456" s="3"/>
    </row>
    <row r="5457" spans="1:11" x14ac:dyDescent="0.3">
      <c r="A5457" s="1">
        <v>43483</v>
      </c>
      <c r="B5457" s="2">
        <v>84.809997559999999</v>
      </c>
      <c r="C5457" s="3">
        <v>85.809997559999999</v>
      </c>
      <c r="D5457" s="3">
        <v>84.577003480000002</v>
      </c>
      <c r="E5457" s="3">
        <v>85.599998470000003</v>
      </c>
      <c r="F5457" s="4">
        <v>120410000</v>
      </c>
      <c r="G5457" s="3">
        <f t="shared" si="340"/>
        <v>1.2329940799999974</v>
      </c>
      <c r="H5457" s="3" t="str">
        <f t="shared" si="342"/>
        <v>Bearish</v>
      </c>
      <c r="I5457" s="3" t="str">
        <f t="shared" si="343"/>
        <v>Increasing</v>
      </c>
      <c r="J5457" s="3" t="str">
        <f t="shared" si="341"/>
        <v>UnConfirmed Trends</v>
      </c>
      <c r="K5457" s="3"/>
    </row>
    <row r="5458" spans="1:11" x14ac:dyDescent="0.3">
      <c r="A5458" s="1">
        <v>43487</v>
      </c>
      <c r="B5458" s="2">
        <v>81.608497619999994</v>
      </c>
      <c r="C5458" s="3">
        <v>84.093498229999994</v>
      </c>
      <c r="D5458" s="3">
        <v>80.510002139999997</v>
      </c>
      <c r="E5458" s="3">
        <v>84.050003050000001</v>
      </c>
      <c r="F5458" s="4">
        <v>128336000</v>
      </c>
      <c r="G5458" s="3">
        <f t="shared" si="340"/>
        <v>3.583496089999997</v>
      </c>
      <c r="H5458" s="3" t="str">
        <f t="shared" si="342"/>
        <v>Bearish</v>
      </c>
      <c r="I5458" s="3" t="str">
        <f t="shared" si="343"/>
        <v>Decreasing</v>
      </c>
      <c r="J5458" s="3" t="str">
        <f t="shared" si="341"/>
        <v>Confirmed Downtrend</v>
      </c>
      <c r="K5458" s="3"/>
    </row>
    <row r="5459" spans="1:11" x14ac:dyDescent="0.3">
      <c r="A5459" s="1">
        <v>43488</v>
      </c>
      <c r="B5459" s="2">
        <v>82.000999449999995</v>
      </c>
      <c r="C5459" s="3">
        <v>82.871498110000005</v>
      </c>
      <c r="D5459" s="3">
        <v>80.599998470000003</v>
      </c>
      <c r="E5459" s="3">
        <v>82.800003050000001</v>
      </c>
      <c r="F5459" s="4">
        <v>104504000</v>
      </c>
      <c r="G5459" s="3">
        <f t="shared" si="340"/>
        <v>2.2714996400000018</v>
      </c>
      <c r="H5459" s="3" t="str">
        <f t="shared" si="342"/>
        <v>Bearish</v>
      </c>
      <c r="I5459" s="3" t="str">
        <f t="shared" si="343"/>
        <v>Decreasing</v>
      </c>
      <c r="J5459" s="3" t="str">
        <f t="shared" si="341"/>
        <v>Confirmed Downtrend</v>
      </c>
      <c r="K5459" s="3"/>
    </row>
    <row r="5460" spans="1:11" x14ac:dyDescent="0.3">
      <c r="A5460" s="1">
        <v>43489</v>
      </c>
      <c r="B5460" s="2">
        <v>82.746498110000005</v>
      </c>
      <c r="C5460" s="3">
        <v>82.862998959999999</v>
      </c>
      <c r="D5460" s="3">
        <v>81.588996890000004</v>
      </c>
      <c r="E5460" s="3">
        <v>82.053497309999997</v>
      </c>
      <c r="F5460" s="4">
        <v>81798000</v>
      </c>
      <c r="G5460" s="3">
        <f t="shared" si="340"/>
        <v>1.2740020699999945</v>
      </c>
      <c r="H5460" s="3" t="str">
        <f t="shared" si="342"/>
        <v>Bullish</v>
      </c>
      <c r="I5460" s="3" t="str">
        <f t="shared" si="343"/>
        <v>Increasing</v>
      </c>
      <c r="J5460" s="3" t="str">
        <f t="shared" si="341"/>
        <v>Confirmed Uptrend</v>
      </c>
      <c r="K5460" s="3"/>
    </row>
    <row r="5461" spans="1:11" x14ac:dyDescent="0.3">
      <c r="A5461" s="1">
        <v>43490</v>
      </c>
      <c r="B5461" s="2">
        <v>83.528503420000007</v>
      </c>
      <c r="C5461" s="3">
        <v>84.174003600000006</v>
      </c>
      <c r="D5461" s="3">
        <v>83.080497739999998</v>
      </c>
      <c r="E5461" s="3">
        <v>83.525001529999997</v>
      </c>
      <c r="F5461" s="4">
        <v>98918000</v>
      </c>
      <c r="G5461" s="3">
        <f t="shared" si="340"/>
        <v>1.0935058600000076</v>
      </c>
      <c r="H5461" s="3" t="str">
        <f t="shared" si="342"/>
        <v>Bullish</v>
      </c>
      <c r="I5461" s="3" t="str">
        <f t="shared" si="343"/>
        <v>Decreasing</v>
      </c>
      <c r="J5461" s="3" t="str">
        <f t="shared" si="341"/>
        <v>UnConfirmed Trends</v>
      </c>
      <c r="K5461" s="3"/>
    </row>
    <row r="5462" spans="1:11" x14ac:dyDescent="0.3">
      <c r="A5462" s="1">
        <v>43493</v>
      </c>
      <c r="B5462" s="2">
        <v>81.894500730000004</v>
      </c>
      <c r="C5462" s="3">
        <v>82.25</v>
      </c>
      <c r="D5462" s="3">
        <v>80.704498290000004</v>
      </c>
      <c r="E5462" s="3">
        <v>82.17949677</v>
      </c>
      <c r="F5462" s="4">
        <v>96754000</v>
      </c>
      <c r="G5462" s="3">
        <f t="shared" si="340"/>
        <v>1.5455017099999964</v>
      </c>
      <c r="H5462" s="3" t="str">
        <f t="shared" si="342"/>
        <v>Bearish</v>
      </c>
      <c r="I5462" s="3" t="str">
        <f t="shared" si="343"/>
        <v>Decreasing</v>
      </c>
      <c r="J5462" s="3" t="str">
        <f t="shared" si="341"/>
        <v>Confirmed Downtrend</v>
      </c>
      <c r="K5462" s="3"/>
    </row>
    <row r="5463" spans="1:11" x14ac:dyDescent="0.3">
      <c r="A5463" s="1">
        <v>43494</v>
      </c>
      <c r="B5463" s="2">
        <v>79.694000239999994</v>
      </c>
      <c r="C5463" s="3">
        <v>81.619003300000003</v>
      </c>
      <c r="D5463" s="3">
        <v>79.536003109999996</v>
      </c>
      <c r="E5463" s="3">
        <v>81.563499449999995</v>
      </c>
      <c r="F5463" s="4">
        <v>92656000</v>
      </c>
      <c r="G5463" s="3">
        <f t="shared" si="340"/>
        <v>2.083000190000007</v>
      </c>
      <c r="H5463" s="3" t="str">
        <f t="shared" si="342"/>
        <v>Bearish</v>
      </c>
      <c r="I5463" s="3" t="str">
        <f t="shared" si="343"/>
        <v>Increasing</v>
      </c>
      <c r="J5463" s="3" t="str">
        <f t="shared" si="341"/>
        <v>UnConfirmed Trends</v>
      </c>
      <c r="K5463" s="3"/>
    </row>
    <row r="5464" spans="1:11" x14ac:dyDescent="0.3">
      <c r="A5464" s="1">
        <v>43495</v>
      </c>
      <c r="B5464" s="2">
        <v>83.521499629999994</v>
      </c>
      <c r="C5464" s="3">
        <v>83.847503660000001</v>
      </c>
      <c r="D5464" s="3">
        <v>80.984001160000005</v>
      </c>
      <c r="E5464" s="3">
        <v>81.150001529999997</v>
      </c>
      <c r="F5464" s="4">
        <v>115676000</v>
      </c>
      <c r="G5464" s="3">
        <f t="shared" si="340"/>
        <v>2.8635024999999956</v>
      </c>
      <c r="H5464" s="3" t="str">
        <f t="shared" si="342"/>
        <v>Bullish</v>
      </c>
      <c r="I5464" s="3" t="str">
        <f t="shared" si="343"/>
        <v>Increasing</v>
      </c>
      <c r="J5464" s="3" t="str">
        <f t="shared" si="341"/>
        <v>Confirmed Uptrend</v>
      </c>
      <c r="K5464" s="3"/>
    </row>
    <row r="5465" spans="1:11" x14ac:dyDescent="0.3">
      <c r="A5465" s="1">
        <v>43496</v>
      </c>
      <c r="B5465" s="2">
        <v>85.936500550000005</v>
      </c>
      <c r="C5465" s="3">
        <v>86.82050323</v>
      </c>
      <c r="D5465" s="3">
        <v>83.954002380000006</v>
      </c>
      <c r="E5465" s="3">
        <v>84.64250183</v>
      </c>
      <c r="F5465" s="4">
        <v>218206000</v>
      </c>
      <c r="G5465" s="3">
        <f t="shared" si="340"/>
        <v>2.8665008499999942</v>
      </c>
      <c r="H5465" s="3" t="str">
        <f t="shared" si="342"/>
        <v>Bullish</v>
      </c>
      <c r="I5465" s="3" t="str">
        <f t="shared" si="343"/>
        <v>Increasing</v>
      </c>
      <c r="J5465" s="3" t="str">
        <f t="shared" si="341"/>
        <v>Confirmed Uptrend</v>
      </c>
      <c r="K5465" s="3"/>
    </row>
    <row r="5466" spans="1:11" x14ac:dyDescent="0.3">
      <c r="A5466" s="1">
        <v>43497</v>
      </c>
      <c r="B5466" s="2">
        <v>81.311500550000005</v>
      </c>
      <c r="C5466" s="3">
        <v>83.652999879999996</v>
      </c>
      <c r="D5466" s="3">
        <v>81.10050201</v>
      </c>
      <c r="E5466" s="3">
        <v>81.944000239999994</v>
      </c>
      <c r="F5466" s="4">
        <v>230124000</v>
      </c>
      <c r="G5466" s="3">
        <f t="shared" si="340"/>
        <v>2.5524978699999963</v>
      </c>
      <c r="H5466" s="3" t="str">
        <f t="shared" si="342"/>
        <v>Bearish</v>
      </c>
      <c r="I5466" s="3" t="str">
        <f t="shared" si="343"/>
        <v>Decreasing</v>
      </c>
      <c r="J5466" s="3" t="str">
        <f t="shared" si="341"/>
        <v>Confirmed Downtrend</v>
      </c>
      <c r="K5466" s="3"/>
    </row>
    <row r="5467" spans="1:11" x14ac:dyDescent="0.3">
      <c r="A5467" s="1">
        <v>43500</v>
      </c>
      <c r="B5467" s="2">
        <v>81.665496829999995</v>
      </c>
      <c r="C5467" s="3">
        <v>82.481498720000005</v>
      </c>
      <c r="D5467" s="3">
        <v>80.675003050000001</v>
      </c>
      <c r="E5467" s="3">
        <v>81.150001529999997</v>
      </c>
      <c r="F5467" s="4">
        <v>98582000</v>
      </c>
      <c r="G5467" s="3">
        <f t="shared" si="340"/>
        <v>1.8064956700000039</v>
      </c>
      <c r="H5467" s="3" t="str">
        <f t="shared" si="342"/>
        <v>Bullish</v>
      </c>
      <c r="I5467" s="3" t="str">
        <f t="shared" si="343"/>
        <v>Decreasing</v>
      </c>
      <c r="J5467" s="3" t="str">
        <f t="shared" si="341"/>
        <v>UnConfirmed Trends</v>
      </c>
      <c r="K5467" s="3"/>
    </row>
    <row r="5468" spans="1:11" x14ac:dyDescent="0.3">
      <c r="A5468" s="1">
        <v>43501</v>
      </c>
      <c r="B5468" s="2">
        <v>82.940498349999999</v>
      </c>
      <c r="C5468" s="3">
        <v>83.263000489999996</v>
      </c>
      <c r="D5468" s="3">
        <v>82.125</v>
      </c>
      <c r="E5468" s="3">
        <v>82.166999820000001</v>
      </c>
      <c r="F5468" s="4">
        <v>89062000</v>
      </c>
      <c r="G5468" s="3">
        <f t="shared" si="340"/>
        <v>1.138000489999996</v>
      </c>
      <c r="H5468" s="3" t="str">
        <f t="shared" si="342"/>
        <v>Bullish</v>
      </c>
      <c r="I5468" s="3" t="str">
        <f t="shared" si="343"/>
        <v>Decreasing</v>
      </c>
      <c r="J5468" s="3" t="str">
        <f t="shared" si="341"/>
        <v>UnConfirmed Trends</v>
      </c>
      <c r="K5468" s="3"/>
    </row>
    <row r="5469" spans="1:11" x14ac:dyDescent="0.3">
      <c r="A5469" s="1">
        <v>43502</v>
      </c>
      <c r="B5469" s="2">
        <v>82.013000489999996</v>
      </c>
      <c r="C5469" s="3">
        <v>83.612998959999999</v>
      </c>
      <c r="D5469" s="3">
        <v>81.666999820000001</v>
      </c>
      <c r="E5469" s="3">
        <v>83.537498470000003</v>
      </c>
      <c r="F5469" s="4">
        <v>78798000</v>
      </c>
      <c r="G5469" s="3">
        <f t="shared" si="340"/>
        <v>1.9459991399999979</v>
      </c>
      <c r="H5469" s="3" t="str">
        <f t="shared" si="342"/>
        <v>Bearish</v>
      </c>
      <c r="I5469" s="3" t="str">
        <f t="shared" si="343"/>
        <v>Increasing</v>
      </c>
      <c r="J5469" s="3" t="str">
        <f t="shared" si="341"/>
        <v>UnConfirmed Trends</v>
      </c>
      <c r="K5469" s="3"/>
    </row>
    <row r="5470" spans="1:11" x14ac:dyDescent="0.3">
      <c r="A5470" s="1">
        <v>43503</v>
      </c>
      <c r="B5470" s="2">
        <v>80.718498229999994</v>
      </c>
      <c r="C5470" s="3">
        <v>81.277000430000001</v>
      </c>
      <c r="D5470" s="3">
        <v>79.645500179999999</v>
      </c>
      <c r="E5470" s="3">
        <v>81.25</v>
      </c>
      <c r="F5470" s="4">
        <v>92532000</v>
      </c>
      <c r="G5470" s="3">
        <f t="shared" si="340"/>
        <v>1.631500250000002</v>
      </c>
      <c r="H5470" s="3" t="str">
        <f t="shared" si="342"/>
        <v>Bearish</v>
      </c>
      <c r="I5470" s="3" t="str">
        <f t="shared" si="343"/>
        <v>Increasing</v>
      </c>
      <c r="J5470" s="3" t="str">
        <f t="shared" si="341"/>
        <v>UnConfirmed Trends</v>
      </c>
      <c r="K5470" s="3"/>
    </row>
    <row r="5471" spans="1:11" x14ac:dyDescent="0.3">
      <c r="A5471" s="1">
        <v>43504</v>
      </c>
      <c r="B5471" s="2">
        <v>79.411003109999996</v>
      </c>
      <c r="C5471" s="3">
        <v>79.42949677</v>
      </c>
      <c r="D5471" s="3">
        <v>78.337997439999995</v>
      </c>
      <c r="E5471" s="3">
        <v>79.300003050000001</v>
      </c>
      <c r="F5471" s="4">
        <v>113150000</v>
      </c>
      <c r="G5471" s="3">
        <f t="shared" si="340"/>
        <v>1.0914993300000049</v>
      </c>
      <c r="H5471" s="3" t="str">
        <f t="shared" si="342"/>
        <v>Bullish</v>
      </c>
      <c r="I5471" s="3" t="str">
        <f t="shared" si="343"/>
        <v>Decreasing</v>
      </c>
      <c r="J5471" s="3" t="str">
        <f t="shared" si="341"/>
        <v>UnConfirmed Trends</v>
      </c>
      <c r="K5471" s="3"/>
    </row>
    <row r="5472" spans="1:11" x14ac:dyDescent="0.3">
      <c r="A5472" s="1">
        <v>43507</v>
      </c>
      <c r="B5472" s="2">
        <v>79.550003050000001</v>
      </c>
      <c r="C5472" s="3">
        <v>80.464500430000001</v>
      </c>
      <c r="D5472" s="3">
        <v>79.300003050000001</v>
      </c>
      <c r="E5472" s="3">
        <v>80.049003600000006</v>
      </c>
      <c r="F5472" s="4">
        <v>66346000</v>
      </c>
      <c r="G5472" s="3">
        <f t="shared" si="340"/>
        <v>1.1644973800000002</v>
      </c>
      <c r="H5472" s="3" t="str">
        <f t="shared" si="342"/>
        <v>Bearish</v>
      </c>
      <c r="I5472" s="3" t="str">
        <f t="shared" si="343"/>
        <v>Increasing</v>
      </c>
      <c r="J5472" s="3" t="str">
        <f t="shared" si="341"/>
        <v>UnConfirmed Trends</v>
      </c>
      <c r="K5472" s="3"/>
    </row>
    <row r="5473" spans="1:11" x14ac:dyDescent="0.3">
      <c r="A5473" s="1">
        <v>43508</v>
      </c>
      <c r="B5473" s="2">
        <v>81.900497439999995</v>
      </c>
      <c r="C5473" s="3">
        <v>81.97000122</v>
      </c>
      <c r="D5473" s="3">
        <v>79.944000239999994</v>
      </c>
      <c r="E5473" s="3">
        <v>80.199996949999999</v>
      </c>
      <c r="F5473" s="4">
        <v>97172000</v>
      </c>
      <c r="G5473" s="3">
        <f t="shared" si="340"/>
        <v>2.0260009800000063</v>
      </c>
      <c r="H5473" s="3" t="str">
        <f t="shared" si="342"/>
        <v>Bullish</v>
      </c>
      <c r="I5473" s="3" t="str">
        <f t="shared" si="343"/>
        <v>Decreasing</v>
      </c>
      <c r="J5473" s="3" t="str">
        <f t="shared" si="341"/>
        <v>UnConfirmed Trends</v>
      </c>
      <c r="K5473" s="3"/>
    </row>
    <row r="5474" spans="1:11" x14ac:dyDescent="0.3">
      <c r="A5474" s="1">
        <v>43509</v>
      </c>
      <c r="B5474" s="2">
        <v>82</v>
      </c>
      <c r="C5474" s="3">
        <v>82.819000239999994</v>
      </c>
      <c r="D5474" s="3">
        <v>81.855499269999996</v>
      </c>
      <c r="E5474" s="3">
        <v>82.349998470000003</v>
      </c>
      <c r="F5474" s="4">
        <v>71206000</v>
      </c>
      <c r="G5474" s="3">
        <f t="shared" si="340"/>
        <v>0.96350096999999835</v>
      </c>
      <c r="H5474" s="3" t="str">
        <f t="shared" si="342"/>
        <v>Bearish</v>
      </c>
      <c r="I5474" s="3" t="str">
        <f t="shared" si="343"/>
        <v>Increasing</v>
      </c>
      <c r="J5474" s="3" t="str">
        <f t="shared" si="341"/>
        <v>UnConfirmed Trends</v>
      </c>
      <c r="K5474" s="3"/>
    </row>
    <row r="5475" spans="1:11" x14ac:dyDescent="0.3">
      <c r="A5475" s="1">
        <v>43510</v>
      </c>
      <c r="B5475" s="2">
        <v>81.132499690000003</v>
      </c>
      <c r="C5475" s="3">
        <v>81.894996640000002</v>
      </c>
      <c r="D5475" s="3">
        <v>80.303001399999999</v>
      </c>
      <c r="E5475" s="3">
        <v>81.224998470000003</v>
      </c>
      <c r="F5475" s="4">
        <v>82410000</v>
      </c>
      <c r="G5475" s="3">
        <f t="shared" si="340"/>
        <v>1.5919952400000028</v>
      </c>
      <c r="H5475" s="3" t="str">
        <f t="shared" si="342"/>
        <v>Bearish</v>
      </c>
      <c r="I5475" s="3" t="str">
        <f t="shared" si="343"/>
        <v>Increasing</v>
      </c>
      <c r="J5475" s="3" t="str">
        <f t="shared" si="341"/>
        <v>UnConfirmed Trends</v>
      </c>
      <c r="K5475" s="3"/>
    </row>
    <row r="5476" spans="1:11" x14ac:dyDescent="0.3">
      <c r="A5476" s="1">
        <v>43511</v>
      </c>
      <c r="B5476" s="2">
        <v>80.397499080000003</v>
      </c>
      <c r="C5476" s="3">
        <v>81.44550323</v>
      </c>
      <c r="D5476" s="3">
        <v>80.224998470000003</v>
      </c>
      <c r="E5476" s="3">
        <v>81.392997739999998</v>
      </c>
      <c r="F5476" s="4">
        <v>86878000</v>
      </c>
      <c r="G5476" s="3">
        <f t="shared" si="340"/>
        <v>1.2205047599999972</v>
      </c>
      <c r="H5476" s="3" t="str">
        <f t="shared" si="342"/>
        <v>Bearish</v>
      </c>
      <c r="I5476" s="3" t="str">
        <f t="shared" si="343"/>
        <v>Decreasing</v>
      </c>
      <c r="J5476" s="3" t="str">
        <f t="shared" si="341"/>
        <v>Confirmed Downtrend</v>
      </c>
      <c r="K5476" s="3"/>
    </row>
    <row r="5477" spans="1:11" x14ac:dyDescent="0.3">
      <c r="A5477" s="1">
        <v>43515</v>
      </c>
      <c r="B5477" s="2">
        <v>81.378997799999993</v>
      </c>
      <c r="C5477" s="3">
        <v>81.699996949999999</v>
      </c>
      <c r="D5477" s="3">
        <v>80.027999879999996</v>
      </c>
      <c r="E5477" s="3">
        <v>80.050003050000001</v>
      </c>
      <c r="F5477" s="4">
        <v>73634000</v>
      </c>
      <c r="G5477" s="3">
        <f t="shared" si="340"/>
        <v>1.6719970700000033</v>
      </c>
      <c r="H5477" s="3" t="str">
        <f t="shared" si="342"/>
        <v>Bullish</v>
      </c>
      <c r="I5477" s="3" t="str">
        <f t="shared" si="343"/>
        <v>Decreasing</v>
      </c>
      <c r="J5477" s="3" t="str">
        <f t="shared" si="341"/>
        <v>UnConfirmed Trends</v>
      </c>
      <c r="K5477" s="3"/>
    </row>
    <row r="5478" spans="1:11" x14ac:dyDescent="0.3">
      <c r="A5478" s="1">
        <v>43516</v>
      </c>
      <c r="B5478" s="2">
        <v>81.105003359999998</v>
      </c>
      <c r="C5478" s="3">
        <v>81.746498110000005</v>
      </c>
      <c r="D5478" s="3">
        <v>80.505996699999997</v>
      </c>
      <c r="E5478" s="3">
        <v>81.5</v>
      </c>
      <c r="F5478" s="4">
        <v>66752000</v>
      </c>
      <c r="G5478" s="3">
        <f t="shared" si="340"/>
        <v>1.2405014100000074</v>
      </c>
      <c r="H5478" s="3" t="str">
        <f t="shared" si="342"/>
        <v>Bearish</v>
      </c>
      <c r="I5478" s="3" t="str">
        <f t="shared" si="343"/>
        <v>Increasing</v>
      </c>
      <c r="J5478" s="3" t="str">
        <f t="shared" si="341"/>
        <v>UnConfirmed Trends</v>
      </c>
      <c r="K5478" s="3"/>
    </row>
    <row r="5479" spans="1:11" x14ac:dyDescent="0.3">
      <c r="A5479" s="1">
        <v>43517</v>
      </c>
      <c r="B5479" s="2">
        <v>80.972000120000004</v>
      </c>
      <c r="C5479" s="3">
        <v>81.178001399999999</v>
      </c>
      <c r="D5479" s="3">
        <v>80.045501709999996</v>
      </c>
      <c r="E5479" s="3">
        <v>80.992500309999997</v>
      </c>
      <c r="F5479" s="4">
        <v>69668000</v>
      </c>
      <c r="G5479" s="3">
        <f t="shared" si="340"/>
        <v>1.1324996900000031</v>
      </c>
      <c r="H5479" s="3" t="str">
        <f t="shared" si="342"/>
        <v>Bearish</v>
      </c>
      <c r="I5479" s="3" t="str">
        <f t="shared" si="343"/>
        <v>Decreasing</v>
      </c>
      <c r="J5479" s="3" t="str">
        <f t="shared" si="341"/>
        <v>Confirmed Downtrend</v>
      </c>
      <c r="K5479" s="3"/>
    </row>
    <row r="5480" spans="1:11" x14ac:dyDescent="0.3">
      <c r="A5480" s="1">
        <v>43518</v>
      </c>
      <c r="B5480" s="2">
        <v>81.578002929999997</v>
      </c>
      <c r="C5480" s="3">
        <v>81.747001650000001</v>
      </c>
      <c r="D5480" s="3">
        <v>81.058502200000007</v>
      </c>
      <c r="E5480" s="3">
        <v>81.175003050000001</v>
      </c>
      <c r="F5480" s="4">
        <v>61924000</v>
      </c>
      <c r="G5480" s="3">
        <f t="shared" si="340"/>
        <v>0.68849944999999479</v>
      </c>
      <c r="H5480" s="3" t="str">
        <f t="shared" si="342"/>
        <v>Bullish</v>
      </c>
      <c r="I5480" s="3" t="str">
        <f t="shared" si="343"/>
        <v>Increasing</v>
      </c>
      <c r="J5480" s="3" t="str">
        <f t="shared" si="341"/>
        <v>Confirmed Uptrend</v>
      </c>
      <c r="K5480" s="3"/>
    </row>
    <row r="5481" spans="1:11" x14ac:dyDescent="0.3">
      <c r="A5481" s="1">
        <v>43521</v>
      </c>
      <c r="B5481" s="2">
        <v>81.650001529999997</v>
      </c>
      <c r="C5481" s="3">
        <v>82.730003359999998</v>
      </c>
      <c r="D5481" s="3">
        <v>81.519500730000004</v>
      </c>
      <c r="E5481" s="3">
        <v>82.072502139999997</v>
      </c>
      <c r="F5481" s="4">
        <v>63690000</v>
      </c>
      <c r="G5481" s="3">
        <f t="shared" si="340"/>
        <v>1.2105026299999935</v>
      </c>
      <c r="H5481" s="3" t="str">
        <f t="shared" si="342"/>
        <v>Bearish</v>
      </c>
      <c r="I5481" s="3" t="str">
        <f t="shared" si="343"/>
        <v>Decreasing</v>
      </c>
      <c r="J5481" s="3" t="str">
        <f t="shared" si="341"/>
        <v>Confirmed Downtrend</v>
      </c>
      <c r="K5481" s="3"/>
    </row>
    <row r="5482" spans="1:11" x14ac:dyDescent="0.3">
      <c r="A5482" s="1">
        <v>43522</v>
      </c>
      <c r="B5482" s="2">
        <v>81.819999690000003</v>
      </c>
      <c r="C5482" s="3">
        <v>81.999496460000003</v>
      </c>
      <c r="D5482" s="3">
        <v>80.806503300000003</v>
      </c>
      <c r="E5482" s="3">
        <v>81.299003600000006</v>
      </c>
      <c r="F5482" s="4">
        <v>53316000</v>
      </c>
      <c r="G5482" s="3">
        <f t="shared" si="340"/>
        <v>1.1929931600000003</v>
      </c>
      <c r="H5482" s="3" t="str">
        <f t="shared" si="342"/>
        <v>Bullish</v>
      </c>
      <c r="I5482" s="3" t="str">
        <f t="shared" si="343"/>
        <v>Increasing</v>
      </c>
      <c r="J5482" s="3" t="str">
        <f t="shared" si="341"/>
        <v>Confirmed Uptrend</v>
      </c>
      <c r="K5482" s="3"/>
    </row>
    <row r="5483" spans="1:11" x14ac:dyDescent="0.3">
      <c r="A5483" s="1">
        <v>43523</v>
      </c>
      <c r="B5483" s="2">
        <v>82.05449677</v>
      </c>
      <c r="C5483" s="3">
        <v>82.090499879999996</v>
      </c>
      <c r="D5483" s="3">
        <v>80.754997250000002</v>
      </c>
      <c r="E5483" s="3">
        <v>81.408996579999993</v>
      </c>
      <c r="F5483" s="4">
        <v>62976000</v>
      </c>
      <c r="G5483" s="3">
        <f t="shared" si="340"/>
        <v>1.3355026299999935</v>
      </c>
      <c r="H5483" s="3" t="str">
        <f t="shared" si="342"/>
        <v>Bullish</v>
      </c>
      <c r="I5483" s="3" t="str">
        <f t="shared" si="343"/>
        <v>Decreasing</v>
      </c>
      <c r="J5483" s="3" t="str">
        <f t="shared" si="341"/>
        <v>UnConfirmed Trends</v>
      </c>
      <c r="K5483" s="3"/>
    </row>
    <row r="5484" spans="1:11" x14ac:dyDescent="0.3">
      <c r="A5484" s="1">
        <v>43524</v>
      </c>
      <c r="B5484" s="2">
        <v>81.991500849999994</v>
      </c>
      <c r="C5484" s="3">
        <v>82.588500980000006</v>
      </c>
      <c r="D5484" s="3">
        <v>81.691497799999993</v>
      </c>
      <c r="E5484" s="3">
        <v>81.762496949999999</v>
      </c>
      <c r="F5484" s="4">
        <v>60518000</v>
      </c>
      <c r="G5484" s="3">
        <f t="shared" si="340"/>
        <v>0.89700318000001289</v>
      </c>
      <c r="H5484" s="3" t="str">
        <f t="shared" si="342"/>
        <v>Bullish</v>
      </c>
      <c r="I5484" s="3" t="str">
        <f t="shared" si="343"/>
        <v>Increasing</v>
      </c>
      <c r="J5484" s="3" t="str">
        <f t="shared" si="341"/>
        <v>Confirmed Uptrend</v>
      </c>
      <c r="K5484" s="3"/>
    </row>
    <row r="5485" spans="1:11" x14ac:dyDescent="0.3">
      <c r="A5485" s="1">
        <v>43525</v>
      </c>
      <c r="B5485" s="2">
        <v>83.586502080000002</v>
      </c>
      <c r="C5485" s="3">
        <v>83.712997439999995</v>
      </c>
      <c r="D5485" s="3">
        <v>82.550003050000001</v>
      </c>
      <c r="E5485" s="3">
        <v>82.756500239999994</v>
      </c>
      <c r="F5485" s="4">
        <v>99498000</v>
      </c>
      <c r="G5485" s="3">
        <f t="shared" si="340"/>
        <v>1.1629943899999944</v>
      </c>
      <c r="H5485" s="3" t="str">
        <f t="shared" si="342"/>
        <v>Bullish</v>
      </c>
      <c r="I5485" s="3" t="str">
        <f t="shared" si="343"/>
        <v>Increasing</v>
      </c>
      <c r="J5485" s="3" t="str">
        <f t="shared" si="341"/>
        <v>Confirmed Uptrend</v>
      </c>
      <c r="K5485" s="3"/>
    </row>
    <row r="5486" spans="1:11" x14ac:dyDescent="0.3">
      <c r="A5486" s="1">
        <v>43528</v>
      </c>
      <c r="B5486" s="2">
        <v>84.808502200000007</v>
      </c>
      <c r="C5486" s="3">
        <v>85.471496579999993</v>
      </c>
      <c r="D5486" s="3">
        <v>83.718002319999997</v>
      </c>
      <c r="E5486" s="3">
        <v>84.25</v>
      </c>
      <c r="F5486" s="4">
        <v>123348000</v>
      </c>
      <c r="G5486" s="3">
        <f t="shared" si="340"/>
        <v>1.7534942599999965</v>
      </c>
      <c r="H5486" s="3" t="str">
        <f t="shared" si="342"/>
        <v>Bullish</v>
      </c>
      <c r="I5486" s="3" t="str">
        <f t="shared" si="343"/>
        <v>Decreasing</v>
      </c>
      <c r="J5486" s="3" t="str">
        <f t="shared" si="341"/>
        <v>UnConfirmed Trends</v>
      </c>
      <c r="K5486" s="3"/>
    </row>
    <row r="5487" spans="1:11" x14ac:dyDescent="0.3">
      <c r="A5487" s="1">
        <v>43529</v>
      </c>
      <c r="B5487" s="2">
        <v>84.621498110000005</v>
      </c>
      <c r="C5487" s="3">
        <v>85.38999939</v>
      </c>
      <c r="D5487" s="3">
        <v>84.450500489999996</v>
      </c>
      <c r="E5487" s="3">
        <v>85.147499080000003</v>
      </c>
      <c r="F5487" s="4">
        <v>73630000</v>
      </c>
      <c r="G5487" s="3">
        <f t="shared" si="340"/>
        <v>0.9394989000000038</v>
      </c>
      <c r="H5487" s="3" t="str">
        <f t="shared" si="342"/>
        <v>Bearish</v>
      </c>
      <c r="I5487" s="3" t="str">
        <f t="shared" si="343"/>
        <v>Increasing</v>
      </c>
      <c r="J5487" s="3" t="str">
        <f t="shared" si="341"/>
        <v>UnConfirmed Trends</v>
      </c>
      <c r="K5487" s="3"/>
    </row>
    <row r="5488" spans="1:11" x14ac:dyDescent="0.3">
      <c r="A5488" s="1">
        <v>43530</v>
      </c>
      <c r="B5488" s="2">
        <v>83.447502139999997</v>
      </c>
      <c r="C5488" s="3">
        <v>84.887496949999999</v>
      </c>
      <c r="D5488" s="3">
        <v>83.414001459999994</v>
      </c>
      <c r="E5488" s="3">
        <v>84.798500059999995</v>
      </c>
      <c r="F5488" s="4">
        <v>79920000</v>
      </c>
      <c r="G5488" s="3">
        <f t="shared" si="340"/>
        <v>1.4734954900000048</v>
      </c>
      <c r="H5488" s="3" t="str">
        <f t="shared" si="342"/>
        <v>Bearish</v>
      </c>
      <c r="I5488" s="3" t="str">
        <f t="shared" si="343"/>
        <v>Increasing</v>
      </c>
      <c r="J5488" s="3" t="str">
        <f t="shared" si="341"/>
        <v>UnConfirmed Trends</v>
      </c>
      <c r="K5488" s="3"/>
    </row>
    <row r="5489" spans="1:11" x14ac:dyDescent="0.3">
      <c r="A5489" s="1">
        <v>43531</v>
      </c>
      <c r="B5489" s="2">
        <v>81.29750061</v>
      </c>
      <c r="C5489" s="3">
        <v>83.487503050000001</v>
      </c>
      <c r="D5489" s="3">
        <v>81.025497439999995</v>
      </c>
      <c r="E5489" s="3">
        <v>83.368499760000006</v>
      </c>
      <c r="F5489" s="4">
        <v>99140000</v>
      </c>
      <c r="G5489" s="3">
        <f t="shared" si="340"/>
        <v>2.4620056100000056</v>
      </c>
      <c r="H5489" s="3" t="str">
        <f t="shared" si="342"/>
        <v>Bearish</v>
      </c>
      <c r="I5489" s="3" t="str">
        <f t="shared" si="343"/>
        <v>Decreasing</v>
      </c>
      <c r="J5489" s="3" t="str">
        <f t="shared" si="341"/>
        <v>Confirmed Downtrend</v>
      </c>
      <c r="K5489" s="3"/>
    </row>
    <row r="5490" spans="1:11" x14ac:dyDescent="0.3">
      <c r="A5490" s="1">
        <v>43532</v>
      </c>
      <c r="B5490" s="2">
        <v>81.040000919999997</v>
      </c>
      <c r="C5490" s="3">
        <v>81.136001590000006</v>
      </c>
      <c r="D5490" s="3">
        <v>79.328498839999995</v>
      </c>
      <c r="E5490" s="3">
        <v>80.200500489999996</v>
      </c>
      <c r="F5490" s="4">
        <v>93340000</v>
      </c>
      <c r="G5490" s="3">
        <f t="shared" si="340"/>
        <v>1.8075027500000118</v>
      </c>
      <c r="H5490" s="3" t="str">
        <f t="shared" si="342"/>
        <v>Bullish</v>
      </c>
      <c r="I5490" s="3" t="str">
        <f t="shared" si="343"/>
        <v>Decreasing</v>
      </c>
      <c r="J5490" s="3" t="str">
        <f t="shared" si="341"/>
        <v>UnConfirmed Trends</v>
      </c>
      <c r="K5490" s="3"/>
    </row>
    <row r="5491" spans="1:11" x14ac:dyDescent="0.3">
      <c r="A5491" s="1">
        <v>43535</v>
      </c>
      <c r="B5491" s="2">
        <v>83.530998229999994</v>
      </c>
      <c r="C5491" s="3">
        <v>83.614501950000005</v>
      </c>
      <c r="D5491" s="3">
        <v>81.300498959999999</v>
      </c>
      <c r="E5491" s="3">
        <v>81.305999760000006</v>
      </c>
      <c r="F5491" s="4">
        <v>77528000</v>
      </c>
      <c r="G5491" s="3">
        <f t="shared" si="340"/>
        <v>2.3140029900000059</v>
      </c>
      <c r="H5491" s="3" t="str">
        <f t="shared" si="342"/>
        <v>Bullish</v>
      </c>
      <c r="I5491" s="3" t="str">
        <f t="shared" si="343"/>
        <v>Decreasing</v>
      </c>
      <c r="J5491" s="3" t="str">
        <f t="shared" si="341"/>
        <v>UnConfirmed Trends</v>
      </c>
      <c r="K5491" s="3"/>
    </row>
    <row r="5492" spans="1:11" x14ac:dyDescent="0.3">
      <c r="A5492" s="1">
        <v>43536</v>
      </c>
      <c r="B5492" s="2">
        <v>83.65499878</v>
      </c>
      <c r="C5492" s="3">
        <v>84.213500980000006</v>
      </c>
      <c r="D5492" s="3">
        <v>83.049003600000006</v>
      </c>
      <c r="E5492" s="3">
        <v>83.449996949999999</v>
      </c>
      <c r="F5492" s="4">
        <v>72290000</v>
      </c>
      <c r="G5492" s="3">
        <f t="shared" si="340"/>
        <v>1.1644973800000002</v>
      </c>
      <c r="H5492" s="3" t="str">
        <f t="shared" si="342"/>
        <v>Bullish</v>
      </c>
      <c r="I5492" s="3" t="str">
        <f t="shared" si="343"/>
        <v>Decreasing</v>
      </c>
      <c r="J5492" s="3" t="str">
        <f t="shared" si="341"/>
        <v>UnConfirmed Trends</v>
      </c>
      <c r="K5492" s="3"/>
    </row>
    <row r="5493" spans="1:11" x14ac:dyDescent="0.3">
      <c r="A5493" s="1">
        <v>43537</v>
      </c>
      <c r="B5493" s="2">
        <v>84.540496829999995</v>
      </c>
      <c r="C5493" s="3">
        <v>85</v>
      </c>
      <c r="D5493" s="3">
        <v>83.96749878</v>
      </c>
      <c r="E5493" s="3">
        <v>84.150001529999997</v>
      </c>
      <c r="F5493" s="4">
        <v>71040000</v>
      </c>
      <c r="G5493" s="3">
        <f t="shared" si="340"/>
        <v>1.0325012200000003</v>
      </c>
      <c r="H5493" s="3" t="str">
        <f t="shared" si="342"/>
        <v>Bullish</v>
      </c>
      <c r="I5493" s="3" t="str">
        <f t="shared" si="343"/>
        <v>Decreasing</v>
      </c>
      <c r="J5493" s="3" t="str">
        <f t="shared" si="341"/>
        <v>UnConfirmed Trends</v>
      </c>
      <c r="K5493" s="3"/>
    </row>
    <row r="5494" spans="1:11" x14ac:dyDescent="0.3">
      <c r="A5494" s="1">
        <v>43538</v>
      </c>
      <c r="B5494" s="2">
        <v>84.310997009999994</v>
      </c>
      <c r="C5494" s="3">
        <v>85.099998470000003</v>
      </c>
      <c r="D5494" s="3">
        <v>84.217002870000002</v>
      </c>
      <c r="E5494" s="3">
        <v>84.559997559999999</v>
      </c>
      <c r="F5494" s="4">
        <v>58932000</v>
      </c>
      <c r="G5494" s="3">
        <f t="shared" si="340"/>
        <v>0.88299560000000099</v>
      </c>
      <c r="H5494" s="3" t="str">
        <f t="shared" si="342"/>
        <v>Bearish</v>
      </c>
      <c r="I5494" s="3" t="str">
        <f t="shared" si="343"/>
        <v>Increasing</v>
      </c>
      <c r="J5494" s="3" t="str">
        <f t="shared" si="341"/>
        <v>UnConfirmed Trends</v>
      </c>
      <c r="K5494" s="3"/>
    </row>
    <row r="5495" spans="1:11" x14ac:dyDescent="0.3">
      <c r="A5495" s="1">
        <v>43539</v>
      </c>
      <c r="B5495" s="2">
        <v>85.617996219999995</v>
      </c>
      <c r="C5495" s="3">
        <v>85.940002440000001</v>
      </c>
      <c r="D5495" s="3">
        <v>84.656501770000006</v>
      </c>
      <c r="E5495" s="3">
        <v>85.150001529999997</v>
      </c>
      <c r="F5495" s="4">
        <v>151018000</v>
      </c>
      <c r="G5495" s="3">
        <f t="shared" si="340"/>
        <v>1.2835006699999951</v>
      </c>
      <c r="H5495" s="3" t="str">
        <f t="shared" si="342"/>
        <v>Bullish</v>
      </c>
      <c r="I5495" s="3" t="str">
        <f t="shared" si="343"/>
        <v>Decreasing</v>
      </c>
      <c r="J5495" s="3" t="str">
        <f t="shared" si="341"/>
        <v>UnConfirmed Trends</v>
      </c>
      <c r="K5495" s="3"/>
    </row>
    <row r="5496" spans="1:11" x14ac:dyDescent="0.3">
      <c r="A5496" s="1">
        <v>43542</v>
      </c>
      <c r="B5496" s="2">
        <v>87.10749817</v>
      </c>
      <c r="C5496" s="3">
        <v>87.5</v>
      </c>
      <c r="D5496" s="3">
        <v>85.631500239999994</v>
      </c>
      <c r="E5496" s="3">
        <v>85.635002139999997</v>
      </c>
      <c r="F5496" s="4">
        <v>108582000</v>
      </c>
      <c r="G5496" s="3">
        <f t="shared" si="340"/>
        <v>1.8684997600000059</v>
      </c>
      <c r="H5496" s="3" t="str">
        <f t="shared" si="342"/>
        <v>Bullish</v>
      </c>
      <c r="I5496" s="3" t="str">
        <f t="shared" si="343"/>
        <v>Increasing</v>
      </c>
      <c r="J5496" s="3" t="str">
        <f t="shared" si="341"/>
        <v>Confirmed Uptrend</v>
      </c>
      <c r="K5496" s="3"/>
    </row>
    <row r="5497" spans="1:11" x14ac:dyDescent="0.3">
      <c r="A5497" s="1">
        <v>43543</v>
      </c>
      <c r="B5497" s="2">
        <v>88.09249878</v>
      </c>
      <c r="C5497" s="3">
        <v>89.208000179999999</v>
      </c>
      <c r="D5497" s="3">
        <v>87.675498959999999</v>
      </c>
      <c r="E5497" s="3">
        <v>87.675498959999999</v>
      </c>
      <c r="F5497" s="4">
        <v>127284000</v>
      </c>
      <c r="G5497" s="3">
        <f t="shared" si="340"/>
        <v>1.5325012200000003</v>
      </c>
      <c r="H5497" s="3" t="str">
        <f t="shared" si="342"/>
        <v>Bullish</v>
      </c>
      <c r="I5497" s="3" t="str">
        <f t="shared" si="343"/>
        <v>Decreasing</v>
      </c>
      <c r="J5497" s="3" t="str">
        <f t="shared" si="341"/>
        <v>UnConfirmed Trends</v>
      </c>
      <c r="K5497" s="3"/>
    </row>
    <row r="5498" spans="1:11" x14ac:dyDescent="0.3">
      <c r="A5498" s="1">
        <v>43544</v>
      </c>
      <c r="B5498" s="2">
        <v>89.863502499999996</v>
      </c>
      <c r="C5498" s="3">
        <v>89.974998470000003</v>
      </c>
      <c r="D5498" s="3">
        <v>88.351501459999994</v>
      </c>
      <c r="E5498" s="3">
        <v>88.497001650000001</v>
      </c>
      <c r="F5498" s="4">
        <v>125312000</v>
      </c>
      <c r="G5498" s="3">
        <f t="shared" si="340"/>
        <v>1.6234970100000083</v>
      </c>
      <c r="H5498" s="3" t="str">
        <f t="shared" si="342"/>
        <v>Bullish</v>
      </c>
      <c r="I5498" s="3" t="str">
        <f t="shared" si="343"/>
        <v>Decreasing</v>
      </c>
      <c r="J5498" s="3" t="str">
        <f t="shared" si="341"/>
        <v>UnConfirmed Trends</v>
      </c>
      <c r="K5498" s="3"/>
    </row>
    <row r="5499" spans="1:11" x14ac:dyDescent="0.3">
      <c r="A5499" s="1">
        <v>43545</v>
      </c>
      <c r="B5499" s="2">
        <v>90.962997439999995</v>
      </c>
      <c r="C5499" s="3">
        <v>91.1875</v>
      </c>
      <c r="D5499" s="3">
        <v>89.363998409999994</v>
      </c>
      <c r="E5499" s="3">
        <v>89.813003539999997</v>
      </c>
      <c r="F5499" s="4">
        <v>115356000</v>
      </c>
      <c r="G5499" s="3">
        <f t="shared" si="340"/>
        <v>1.8235015900000064</v>
      </c>
      <c r="H5499" s="3" t="str">
        <f t="shared" si="342"/>
        <v>Bullish</v>
      </c>
      <c r="I5499" s="3" t="str">
        <f t="shared" si="343"/>
        <v>Increasing</v>
      </c>
      <c r="J5499" s="3" t="str">
        <f t="shared" si="341"/>
        <v>Confirmed Uptrend</v>
      </c>
      <c r="K5499" s="3"/>
    </row>
    <row r="5500" spans="1:11" x14ac:dyDescent="0.3">
      <c r="A5500" s="1">
        <v>43546</v>
      </c>
      <c r="B5500" s="2">
        <v>88.238502499999996</v>
      </c>
      <c r="C5500" s="3">
        <v>90.948997500000004</v>
      </c>
      <c r="D5500" s="3">
        <v>88.155502319999997</v>
      </c>
      <c r="E5500" s="3">
        <v>90.508499150000006</v>
      </c>
      <c r="F5500" s="4">
        <v>127260000</v>
      </c>
      <c r="G5500" s="3">
        <f t="shared" si="340"/>
        <v>2.7934951800000078</v>
      </c>
      <c r="H5500" s="3" t="str">
        <f t="shared" si="342"/>
        <v>Bearish</v>
      </c>
      <c r="I5500" s="3" t="str">
        <f t="shared" si="343"/>
        <v>Decreasing</v>
      </c>
      <c r="J5500" s="3" t="str">
        <f t="shared" si="341"/>
        <v>Confirmed Downtrend</v>
      </c>
      <c r="K5500" s="3"/>
    </row>
    <row r="5501" spans="1:11" x14ac:dyDescent="0.3">
      <c r="A5501" s="1">
        <v>43549</v>
      </c>
      <c r="B5501" s="2">
        <v>88.712997439999995</v>
      </c>
      <c r="C5501" s="3">
        <v>89.134002690000003</v>
      </c>
      <c r="D5501" s="3">
        <v>87.375</v>
      </c>
      <c r="E5501" s="3">
        <v>87.889503480000002</v>
      </c>
      <c r="F5501" s="4">
        <v>102076000</v>
      </c>
      <c r="G5501" s="3">
        <f t="shared" si="340"/>
        <v>1.7590026900000026</v>
      </c>
      <c r="H5501" s="3" t="str">
        <f t="shared" si="342"/>
        <v>Bullish</v>
      </c>
      <c r="I5501" s="3" t="str">
        <f t="shared" si="343"/>
        <v>Decreasing</v>
      </c>
      <c r="J5501" s="3" t="str">
        <f t="shared" si="341"/>
        <v>UnConfirmed Trends</v>
      </c>
      <c r="K5501" s="3"/>
    </row>
    <row r="5502" spans="1:11" x14ac:dyDescent="0.3">
      <c r="A5502" s="1">
        <v>43550</v>
      </c>
      <c r="B5502" s="2">
        <v>89.188003539999997</v>
      </c>
      <c r="C5502" s="3">
        <v>90.288497919999998</v>
      </c>
      <c r="D5502" s="3">
        <v>88.667999269999996</v>
      </c>
      <c r="E5502" s="3">
        <v>89.650001529999997</v>
      </c>
      <c r="F5502" s="4">
        <v>97318000</v>
      </c>
      <c r="G5502" s="3">
        <f t="shared" si="340"/>
        <v>1.6204986500000018</v>
      </c>
      <c r="H5502" s="3" t="str">
        <f t="shared" si="342"/>
        <v>Bearish</v>
      </c>
      <c r="I5502" s="3" t="str">
        <f t="shared" si="343"/>
        <v>Decreasing</v>
      </c>
      <c r="J5502" s="3" t="str">
        <f t="shared" si="341"/>
        <v>Confirmed Downtrend</v>
      </c>
      <c r="K5502" s="3"/>
    </row>
    <row r="5503" spans="1:11" x14ac:dyDescent="0.3">
      <c r="A5503" s="1">
        <v>43551</v>
      </c>
      <c r="B5503" s="2">
        <v>88.285003660000001</v>
      </c>
      <c r="C5503" s="3">
        <v>89.375</v>
      </c>
      <c r="D5503" s="3">
        <v>87.283996579999993</v>
      </c>
      <c r="E5503" s="3">
        <v>89.206497189999993</v>
      </c>
      <c r="F5503" s="4">
        <v>86496000</v>
      </c>
      <c r="G5503" s="3">
        <f t="shared" si="340"/>
        <v>2.0910034200000069</v>
      </c>
      <c r="H5503" s="3" t="str">
        <f t="shared" si="342"/>
        <v>Bearish</v>
      </c>
      <c r="I5503" s="3" t="str">
        <f t="shared" si="343"/>
        <v>Decreasing</v>
      </c>
      <c r="J5503" s="3" t="str">
        <f t="shared" si="341"/>
        <v>Confirmed Downtrend</v>
      </c>
      <c r="K5503" s="3"/>
    </row>
    <row r="5504" spans="1:11" x14ac:dyDescent="0.3">
      <c r="A5504" s="1">
        <v>43552</v>
      </c>
      <c r="B5504" s="2">
        <v>88.670997619999994</v>
      </c>
      <c r="C5504" s="3">
        <v>88.896499629999994</v>
      </c>
      <c r="D5504" s="3">
        <v>87.673500059999995</v>
      </c>
      <c r="E5504" s="3">
        <v>88.5</v>
      </c>
      <c r="F5504" s="4">
        <v>60860000</v>
      </c>
      <c r="G5504" s="3">
        <f t="shared" si="340"/>
        <v>1.2229995699999989</v>
      </c>
      <c r="H5504" s="3" t="str">
        <f t="shared" si="342"/>
        <v>Bullish</v>
      </c>
      <c r="I5504" s="3" t="str">
        <f t="shared" si="343"/>
        <v>Increasing</v>
      </c>
      <c r="J5504" s="3" t="str">
        <f t="shared" si="341"/>
        <v>Confirmed Uptrend</v>
      </c>
      <c r="K5504" s="3"/>
    </row>
    <row r="5505" spans="1:11" x14ac:dyDescent="0.3">
      <c r="A5505" s="1">
        <v>43553</v>
      </c>
      <c r="B5505" s="2">
        <v>89.037498470000003</v>
      </c>
      <c r="C5505" s="3">
        <v>89.642997739999998</v>
      </c>
      <c r="D5505" s="3">
        <v>88.831497189999993</v>
      </c>
      <c r="E5505" s="3">
        <v>89.329002380000006</v>
      </c>
      <c r="F5505" s="4">
        <v>66416000</v>
      </c>
      <c r="G5505" s="3">
        <f t="shared" si="340"/>
        <v>0.81150055000000521</v>
      </c>
      <c r="H5505" s="3" t="str">
        <f t="shared" si="342"/>
        <v>Bearish</v>
      </c>
      <c r="I5505" s="3" t="str">
        <f t="shared" si="343"/>
        <v>Increasing</v>
      </c>
      <c r="J5505" s="3" t="str">
        <f t="shared" si="341"/>
        <v>UnConfirmed Trends</v>
      </c>
      <c r="K5505" s="3"/>
    </row>
    <row r="5506" spans="1:11" x14ac:dyDescent="0.3">
      <c r="A5506" s="1">
        <v>43556</v>
      </c>
      <c r="B5506" s="2">
        <v>90.709503170000005</v>
      </c>
      <c r="C5506" s="3">
        <v>90.783500669999995</v>
      </c>
      <c r="D5506" s="3">
        <v>89.936500550000005</v>
      </c>
      <c r="E5506" s="3">
        <v>90.005500789999999</v>
      </c>
      <c r="F5506" s="4">
        <v>84776000</v>
      </c>
      <c r="G5506" s="3">
        <f t="shared" ref="G5506:G5569" si="344">C5506-D5506</f>
        <v>0.84700011999998992</v>
      </c>
      <c r="H5506" s="3" t="str">
        <f t="shared" si="342"/>
        <v>Bullish</v>
      </c>
      <c r="I5506" s="3" t="str">
        <f t="shared" si="343"/>
        <v>Decreasing</v>
      </c>
      <c r="J5506" s="3" t="str">
        <f t="shared" ref="J5506:J5569" si="345">IF(AND(H5506 = "Bullish", I5506 = "Increasing"), "Confirmed Uptrend", IF(AND( H5506 = "Bearish", I5506 = "Decreasing"), "Confirmed Downtrend", "UnConfirmed Trends"))</f>
        <v>UnConfirmed Trends</v>
      </c>
      <c r="K5506" s="3"/>
    </row>
    <row r="5507" spans="1:11" x14ac:dyDescent="0.3">
      <c r="A5507" s="1">
        <v>43557</v>
      </c>
      <c r="B5507" s="2">
        <v>90.698997500000004</v>
      </c>
      <c r="C5507" s="3">
        <v>91</v>
      </c>
      <c r="D5507" s="3">
        <v>90.255996699999997</v>
      </c>
      <c r="E5507" s="3">
        <v>90.551002499999996</v>
      </c>
      <c r="F5507" s="4">
        <v>68962000</v>
      </c>
      <c r="G5507" s="3">
        <f t="shared" si="344"/>
        <v>0.74400330000000281</v>
      </c>
      <c r="H5507" s="3" t="str">
        <f t="shared" ref="H5507:H5570" si="346">IF(B5507&gt;E5507,"Bullish",IF(B5507&lt;E5507,"Bearish","Neutral"))</f>
        <v>Bullish</v>
      </c>
      <c r="I5507" s="3" t="str">
        <f t="shared" ref="I5507:I5570" si="347">IF(F5508&gt;F5507,"Increasing","Decreasing")</f>
        <v>Increasing</v>
      </c>
      <c r="J5507" s="3" t="str">
        <f t="shared" si="345"/>
        <v>Confirmed Uptrend</v>
      </c>
      <c r="K5507" s="3"/>
    </row>
    <row r="5508" spans="1:11" x14ac:dyDescent="0.3">
      <c r="A5508" s="1">
        <v>43558</v>
      </c>
      <c r="B5508" s="2">
        <v>91.035003660000001</v>
      </c>
      <c r="C5508" s="3">
        <v>91.5</v>
      </c>
      <c r="D5508" s="3">
        <v>90.481002810000007</v>
      </c>
      <c r="E5508" s="3">
        <v>91.335998540000006</v>
      </c>
      <c r="F5508" s="4">
        <v>78522000</v>
      </c>
      <c r="G5508" s="3">
        <f t="shared" si="344"/>
        <v>1.0189971899999932</v>
      </c>
      <c r="H5508" s="3" t="str">
        <f t="shared" si="346"/>
        <v>Bearish</v>
      </c>
      <c r="I5508" s="3" t="str">
        <f t="shared" si="347"/>
        <v>Decreasing</v>
      </c>
      <c r="J5508" s="3" t="str">
        <f t="shared" si="345"/>
        <v>Confirmed Downtrend</v>
      </c>
      <c r="K5508" s="3"/>
    </row>
    <row r="5509" spans="1:11" x14ac:dyDescent="0.3">
      <c r="A5509" s="1">
        <v>43559</v>
      </c>
      <c r="B5509" s="2">
        <v>90.943000789999999</v>
      </c>
      <c r="C5509" s="3">
        <v>91.4375</v>
      </c>
      <c r="D5509" s="3">
        <v>90.209999080000003</v>
      </c>
      <c r="E5509" s="3">
        <v>91.03250122</v>
      </c>
      <c r="F5509" s="4">
        <v>72478000</v>
      </c>
      <c r="G5509" s="3">
        <f t="shared" si="344"/>
        <v>1.2275009199999971</v>
      </c>
      <c r="H5509" s="3" t="str">
        <f t="shared" si="346"/>
        <v>Bearish</v>
      </c>
      <c r="I5509" s="3" t="str">
        <f t="shared" si="347"/>
        <v>Increasing</v>
      </c>
      <c r="J5509" s="3" t="str">
        <f t="shared" si="345"/>
        <v>UnConfirmed Trends</v>
      </c>
      <c r="K5509" s="3"/>
    </row>
    <row r="5510" spans="1:11" x14ac:dyDescent="0.3">
      <c r="A5510" s="1">
        <v>43560</v>
      </c>
      <c r="B5510" s="2">
        <v>91.863998409999994</v>
      </c>
      <c r="C5510" s="3">
        <v>91.929000849999994</v>
      </c>
      <c r="D5510" s="3">
        <v>91.259498600000001</v>
      </c>
      <c r="E5510" s="3">
        <v>91.449996949999999</v>
      </c>
      <c r="F5510" s="4">
        <v>72810000</v>
      </c>
      <c r="G5510" s="3">
        <f t="shared" si="344"/>
        <v>0.66950224999999364</v>
      </c>
      <c r="H5510" s="3" t="str">
        <f t="shared" si="346"/>
        <v>Bullish</v>
      </c>
      <c r="I5510" s="3" t="str">
        <f t="shared" si="347"/>
        <v>Increasing</v>
      </c>
      <c r="J5510" s="3" t="str">
        <f t="shared" si="345"/>
        <v>Confirmed Uptrend</v>
      </c>
      <c r="K5510" s="3"/>
    </row>
    <row r="5511" spans="1:11" x14ac:dyDescent="0.3">
      <c r="A5511" s="1">
        <v>43563</v>
      </c>
      <c r="B5511" s="2">
        <v>92.492996219999995</v>
      </c>
      <c r="C5511" s="3">
        <v>92.510002139999997</v>
      </c>
      <c r="D5511" s="3">
        <v>91.255500789999999</v>
      </c>
      <c r="E5511" s="3">
        <v>91.661499019999994</v>
      </c>
      <c r="F5511" s="4">
        <v>75056000</v>
      </c>
      <c r="G5511" s="3">
        <f t="shared" si="344"/>
        <v>1.2545013499999982</v>
      </c>
      <c r="H5511" s="3" t="str">
        <f t="shared" si="346"/>
        <v>Bullish</v>
      </c>
      <c r="I5511" s="3" t="str">
        <f t="shared" si="347"/>
        <v>Decreasing</v>
      </c>
      <c r="J5511" s="3" t="str">
        <f t="shared" si="345"/>
        <v>UnConfirmed Trends</v>
      </c>
      <c r="K5511" s="3"/>
    </row>
    <row r="5512" spans="1:11" x14ac:dyDescent="0.3">
      <c r="A5512" s="1">
        <v>43564</v>
      </c>
      <c r="B5512" s="2">
        <v>91.791999820000001</v>
      </c>
      <c r="C5512" s="3">
        <v>92.654502870000002</v>
      </c>
      <c r="D5512" s="3">
        <v>91.588996890000004</v>
      </c>
      <c r="E5512" s="3">
        <v>92.27449799</v>
      </c>
      <c r="F5512" s="4">
        <v>74288000</v>
      </c>
      <c r="G5512" s="3">
        <f t="shared" si="344"/>
        <v>1.0655059799999975</v>
      </c>
      <c r="H5512" s="3" t="str">
        <f t="shared" si="346"/>
        <v>Bearish</v>
      </c>
      <c r="I5512" s="3" t="str">
        <f t="shared" si="347"/>
        <v>Decreasing</v>
      </c>
      <c r="J5512" s="3" t="str">
        <f t="shared" si="345"/>
        <v>Confirmed Downtrend</v>
      </c>
      <c r="K5512" s="3"/>
    </row>
    <row r="5513" spans="1:11" x14ac:dyDescent="0.3">
      <c r="A5513" s="1">
        <v>43565</v>
      </c>
      <c r="B5513" s="2">
        <v>92.366500849999994</v>
      </c>
      <c r="C5513" s="3">
        <v>92.400001529999997</v>
      </c>
      <c r="D5513" s="3">
        <v>91.440498349999999</v>
      </c>
      <c r="E5513" s="3">
        <v>92.050003050000001</v>
      </c>
      <c r="F5513" s="4">
        <v>59280000</v>
      </c>
      <c r="G5513" s="3">
        <f t="shared" si="344"/>
        <v>0.95950317999999868</v>
      </c>
      <c r="H5513" s="3" t="str">
        <f t="shared" si="346"/>
        <v>Bullish</v>
      </c>
      <c r="I5513" s="3" t="str">
        <f t="shared" si="347"/>
        <v>Decreasing</v>
      </c>
      <c r="J5513" s="3" t="str">
        <f t="shared" si="345"/>
        <v>UnConfirmed Trends</v>
      </c>
      <c r="K5513" s="3"/>
    </row>
    <row r="5514" spans="1:11" x14ac:dyDescent="0.3">
      <c r="A5514" s="1">
        <v>43566</v>
      </c>
      <c r="B5514" s="2">
        <v>92.203498839999995</v>
      </c>
      <c r="C5514" s="3">
        <v>92.497497559999999</v>
      </c>
      <c r="D5514" s="3">
        <v>92.015502929999997</v>
      </c>
      <c r="E5514" s="3">
        <v>92.434997559999999</v>
      </c>
      <c r="F5514" s="4">
        <v>53096000</v>
      </c>
      <c r="G5514" s="3">
        <f t="shared" si="344"/>
        <v>0.48199463000000264</v>
      </c>
      <c r="H5514" s="3" t="str">
        <f t="shared" si="346"/>
        <v>Bearish</v>
      </c>
      <c r="I5514" s="3" t="str">
        <f t="shared" si="347"/>
        <v>Increasing</v>
      </c>
      <c r="J5514" s="3" t="str">
        <f t="shared" si="345"/>
        <v>UnConfirmed Trends</v>
      </c>
      <c r="K5514" s="3"/>
    </row>
    <row r="5515" spans="1:11" x14ac:dyDescent="0.3">
      <c r="A5515" s="1">
        <v>43567</v>
      </c>
      <c r="B5515" s="2">
        <v>92.152999879999996</v>
      </c>
      <c r="C5515" s="3">
        <v>92.574996949999999</v>
      </c>
      <c r="D5515" s="3">
        <v>92.065002440000001</v>
      </c>
      <c r="E5515" s="3">
        <v>92.41999817</v>
      </c>
      <c r="F5515" s="4">
        <v>62288000</v>
      </c>
      <c r="G5515" s="3">
        <f t="shared" si="344"/>
        <v>0.50999450999999851</v>
      </c>
      <c r="H5515" s="3" t="str">
        <f t="shared" si="346"/>
        <v>Bearish</v>
      </c>
      <c r="I5515" s="3" t="str">
        <f t="shared" si="347"/>
        <v>Increasing</v>
      </c>
      <c r="J5515" s="3" t="str">
        <f t="shared" si="345"/>
        <v>UnConfirmed Trends</v>
      </c>
      <c r="K5515" s="3"/>
    </row>
    <row r="5516" spans="1:11" x14ac:dyDescent="0.3">
      <c r="A5516" s="1">
        <v>43570</v>
      </c>
      <c r="B5516" s="2">
        <v>92.243499760000006</v>
      </c>
      <c r="C5516" s="3">
        <v>92.34249878</v>
      </c>
      <c r="D5516" s="3">
        <v>90.944999690000003</v>
      </c>
      <c r="E5516" s="3">
        <v>92.099998470000003</v>
      </c>
      <c r="F5516" s="4">
        <v>74488000</v>
      </c>
      <c r="G5516" s="3">
        <f t="shared" si="344"/>
        <v>1.3974990899999966</v>
      </c>
      <c r="H5516" s="3" t="str">
        <f t="shared" si="346"/>
        <v>Bullish</v>
      </c>
      <c r="I5516" s="3" t="str">
        <f t="shared" si="347"/>
        <v>Decreasing</v>
      </c>
      <c r="J5516" s="3" t="str">
        <f t="shared" si="345"/>
        <v>UnConfirmed Trends</v>
      </c>
      <c r="K5516" s="3"/>
    </row>
    <row r="5517" spans="1:11" x14ac:dyDescent="0.3">
      <c r="A5517" s="1">
        <v>43571</v>
      </c>
      <c r="B5517" s="2">
        <v>93.152000430000001</v>
      </c>
      <c r="C5517" s="3">
        <v>93.488502499999996</v>
      </c>
      <c r="D5517" s="3">
        <v>92.400001529999997</v>
      </c>
      <c r="E5517" s="3">
        <v>92.567497250000002</v>
      </c>
      <c r="F5517" s="4">
        <v>60892000</v>
      </c>
      <c r="G5517" s="3">
        <f t="shared" si="344"/>
        <v>1.0885009699999983</v>
      </c>
      <c r="H5517" s="3" t="str">
        <f t="shared" si="346"/>
        <v>Bullish</v>
      </c>
      <c r="I5517" s="3" t="str">
        <f t="shared" si="347"/>
        <v>Decreasing</v>
      </c>
      <c r="J5517" s="3" t="str">
        <f t="shared" si="345"/>
        <v>UnConfirmed Trends</v>
      </c>
      <c r="K5517" s="3"/>
    </row>
    <row r="5518" spans="1:11" x14ac:dyDescent="0.3">
      <c r="A5518" s="1">
        <v>43572</v>
      </c>
      <c r="B5518" s="2">
        <v>93.240997309999997</v>
      </c>
      <c r="C5518" s="3">
        <v>93.823501590000006</v>
      </c>
      <c r="D5518" s="3">
        <v>93.022003170000005</v>
      </c>
      <c r="E5518" s="3">
        <v>93.64949799</v>
      </c>
      <c r="F5518" s="4">
        <v>57870000</v>
      </c>
      <c r="G5518" s="3">
        <f t="shared" si="344"/>
        <v>0.80149842000000149</v>
      </c>
      <c r="H5518" s="3" t="str">
        <f t="shared" si="346"/>
        <v>Bearish</v>
      </c>
      <c r="I5518" s="3" t="str">
        <f t="shared" si="347"/>
        <v>Decreasing</v>
      </c>
      <c r="J5518" s="3" t="str">
        <f t="shared" si="345"/>
        <v>Confirmed Downtrend</v>
      </c>
      <c r="K5518" s="3"/>
    </row>
    <row r="5519" spans="1:11" x14ac:dyDescent="0.3">
      <c r="A5519" s="1">
        <v>43573</v>
      </c>
      <c r="B5519" s="2">
        <v>93.084503170000005</v>
      </c>
      <c r="C5519" s="3">
        <v>93.541000370000006</v>
      </c>
      <c r="D5519" s="3">
        <v>92.973999019999994</v>
      </c>
      <c r="E5519" s="3">
        <v>93.439498900000004</v>
      </c>
      <c r="F5519" s="4">
        <v>54998000</v>
      </c>
      <c r="G5519" s="3">
        <f t="shared" si="344"/>
        <v>0.56700135000001239</v>
      </c>
      <c r="H5519" s="3" t="str">
        <f t="shared" si="346"/>
        <v>Bearish</v>
      </c>
      <c r="I5519" s="3" t="str">
        <f t="shared" si="347"/>
        <v>Increasing</v>
      </c>
      <c r="J5519" s="3" t="str">
        <f t="shared" si="345"/>
        <v>UnConfirmed Trends</v>
      </c>
      <c r="K5519" s="3"/>
    </row>
    <row r="5520" spans="1:11" x14ac:dyDescent="0.3">
      <c r="A5520" s="1">
        <v>43577</v>
      </c>
      <c r="B5520" s="2">
        <v>94.365501399999999</v>
      </c>
      <c r="C5520" s="3">
        <v>94.420997619999994</v>
      </c>
      <c r="D5520" s="3">
        <v>92.281997680000003</v>
      </c>
      <c r="E5520" s="3">
        <v>92.769996640000002</v>
      </c>
      <c r="F5520" s="4">
        <v>67476000</v>
      </c>
      <c r="G5520" s="3">
        <f t="shared" si="344"/>
        <v>2.1389999399999908</v>
      </c>
      <c r="H5520" s="3" t="str">
        <f t="shared" si="346"/>
        <v>Bullish</v>
      </c>
      <c r="I5520" s="3" t="str">
        <f t="shared" si="347"/>
        <v>Increasing</v>
      </c>
      <c r="J5520" s="3" t="str">
        <f t="shared" si="345"/>
        <v>Confirmed Uptrend</v>
      </c>
      <c r="K5520" s="3"/>
    </row>
    <row r="5521" spans="1:11" x14ac:dyDescent="0.3">
      <c r="A5521" s="1">
        <v>43578</v>
      </c>
      <c r="B5521" s="2">
        <v>96.188499449999995</v>
      </c>
      <c r="C5521" s="3">
        <v>96.462997439999995</v>
      </c>
      <c r="D5521" s="3">
        <v>94.478996280000004</v>
      </c>
      <c r="E5521" s="3">
        <v>94.559997559999999</v>
      </c>
      <c r="F5521" s="4">
        <v>92808000</v>
      </c>
      <c r="G5521" s="3">
        <f t="shared" si="344"/>
        <v>1.9840011599999912</v>
      </c>
      <c r="H5521" s="3" t="str">
        <f t="shared" si="346"/>
        <v>Bullish</v>
      </c>
      <c r="I5521" s="3" t="str">
        <f t="shared" si="347"/>
        <v>Decreasing</v>
      </c>
      <c r="J5521" s="3" t="str">
        <f t="shared" si="345"/>
        <v>UnConfirmed Trends</v>
      </c>
      <c r="K5521" s="3"/>
    </row>
    <row r="5522" spans="1:11" x14ac:dyDescent="0.3">
      <c r="A5522" s="1">
        <v>43579</v>
      </c>
      <c r="B5522" s="2">
        <v>95.087501529999997</v>
      </c>
      <c r="C5522" s="3">
        <v>96.484497070000003</v>
      </c>
      <c r="D5522" s="3">
        <v>94.907997129999998</v>
      </c>
      <c r="E5522" s="3">
        <v>96.25</v>
      </c>
      <c r="F5522" s="4">
        <v>73516000</v>
      </c>
      <c r="G5522" s="3">
        <f t="shared" si="344"/>
        <v>1.576499940000005</v>
      </c>
      <c r="H5522" s="3" t="str">
        <f t="shared" si="346"/>
        <v>Bearish</v>
      </c>
      <c r="I5522" s="3" t="str">
        <f t="shared" si="347"/>
        <v>Increasing</v>
      </c>
      <c r="J5522" s="3" t="str">
        <f t="shared" si="345"/>
        <v>UnConfirmed Trends</v>
      </c>
      <c r="K5522" s="3"/>
    </row>
    <row r="5523" spans="1:11" x14ac:dyDescent="0.3">
      <c r="A5523" s="1">
        <v>43580</v>
      </c>
      <c r="B5523" s="2">
        <v>95.112503050000001</v>
      </c>
      <c r="C5523" s="3">
        <v>96.122497559999999</v>
      </c>
      <c r="D5523" s="3">
        <v>95.015502929999997</v>
      </c>
      <c r="E5523" s="3">
        <v>95.849998470000003</v>
      </c>
      <c r="F5523" s="4">
        <v>121982000</v>
      </c>
      <c r="G5523" s="3">
        <f t="shared" si="344"/>
        <v>1.1069946300000026</v>
      </c>
      <c r="H5523" s="3" t="str">
        <f t="shared" si="346"/>
        <v>Bearish</v>
      </c>
      <c r="I5523" s="3" t="str">
        <f t="shared" si="347"/>
        <v>Increasing</v>
      </c>
      <c r="J5523" s="3" t="str">
        <f t="shared" si="345"/>
        <v>UnConfirmed Trends</v>
      </c>
      <c r="K5523" s="3"/>
    </row>
    <row r="5524" spans="1:11" x14ac:dyDescent="0.3">
      <c r="A5524" s="1">
        <v>43581</v>
      </c>
      <c r="B5524" s="2">
        <v>97.531501770000006</v>
      </c>
      <c r="C5524" s="3">
        <v>97.550003050000001</v>
      </c>
      <c r="D5524" s="3">
        <v>94.900001529999997</v>
      </c>
      <c r="E5524" s="3">
        <v>96.449996949999999</v>
      </c>
      <c r="F5524" s="4">
        <v>168652000</v>
      </c>
      <c r="G5524" s="3">
        <f t="shared" si="344"/>
        <v>2.6500015200000036</v>
      </c>
      <c r="H5524" s="3" t="str">
        <f t="shared" si="346"/>
        <v>Bullish</v>
      </c>
      <c r="I5524" s="3" t="str">
        <f t="shared" si="347"/>
        <v>Decreasing</v>
      </c>
      <c r="J5524" s="3" t="str">
        <f t="shared" si="345"/>
        <v>UnConfirmed Trends</v>
      </c>
      <c r="K5524" s="3"/>
    </row>
    <row r="5525" spans="1:11" x14ac:dyDescent="0.3">
      <c r="A5525" s="1">
        <v>43584</v>
      </c>
      <c r="B5525" s="2">
        <v>96.921501160000005</v>
      </c>
      <c r="C5525" s="3">
        <v>97.817001340000004</v>
      </c>
      <c r="D5525" s="3">
        <v>96.704498290000004</v>
      </c>
      <c r="E5525" s="3">
        <v>97.449996949999999</v>
      </c>
      <c r="F5525" s="4">
        <v>80426000</v>
      </c>
      <c r="G5525" s="3">
        <f t="shared" si="344"/>
        <v>1.1125030500000008</v>
      </c>
      <c r="H5525" s="3" t="str">
        <f t="shared" si="346"/>
        <v>Bearish</v>
      </c>
      <c r="I5525" s="3" t="str">
        <f t="shared" si="347"/>
        <v>Decreasing</v>
      </c>
      <c r="J5525" s="3" t="str">
        <f t="shared" si="345"/>
        <v>Confirmed Downtrend</v>
      </c>
      <c r="K5525" s="3"/>
    </row>
    <row r="5526" spans="1:11" x14ac:dyDescent="0.3">
      <c r="A5526" s="1">
        <v>43585</v>
      </c>
      <c r="B5526" s="2">
        <v>96.325996399999994</v>
      </c>
      <c r="C5526" s="3">
        <v>96.785499569999999</v>
      </c>
      <c r="D5526" s="3">
        <v>95.347503660000001</v>
      </c>
      <c r="E5526" s="3">
        <v>96.504997250000002</v>
      </c>
      <c r="F5526" s="4">
        <v>70120000</v>
      </c>
      <c r="G5526" s="3">
        <f t="shared" si="344"/>
        <v>1.4379959099999979</v>
      </c>
      <c r="H5526" s="3" t="str">
        <f t="shared" si="346"/>
        <v>Bearish</v>
      </c>
      <c r="I5526" s="3" t="str">
        <f t="shared" si="347"/>
        <v>Decreasing</v>
      </c>
      <c r="J5526" s="3" t="str">
        <f t="shared" si="345"/>
        <v>Confirmed Downtrend</v>
      </c>
      <c r="K5526" s="3"/>
    </row>
    <row r="5527" spans="1:11" x14ac:dyDescent="0.3">
      <c r="A5527" s="1">
        <v>43586</v>
      </c>
      <c r="B5527" s="2">
        <v>95.575996399999994</v>
      </c>
      <c r="C5527" s="3">
        <v>97.181999210000001</v>
      </c>
      <c r="D5527" s="3">
        <v>95.527496339999999</v>
      </c>
      <c r="E5527" s="3">
        <v>96.654502870000002</v>
      </c>
      <c r="F5527" s="4">
        <v>62340000</v>
      </c>
      <c r="G5527" s="3">
        <f t="shared" si="344"/>
        <v>1.6545028700000017</v>
      </c>
      <c r="H5527" s="3" t="str">
        <f t="shared" si="346"/>
        <v>Bearish</v>
      </c>
      <c r="I5527" s="3" t="str">
        <f t="shared" si="347"/>
        <v>Increasing</v>
      </c>
      <c r="J5527" s="3" t="str">
        <f t="shared" si="345"/>
        <v>UnConfirmed Trends</v>
      </c>
      <c r="K5527" s="3"/>
    </row>
    <row r="5528" spans="1:11" x14ac:dyDescent="0.3">
      <c r="A5528" s="1">
        <v>43587</v>
      </c>
      <c r="B5528" s="2">
        <v>95.041000370000006</v>
      </c>
      <c r="C5528" s="3">
        <v>96.07749939</v>
      </c>
      <c r="D5528" s="3">
        <v>94.093498229999994</v>
      </c>
      <c r="E5528" s="3">
        <v>95.666496280000004</v>
      </c>
      <c r="F5528" s="4">
        <v>79258000</v>
      </c>
      <c r="G5528" s="3">
        <f t="shared" si="344"/>
        <v>1.9840011600000054</v>
      </c>
      <c r="H5528" s="3" t="str">
        <f t="shared" si="346"/>
        <v>Bearish</v>
      </c>
      <c r="I5528" s="3" t="str">
        <f t="shared" si="347"/>
        <v>Increasing</v>
      </c>
      <c r="J5528" s="3" t="str">
        <f t="shared" si="345"/>
        <v>UnConfirmed Trends</v>
      </c>
      <c r="K5528" s="3"/>
    </row>
    <row r="5529" spans="1:11" x14ac:dyDescent="0.3">
      <c r="A5529" s="1">
        <v>43588</v>
      </c>
      <c r="B5529" s="2">
        <v>98.123001099999996</v>
      </c>
      <c r="C5529" s="3">
        <v>98.22000122</v>
      </c>
      <c r="D5529" s="3">
        <v>96.800003050000001</v>
      </c>
      <c r="E5529" s="3">
        <v>97.449996949999999</v>
      </c>
      <c r="F5529" s="4">
        <v>127632000</v>
      </c>
      <c r="G5529" s="3">
        <f t="shared" si="344"/>
        <v>1.4199981699999995</v>
      </c>
      <c r="H5529" s="3" t="str">
        <f t="shared" si="346"/>
        <v>Bullish</v>
      </c>
      <c r="I5529" s="3" t="str">
        <f t="shared" si="347"/>
        <v>Decreasing</v>
      </c>
      <c r="J5529" s="3" t="str">
        <f t="shared" si="345"/>
        <v>UnConfirmed Trends</v>
      </c>
      <c r="K5529" s="3"/>
    </row>
    <row r="5530" spans="1:11" x14ac:dyDescent="0.3">
      <c r="A5530" s="1">
        <v>43591</v>
      </c>
      <c r="B5530" s="2">
        <v>97.527496339999999</v>
      </c>
      <c r="C5530" s="3">
        <v>97.949996949999999</v>
      </c>
      <c r="D5530" s="3">
        <v>95.525001529999997</v>
      </c>
      <c r="E5530" s="3">
        <v>95.899002080000002</v>
      </c>
      <c r="F5530" s="4">
        <v>108356000</v>
      </c>
      <c r="G5530" s="3">
        <f t="shared" si="344"/>
        <v>2.4249954200000019</v>
      </c>
      <c r="H5530" s="3" t="str">
        <f t="shared" si="346"/>
        <v>Bullish</v>
      </c>
      <c r="I5530" s="3" t="str">
        <f t="shared" si="347"/>
        <v>Increasing</v>
      </c>
      <c r="J5530" s="3" t="str">
        <f t="shared" si="345"/>
        <v>Confirmed Uptrend</v>
      </c>
      <c r="K5530" s="3"/>
    </row>
    <row r="5531" spans="1:11" x14ac:dyDescent="0.3">
      <c r="A5531" s="1">
        <v>43592</v>
      </c>
      <c r="B5531" s="2">
        <v>96.050003050000001</v>
      </c>
      <c r="C5531" s="3">
        <v>97.45500183</v>
      </c>
      <c r="D5531" s="3">
        <v>95.168998720000005</v>
      </c>
      <c r="E5531" s="3">
        <v>96.999496460000003</v>
      </c>
      <c r="F5531" s="4">
        <v>118042000</v>
      </c>
      <c r="G5531" s="3">
        <f t="shared" si="344"/>
        <v>2.2860031099999958</v>
      </c>
      <c r="H5531" s="3" t="str">
        <f t="shared" si="346"/>
        <v>Bearish</v>
      </c>
      <c r="I5531" s="3" t="str">
        <f t="shared" si="347"/>
        <v>Decreasing</v>
      </c>
      <c r="J5531" s="3" t="str">
        <f t="shared" si="345"/>
        <v>Confirmed Downtrend</v>
      </c>
      <c r="K5531" s="3"/>
    </row>
    <row r="5532" spans="1:11" x14ac:dyDescent="0.3">
      <c r="A5532" s="1">
        <v>43593</v>
      </c>
      <c r="B5532" s="2">
        <v>95.888496399999994</v>
      </c>
      <c r="C5532" s="3">
        <v>96.768501279999995</v>
      </c>
      <c r="D5532" s="3">
        <v>95.5</v>
      </c>
      <c r="E5532" s="3">
        <v>95.943496699999997</v>
      </c>
      <c r="F5532" s="4">
        <v>81572000</v>
      </c>
      <c r="G5532" s="3">
        <f t="shared" si="344"/>
        <v>1.2685012799999953</v>
      </c>
      <c r="H5532" s="3" t="str">
        <f t="shared" si="346"/>
        <v>Bearish</v>
      </c>
      <c r="I5532" s="3" t="str">
        <f t="shared" si="347"/>
        <v>Increasing</v>
      </c>
      <c r="J5532" s="3" t="str">
        <f t="shared" si="345"/>
        <v>UnConfirmed Trends</v>
      </c>
      <c r="K5532" s="3"/>
    </row>
    <row r="5533" spans="1:11" x14ac:dyDescent="0.3">
      <c r="A5533" s="1">
        <v>43594</v>
      </c>
      <c r="B5533" s="2">
        <v>94.993499760000006</v>
      </c>
      <c r="C5533" s="3">
        <v>95.47000122</v>
      </c>
      <c r="D5533" s="3">
        <v>93.800003050000001</v>
      </c>
      <c r="E5533" s="3">
        <v>95</v>
      </c>
      <c r="F5533" s="4">
        <v>106166000</v>
      </c>
      <c r="G5533" s="3">
        <f t="shared" si="344"/>
        <v>1.6699981699999995</v>
      </c>
      <c r="H5533" s="3" t="str">
        <f t="shared" si="346"/>
        <v>Bearish</v>
      </c>
      <c r="I5533" s="3" t="str">
        <f t="shared" si="347"/>
        <v>Increasing</v>
      </c>
      <c r="J5533" s="3" t="str">
        <f t="shared" si="345"/>
        <v>UnConfirmed Trends</v>
      </c>
      <c r="K5533" s="3"/>
    </row>
    <row r="5534" spans="1:11" x14ac:dyDescent="0.3">
      <c r="A5534" s="1">
        <v>43595</v>
      </c>
      <c r="B5534" s="2">
        <v>94.499000550000005</v>
      </c>
      <c r="C5534" s="3">
        <v>95.189498900000004</v>
      </c>
      <c r="D5534" s="3">
        <v>92.800003050000001</v>
      </c>
      <c r="E5534" s="3">
        <v>94.900001529999997</v>
      </c>
      <c r="F5534" s="4">
        <v>114360000</v>
      </c>
      <c r="G5534" s="3">
        <f t="shared" si="344"/>
        <v>2.389495850000003</v>
      </c>
      <c r="H5534" s="3" t="str">
        <f t="shared" si="346"/>
        <v>Bearish</v>
      </c>
      <c r="I5534" s="3" t="str">
        <f t="shared" si="347"/>
        <v>Increasing</v>
      </c>
      <c r="J5534" s="3" t="str">
        <f t="shared" si="345"/>
        <v>UnConfirmed Trends</v>
      </c>
      <c r="K5534" s="3"/>
    </row>
    <row r="5535" spans="1:11" x14ac:dyDescent="0.3">
      <c r="A5535" s="1">
        <v>43598</v>
      </c>
      <c r="B5535" s="2">
        <v>91.134002690000003</v>
      </c>
      <c r="C5535" s="3">
        <v>92.327003480000002</v>
      </c>
      <c r="D5535" s="3">
        <v>90.900001529999997</v>
      </c>
      <c r="E5535" s="3">
        <v>91.828002929999997</v>
      </c>
      <c r="F5535" s="4">
        <v>115668000</v>
      </c>
      <c r="G5535" s="3">
        <f t="shared" si="344"/>
        <v>1.4270019500000046</v>
      </c>
      <c r="H5535" s="3" t="str">
        <f t="shared" si="346"/>
        <v>Bearish</v>
      </c>
      <c r="I5535" s="3" t="str">
        <f t="shared" si="347"/>
        <v>Decreasing</v>
      </c>
      <c r="J5535" s="3" t="str">
        <f t="shared" si="345"/>
        <v>Confirmed Downtrend</v>
      </c>
      <c r="K5535" s="3"/>
    </row>
    <row r="5536" spans="1:11" x14ac:dyDescent="0.3">
      <c r="A5536" s="1">
        <v>43599</v>
      </c>
      <c r="B5536" s="2">
        <v>92.005996699999997</v>
      </c>
      <c r="C5536" s="3">
        <v>92.622001650000001</v>
      </c>
      <c r="D5536" s="3">
        <v>90.787498470000003</v>
      </c>
      <c r="E5536" s="3">
        <v>91.974998470000003</v>
      </c>
      <c r="F5536" s="4">
        <v>92582000</v>
      </c>
      <c r="G5536" s="3">
        <f t="shared" si="344"/>
        <v>1.8345031799999987</v>
      </c>
      <c r="H5536" s="3" t="str">
        <f t="shared" si="346"/>
        <v>Bullish</v>
      </c>
      <c r="I5536" s="3" t="str">
        <f t="shared" si="347"/>
        <v>Increasing</v>
      </c>
      <c r="J5536" s="3" t="str">
        <f t="shared" si="345"/>
        <v>Confirmed Uptrend</v>
      </c>
      <c r="K5536" s="3"/>
    </row>
    <row r="5537" spans="1:11" x14ac:dyDescent="0.3">
      <c r="A5537" s="1">
        <v>43600</v>
      </c>
      <c r="B5537" s="2">
        <v>93.557502749999998</v>
      </c>
      <c r="C5537" s="3">
        <v>93.721496579999993</v>
      </c>
      <c r="D5537" s="3">
        <v>91.150001529999997</v>
      </c>
      <c r="E5537" s="3">
        <v>91.397499080000003</v>
      </c>
      <c r="F5537" s="4">
        <v>93852000</v>
      </c>
      <c r="G5537" s="3">
        <f t="shared" si="344"/>
        <v>2.5714950499999958</v>
      </c>
      <c r="H5537" s="3" t="str">
        <f t="shared" si="346"/>
        <v>Bullish</v>
      </c>
      <c r="I5537" s="3" t="str">
        <f t="shared" si="347"/>
        <v>Increasing</v>
      </c>
      <c r="J5537" s="3" t="str">
        <f t="shared" si="345"/>
        <v>Confirmed Uptrend</v>
      </c>
      <c r="K5537" s="3"/>
    </row>
    <row r="5538" spans="1:11" x14ac:dyDescent="0.3">
      <c r="A5538" s="1">
        <v>43601</v>
      </c>
      <c r="B5538" s="2">
        <v>95.378501889999995</v>
      </c>
      <c r="C5538" s="3">
        <v>95.875503539999997</v>
      </c>
      <c r="D5538" s="3">
        <v>94.114501950000005</v>
      </c>
      <c r="E5538" s="3">
        <v>94.296997070000003</v>
      </c>
      <c r="F5538" s="4">
        <v>94156000</v>
      </c>
      <c r="G5538" s="3">
        <f t="shared" si="344"/>
        <v>1.7610015899999922</v>
      </c>
      <c r="H5538" s="3" t="str">
        <f t="shared" si="346"/>
        <v>Bullish</v>
      </c>
      <c r="I5538" s="3" t="str">
        <f t="shared" si="347"/>
        <v>Increasing</v>
      </c>
      <c r="J5538" s="3" t="str">
        <f t="shared" si="345"/>
        <v>Confirmed Uptrend</v>
      </c>
      <c r="K5538" s="3"/>
    </row>
    <row r="5539" spans="1:11" x14ac:dyDescent="0.3">
      <c r="A5539" s="1">
        <v>43602</v>
      </c>
      <c r="B5539" s="2">
        <v>93.449996949999999</v>
      </c>
      <c r="C5539" s="3">
        <v>95.526496890000004</v>
      </c>
      <c r="D5539" s="3">
        <v>93.366500849999994</v>
      </c>
      <c r="E5539" s="3">
        <v>94.652496339999999</v>
      </c>
      <c r="F5539" s="4">
        <v>94732000</v>
      </c>
      <c r="G5539" s="3">
        <f t="shared" si="344"/>
        <v>2.15999604000001</v>
      </c>
      <c r="H5539" s="3" t="str">
        <f t="shared" si="346"/>
        <v>Bearish</v>
      </c>
      <c r="I5539" s="3" t="str">
        <f t="shared" si="347"/>
        <v>Decreasing</v>
      </c>
      <c r="J5539" s="3" t="str">
        <f t="shared" si="345"/>
        <v>Confirmed Downtrend</v>
      </c>
      <c r="K5539" s="3"/>
    </row>
    <row r="5540" spans="1:11" x14ac:dyDescent="0.3">
      <c r="A5540" s="1">
        <v>43605</v>
      </c>
      <c r="B5540" s="2">
        <v>92.948501590000006</v>
      </c>
      <c r="C5540" s="3">
        <v>93.388999940000005</v>
      </c>
      <c r="D5540" s="3">
        <v>91.777000430000001</v>
      </c>
      <c r="E5540" s="3">
        <v>92.634498600000001</v>
      </c>
      <c r="F5540" s="4">
        <v>75964000</v>
      </c>
      <c r="G5540" s="3">
        <f t="shared" si="344"/>
        <v>1.611999510000004</v>
      </c>
      <c r="H5540" s="3" t="str">
        <f t="shared" si="346"/>
        <v>Bullish</v>
      </c>
      <c r="I5540" s="3" t="str">
        <f t="shared" si="347"/>
        <v>Increasing</v>
      </c>
      <c r="J5540" s="3" t="str">
        <f t="shared" si="345"/>
        <v>Confirmed Uptrend</v>
      </c>
      <c r="K5540" s="3"/>
    </row>
    <row r="5541" spans="1:11" x14ac:dyDescent="0.3">
      <c r="A5541" s="1">
        <v>43606</v>
      </c>
      <c r="B5541" s="2">
        <v>92.875999449999995</v>
      </c>
      <c r="C5541" s="3">
        <v>93.949996949999999</v>
      </c>
      <c r="D5541" s="3">
        <v>92.300003050000001</v>
      </c>
      <c r="E5541" s="3">
        <v>93.739501950000005</v>
      </c>
      <c r="F5541" s="4">
        <v>80102000</v>
      </c>
      <c r="G5541" s="3">
        <f t="shared" si="344"/>
        <v>1.6499938999999983</v>
      </c>
      <c r="H5541" s="3" t="str">
        <f t="shared" si="346"/>
        <v>Bearish</v>
      </c>
      <c r="I5541" s="3" t="str">
        <f t="shared" si="347"/>
        <v>Decreasing</v>
      </c>
      <c r="J5541" s="3" t="str">
        <f t="shared" si="345"/>
        <v>Confirmed Downtrend</v>
      </c>
      <c r="K5541" s="3"/>
    </row>
    <row r="5542" spans="1:11" x14ac:dyDescent="0.3">
      <c r="A5542" s="1">
        <v>43607</v>
      </c>
      <c r="B5542" s="2">
        <v>92.984001160000005</v>
      </c>
      <c r="C5542" s="3">
        <v>93.574501040000001</v>
      </c>
      <c r="D5542" s="3">
        <v>92.550003050000001</v>
      </c>
      <c r="E5542" s="3">
        <v>92.588996890000004</v>
      </c>
      <c r="F5542" s="4">
        <v>58732000</v>
      </c>
      <c r="G5542" s="3">
        <f t="shared" si="344"/>
        <v>1.0244979900000004</v>
      </c>
      <c r="H5542" s="3" t="str">
        <f t="shared" si="346"/>
        <v>Bullish</v>
      </c>
      <c r="I5542" s="3" t="str">
        <f t="shared" si="347"/>
        <v>Increasing</v>
      </c>
      <c r="J5542" s="3" t="str">
        <f t="shared" si="345"/>
        <v>Confirmed Uptrend</v>
      </c>
      <c r="K5542" s="3"/>
    </row>
    <row r="5543" spans="1:11" x14ac:dyDescent="0.3">
      <c r="A5543" s="1">
        <v>43608</v>
      </c>
      <c r="B5543" s="2">
        <v>90.774002080000002</v>
      </c>
      <c r="C5543" s="3">
        <v>92.199996949999999</v>
      </c>
      <c r="D5543" s="3">
        <v>90.209999080000003</v>
      </c>
      <c r="E5543" s="3">
        <v>91.829498290000004</v>
      </c>
      <c r="F5543" s="4">
        <v>88486000</v>
      </c>
      <c r="G5543" s="3">
        <f t="shared" si="344"/>
        <v>1.9899978699999963</v>
      </c>
      <c r="H5543" s="3" t="str">
        <f t="shared" si="346"/>
        <v>Bearish</v>
      </c>
      <c r="I5543" s="3" t="str">
        <f t="shared" si="347"/>
        <v>Decreasing</v>
      </c>
      <c r="J5543" s="3" t="str">
        <f t="shared" si="345"/>
        <v>Confirmed Downtrend</v>
      </c>
      <c r="K5543" s="3"/>
    </row>
    <row r="5544" spans="1:11" x14ac:dyDescent="0.3">
      <c r="A5544" s="1">
        <v>43609</v>
      </c>
      <c r="B5544" s="2">
        <v>91.164001459999994</v>
      </c>
      <c r="C5544" s="3">
        <v>92.087997439999995</v>
      </c>
      <c r="D5544" s="3">
        <v>90.89250183</v>
      </c>
      <c r="E5544" s="3">
        <v>91.794502260000002</v>
      </c>
      <c r="F5544" s="4">
        <v>67394000</v>
      </c>
      <c r="G5544" s="3">
        <f t="shared" si="344"/>
        <v>1.1954956099999947</v>
      </c>
      <c r="H5544" s="3" t="str">
        <f t="shared" si="346"/>
        <v>Bearish</v>
      </c>
      <c r="I5544" s="3" t="str">
        <f t="shared" si="347"/>
        <v>Decreasing</v>
      </c>
      <c r="J5544" s="3" t="str">
        <f t="shared" si="345"/>
        <v>Confirmed Downtrend</v>
      </c>
      <c r="K5544" s="3"/>
    </row>
    <row r="5545" spans="1:11" x14ac:dyDescent="0.3">
      <c r="A5545" s="1">
        <v>43613</v>
      </c>
      <c r="B5545" s="2">
        <v>91.821502690000003</v>
      </c>
      <c r="C5545" s="3">
        <v>92.463500980000006</v>
      </c>
      <c r="D5545" s="3">
        <v>91.367500309999997</v>
      </c>
      <c r="E5545" s="3">
        <v>91.637496949999999</v>
      </c>
      <c r="F5545" s="4">
        <v>64000000</v>
      </c>
      <c r="G5545" s="3">
        <f t="shared" si="344"/>
        <v>1.0960006700000093</v>
      </c>
      <c r="H5545" s="3" t="str">
        <f t="shared" si="346"/>
        <v>Bullish</v>
      </c>
      <c r="I5545" s="3" t="str">
        <f t="shared" si="347"/>
        <v>Increasing</v>
      </c>
      <c r="J5545" s="3" t="str">
        <f t="shared" si="345"/>
        <v>Confirmed Uptrend</v>
      </c>
      <c r="K5545" s="3"/>
    </row>
    <row r="5546" spans="1:11" x14ac:dyDescent="0.3">
      <c r="A5546" s="1">
        <v>43614</v>
      </c>
      <c r="B5546" s="2">
        <v>90.959503170000005</v>
      </c>
      <c r="C5546" s="3">
        <v>91.5</v>
      </c>
      <c r="D5546" s="3">
        <v>90.376502990000006</v>
      </c>
      <c r="E5546" s="3">
        <v>91.155998229999994</v>
      </c>
      <c r="F5546" s="4">
        <v>85580000</v>
      </c>
      <c r="G5546" s="3">
        <f t="shared" si="344"/>
        <v>1.1234970099999941</v>
      </c>
      <c r="H5546" s="3" t="str">
        <f t="shared" si="346"/>
        <v>Bearish</v>
      </c>
      <c r="I5546" s="3" t="str">
        <f t="shared" si="347"/>
        <v>Decreasing</v>
      </c>
      <c r="J5546" s="3" t="str">
        <f t="shared" si="345"/>
        <v>Confirmed Downtrend</v>
      </c>
      <c r="K5546" s="3"/>
    </row>
    <row r="5547" spans="1:11" x14ac:dyDescent="0.3">
      <c r="A5547" s="1">
        <v>43615</v>
      </c>
      <c r="B5547" s="2">
        <v>90.816001889999995</v>
      </c>
      <c r="C5547" s="3">
        <v>91.473503109999996</v>
      </c>
      <c r="D5547" s="3">
        <v>90.391502380000006</v>
      </c>
      <c r="E5547" s="3">
        <v>91.27449799</v>
      </c>
      <c r="F5547" s="4">
        <v>62938000</v>
      </c>
      <c r="G5547" s="3">
        <f t="shared" si="344"/>
        <v>1.0820007299999901</v>
      </c>
      <c r="H5547" s="3" t="str">
        <f t="shared" si="346"/>
        <v>Bearish</v>
      </c>
      <c r="I5547" s="3" t="str">
        <f t="shared" si="347"/>
        <v>Increasing</v>
      </c>
      <c r="J5547" s="3" t="str">
        <f t="shared" si="345"/>
        <v>UnConfirmed Trends</v>
      </c>
      <c r="K5547" s="3"/>
    </row>
    <row r="5548" spans="1:11" x14ac:dyDescent="0.3">
      <c r="A5548" s="1">
        <v>43616</v>
      </c>
      <c r="B5548" s="2">
        <v>88.753501889999995</v>
      </c>
      <c r="C5548" s="3">
        <v>89.779502870000002</v>
      </c>
      <c r="D5548" s="3">
        <v>88.635002139999997</v>
      </c>
      <c r="E5548" s="3">
        <v>89.500503539999997</v>
      </c>
      <c r="F5548" s="4">
        <v>92376000</v>
      </c>
      <c r="G5548" s="3">
        <f t="shared" si="344"/>
        <v>1.1445007300000043</v>
      </c>
      <c r="H5548" s="3" t="str">
        <f t="shared" si="346"/>
        <v>Bearish</v>
      </c>
      <c r="I5548" s="3" t="str">
        <f t="shared" si="347"/>
        <v>Increasing</v>
      </c>
      <c r="J5548" s="3" t="str">
        <f t="shared" si="345"/>
        <v>UnConfirmed Trends</v>
      </c>
      <c r="K5548" s="3"/>
    </row>
    <row r="5549" spans="1:11" x14ac:dyDescent="0.3">
      <c r="A5549" s="1">
        <v>43619</v>
      </c>
      <c r="B5549" s="2">
        <v>84.634498600000001</v>
      </c>
      <c r="C5549" s="3">
        <v>88.314498900000004</v>
      </c>
      <c r="D5549" s="3">
        <v>83.599998470000003</v>
      </c>
      <c r="E5549" s="3">
        <v>88.000503539999997</v>
      </c>
      <c r="F5549" s="4">
        <v>181974000</v>
      </c>
      <c r="G5549" s="3">
        <f t="shared" si="344"/>
        <v>4.7145004300000011</v>
      </c>
      <c r="H5549" s="3" t="str">
        <f t="shared" si="346"/>
        <v>Bearish</v>
      </c>
      <c r="I5549" s="3" t="str">
        <f t="shared" si="347"/>
        <v>Decreasing</v>
      </c>
      <c r="J5549" s="3" t="str">
        <f t="shared" si="345"/>
        <v>Confirmed Downtrend</v>
      </c>
      <c r="K5549" s="3"/>
    </row>
    <row r="5550" spans="1:11" x14ac:dyDescent="0.3">
      <c r="A5550" s="1">
        <v>43620</v>
      </c>
      <c r="B5550" s="2">
        <v>86.477996829999995</v>
      </c>
      <c r="C5550" s="3">
        <v>86.541000370000006</v>
      </c>
      <c r="D5550" s="3">
        <v>84.044502260000002</v>
      </c>
      <c r="E5550" s="3">
        <v>84.96199799</v>
      </c>
      <c r="F5550" s="4">
        <v>113582000</v>
      </c>
      <c r="G5550" s="3">
        <f t="shared" si="344"/>
        <v>2.4964981100000045</v>
      </c>
      <c r="H5550" s="3" t="str">
        <f t="shared" si="346"/>
        <v>Bullish</v>
      </c>
      <c r="I5550" s="3" t="str">
        <f t="shared" si="347"/>
        <v>Decreasing</v>
      </c>
      <c r="J5550" s="3" t="str">
        <f t="shared" si="345"/>
        <v>UnConfirmed Trends</v>
      </c>
      <c r="K5550" s="3"/>
    </row>
    <row r="5551" spans="1:11" x14ac:dyDescent="0.3">
      <c r="A5551" s="1">
        <v>43621</v>
      </c>
      <c r="B5551" s="2">
        <v>86.925003050000001</v>
      </c>
      <c r="C5551" s="3">
        <v>87.599998470000003</v>
      </c>
      <c r="D5551" s="3">
        <v>85.762496949999999</v>
      </c>
      <c r="E5551" s="3">
        <v>87.480003359999998</v>
      </c>
      <c r="F5551" s="4">
        <v>84796000</v>
      </c>
      <c r="G5551" s="3">
        <f t="shared" si="344"/>
        <v>1.8375015200000036</v>
      </c>
      <c r="H5551" s="3" t="str">
        <f t="shared" si="346"/>
        <v>Bearish</v>
      </c>
      <c r="I5551" s="3" t="str">
        <f t="shared" si="347"/>
        <v>Decreasing</v>
      </c>
      <c r="J5551" s="3" t="str">
        <f t="shared" si="345"/>
        <v>Confirmed Downtrend</v>
      </c>
      <c r="K5551" s="3"/>
    </row>
    <row r="5552" spans="1:11" x14ac:dyDescent="0.3">
      <c r="A5552" s="1">
        <v>43622</v>
      </c>
      <c r="B5552" s="2">
        <v>87.718002319999997</v>
      </c>
      <c r="C5552" s="3">
        <v>88</v>
      </c>
      <c r="D5552" s="3">
        <v>86.306503300000003</v>
      </c>
      <c r="E5552" s="3">
        <v>86.885498049999995</v>
      </c>
      <c r="F5552" s="4">
        <v>73786000</v>
      </c>
      <c r="G5552" s="3">
        <f t="shared" si="344"/>
        <v>1.6934966999999972</v>
      </c>
      <c r="H5552" s="3" t="str">
        <f t="shared" si="346"/>
        <v>Bullish</v>
      </c>
      <c r="I5552" s="3" t="str">
        <f t="shared" si="347"/>
        <v>Increasing</v>
      </c>
      <c r="J5552" s="3" t="str">
        <f t="shared" si="345"/>
        <v>Confirmed Uptrend</v>
      </c>
      <c r="K5552" s="3"/>
    </row>
    <row r="5553" spans="1:11" x14ac:dyDescent="0.3">
      <c r="A5553" s="1">
        <v>43623</v>
      </c>
      <c r="B5553" s="2">
        <v>90.201499940000005</v>
      </c>
      <c r="C5553" s="3">
        <v>90.3125</v>
      </c>
      <c r="D5553" s="3">
        <v>87.974502560000005</v>
      </c>
      <c r="E5553" s="3">
        <v>88.184997559999999</v>
      </c>
      <c r="F5553" s="4">
        <v>96164000</v>
      </c>
      <c r="G5553" s="3">
        <f t="shared" si="344"/>
        <v>2.3379974399999952</v>
      </c>
      <c r="H5553" s="3" t="str">
        <f t="shared" si="346"/>
        <v>Bullish</v>
      </c>
      <c r="I5553" s="3" t="str">
        <f t="shared" si="347"/>
        <v>Increasing</v>
      </c>
      <c r="J5553" s="3" t="str">
        <f t="shared" si="345"/>
        <v>Confirmed Uptrend</v>
      </c>
      <c r="K5553" s="3"/>
    </row>
    <row r="5554" spans="1:11" x14ac:dyDescent="0.3">
      <c r="A5554" s="1">
        <v>43626</v>
      </c>
      <c r="B5554" s="2">
        <v>93.031501770000006</v>
      </c>
      <c r="C5554" s="3">
        <v>94.243499760000006</v>
      </c>
      <c r="D5554" s="3">
        <v>90.900001529999997</v>
      </c>
      <c r="E5554" s="3">
        <v>91.099998470000003</v>
      </c>
      <c r="F5554" s="4">
        <v>107420000</v>
      </c>
      <c r="G5554" s="3">
        <f t="shared" si="344"/>
        <v>3.3434982300000087</v>
      </c>
      <c r="H5554" s="3" t="str">
        <f t="shared" si="346"/>
        <v>Bullish</v>
      </c>
      <c r="I5554" s="3" t="str">
        <f t="shared" si="347"/>
        <v>Decreasing</v>
      </c>
      <c r="J5554" s="3" t="str">
        <f t="shared" si="345"/>
        <v>UnConfirmed Trends</v>
      </c>
      <c r="K5554" s="3"/>
    </row>
    <row r="5555" spans="1:11" x14ac:dyDescent="0.3">
      <c r="A5555" s="1">
        <v>43627</v>
      </c>
      <c r="B5555" s="2">
        <v>93.184997559999999</v>
      </c>
      <c r="C5555" s="3">
        <v>94.684997559999999</v>
      </c>
      <c r="D5555" s="3">
        <v>92.900001529999997</v>
      </c>
      <c r="E5555" s="3">
        <v>94.162498470000003</v>
      </c>
      <c r="F5555" s="4">
        <v>80854000</v>
      </c>
      <c r="G5555" s="3">
        <f t="shared" si="344"/>
        <v>1.7849960300000021</v>
      </c>
      <c r="H5555" s="3" t="str">
        <f t="shared" si="346"/>
        <v>Bearish</v>
      </c>
      <c r="I5555" s="3" t="str">
        <f t="shared" si="347"/>
        <v>Decreasing</v>
      </c>
      <c r="J5555" s="3" t="str">
        <f t="shared" si="345"/>
        <v>Confirmed Downtrend</v>
      </c>
      <c r="K5555" s="3"/>
    </row>
    <row r="5556" spans="1:11" x14ac:dyDescent="0.3">
      <c r="A5556" s="1">
        <v>43628</v>
      </c>
      <c r="B5556" s="2">
        <v>92.765998839999995</v>
      </c>
      <c r="C5556" s="3">
        <v>93.25</v>
      </c>
      <c r="D5556" s="3">
        <v>92.219001770000006</v>
      </c>
      <c r="E5556" s="3">
        <v>92.698997500000004</v>
      </c>
      <c r="F5556" s="4">
        <v>53566000</v>
      </c>
      <c r="G5556" s="3">
        <f t="shared" si="344"/>
        <v>1.0309982299999945</v>
      </c>
      <c r="H5556" s="3" t="str">
        <f t="shared" si="346"/>
        <v>Bullish</v>
      </c>
      <c r="I5556" s="3" t="str">
        <f t="shared" si="347"/>
        <v>Increasing</v>
      </c>
      <c r="J5556" s="3" t="str">
        <f t="shared" si="345"/>
        <v>Confirmed Uptrend</v>
      </c>
      <c r="K5556" s="3"/>
    </row>
    <row r="5557" spans="1:11" x14ac:dyDescent="0.3">
      <c r="A5557" s="1">
        <v>43629</v>
      </c>
      <c r="B5557" s="2">
        <v>93.51499939</v>
      </c>
      <c r="C5557" s="3">
        <v>94.154502870000002</v>
      </c>
      <c r="D5557" s="3">
        <v>93.111000059999995</v>
      </c>
      <c r="E5557" s="3">
        <v>93.335998540000006</v>
      </c>
      <c r="F5557" s="4">
        <v>55916000</v>
      </c>
      <c r="G5557" s="3">
        <f t="shared" si="344"/>
        <v>1.0435028100000068</v>
      </c>
      <c r="H5557" s="3" t="str">
        <f t="shared" si="346"/>
        <v>Bullish</v>
      </c>
      <c r="I5557" s="3" t="str">
        <f t="shared" si="347"/>
        <v>Increasing</v>
      </c>
      <c r="J5557" s="3" t="str">
        <f t="shared" si="345"/>
        <v>Confirmed Uptrend</v>
      </c>
      <c r="K5557" s="3"/>
    </row>
    <row r="5558" spans="1:11" x14ac:dyDescent="0.3">
      <c r="A5558" s="1">
        <v>43630</v>
      </c>
      <c r="B5558" s="2">
        <v>93.483497619999994</v>
      </c>
      <c r="C5558" s="3">
        <v>93.800003050000001</v>
      </c>
      <c r="D5558" s="3">
        <v>92.949996949999999</v>
      </c>
      <c r="E5558" s="3">
        <v>93.199996949999999</v>
      </c>
      <c r="F5558" s="4">
        <v>57024000</v>
      </c>
      <c r="G5558" s="3">
        <f t="shared" si="344"/>
        <v>0.85000610000000165</v>
      </c>
      <c r="H5558" s="3" t="str">
        <f t="shared" si="346"/>
        <v>Bullish</v>
      </c>
      <c r="I5558" s="3" t="str">
        <f t="shared" si="347"/>
        <v>Decreasing</v>
      </c>
      <c r="J5558" s="3" t="str">
        <f t="shared" si="345"/>
        <v>UnConfirmed Trends</v>
      </c>
      <c r="K5558" s="3"/>
    </row>
    <row r="5559" spans="1:11" x14ac:dyDescent="0.3">
      <c r="A5559" s="1">
        <v>43633</v>
      </c>
      <c r="B5559" s="2">
        <v>94.301498409999994</v>
      </c>
      <c r="C5559" s="3">
        <v>94.784500120000004</v>
      </c>
      <c r="D5559" s="3">
        <v>93.772499080000003</v>
      </c>
      <c r="E5559" s="3">
        <v>93.824996949999999</v>
      </c>
      <c r="F5559" s="4">
        <v>52686000</v>
      </c>
      <c r="G5559" s="3">
        <f t="shared" si="344"/>
        <v>1.0120010400000012</v>
      </c>
      <c r="H5559" s="3" t="str">
        <f t="shared" si="346"/>
        <v>Bullish</v>
      </c>
      <c r="I5559" s="3" t="str">
        <f t="shared" si="347"/>
        <v>Increasing</v>
      </c>
      <c r="J5559" s="3" t="str">
        <f t="shared" si="345"/>
        <v>Confirmed Uptrend</v>
      </c>
      <c r="K5559" s="3"/>
    </row>
    <row r="5560" spans="1:11" x14ac:dyDescent="0.3">
      <c r="A5560" s="1">
        <v>43634</v>
      </c>
      <c r="B5560" s="2">
        <v>95.068496699999997</v>
      </c>
      <c r="C5560" s="3">
        <v>96.083503719999996</v>
      </c>
      <c r="D5560" s="3">
        <v>94.989501950000005</v>
      </c>
      <c r="E5560" s="3">
        <v>95.067497250000002</v>
      </c>
      <c r="F5560" s="4">
        <v>77914000</v>
      </c>
      <c r="G5560" s="3">
        <f t="shared" si="344"/>
        <v>1.0940017699999913</v>
      </c>
      <c r="H5560" s="3" t="str">
        <f t="shared" si="346"/>
        <v>Bullish</v>
      </c>
      <c r="I5560" s="3" t="str">
        <f t="shared" si="347"/>
        <v>Decreasing</v>
      </c>
      <c r="J5560" s="3" t="str">
        <f t="shared" si="345"/>
        <v>UnConfirmed Trends</v>
      </c>
      <c r="K5560" s="3"/>
    </row>
    <row r="5561" spans="1:11" x14ac:dyDescent="0.3">
      <c r="A5561" s="1">
        <v>43635</v>
      </c>
      <c r="B5561" s="2">
        <v>95.439498900000004</v>
      </c>
      <c r="C5561" s="3">
        <v>95.978996280000004</v>
      </c>
      <c r="D5561" s="3">
        <v>94.623497009999994</v>
      </c>
      <c r="E5561" s="3">
        <v>95.391998290000004</v>
      </c>
      <c r="F5561" s="4">
        <v>57906000</v>
      </c>
      <c r="G5561" s="3">
        <f t="shared" si="344"/>
        <v>1.3554992700000099</v>
      </c>
      <c r="H5561" s="3" t="str">
        <f t="shared" si="346"/>
        <v>Bullish</v>
      </c>
      <c r="I5561" s="3" t="str">
        <f t="shared" si="347"/>
        <v>Increasing</v>
      </c>
      <c r="J5561" s="3" t="str">
        <f t="shared" si="345"/>
        <v>Confirmed Uptrend</v>
      </c>
      <c r="K5561" s="3"/>
    </row>
    <row r="5562" spans="1:11" x14ac:dyDescent="0.3">
      <c r="A5562" s="1">
        <v>43636</v>
      </c>
      <c r="B5562" s="2">
        <v>95.909500120000004</v>
      </c>
      <c r="C5562" s="3">
        <v>96.760002139999997</v>
      </c>
      <c r="D5562" s="3">
        <v>95.290000919999997</v>
      </c>
      <c r="E5562" s="3">
        <v>96.666496280000004</v>
      </c>
      <c r="F5562" s="4">
        <v>64344000</v>
      </c>
      <c r="G5562" s="3">
        <f t="shared" si="344"/>
        <v>1.4700012200000003</v>
      </c>
      <c r="H5562" s="3" t="str">
        <f t="shared" si="346"/>
        <v>Bearish</v>
      </c>
      <c r="I5562" s="3" t="str">
        <f t="shared" si="347"/>
        <v>Increasing</v>
      </c>
      <c r="J5562" s="3" t="str">
        <f t="shared" si="345"/>
        <v>UnConfirmed Trends</v>
      </c>
      <c r="K5562" s="3"/>
    </row>
    <row r="5563" spans="1:11" x14ac:dyDescent="0.3">
      <c r="A5563" s="1">
        <v>43637</v>
      </c>
      <c r="B5563" s="2">
        <v>95.565002440000001</v>
      </c>
      <c r="C5563" s="3">
        <v>96.29750061</v>
      </c>
      <c r="D5563" s="3">
        <v>95.378997799999993</v>
      </c>
      <c r="E5563" s="3">
        <v>95.805000309999997</v>
      </c>
      <c r="F5563" s="4">
        <v>78672000</v>
      </c>
      <c r="G5563" s="3">
        <f t="shared" si="344"/>
        <v>0.91850281000000678</v>
      </c>
      <c r="H5563" s="3" t="str">
        <f t="shared" si="346"/>
        <v>Bearish</v>
      </c>
      <c r="I5563" s="3" t="str">
        <f t="shared" si="347"/>
        <v>Decreasing</v>
      </c>
      <c r="J5563" s="3" t="str">
        <f t="shared" si="345"/>
        <v>Confirmed Downtrend</v>
      </c>
      <c r="K5563" s="3"/>
    </row>
    <row r="5564" spans="1:11" x14ac:dyDescent="0.3">
      <c r="A5564" s="1">
        <v>43640</v>
      </c>
      <c r="B5564" s="2">
        <v>95.694999690000003</v>
      </c>
      <c r="C5564" s="3">
        <v>95.843002319999997</v>
      </c>
      <c r="D5564" s="3">
        <v>95.065002440000001</v>
      </c>
      <c r="E5564" s="3">
        <v>95.63300323</v>
      </c>
      <c r="F5564" s="4">
        <v>45660000</v>
      </c>
      <c r="G5564" s="3">
        <f t="shared" si="344"/>
        <v>0.77799987999999587</v>
      </c>
      <c r="H5564" s="3" t="str">
        <f t="shared" si="346"/>
        <v>Bullish</v>
      </c>
      <c r="I5564" s="3" t="str">
        <f t="shared" si="347"/>
        <v>Increasing</v>
      </c>
      <c r="J5564" s="3" t="str">
        <f t="shared" si="345"/>
        <v>Confirmed Uptrend</v>
      </c>
      <c r="K5564" s="3"/>
    </row>
    <row r="5565" spans="1:11" x14ac:dyDescent="0.3">
      <c r="A5565" s="1">
        <v>43641</v>
      </c>
      <c r="B5565" s="2">
        <v>93.913497919999998</v>
      </c>
      <c r="C5565" s="3">
        <v>95.819503780000005</v>
      </c>
      <c r="D5565" s="3">
        <v>93.621002200000007</v>
      </c>
      <c r="E5565" s="3">
        <v>95.592002870000002</v>
      </c>
      <c r="F5565" s="4">
        <v>60246000</v>
      </c>
      <c r="G5565" s="3">
        <f t="shared" si="344"/>
        <v>2.1985015799999985</v>
      </c>
      <c r="H5565" s="3" t="str">
        <f t="shared" si="346"/>
        <v>Bearish</v>
      </c>
      <c r="I5565" s="3" t="str">
        <f t="shared" si="347"/>
        <v>Decreasing</v>
      </c>
      <c r="J5565" s="3" t="str">
        <f t="shared" si="345"/>
        <v>Confirmed Downtrend</v>
      </c>
      <c r="K5565" s="3"/>
    </row>
    <row r="5566" spans="1:11" x14ac:dyDescent="0.3">
      <c r="A5566" s="1">
        <v>43642</v>
      </c>
      <c r="B5566" s="2">
        <v>94.891502380000006</v>
      </c>
      <c r="C5566" s="3">
        <v>95.190002440000001</v>
      </c>
      <c r="D5566" s="3">
        <v>94.365997309999997</v>
      </c>
      <c r="E5566" s="3">
        <v>94.624000550000005</v>
      </c>
      <c r="F5566" s="4">
        <v>48838000</v>
      </c>
      <c r="G5566" s="3">
        <f t="shared" si="344"/>
        <v>0.82400513000000331</v>
      </c>
      <c r="H5566" s="3" t="str">
        <f t="shared" si="346"/>
        <v>Bullish</v>
      </c>
      <c r="I5566" s="3" t="str">
        <f t="shared" si="347"/>
        <v>Decreasing</v>
      </c>
      <c r="J5566" s="3" t="str">
        <f t="shared" si="345"/>
        <v>UnConfirmed Trends</v>
      </c>
      <c r="K5566" s="3"/>
    </row>
    <row r="5567" spans="1:11" x14ac:dyDescent="0.3">
      <c r="A5567" s="1">
        <v>43643</v>
      </c>
      <c r="B5567" s="2">
        <v>95.213996890000004</v>
      </c>
      <c r="C5567" s="3">
        <v>95.561996460000003</v>
      </c>
      <c r="D5567" s="3">
        <v>94.902000430000001</v>
      </c>
      <c r="E5567" s="3">
        <v>95.099998470000003</v>
      </c>
      <c r="F5567" s="4">
        <v>42834000</v>
      </c>
      <c r="G5567" s="3">
        <f t="shared" si="344"/>
        <v>0.65999603000000207</v>
      </c>
      <c r="H5567" s="3" t="str">
        <f t="shared" si="346"/>
        <v>Bullish</v>
      </c>
      <c r="I5567" s="3" t="str">
        <f t="shared" si="347"/>
        <v>Increasing</v>
      </c>
      <c r="J5567" s="3" t="str">
        <f t="shared" si="345"/>
        <v>Confirmed Uptrend</v>
      </c>
      <c r="K5567" s="3"/>
    </row>
    <row r="5568" spans="1:11" x14ac:dyDescent="0.3">
      <c r="A5568" s="1">
        <v>43644</v>
      </c>
      <c r="B5568" s="2">
        <v>94.681503300000003</v>
      </c>
      <c r="C5568" s="3">
        <v>95.647003170000005</v>
      </c>
      <c r="D5568" s="3">
        <v>94.199996949999999</v>
      </c>
      <c r="E5568" s="3">
        <v>95.45500183</v>
      </c>
      <c r="F5568" s="4">
        <v>60748000</v>
      </c>
      <c r="G5568" s="3">
        <f t="shared" si="344"/>
        <v>1.4470062200000058</v>
      </c>
      <c r="H5568" s="3" t="str">
        <f t="shared" si="346"/>
        <v>Bearish</v>
      </c>
      <c r="I5568" s="3" t="str">
        <f t="shared" si="347"/>
        <v>Increasing</v>
      </c>
      <c r="J5568" s="3" t="str">
        <f t="shared" si="345"/>
        <v>UnConfirmed Trends</v>
      </c>
      <c r="K5568" s="3"/>
    </row>
    <row r="5569" spans="1:11" x14ac:dyDescent="0.3">
      <c r="A5569" s="1">
        <v>43647</v>
      </c>
      <c r="B5569" s="2">
        <v>96.109497070000003</v>
      </c>
      <c r="C5569" s="3">
        <v>96.490997309999997</v>
      </c>
      <c r="D5569" s="3">
        <v>95.733001709999996</v>
      </c>
      <c r="E5569" s="3">
        <v>96.149002080000002</v>
      </c>
      <c r="F5569" s="4">
        <v>63842000</v>
      </c>
      <c r="G5569" s="3">
        <f t="shared" si="344"/>
        <v>0.75799560000000099</v>
      </c>
      <c r="H5569" s="3" t="str">
        <f t="shared" si="346"/>
        <v>Bearish</v>
      </c>
      <c r="I5569" s="3" t="str">
        <f t="shared" si="347"/>
        <v>Decreasing</v>
      </c>
      <c r="J5569" s="3" t="str">
        <f t="shared" si="345"/>
        <v>Confirmed Downtrend</v>
      </c>
      <c r="K5569" s="3"/>
    </row>
    <row r="5570" spans="1:11" x14ac:dyDescent="0.3">
      <c r="A5570" s="1">
        <v>43648</v>
      </c>
      <c r="B5570" s="2">
        <v>96.715499879999996</v>
      </c>
      <c r="C5570" s="3">
        <v>96.739501950000005</v>
      </c>
      <c r="D5570" s="3">
        <v>95.331497189999993</v>
      </c>
      <c r="E5570" s="3">
        <v>95.969001770000006</v>
      </c>
      <c r="F5570" s="4">
        <v>52918000</v>
      </c>
      <c r="G5570" s="3">
        <f t="shared" ref="G5570:G5633" si="348">C5570-D5570</f>
        <v>1.4080047600000114</v>
      </c>
      <c r="H5570" s="3" t="str">
        <f t="shared" si="346"/>
        <v>Bullish</v>
      </c>
      <c r="I5570" s="3" t="str">
        <f t="shared" si="347"/>
        <v>Decreasing</v>
      </c>
      <c r="J5570" s="3" t="str">
        <f t="shared" ref="J5570:J5633" si="349">IF(AND(H5570 = "Bullish", I5570 = "Increasing"), "Confirmed Uptrend", IF(AND( H5570 = "Bearish", I5570 = "Decreasing"), "Confirmed Downtrend", "UnConfirmed Trends"))</f>
        <v>UnConfirmed Trends</v>
      </c>
      <c r="K5570" s="3"/>
    </row>
    <row r="5571" spans="1:11" x14ac:dyDescent="0.3">
      <c r="A5571" s="1">
        <v>43649</v>
      </c>
      <c r="B5571" s="2">
        <v>96.949996949999999</v>
      </c>
      <c r="C5571" s="3">
        <v>97.079498290000004</v>
      </c>
      <c r="D5571" s="3">
        <v>96.525001529999997</v>
      </c>
      <c r="E5571" s="3">
        <v>96.794502260000002</v>
      </c>
      <c r="F5571" s="4">
        <v>33806000</v>
      </c>
      <c r="G5571" s="3">
        <f t="shared" si="348"/>
        <v>0.55449676000000636</v>
      </c>
      <c r="H5571" s="3" t="str">
        <f t="shared" ref="H5571:H5634" si="350">IF(B5571&gt;E5571,"Bullish",IF(B5571&lt;E5571,"Bearish","Neutral"))</f>
        <v>Bullish</v>
      </c>
      <c r="I5571" s="3" t="str">
        <f t="shared" ref="I5571:I5634" si="351">IF(F5572&gt;F5571,"Increasing","Decreasing")</f>
        <v>Increasing</v>
      </c>
      <c r="J5571" s="3" t="str">
        <f t="shared" si="349"/>
        <v>Confirmed Uptrend</v>
      </c>
      <c r="K5571" s="3"/>
    </row>
    <row r="5572" spans="1:11" x14ac:dyDescent="0.3">
      <c r="A5572" s="1">
        <v>43651</v>
      </c>
      <c r="B5572" s="2">
        <v>97.145500179999999</v>
      </c>
      <c r="C5572" s="3">
        <v>97.29499817</v>
      </c>
      <c r="D5572" s="3">
        <v>96.26499939</v>
      </c>
      <c r="E5572" s="3">
        <v>96.430000309999997</v>
      </c>
      <c r="F5572" s="4">
        <v>52568000</v>
      </c>
      <c r="G5572" s="3">
        <f t="shared" si="348"/>
        <v>1.0299987799999997</v>
      </c>
      <c r="H5572" s="3" t="str">
        <f t="shared" si="350"/>
        <v>Bullish</v>
      </c>
      <c r="I5572" s="3" t="str">
        <f t="shared" si="351"/>
        <v>Increasing</v>
      </c>
      <c r="J5572" s="3" t="str">
        <f t="shared" si="349"/>
        <v>Confirmed Uptrend</v>
      </c>
      <c r="K5572" s="3"/>
    </row>
    <row r="5573" spans="1:11" x14ac:dyDescent="0.3">
      <c r="A5573" s="1">
        <v>43654</v>
      </c>
      <c r="B5573" s="2">
        <v>97.615997309999997</v>
      </c>
      <c r="C5573" s="3">
        <v>97.800003050000001</v>
      </c>
      <c r="D5573" s="3">
        <v>96.412498470000003</v>
      </c>
      <c r="E5573" s="3">
        <v>96.706001279999995</v>
      </c>
      <c r="F5573" s="4">
        <v>57668000</v>
      </c>
      <c r="G5573" s="3">
        <f t="shared" si="348"/>
        <v>1.3875045799999981</v>
      </c>
      <c r="H5573" s="3" t="str">
        <f t="shared" si="350"/>
        <v>Bullish</v>
      </c>
      <c r="I5573" s="3" t="str">
        <f t="shared" si="351"/>
        <v>Increasing</v>
      </c>
      <c r="J5573" s="3" t="str">
        <f t="shared" si="349"/>
        <v>Confirmed Uptrend</v>
      </c>
      <c r="K5573" s="3"/>
    </row>
    <row r="5574" spans="1:11" x14ac:dyDescent="0.3">
      <c r="A5574" s="1">
        <v>43655</v>
      </c>
      <c r="B5574" s="2">
        <v>99.415000919999997</v>
      </c>
      <c r="C5574" s="3">
        <v>99.500503539999997</v>
      </c>
      <c r="D5574" s="3">
        <v>97.174003600000006</v>
      </c>
      <c r="E5574" s="3">
        <v>97.38999939</v>
      </c>
      <c r="F5574" s="4">
        <v>86914000</v>
      </c>
      <c r="G5574" s="3">
        <f t="shared" si="348"/>
        <v>2.3264999399999908</v>
      </c>
      <c r="H5574" s="3" t="str">
        <f t="shared" si="350"/>
        <v>Bullish</v>
      </c>
      <c r="I5574" s="3" t="str">
        <f t="shared" si="351"/>
        <v>Increasing</v>
      </c>
      <c r="J5574" s="3" t="str">
        <f t="shared" si="349"/>
        <v>Confirmed Uptrend</v>
      </c>
      <c r="K5574" s="3"/>
    </row>
    <row r="5575" spans="1:11" x14ac:dyDescent="0.3">
      <c r="A5575" s="1">
        <v>43656</v>
      </c>
      <c r="B5575" s="2">
        <v>100.8704987</v>
      </c>
      <c r="C5575" s="3">
        <v>101.2470016</v>
      </c>
      <c r="D5575" s="3">
        <v>99.769996640000002</v>
      </c>
      <c r="E5575" s="3">
        <v>99.825500489999996</v>
      </c>
      <c r="F5575" s="4">
        <v>98638000</v>
      </c>
      <c r="G5575" s="3">
        <f t="shared" si="348"/>
        <v>1.4770049600000021</v>
      </c>
      <c r="H5575" s="3" t="str">
        <f t="shared" si="350"/>
        <v>Bullish</v>
      </c>
      <c r="I5575" s="3" t="str">
        <f t="shared" si="351"/>
        <v>Decreasing</v>
      </c>
      <c r="J5575" s="3" t="str">
        <f t="shared" si="349"/>
        <v>UnConfirmed Trends</v>
      </c>
      <c r="K5575" s="3"/>
    </row>
    <row r="5576" spans="1:11" x14ac:dyDescent="0.3">
      <c r="A5576" s="1">
        <v>43657</v>
      </c>
      <c r="B5576" s="2">
        <v>100.0534973</v>
      </c>
      <c r="C5576" s="3">
        <v>101.7900009</v>
      </c>
      <c r="D5576" s="3">
        <v>99.76499939</v>
      </c>
      <c r="E5576" s="3">
        <v>101.2809982</v>
      </c>
      <c r="F5576" s="4">
        <v>86356000</v>
      </c>
      <c r="G5576" s="3">
        <f t="shared" si="348"/>
        <v>2.0250015099999956</v>
      </c>
      <c r="H5576" s="3" t="str">
        <f t="shared" si="350"/>
        <v>Bearish</v>
      </c>
      <c r="I5576" s="3" t="str">
        <f t="shared" si="351"/>
        <v>Decreasing</v>
      </c>
      <c r="J5576" s="3" t="str">
        <f t="shared" si="349"/>
        <v>Confirmed Downtrend</v>
      </c>
      <c r="K5576" s="3"/>
    </row>
    <row r="5577" spans="1:11" x14ac:dyDescent="0.3">
      <c r="A5577" s="1">
        <v>43658</v>
      </c>
      <c r="B5577" s="2">
        <v>100.5500031</v>
      </c>
      <c r="C5577" s="3">
        <v>100.8499985</v>
      </c>
      <c r="D5577" s="3">
        <v>100.1934967</v>
      </c>
      <c r="E5577" s="3">
        <v>100.4134979</v>
      </c>
      <c r="F5577" s="4">
        <v>50186000</v>
      </c>
      <c r="G5577" s="3">
        <f t="shared" si="348"/>
        <v>0.65650180000000091</v>
      </c>
      <c r="H5577" s="3" t="str">
        <f t="shared" si="350"/>
        <v>Bullish</v>
      </c>
      <c r="I5577" s="3" t="str">
        <f t="shared" si="351"/>
        <v>Increasing</v>
      </c>
      <c r="J5577" s="3" t="str">
        <f t="shared" si="349"/>
        <v>Confirmed Uptrend</v>
      </c>
      <c r="K5577" s="3"/>
    </row>
    <row r="5578" spans="1:11" x14ac:dyDescent="0.3">
      <c r="A5578" s="1">
        <v>43661</v>
      </c>
      <c r="B5578" s="2">
        <v>101.0494995</v>
      </c>
      <c r="C5578" s="3">
        <v>101.1449966</v>
      </c>
      <c r="D5578" s="3">
        <v>100.07749939999999</v>
      </c>
      <c r="E5578" s="3">
        <v>101.0699997</v>
      </c>
      <c r="F5578" s="4">
        <v>59626000</v>
      </c>
      <c r="G5578" s="3">
        <f t="shared" si="348"/>
        <v>1.0674972000000054</v>
      </c>
      <c r="H5578" s="3" t="str">
        <f t="shared" si="350"/>
        <v>Bearish</v>
      </c>
      <c r="I5578" s="3" t="str">
        <f t="shared" si="351"/>
        <v>Decreasing</v>
      </c>
      <c r="J5578" s="3" t="str">
        <f t="shared" si="349"/>
        <v>Confirmed Downtrend</v>
      </c>
      <c r="K5578" s="3"/>
    </row>
    <row r="5579" spans="1:11" x14ac:dyDescent="0.3">
      <c r="A5579" s="1">
        <v>43662</v>
      </c>
      <c r="B5579" s="2">
        <v>100.4950027</v>
      </c>
      <c r="C5579" s="3">
        <v>101.3160019</v>
      </c>
      <c r="D5579" s="3">
        <v>100.060997</v>
      </c>
      <c r="E5579" s="3">
        <v>100.5289993</v>
      </c>
      <c r="F5579" s="4">
        <v>52364000</v>
      </c>
      <c r="G5579" s="3">
        <f t="shared" si="348"/>
        <v>1.255004900000003</v>
      </c>
      <c r="H5579" s="3" t="str">
        <f t="shared" si="350"/>
        <v>Bearish</v>
      </c>
      <c r="I5579" s="3" t="str">
        <f t="shared" si="351"/>
        <v>Decreasing</v>
      </c>
      <c r="J5579" s="3" t="str">
        <f t="shared" si="349"/>
        <v>Confirmed Downtrend</v>
      </c>
      <c r="K5579" s="3"/>
    </row>
    <row r="5580" spans="1:11" x14ac:dyDescent="0.3">
      <c r="A5580" s="1">
        <v>43663</v>
      </c>
      <c r="B5580" s="2">
        <v>99.601501459999994</v>
      </c>
      <c r="C5580" s="3">
        <v>100.5999985</v>
      </c>
      <c r="D5580" s="3">
        <v>99.601501459999994</v>
      </c>
      <c r="E5580" s="3">
        <v>100.3525009</v>
      </c>
      <c r="F5580" s="4">
        <v>51176000</v>
      </c>
      <c r="G5580" s="3">
        <f t="shared" si="348"/>
        <v>0.99849704000000372</v>
      </c>
      <c r="H5580" s="3" t="str">
        <f t="shared" si="350"/>
        <v>Bearish</v>
      </c>
      <c r="I5580" s="3" t="str">
        <f t="shared" si="351"/>
        <v>Increasing</v>
      </c>
      <c r="J5580" s="3" t="str">
        <f t="shared" si="349"/>
        <v>UnConfirmed Trends</v>
      </c>
      <c r="K5580" s="3"/>
    </row>
    <row r="5581" spans="1:11" x14ac:dyDescent="0.3">
      <c r="A5581" s="1">
        <v>43664</v>
      </c>
      <c r="B5581" s="2">
        <v>98.894996640000002</v>
      </c>
      <c r="C5581" s="3">
        <v>99.375</v>
      </c>
      <c r="D5581" s="3">
        <v>97.57749939</v>
      </c>
      <c r="E5581" s="3">
        <v>99.000503539999997</v>
      </c>
      <c r="F5581" s="4">
        <v>69738000</v>
      </c>
      <c r="G5581" s="3">
        <f t="shared" si="348"/>
        <v>1.7975006100000002</v>
      </c>
      <c r="H5581" s="3" t="str">
        <f t="shared" si="350"/>
        <v>Bearish</v>
      </c>
      <c r="I5581" s="3" t="str">
        <f t="shared" si="351"/>
        <v>Decreasing</v>
      </c>
      <c r="J5581" s="3" t="str">
        <f t="shared" si="349"/>
        <v>Confirmed Downtrend</v>
      </c>
      <c r="K5581" s="3"/>
    </row>
    <row r="5582" spans="1:11" x14ac:dyDescent="0.3">
      <c r="A5582" s="1">
        <v>43665</v>
      </c>
      <c r="B5582" s="2">
        <v>98.225997919999998</v>
      </c>
      <c r="C5582" s="3">
        <v>99.800003050000001</v>
      </c>
      <c r="D5582" s="3">
        <v>98.111503600000006</v>
      </c>
      <c r="E5582" s="3">
        <v>99.560501099999996</v>
      </c>
      <c r="F5582" s="4">
        <v>63712000</v>
      </c>
      <c r="G5582" s="3">
        <f t="shared" si="348"/>
        <v>1.6884994499999948</v>
      </c>
      <c r="H5582" s="3" t="str">
        <f t="shared" si="350"/>
        <v>Bearish</v>
      </c>
      <c r="I5582" s="3" t="str">
        <f t="shared" si="351"/>
        <v>Decreasing</v>
      </c>
      <c r="J5582" s="3" t="str">
        <f t="shared" si="349"/>
        <v>Confirmed Downtrend</v>
      </c>
      <c r="K5582" s="3"/>
    </row>
    <row r="5583" spans="1:11" x14ac:dyDescent="0.3">
      <c r="A5583" s="1">
        <v>43668</v>
      </c>
      <c r="B5583" s="2">
        <v>99.281501770000006</v>
      </c>
      <c r="C5583" s="3">
        <v>99.449996949999999</v>
      </c>
      <c r="D5583" s="3">
        <v>97.91300201</v>
      </c>
      <c r="E5583" s="3">
        <v>98.556999210000001</v>
      </c>
      <c r="F5583" s="4">
        <v>58000000</v>
      </c>
      <c r="G5583" s="3">
        <f t="shared" si="348"/>
        <v>1.5369949399999996</v>
      </c>
      <c r="H5583" s="3" t="str">
        <f t="shared" si="350"/>
        <v>Bullish</v>
      </c>
      <c r="I5583" s="3" t="str">
        <f t="shared" si="351"/>
        <v>Decreasing</v>
      </c>
      <c r="J5583" s="3" t="str">
        <f t="shared" si="349"/>
        <v>UnConfirmed Trends</v>
      </c>
      <c r="K5583" s="3"/>
    </row>
    <row r="5584" spans="1:11" x14ac:dyDescent="0.3">
      <c r="A5584" s="1">
        <v>43669</v>
      </c>
      <c r="B5584" s="2">
        <v>99.724502560000005</v>
      </c>
      <c r="C5584" s="3">
        <v>99.889503480000002</v>
      </c>
      <c r="D5584" s="3">
        <v>98.656501770000006</v>
      </c>
      <c r="E5584" s="3">
        <v>99.799499510000004</v>
      </c>
      <c r="F5584" s="4">
        <v>54070000</v>
      </c>
      <c r="G5584" s="3">
        <f t="shared" si="348"/>
        <v>1.2330017099999964</v>
      </c>
      <c r="H5584" s="3" t="str">
        <f t="shared" si="350"/>
        <v>Bearish</v>
      </c>
      <c r="I5584" s="3" t="str">
        <f t="shared" si="351"/>
        <v>Decreasing</v>
      </c>
      <c r="J5584" s="3" t="str">
        <f t="shared" si="349"/>
        <v>Confirmed Downtrend</v>
      </c>
      <c r="K5584" s="3"/>
    </row>
    <row r="5585" spans="1:11" x14ac:dyDescent="0.3">
      <c r="A5585" s="1">
        <v>43670</v>
      </c>
      <c r="B5585" s="2">
        <v>100.0404968</v>
      </c>
      <c r="C5585" s="3">
        <v>100.0650024</v>
      </c>
      <c r="D5585" s="3">
        <v>98.293502810000007</v>
      </c>
      <c r="E5585" s="3">
        <v>98.464996339999999</v>
      </c>
      <c r="F5585" s="4">
        <v>52626000</v>
      </c>
      <c r="G5585" s="3">
        <f t="shared" si="348"/>
        <v>1.7714995899999906</v>
      </c>
      <c r="H5585" s="3" t="str">
        <f t="shared" si="350"/>
        <v>Bullish</v>
      </c>
      <c r="I5585" s="3" t="str">
        <f t="shared" si="351"/>
        <v>Increasing</v>
      </c>
      <c r="J5585" s="3" t="str">
        <f t="shared" si="349"/>
        <v>Confirmed Uptrend</v>
      </c>
      <c r="K5585" s="3"/>
    </row>
    <row r="5586" spans="1:11" x14ac:dyDescent="0.3">
      <c r="A5586" s="1">
        <v>43671</v>
      </c>
      <c r="B5586" s="2">
        <v>98.691001889999995</v>
      </c>
      <c r="C5586" s="3">
        <v>100.0599976</v>
      </c>
      <c r="D5586" s="3">
        <v>98.636001590000006</v>
      </c>
      <c r="E5586" s="3">
        <v>100.0500031</v>
      </c>
      <c r="F5586" s="4">
        <v>82730000</v>
      </c>
      <c r="G5586" s="3">
        <f t="shared" si="348"/>
        <v>1.4239960099999962</v>
      </c>
      <c r="H5586" s="3" t="str">
        <f t="shared" si="350"/>
        <v>Bearish</v>
      </c>
      <c r="I5586" s="3" t="str">
        <f t="shared" si="351"/>
        <v>Increasing</v>
      </c>
      <c r="J5586" s="3" t="str">
        <f t="shared" si="349"/>
        <v>UnConfirmed Trends</v>
      </c>
      <c r="K5586" s="3"/>
    </row>
    <row r="5587" spans="1:11" x14ac:dyDescent="0.3">
      <c r="A5587" s="1">
        <v>43672</v>
      </c>
      <c r="B5587" s="2">
        <v>97.152496339999999</v>
      </c>
      <c r="C5587" s="3">
        <v>97.54499817</v>
      </c>
      <c r="D5587" s="3">
        <v>96.22550201</v>
      </c>
      <c r="E5587" s="3">
        <v>97.099998470000003</v>
      </c>
      <c r="F5587" s="4">
        <v>98542000</v>
      </c>
      <c r="G5587" s="3">
        <f t="shared" si="348"/>
        <v>1.3194961599999999</v>
      </c>
      <c r="H5587" s="3" t="str">
        <f t="shared" si="350"/>
        <v>Bullish</v>
      </c>
      <c r="I5587" s="3" t="str">
        <f t="shared" si="351"/>
        <v>Decreasing</v>
      </c>
      <c r="J5587" s="3" t="str">
        <f t="shared" si="349"/>
        <v>UnConfirmed Trends</v>
      </c>
      <c r="K5587" s="3"/>
    </row>
    <row r="5588" spans="1:11" x14ac:dyDescent="0.3">
      <c r="A5588" s="1">
        <v>43675</v>
      </c>
      <c r="B5588" s="2">
        <v>95.622497559999999</v>
      </c>
      <c r="C5588" s="3">
        <v>96.611503600000006</v>
      </c>
      <c r="D5588" s="3">
        <v>94.527000430000001</v>
      </c>
      <c r="E5588" s="3">
        <v>96.5</v>
      </c>
      <c r="F5588" s="4">
        <v>89864000</v>
      </c>
      <c r="G5588" s="3">
        <f t="shared" si="348"/>
        <v>2.084503170000005</v>
      </c>
      <c r="H5588" s="3" t="str">
        <f t="shared" si="350"/>
        <v>Bearish</v>
      </c>
      <c r="I5588" s="3" t="str">
        <f t="shared" si="351"/>
        <v>Decreasing</v>
      </c>
      <c r="J5588" s="3" t="str">
        <f t="shared" si="349"/>
        <v>Confirmed Downtrend</v>
      </c>
      <c r="K5588" s="3"/>
    </row>
    <row r="5589" spans="1:11" x14ac:dyDescent="0.3">
      <c r="A5589" s="1">
        <v>43676</v>
      </c>
      <c r="B5589" s="2">
        <v>94.926498409999994</v>
      </c>
      <c r="C5589" s="3">
        <v>95.494499210000001</v>
      </c>
      <c r="D5589" s="3">
        <v>94.174003600000006</v>
      </c>
      <c r="E5589" s="3">
        <v>94.555999760000006</v>
      </c>
      <c r="F5589" s="4">
        <v>58218000</v>
      </c>
      <c r="G5589" s="3">
        <f t="shared" si="348"/>
        <v>1.3204956099999947</v>
      </c>
      <c r="H5589" s="3" t="str">
        <f t="shared" si="350"/>
        <v>Bullish</v>
      </c>
      <c r="I5589" s="3" t="str">
        <f t="shared" si="351"/>
        <v>Increasing</v>
      </c>
      <c r="J5589" s="3" t="str">
        <f t="shared" si="349"/>
        <v>Confirmed Uptrend</v>
      </c>
      <c r="K5589" s="3"/>
    </row>
    <row r="5590" spans="1:11" x14ac:dyDescent="0.3">
      <c r="A5590" s="1">
        <v>43677</v>
      </c>
      <c r="B5590" s="2">
        <v>93.338996890000004</v>
      </c>
      <c r="C5590" s="3">
        <v>94.977500919999997</v>
      </c>
      <c r="D5590" s="3">
        <v>92.472000120000004</v>
      </c>
      <c r="E5590" s="3">
        <v>94.905502319999997</v>
      </c>
      <c r="F5590" s="4">
        <v>89414000</v>
      </c>
      <c r="G5590" s="3">
        <f t="shared" si="348"/>
        <v>2.505500799999993</v>
      </c>
      <c r="H5590" s="3" t="str">
        <f t="shared" si="350"/>
        <v>Bearish</v>
      </c>
      <c r="I5590" s="3" t="str">
        <f t="shared" si="351"/>
        <v>Increasing</v>
      </c>
      <c r="J5590" s="3" t="str">
        <f t="shared" si="349"/>
        <v>UnConfirmed Trends</v>
      </c>
      <c r="K5590" s="3"/>
    </row>
    <row r="5591" spans="1:11" x14ac:dyDescent="0.3">
      <c r="A5591" s="1">
        <v>43678</v>
      </c>
      <c r="B5591" s="2">
        <v>92.765998839999995</v>
      </c>
      <c r="C5591" s="3">
        <v>94.896003719999996</v>
      </c>
      <c r="D5591" s="3">
        <v>92.200500489999996</v>
      </c>
      <c r="E5591" s="3">
        <v>93.585998540000006</v>
      </c>
      <c r="F5591" s="4">
        <v>94266000</v>
      </c>
      <c r="G5591" s="3">
        <f t="shared" si="348"/>
        <v>2.6955032299999999</v>
      </c>
      <c r="H5591" s="3" t="str">
        <f t="shared" si="350"/>
        <v>Bearish</v>
      </c>
      <c r="I5591" s="3" t="str">
        <f t="shared" si="351"/>
        <v>Increasing</v>
      </c>
      <c r="J5591" s="3" t="str">
        <f t="shared" si="349"/>
        <v>UnConfirmed Trends</v>
      </c>
      <c r="K5591" s="3"/>
    </row>
    <row r="5592" spans="1:11" x14ac:dyDescent="0.3">
      <c r="A5592" s="1">
        <v>43679</v>
      </c>
      <c r="B5592" s="2">
        <v>91.162002560000005</v>
      </c>
      <c r="C5592" s="3">
        <v>92.318000789999999</v>
      </c>
      <c r="D5592" s="3">
        <v>90.401000980000006</v>
      </c>
      <c r="E5592" s="3">
        <v>92.253501889999995</v>
      </c>
      <c r="F5592" s="4">
        <v>99124000</v>
      </c>
      <c r="G5592" s="3">
        <f t="shared" si="348"/>
        <v>1.916999809999993</v>
      </c>
      <c r="H5592" s="3" t="str">
        <f t="shared" si="350"/>
        <v>Bearish</v>
      </c>
      <c r="I5592" s="3" t="str">
        <f t="shared" si="351"/>
        <v>Increasing</v>
      </c>
      <c r="J5592" s="3" t="str">
        <f t="shared" si="349"/>
        <v>UnConfirmed Trends</v>
      </c>
      <c r="K5592" s="3"/>
    </row>
    <row r="5593" spans="1:11" x14ac:dyDescent="0.3">
      <c r="A5593" s="1">
        <v>43682</v>
      </c>
      <c r="B5593" s="2">
        <v>88.256500239999994</v>
      </c>
      <c r="C5593" s="3">
        <v>89.433502200000007</v>
      </c>
      <c r="D5593" s="3">
        <v>87.439002990000006</v>
      </c>
      <c r="E5593" s="3">
        <v>88.511001590000006</v>
      </c>
      <c r="F5593" s="4">
        <v>121164000</v>
      </c>
      <c r="G5593" s="3">
        <f t="shared" si="348"/>
        <v>1.9944992100000007</v>
      </c>
      <c r="H5593" s="3" t="str">
        <f t="shared" si="350"/>
        <v>Bearish</v>
      </c>
      <c r="I5593" s="3" t="str">
        <f t="shared" si="351"/>
        <v>Decreasing</v>
      </c>
      <c r="J5593" s="3" t="str">
        <f t="shared" si="349"/>
        <v>Confirmed Downtrend</v>
      </c>
      <c r="K5593" s="3"/>
    </row>
    <row r="5594" spans="1:11" x14ac:dyDescent="0.3">
      <c r="A5594" s="1">
        <v>43683</v>
      </c>
      <c r="B5594" s="2">
        <v>89.391502380000006</v>
      </c>
      <c r="C5594" s="3">
        <v>89.688499449999995</v>
      </c>
      <c r="D5594" s="3">
        <v>87.66999817</v>
      </c>
      <c r="E5594" s="3">
        <v>89.611503600000006</v>
      </c>
      <c r="F5594" s="4">
        <v>101406000</v>
      </c>
      <c r="G5594" s="3">
        <f t="shared" si="348"/>
        <v>2.0185012799999953</v>
      </c>
      <c r="H5594" s="3" t="str">
        <f t="shared" si="350"/>
        <v>Bearish</v>
      </c>
      <c r="I5594" s="3" t="str">
        <f t="shared" si="351"/>
        <v>Decreasing</v>
      </c>
      <c r="J5594" s="3" t="str">
        <f t="shared" si="349"/>
        <v>Confirmed Downtrend</v>
      </c>
      <c r="K5594" s="3"/>
    </row>
    <row r="5595" spans="1:11" x14ac:dyDescent="0.3">
      <c r="A5595" s="1">
        <v>43684</v>
      </c>
      <c r="B5595" s="2">
        <v>89.66999817</v>
      </c>
      <c r="C5595" s="3">
        <v>89.946502690000003</v>
      </c>
      <c r="D5595" s="3">
        <v>87.849998470000003</v>
      </c>
      <c r="E5595" s="3">
        <v>88.699501040000001</v>
      </c>
      <c r="F5595" s="4">
        <v>90538000</v>
      </c>
      <c r="G5595" s="3">
        <f t="shared" si="348"/>
        <v>2.0965042199999999</v>
      </c>
      <c r="H5595" s="3" t="str">
        <f t="shared" si="350"/>
        <v>Bullish</v>
      </c>
      <c r="I5595" s="3" t="str">
        <f t="shared" si="351"/>
        <v>Decreasing</v>
      </c>
      <c r="J5595" s="3" t="str">
        <f t="shared" si="349"/>
        <v>UnConfirmed Trends</v>
      </c>
      <c r="K5595" s="3"/>
    </row>
    <row r="5596" spans="1:11" x14ac:dyDescent="0.3">
      <c r="A5596" s="1">
        <v>43685</v>
      </c>
      <c r="B5596" s="2">
        <v>91.644500730000004</v>
      </c>
      <c r="C5596" s="3">
        <v>91.712997439999995</v>
      </c>
      <c r="D5596" s="3">
        <v>89.905502319999997</v>
      </c>
      <c r="E5596" s="3">
        <v>90.300003050000001</v>
      </c>
      <c r="F5596" s="4">
        <v>74024000</v>
      </c>
      <c r="G5596" s="3">
        <f t="shared" si="348"/>
        <v>1.8074951199999987</v>
      </c>
      <c r="H5596" s="3" t="str">
        <f t="shared" si="350"/>
        <v>Bullish</v>
      </c>
      <c r="I5596" s="3" t="str">
        <f t="shared" si="351"/>
        <v>Decreasing</v>
      </c>
      <c r="J5596" s="3" t="str">
        <f t="shared" si="349"/>
        <v>UnConfirmed Trends</v>
      </c>
      <c r="K5596" s="3"/>
    </row>
    <row r="5597" spans="1:11" x14ac:dyDescent="0.3">
      <c r="A5597" s="1">
        <v>43686</v>
      </c>
      <c r="B5597" s="2">
        <v>90.378997799999993</v>
      </c>
      <c r="C5597" s="3">
        <v>91.55449677</v>
      </c>
      <c r="D5597" s="3">
        <v>90.111000059999995</v>
      </c>
      <c r="E5597" s="3">
        <v>91.447502139999997</v>
      </c>
      <c r="F5597" s="4">
        <v>57596000</v>
      </c>
      <c r="G5597" s="3">
        <f t="shared" si="348"/>
        <v>1.4434967100000051</v>
      </c>
      <c r="H5597" s="3" t="str">
        <f t="shared" si="350"/>
        <v>Bearish</v>
      </c>
      <c r="I5597" s="3" t="str">
        <f t="shared" si="351"/>
        <v>Increasing</v>
      </c>
      <c r="J5597" s="3" t="str">
        <f t="shared" si="349"/>
        <v>UnConfirmed Trends</v>
      </c>
      <c r="K5597" s="3"/>
    </row>
    <row r="5598" spans="1:11" x14ac:dyDescent="0.3">
      <c r="A5598" s="1">
        <v>43689</v>
      </c>
      <c r="B5598" s="2">
        <v>89.246002200000007</v>
      </c>
      <c r="C5598" s="3">
        <v>90.049003600000006</v>
      </c>
      <c r="D5598" s="3">
        <v>88.849998470000003</v>
      </c>
      <c r="E5598" s="3">
        <v>89.799499510000004</v>
      </c>
      <c r="F5598" s="4">
        <v>58110000</v>
      </c>
      <c r="G5598" s="3">
        <f t="shared" si="348"/>
        <v>1.1990051300000033</v>
      </c>
      <c r="H5598" s="3" t="str">
        <f t="shared" si="350"/>
        <v>Bearish</v>
      </c>
      <c r="I5598" s="3" t="str">
        <f t="shared" si="351"/>
        <v>Increasing</v>
      </c>
      <c r="J5598" s="3" t="str">
        <f t="shared" si="349"/>
        <v>UnConfirmed Trends</v>
      </c>
      <c r="K5598" s="3"/>
    </row>
    <row r="5599" spans="1:11" x14ac:dyDescent="0.3">
      <c r="A5599" s="1">
        <v>43690</v>
      </c>
      <c r="B5599" s="2">
        <v>91.217002870000002</v>
      </c>
      <c r="C5599" s="3">
        <v>91.58699799</v>
      </c>
      <c r="D5599" s="3">
        <v>89</v>
      </c>
      <c r="E5599" s="3">
        <v>89.150001529999997</v>
      </c>
      <c r="F5599" s="4">
        <v>79880000</v>
      </c>
      <c r="G5599" s="3">
        <f t="shared" si="348"/>
        <v>2.5869979900000004</v>
      </c>
      <c r="H5599" s="3" t="str">
        <f t="shared" si="350"/>
        <v>Bullish</v>
      </c>
      <c r="I5599" s="3" t="str">
        <f t="shared" si="351"/>
        <v>Increasing</v>
      </c>
      <c r="J5599" s="3" t="str">
        <f t="shared" si="349"/>
        <v>Confirmed Uptrend</v>
      </c>
      <c r="K5599" s="3"/>
    </row>
    <row r="5600" spans="1:11" x14ac:dyDescent="0.3">
      <c r="A5600" s="1">
        <v>43691</v>
      </c>
      <c r="B5600" s="2">
        <v>88.14800262</v>
      </c>
      <c r="C5600" s="3">
        <v>89.78250122</v>
      </c>
      <c r="D5600" s="3">
        <v>87.861000059999995</v>
      </c>
      <c r="E5600" s="3">
        <v>89.650497439999995</v>
      </c>
      <c r="F5600" s="4">
        <v>97872000</v>
      </c>
      <c r="G5600" s="3">
        <f t="shared" si="348"/>
        <v>1.9215011600000054</v>
      </c>
      <c r="H5600" s="3" t="str">
        <f t="shared" si="350"/>
        <v>Bearish</v>
      </c>
      <c r="I5600" s="3" t="str">
        <f t="shared" si="351"/>
        <v>Decreasing</v>
      </c>
      <c r="J5600" s="3" t="str">
        <f t="shared" si="349"/>
        <v>Confirmed Downtrend</v>
      </c>
      <c r="K5600" s="3"/>
    </row>
    <row r="5601" spans="1:11" x14ac:dyDescent="0.3">
      <c r="A5601" s="1">
        <v>43692</v>
      </c>
      <c r="B5601" s="2">
        <v>88.805999760000006</v>
      </c>
      <c r="C5601" s="3">
        <v>89.400001529999997</v>
      </c>
      <c r="D5601" s="3">
        <v>88.097999569999999</v>
      </c>
      <c r="E5601" s="3">
        <v>89.099502560000005</v>
      </c>
      <c r="F5601" s="4">
        <v>75182000</v>
      </c>
      <c r="G5601" s="3">
        <f t="shared" si="348"/>
        <v>1.3020019599999983</v>
      </c>
      <c r="H5601" s="3" t="str">
        <f t="shared" si="350"/>
        <v>Bearish</v>
      </c>
      <c r="I5601" s="3" t="str">
        <f t="shared" si="351"/>
        <v>Decreasing</v>
      </c>
      <c r="J5601" s="3" t="str">
        <f t="shared" si="349"/>
        <v>Confirmed Downtrend</v>
      </c>
      <c r="K5601" s="3"/>
    </row>
    <row r="5602" spans="1:11" x14ac:dyDescent="0.3">
      <c r="A5602" s="1">
        <v>43693</v>
      </c>
      <c r="B5602" s="2">
        <v>89.628501889999995</v>
      </c>
      <c r="C5602" s="3">
        <v>90.145500179999999</v>
      </c>
      <c r="D5602" s="3">
        <v>89.227500919999997</v>
      </c>
      <c r="E5602" s="3">
        <v>89.644500730000004</v>
      </c>
      <c r="F5602" s="4">
        <v>60360000</v>
      </c>
      <c r="G5602" s="3">
        <f t="shared" si="348"/>
        <v>0.91799926000000198</v>
      </c>
      <c r="H5602" s="3" t="str">
        <f t="shared" si="350"/>
        <v>Bearish</v>
      </c>
      <c r="I5602" s="3" t="str">
        <f t="shared" si="351"/>
        <v>Decreasing</v>
      </c>
      <c r="J5602" s="3" t="str">
        <f t="shared" si="349"/>
        <v>Confirmed Downtrend</v>
      </c>
      <c r="K5602" s="3"/>
    </row>
    <row r="5603" spans="1:11" x14ac:dyDescent="0.3">
      <c r="A5603" s="1">
        <v>43696</v>
      </c>
      <c r="B5603" s="2">
        <v>90.805999760000006</v>
      </c>
      <c r="C5603" s="3">
        <v>91.300003050000001</v>
      </c>
      <c r="D5603" s="3">
        <v>90.630500789999999</v>
      </c>
      <c r="E5603" s="3">
        <v>90.903999330000005</v>
      </c>
      <c r="F5603" s="4">
        <v>56326000</v>
      </c>
      <c r="G5603" s="3">
        <f t="shared" si="348"/>
        <v>0.66950226000000157</v>
      </c>
      <c r="H5603" s="3" t="str">
        <f t="shared" si="350"/>
        <v>Bearish</v>
      </c>
      <c r="I5603" s="3" t="str">
        <f t="shared" si="351"/>
        <v>Decreasing</v>
      </c>
      <c r="J5603" s="3" t="str">
        <f t="shared" si="349"/>
        <v>Confirmed Downtrend</v>
      </c>
      <c r="K5603" s="3"/>
    </row>
    <row r="5604" spans="1:11" x14ac:dyDescent="0.3">
      <c r="A5604" s="1">
        <v>43697</v>
      </c>
      <c r="B5604" s="2">
        <v>90.069000239999994</v>
      </c>
      <c r="C5604" s="3">
        <v>90.841003420000007</v>
      </c>
      <c r="D5604" s="3">
        <v>89.994003300000003</v>
      </c>
      <c r="E5604" s="3">
        <v>90.724998470000003</v>
      </c>
      <c r="F5604" s="4">
        <v>38590000</v>
      </c>
      <c r="G5604" s="3">
        <f t="shared" si="348"/>
        <v>0.84700012000000413</v>
      </c>
      <c r="H5604" s="3" t="str">
        <f t="shared" si="350"/>
        <v>Bearish</v>
      </c>
      <c r="I5604" s="3" t="str">
        <f t="shared" si="351"/>
        <v>Increasing</v>
      </c>
      <c r="J5604" s="3" t="str">
        <f t="shared" si="349"/>
        <v>UnConfirmed Trends</v>
      </c>
      <c r="K5604" s="3"/>
    </row>
    <row r="5605" spans="1:11" x14ac:dyDescent="0.3">
      <c r="A5605" s="1">
        <v>43698</v>
      </c>
      <c r="B5605" s="2">
        <v>91.177001950000005</v>
      </c>
      <c r="C5605" s="3">
        <v>91.478996280000004</v>
      </c>
      <c r="D5605" s="3">
        <v>90.75</v>
      </c>
      <c r="E5605" s="3">
        <v>90.969497680000003</v>
      </c>
      <c r="F5605" s="4">
        <v>40636000</v>
      </c>
      <c r="G5605" s="3">
        <f t="shared" si="348"/>
        <v>0.72899628000000405</v>
      </c>
      <c r="H5605" s="3" t="str">
        <f t="shared" si="350"/>
        <v>Bullish</v>
      </c>
      <c r="I5605" s="3" t="str">
        <f t="shared" si="351"/>
        <v>Increasing</v>
      </c>
      <c r="J5605" s="3" t="str">
        <f t="shared" si="349"/>
        <v>Confirmed Uptrend</v>
      </c>
      <c r="K5605" s="3"/>
    </row>
    <row r="5606" spans="1:11" x14ac:dyDescent="0.3">
      <c r="A5606" s="1">
        <v>43699</v>
      </c>
      <c r="B5606" s="2">
        <v>90.233001709999996</v>
      </c>
      <c r="C5606" s="3">
        <v>91.470497129999998</v>
      </c>
      <c r="D5606" s="3">
        <v>90.004997250000002</v>
      </c>
      <c r="E5606" s="3">
        <v>91.400001529999997</v>
      </c>
      <c r="F5606" s="4">
        <v>53070000</v>
      </c>
      <c r="G5606" s="3">
        <f t="shared" si="348"/>
        <v>1.4654998799999959</v>
      </c>
      <c r="H5606" s="3" t="str">
        <f t="shared" si="350"/>
        <v>Bearish</v>
      </c>
      <c r="I5606" s="3" t="str">
        <f t="shared" si="351"/>
        <v>Increasing</v>
      </c>
      <c r="J5606" s="3" t="str">
        <f t="shared" si="349"/>
        <v>UnConfirmed Trends</v>
      </c>
      <c r="K5606" s="3"/>
    </row>
    <row r="5607" spans="1:11" x14ac:dyDescent="0.3">
      <c r="A5607" s="1">
        <v>43700</v>
      </c>
      <c r="B5607" s="2">
        <v>87.481002810000007</v>
      </c>
      <c r="C5607" s="3">
        <v>90.245002749999998</v>
      </c>
      <c r="D5607" s="3">
        <v>87.261497500000004</v>
      </c>
      <c r="E5607" s="3">
        <v>89.651496890000004</v>
      </c>
      <c r="F5607" s="4">
        <v>105416000</v>
      </c>
      <c r="G5607" s="3">
        <f t="shared" si="348"/>
        <v>2.9835052499999932</v>
      </c>
      <c r="H5607" s="3" t="str">
        <f t="shared" si="350"/>
        <v>Bearish</v>
      </c>
      <c r="I5607" s="3" t="str">
        <f t="shared" si="351"/>
        <v>Decreasing</v>
      </c>
      <c r="J5607" s="3" t="str">
        <f t="shared" si="349"/>
        <v>Confirmed Downtrend</v>
      </c>
      <c r="K5607" s="3"/>
    </row>
    <row r="5608" spans="1:11" x14ac:dyDescent="0.3">
      <c r="A5608" s="1">
        <v>43703</v>
      </c>
      <c r="B5608" s="2">
        <v>88.443496699999997</v>
      </c>
      <c r="C5608" s="3">
        <v>88.5</v>
      </c>
      <c r="D5608" s="3">
        <v>87.175498959999999</v>
      </c>
      <c r="E5608" s="3">
        <v>88.345497129999998</v>
      </c>
      <c r="F5608" s="4">
        <v>61600000</v>
      </c>
      <c r="G5608" s="3">
        <f t="shared" si="348"/>
        <v>1.3245010400000012</v>
      </c>
      <c r="H5608" s="3" t="str">
        <f t="shared" si="350"/>
        <v>Bullish</v>
      </c>
      <c r="I5608" s="3" t="str">
        <f t="shared" si="351"/>
        <v>Decreasing</v>
      </c>
      <c r="J5608" s="3" t="str">
        <f t="shared" si="349"/>
        <v>UnConfirmed Trends</v>
      </c>
      <c r="K5608" s="3"/>
    </row>
    <row r="5609" spans="1:11" x14ac:dyDescent="0.3">
      <c r="A5609" s="1">
        <v>43704</v>
      </c>
      <c r="B5609" s="2">
        <v>88.091499330000005</v>
      </c>
      <c r="C5609" s="3">
        <v>88.97000122</v>
      </c>
      <c r="D5609" s="3">
        <v>87.333999629999994</v>
      </c>
      <c r="E5609" s="3">
        <v>88.786499019999994</v>
      </c>
      <c r="F5609" s="4">
        <v>60394000</v>
      </c>
      <c r="G5609" s="3">
        <f t="shared" si="348"/>
        <v>1.6360015900000064</v>
      </c>
      <c r="H5609" s="3" t="str">
        <f t="shared" si="350"/>
        <v>Bearish</v>
      </c>
      <c r="I5609" s="3" t="str">
        <f t="shared" si="351"/>
        <v>Decreasing</v>
      </c>
      <c r="J5609" s="3" t="str">
        <f t="shared" si="349"/>
        <v>Confirmed Downtrend</v>
      </c>
      <c r="K5609" s="3"/>
    </row>
    <row r="5610" spans="1:11" x14ac:dyDescent="0.3">
      <c r="A5610" s="1">
        <v>43705</v>
      </c>
      <c r="B5610" s="2">
        <v>88.212501529999997</v>
      </c>
      <c r="C5610" s="3">
        <v>88.392997739999998</v>
      </c>
      <c r="D5610" s="3">
        <v>87.20249939</v>
      </c>
      <c r="E5610" s="3">
        <v>87.75</v>
      </c>
      <c r="F5610" s="4">
        <v>48394000</v>
      </c>
      <c r="G5610" s="3">
        <f t="shared" si="348"/>
        <v>1.1904983499999986</v>
      </c>
      <c r="H5610" s="3" t="str">
        <f t="shared" si="350"/>
        <v>Bullish</v>
      </c>
      <c r="I5610" s="3" t="str">
        <f t="shared" si="351"/>
        <v>Increasing</v>
      </c>
      <c r="J5610" s="3" t="str">
        <f t="shared" si="349"/>
        <v>Confirmed Uptrend</v>
      </c>
      <c r="K5610" s="3"/>
    </row>
    <row r="5611" spans="1:11" x14ac:dyDescent="0.3">
      <c r="A5611" s="1">
        <v>43706</v>
      </c>
      <c r="B5611" s="2">
        <v>89.319999690000003</v>
      </c>
      <c r="C5611" s="3">
        <v>89.927497860000003</v>
      </c>
      <c r="D5611" s="3">
        <v>88.862503050000001</v>
      </c>
      <c r="E5611" s="3">
        <v>89.150001529999997</v>
      </c>
      <c r="F5611" s="4">
        <v>60302000</v>
      </c>
      <c r="G5611" s="3">
        <f t="shared" si="348"/>
        <v>1.0649948100000017</v>
      </c>
      <c r="H5611" s="3" t="str">
        <f t="shared" si="350"/>
        <v>Bullish</v>
      </c>
      <c r="I5611" s="3" t="str">
        <f t="shared" si="351"/>
        <v>Increasing</v>
      </c>
      <c r="J5611" s="3" t="str">
        <f t="shared" si="349"/>
        <v>Confirmed Uptrend</v>
      </c>
      <c r="K5611" s="3"/>
    </row>
    <row r="5612" spans="1:11" x14ac:dyDescent="0.3">
      <c r="A5612" s="1">
        <v>43707</v>
      </c>
      <c r="B5612" s="2">
        <v>88.814498900000004</v>
      </c>
      <c r="C5612" s="3">
        <v>89.986999510000004</v>
      </c>
      <c r="D5612" s="3">
        <v>88.228500370000006</v>
      </c>
      <c r="E5612" s="3">
        <v>89.874496460000003</v>
      </c>
      <c r="F5612" s="4">
        <v>61174000</v>
      </c>
      <c r="G5612" s="3">
        <f t="shared" si="348"/>
        <v>1.7584991399999979</v>
      </c>
      <c r="H5612" s="3" t="str">
        <f t="shared" si="350"/>
        <v>Bearish</v>
      </c>
      <c r="I5612" s="3" t="str">
        <f t="shared" si="351"/>
        <v>Increasing</v>
      </c>
      <c r="J5612" s="3" t="str">
        <f t="shared" si="349"/>
        <v>UnConfirmed Trends</v>
      </c>
      <c r="K5612" s="3"/>
    </row>
    <row r="5613" spans="1:11" x14ac:dyDescent="0.3">
      <c r="A5613" s="1">
        <v>43711</v>
      </c>
      <c r="B5613" s="2">
        <v>89.49199677</v>
      </c>
      <c r="C5613" s="3">
        <v>90.040000919999997</v>
      </c>
      <c r="D5613" s="3">
        <v>88.400001529999997</v>
      </c>
      <c r="E5613" s="3">
        <v>88.5</v>
      </c>
      <c r="F5613" s="4">
        <v>70860000</v>
      </c>
      <c r="G5613" s="3">
        <f t="shared" si="348"/>
        <v>1.6399993899999998</v>
      </c>
      <c r="H5613" s="3" t="str">
        <f t="shared" si="350"/>
        <v>Bullish</v>
      </c>
      <c r="I5613" s="3" t="str">
        <f t="shared" si="351"/>
        <v>Decreasing</v>
      </c>
      <c r="J5613" s="3" t="str">
        <f t="shared" si="349"/>
        <v>UnConfirmed Trends</v>
      </c>
      <c r="K5613" s="3"/>
    </row>
    <row r="5614" spans="1:11" x14ac:dyDescent="0.3">
      <c r="A5614" s="1">
        <v>43712</v>
      </c>
      <c r="B5614" s="2">
        <v>90.030998229999994</v>
      </c>
      <c r="C5614" s="3">
        <v>90.381500239999994</v>
      </c>
      <c r="D5614" s="3">
        <v>89.811500550000005</v>
      </c>
      <c r="E5614" s="3">
        <v>90.25</v>
      </c>
      <c r="F5614" s="4">
        <v>46482000</v>
      </c>
      <c r="G5614" s="3">
        <f t="shared" si="348"/>
        <v>0.56999968999998885</v>
      </c>
      <c r="H5614" s="3" t="str">
        <f t="shared" si="350"/>
        <v>Bearish</v>
      </c>
      <c r="I5614" s="3" t="str">
        <f t="shared" si="351"/>
        <v>Increasing</v>
      </c>
      <c r="J5614" s="3" t="str">
        <f t="shared" si="349"/>
        <v>UnConfirmed Trends</v>
      </c>
      <c r="K5614" s="3"/>
    </row>
    <row r="5615" spans="1:11" x14ac:dyDescent="0.3">
      <c r="A5615" s="1">
        <v>43713</v>
      </c>
      <c r="B5615" s="2">
        <v>92.036003109999996</v>
      </c>
      <c r="C5615" s="3">
        <v>92.099998470000003</v>
      </c>
      <c r="D5615" s="3">
        <v>90.778999330000005</v>
      </c>
      <c r="E5615" s="3">
        <v>91.097503660000001</v>
      </c>
      <c r="F5615" s="4">
        <v>66216000</v>
      </c>
      <c r="G5615" s="3">
        <f t="shared" si="348"/>
        <v>1.3209991399999979</v>
      </c>
      <c r="H5615" s="3" t="str">
        <f t="shared" si="350"/>
        <v>Bullish</v>
      </c>
      <c r="I5615" s="3" t="str">
        <f t="shared" si="351"/>
        <v>Decreasing</v>
      </c>
      <c r="J5615" s="3" t="str">
        <f t="shared" si="349"/>
        <v>UnConfirmed Trends</v>
      </c>
      <c r="K5615" s="3"/>
    </row>
    <row r="5616" spans="1:11" x14ac:dyDescent="0.3">
      <c r="A5616" s="1">
        <v>43714</v>
      </c>
      <c r="B5616" s="2">
        <v>91.675498959999999</v>
      </c>
      <c r="C5616" s="3">
        <v>92.03250122</v>
      </c>
      <c r="D5616" s="3">
        <v>91.319999690000003</v>
      </c>
      <c r="E5616" s="3">
        <v>91.911003109999996</v>
      </c>
      <c r="F5616" s="4">
        <v>49938000</v>
      </c>
      <c r="G5616" s="3">
        <f t="shared" si="348"/>
        <v>0.71250152999999727</v>
      </c>
      <c r="H5616" s="3" t="str">
        <f t="shared" si="350"/>
        <v>Bearish</v>
      </c>
      <c r="I5616" s="3" t="str">
        <f t="shared" si="351"/>
        <v>Increasing</v>
      </c>
      <c r="J5616" s="3" t="str">
        <f t="shared" si="349"/>
        <v>UnConfirmed Trends</v>
      </c>
      <c r="K5616" s="3"/>
    </row>
    <row r="5617" spans="1:11" x14ac:dyDescent="0.3">
      <c r="A5617" s="1">
        <v>43717</v>
      </c>
      <c r="B5617" s="2">
        <v>91.567497250000002</v>
      </c>
      <c r="C5617" s="3">
        <v>92.5</v>
      </c>
      <c r="D5617" s="3">
        <v>91.230499269999996</v>
      </c>
      <c r="E5617" s="3">
        <v>92.050003050000001</v>
      </c>
      <c r="F5617" s="4">
        <v>59990000</v>
      </c>
      <c r="G5617" s="3">
        <f t="shared" si="348"/>
        <v>1.2695007300000043</v>
      </c>
      <c r="H5617" s="3" t="str">
        <f t="shared" si="350"/>
        <v>Bearish</v>
      </c>
      <c r="I5617" s="3" t="str">
        <f t="shared" si="351"/>
        <v>Decreasing</v>
      </c>
      <c r="J5617" s="3" t="str">
        <f t="shared" si="349"/>
        <v>Confirmed Downtrend</v>
      </c>
      <c r="K5617" s="3"/>
    </row>
    <row r="5618" spans="1:11" x14ac:dyDescent="0.3">
      <c r="A5618" s="1">
        <v>43718</v>
      </c>
      <c r="B5618" s="2">
        <v>91.027496339999999</v>
      </c>
      <c r="C5618" s="3">
        <v>91.290496829999995</v>
      </c>
      <c r="D5618" s="3">
        <v>90.266998290000004</v>
      </c>
      <c r="E5618" s="3">
        <v>91.137496949999999</v>
      </c>
      <c r="F5618" s="4">
        <v>52278000</v>
      </c>
      <c r="G5618" s="3">
        <f t="shared" si="348"/>
        <v>1.0234985399999914</v>
      </c>
      <c r="H5618" s="3" t="str">
        <f t="shared" si="350"/>
        <v>Bearish</v>
      </c>
      <c r="I5618" s="3" t="str">
        <f t="shared" si="351"/>
        <v>Decreasing</v>
      </c>
      <c r="J5618" s="3" t="str">
        <f t="shared" si="349"/>
        <v>Confirmed Downtrend</v>
      </c>
      <c r="K5618" s="3"/>
    </row>
    <row r="5619" spans="1:11" x14ac:dyDescent="0.3">
      <c r="A5619" s="1">
        <v>43719</v>
      </c>
      <c r="B5619" s="2">
        <v>91.14949799</v>
      </c>
      <c r="C5619" s="3">
        <v>91.670997619999994</v>
      </c>
      <c r="D5619" s="3">
        <v>90.454002380000006</v>
      </c>
      <c r="E5619" s="3">
        <v>90.607002260000002</v>
      </c>
      <c r="F5619" s="4">
        <v>48656000</v>
      </c>
      <c r="G5619" s="3">
        <f t="shared" si="348"/>
        <v>1.2169952399999886</v>
      </c>
      <c r="H5619" s="3" t="str">
        <f t="shared" si="350"/>
        <v>Bullish</v>
      </c>
      <c r="I5619" s="3" t="str">
        <f t="shared" si="351"/>
        <v>Increasing</v>
      </c>
      <c r="J5619" s="3" t="str">
        <f t="shared" si="349"/>
        <v>Confirmed Uptrend</v>
      </c>
      <c r="K5619" s="3"/>
    </row>
    <row r="5620" spans="1:11" x14ac:dyDescent="0.3">
      <c r="A5620" s="1">
        <v>43720</v>
      </c>
      <c r="B5620" s="2">
        <v>92.177497860000003</v>
      </c>
      <c r="C5620" s="3">
        <v>92.682998659999996</v>
      </c>
      <c r="D5620" s="3">
        <v>91.713996890000004</v>
      </c>
      <c r="E5620" s="3">
        <v>91.881500239999994</v>
      </c>
      <c r="F5620" s="4">
        <v>56470000</v>
      </c>
      <c r="G5620" s="3">
        <f t="shared" si="348"/>
        <v>0.96900176999999132</v>
      </c>
      <c r="H5620" s="3" t="str">
        <f t="shared" si="350"/>
        <v>Bullish</v>
      </c>
      <c r="I5620" s="3" t="str">
        <f t="shared" si="351"/>
        <v>Decreasing</v>
      </c>
      <c r="J5620" s="3" t="str">
        <f t="shared" si="349"/>
        <v>UnConfirmed Trends</v>
      </c>
      <c r="K5620" s="3"/>
    </row>
    <row r="5621" spans="1:11" x14ac:dyDescent="0.3">
      <c r="A5621" s="1">
        <v>43721</v>
      </c>
      <c r="B5621" s="2">
        <v>91.967002870000002</v>
      </c>
      <c r="C5621" s="3">
        <v>92.305999760000006</v>
      </c>
      <c r="D5621" s="3">
        <v>91.758499150000006</v>
      </c>
      <c r="E5621" s="3">
        <v>92.10050201</v>
      </c>
      <c r="F5621" s="4">
        <v>39426000</v>
      </c>
      <c r="G5621" s="3">
        <f t="shared" si="348"/>
        <v>0.54750061000000017</v>
      </c>
      <c r="H5621" s="3" t="str">
        <f t="shared" si="350"/>
        <v>Bearish</v>
      </c>
      <c r="I5621" s="3" t="str">
        <f t="shared" si="351"/>
        <v>Increasing</v>
      </c>
      <c r="J5621" s="3" t="str">
        <f t="shared" si="349"/>
        <v>UnConfirmed Trends</v>
      </c>
      <c r="K5621" s="3"/>
    </row>
    <row r="5622" spans="1:11" x14ac:dyDescent="0.3">
      <c r="A5622" s="1">
        <v>43724</v>
      </c>
      <c r="B5622" s="2">
        <v>90.391998290000004</v>
      </c>
      <c r="C5622" s="3">
        <v>91.284500120000004</v>
      </c>
      <c r="D5622" s="3">
        <v>90.010002139999997</v>
      </c>
      <c r="E5622" s="3">
        <v>91.200996399999994</v>
      </c>
      <c r="F5622" s="4">
        <v>73510000</v>
      </c>
      <c r="G5622" s="3">
        <f t="shared" si="348"/>
        <v>1.2744979800000067</v>
      </c>
      <c r="H5622" s="3" t="str">
        <f t="shared" si="350"/>
        <v>Bearish</v>
      </c>
      <c r="I5622" s="3" t="str">
        <f t="shared" si="351"/>
        <v>Decreasing</v>
      </c>
      <c r="J5622" s="3" t="str">
        <f t="shared" si="349"/>
        <v>Confirmed Downtrend</v>
      </c>
      <c r="K5622" s="3"/>
    </row>
    <row r="5623" spans="1:11" x14ac:dyDescent="0.3">
      <c r="A5623" s="1">
        <v>43725</v>
      </c>
      <c r="B5623" s="2">
        <v>91.127502440000001</v>
      </c>
      <c r="C5623" s="3">
        <v>91.199501040000001</v>
      </c>
      <c r="D5623" s="3">
        <v>90.20500183</v>
      </c>
      <c r="E5623" s="3">
        <v>90.353996280000004</v>
      </c>
      <c r="F5623" s="4">
        <v>39648000</v>
      </c>
      <c r="G5623" s="3">
        <f t="shared" si="348"/>
        <v>0.99449921000000074</v>
      </c>
      <c r="H5623" s="3" t="str">
        <f t="shared" si="350"/>
        <v>Bullish</v>
      </c>
      <c r="I5623" s="3" t="str">
        <f t="shared" si="351"/>
        <v>Increasing</v>
      </c>
      <c r="J5623" s="3" t="str">
        <f t="shared" si="349"/>
        <v>Confirmed Uptrend</v>
      </c>
      <c r="K5623" s="3"/>
    </row>
    <row r="5624" spans="1:11" x14ac:dyDescent="0.3">
      <c r="A5624" s="1">
        <v>43726</v>
      </c>
      <c r="B5624" s="2">
        <v>90.873001099999996</v>
      </c>
      <c r="C5624" s="3">
        <v>91.102996829999995</v>
      </c>
      <c r="D5624" s="3">
        <v>89.775001529999997</v>
      </c>
      <c r="E5624" s="3">
        <v>90.85199738</v>
      </c>
      <c r="F5624" s="4">
        <v>50112000</v>
      </c>
      <c r="G5624" s="3">
        <f t="shared" si="348"/>
        <v>1.3279952999999978</v>
      </c>
      <c r="H5624" s="3" t="str">
        <f t="shared" si="350"/>
        <v>Bullish</v>
      </c>
      <c r="I5624" s="3" t="str">
        <f t="shared" si="351"/>
        <v>Decreasing</v>
      </c>
      <c r="J5624" s="3" t="str">
        <f t="shared" si="349"/>
        <v>UnConfirmed Trends</v>
      </c>
      <c r="K5624" s="3"/>
    </row>
    <row r="5625" spans="1:11" x14ac:dyDescent="0.3">
      <c r="A5625" s="1">
        <v>43727</v>
      </c>
      <c r="B5625" s="2">
        <v>91.074996949999999</v>
      </c>
      <c r="C5625" s="3">
        <v>91.628501889999995</v>
      </c>
      <c r="D5625" s="3">
        <v>90.894996640000002</v>
      </c>
      <c r="E5625" s="3">
        <v>91.051002499999996</v>
      </c>
      <c r="F5625" s="4">
        <v>40630000</v>
      </c>
      <c r="G5625" s="3">
        <f t="shared" si="348"/>
        <v>0.73350524999999323</v>
      </c>
      <c r="H5625" s="3" t="str">
        <f t="shared" si="350"/>
        <v>Bullish</v>
      </c>
      <c r="I5625" s="3" t="str">
        <f t="shared" si="351"/>
        <v>Increasing</v>
      </c>
      <c r="J5625" s="3" t="str">
        <f t="shared" si="349"/>
        <v>Confirmed Uptrend</v>
      </c>
      <c r="K5625" s="3"/>
    </row>
    <row r="5626" spans="1:11" x14ac:dyDescent="0.3">
      <c r="A5626" s="1">
        <v>43728</v>
      </c>
      <c r="B5626" s="2">
        <v>89.708000179999999</v>
      </c>
      <c r="C5626" s="3">
        <v>91.531501770000006</v>
      </c>
      <c r="D5626" s="3">
        <v>89.045997619999994</v>
      </c>
      <c r="E5626" s="3">
        <v>91.08550262</v>
      </c>
      <c r="F5626" s="4">
        <v>106838000</v>
      </c>
      <c r="G5626" s="3">
        <f t="shared" si="348"/>
        <v>2.4855041500000112</v>
      </c>
      <c r="H5626" s="3" t="str">
        <f t="shared" si="350"/>
        <v>Bearish</v>
      </c>
      <c r="I5626" s="3" t="str">
        <f t="shared" si="351"/>
        <v>Decreasing</v>
      </c>
      <c r="J5626" s="3" t="str">
        <f t="shared" si="349"/>
        <v>Confirmed Downtrend</v>
      </c>
      <c r="K5626" s="3"/>
    </row>
    <row r="5627" spans="1:11" x14ac:dyDescent="0.3">
      <c r="A5627" s="1">
        <v>43731</v>
      </c>
      <c r="B5627" s="2">
        <v>89.26499939</v>
      </c>
      <c r="C5627" s="3">
        <v>89.635002139999997</v>
      </c>
      <c r="D5627" s="3">
        <v>88.365997309999997</v>
      </c>
      <c r="E5627" s="3">
        <v>88.849998470000003</v>
      </c>
      <c r="F5627" s="4">
        <v>58446000</v>
      </c>
      <c r="G5627" s="3">
        <f t="shared" si="348"/>
        <v>1.2690048300000001</v>
      </c>
      <c r="H5627" s="3" t="str">
        <f t="shared" si="350"/>
        <v>Bullish</v>
      </c>
      <c r="I5627" s="3" t="str">
        <f t="shared" si="351"/>
        <v>Increasing</v>
      </c>
      <c r="J5627" s="3" t="str">
        <f t="shared" si="349"/>
        <v>Confirmed Uptrend</v>
      </c>
      <c r="K5627" s="3"/>
    </row>
    <row r="5628" spans="1:11" x14ac:dyDescent="0.3">
      <c r="A5628" s="1">
        <v>43732</v>
      </c>
      <c r="B5628" s="2">
        <v>87.080497739999998</v>
      </c>
      <c r="C5628" s="3">
        <v>89.785499569999999</v>
      </c>
      <c r="D5628" s="3">
        <v>86.777496339999999</v>
      </c>
      <c r="E5628" s="3">
        <v>89.530502319999997</v>
      </c>
      <c r="F5628" s="4">
        <v>92320000</v>
      </c>
      <c r="G5628" s="3">
        <f t="shared" si="348"/>
        <v>3.0080032299999999</v>
      </c>
      <c r="H5628" s="3" t="str">
        <f t="shared" si="350"/>
        <v>Bearish</v>
      </c>
      <c r="I5628" s="3" t="str">
        <f t="shared" si="351"/>
        <v>Decreasing</v>
      </c>
      <c r="J5628" s="3" t="str">
        <f t="shared" si="349"/>
        <v>Confirmed Downtrend</v>
      </c>
      <c r="K5628" s="3"/>
    </row>
    <row r="5629" spans="1:11" x14ac:dyDescent="0.3">
      <c r="A5629" s="1">
        <v>43733</v>
      </c>
      <c r="B5629" s="2">
        <v>88.416496280000004</v>
      </c>
      <c r="C5629" s="3">
        <v>88.650001529999997</v>
      </c>
      <c r="D5629" s="3">
        <v>86.150001529999997</v>
      </c>
      <c r="E5629" s="3">
        <v>87.367996219999995</v>
      </c>
      <c r="F5629" s="4">
        <v>69864000</v>
      </c>
      <c r="G5629" s="3">
        <f t="shared" si="348"/>
        <v>2.5</v>
      </c>
      <c r="H5629" s="3" t="str">
        <f t="shared" si="350"/>
        <v>Bullish</v>
      </c>
      <c r="I5629" s="3" t="str">
        <f t="shared" si="351"/>
        <v>Increasing</v>
      </c>
      <c r="J5629" s="3" t="str">
        <f t="shared" si="349"/>
        <v>Confirmed Uptrend</v>
      </c>
      <c r="K5629" s="3"/>
    </row>
    <row r="5630" spans="1:11" x14ac:dyDescent="0.3">
      <c r="A5630" s="1">
        <v>43734</v>
      </c>
      <c r="B5630" s="2">
        <v>86.99199677</v>
      </c>
      <c r="C5630" s="3">
        <v>88.168502810000007</v>
      </c>
      <c r="D5630" s="3">
        <v>86.574996949999999</v>
      </c>
      <c r="E5630" s="3">
        <v>88.139503480000002</v>
      </c>
      <c r="F5630" s="4">
        <v>70736000</v>
      </c>
      <c r="G5630" s="3">
        <f t="shared" si="348"/>
        <v>1.5935058600000076</v>
      </c>
      <c r="H5630" s="3" t="str">
        <f t="shared" si="350"/>
        <v>Bearish</v>
      </c>
      <c r="I5630" s="3" t="str">
        <f t="shared" si="351"/>
        <v>Increasing</v>
      </c>
      <c r="J5630" s="3" t="str">
        <f t="shared" si="349"/>
        <v>UnConfirmed Trends</v>
      </c>
      <c r="K5630" s="3"/>
    </row>
    <row r="5631" spans="1:11" x14ac:dyDescent="0.3">
      <c r="A5631" s="1">
        <v>43735</v>
      </c>
      <c r="B5631" s="2">
        <v>86.272499080000003</v>
      </c>
      <c r="C5631" s="3">
        <v>87.456001279999995</v>
      </c>
      <c r="D5631" s="3">
        <v>85.691001889999995</v>
      </c>
      <c r="E5631" s="3">
        <v>87.400001529999997</v>
      </c>
      <c r="F5631" s="4">
        <v>78144000</v>
      </c>
      <c r="G5631" s="3">
        <f t="shared" si="348"/>
        <v>1.7649993899999998</v>
      </c>
      <c r="H5631" s="3" t="str">
        <f t="shared" si="350"/>
        <v>Bearish</v>
      </c>
      <c r="I5631" s="3" t="str">
        <f t="shared" si="351"/>
        <v>Decreasing</v>
      </c>
      <c r="J5631" s="3" t="str">
        <f t="shared" si="349"/>
        <v>Confirmed Downtrend</v>
      </c>
      <c r="K5631" s="3"/>
    </row>
    <row r="5632" spans="1:11" x14ac:dyDescent="0.3">
      <c r="A5632" s="1">
        <v>43738</v>
      </c>
      <c r="B5632" s="2">
        <v>86.795501709999996</v>
      </c>
      <c r="C5632" s="3">
        <v>86.873001099999996</v>
      </c>
      <c r="D5632" s="3">
        <v>85.460998540000006</v>
      </c>
      <c r="E5632" s="3">
        <v>86.349502560000005</v>
      </c>
      <c r="F5632" s="4">
        <v>52894000</v>
      </c>
      <c r="G5632" s="3">
        <f t="shared" si="348"/>
        <v>1.4120025599999906</v>
      </c>
      <c r="H5632" s="3" t="str">
        <f t="shared" si="350"/>
        <v>Bullish</v>
      </c>
      <c r="I5632" s="3" t="str">
        <f t="shared" si="351"/>
        <v>Increasing</v>
      </c>
      <c r="J5632" s="3" t="str">
        <f t="shared" si="349"/>
        <v>Confirmed Uptrend</v>
      </c>
      <c r="K5632" s="3"/>
    </row>
    <row r="5633" spans="1:11" x14ac:dyDescent="0.3">
      <c r="A5633" s="1">
        <v>43739</v>
      </c>
      <c r="B5633" s="2">
        <v>86.78250122</v>
      </c>
      <c r="C5633" s="3">
        <v>87.77999878</v>
      </c>
      <c r="D5633" s="3">
        <v>86.420501709999996</v>
      </c>
      <c r="E5633" s="3">
        <v>87.300003050000001</v>
      </c>
      <c r="F5633" s="4">
        <v>61690000</v>
      </c>
      <c r="G5633" s="3">
        <f t="shared" si="348"/>
        <v>1.3594970700000033</v>
      </c>
      <c r="H5633" s="3" t="str">
        <f t="shared" si="350"/>
        <v>Bearish</v>
      </c>
      <c r="I5633" s="3" t="str">
        <f t="shared" si="351"/>
        <v>Increasing</v>
      </c>
      <c r="J5633" s="3" t="str">
        <f t="shared" si="349"/>
        <v>UnConfirmed Trends</v>
      </c>
      <c r="K5633" s="3"/>
    </row>
    <row r="5634" spans="1:11" x14ac:dyDescent="0.3">
      <c r="A5634" s="1">
        <v>43740</v>
      </c>
      <c r="B5634" s="2">
        <v>85.661499019999994</v>
      </c>
      <c r="C5634" s="3">
        <v>86.444503780000005</v>
      </c>
      <c r="D5634" s="3">
        <v>85.25</v>
      </c>
      <c r="E5634" s="3">
        <v>86.387001040000001</v>
      </c>
      <c r="F5634" s="4">
        <v>66022000</v>
      </c>
      <c r="G5634" s="3">
        <f t="shared" ref="G5634:G5697" si="352">C5634-D5634</f>
        <v>1.1945037800000051</v>
      </c>
      <c r="H5634" s="3" t="str">
        <f t="shared" si="350"/>
        <v>Bearish</v>
      </c>
      <c r="I5634" s="3" t="str">
        <f t="shared" si="351"/>
        <v>Increasing</v>
      </c>
      <c r="J5634" s="3" t="str">
        <f t="shared" ref="J5634:J5697" si="353">IF(AND(H5634 = "Bullish", I5634 = "Increasing"), "Confirmed Uptrend", IF(AND( H5634 = "Bearish", I5634 = "Decreasing"), "Confirmed Downtrend", "UnConfirmed Trends"))</f>
        <v>UnConfirmed Trends</v>
      </c>
      <c r="K5634" s="3"/>
    </row>
    <row r="5635" spans="1:11" x14ac:dyDescent="0.3">
      <c r="A5635" s="1">
        <v>43741</v>
      </c>
      <c r="B5635" s="2">
        <v>86.221000669999995</v>
      </c>
      <c r="C5635" s="3">
        <v>86.25</v>
      </c>
      <c r="D5635" s="3">
        <v>84.252998349999999</v>
      </c>
      <c r="E5635" s="3">
        <v>85.650001529999997</v>
      </c>
      <c r="F5635" s="4">
        <v>69364000</v>
      </c>
      <c r="G5635" s="3">
        <f t="shared" si="352"/>
        <v>1.9970016500000014</v>
      </c>
      <c r="H5635" s="3" t="str">
        <f t="shared" ref="H5635:H5698" si="354">IF(B5635&gt;E5635,"Bullish",IF(B5635&lt;E5635,"Bearish","Neutral"))</f>
        <v>Bullish</v>
      </c>
      <c r="I5635" s="3" t="str">
        <f t="shared" ref="I5635:I5698" si="355">IF(F5636&gt;F5635,"Increasing","Decreasing")</f>
        <v>Decreasing</v>
      </c>
      <c r="J5635" s="3" t="str">
        <f t="shared" si="353"/>
        <v>UnConfirmed Trends</v>
      </c>
      <c r="K5635" s="3"/>
    </row>
    <row r="5636" spans="1:11" x14ac:dyDescent="0.3">
      <c r="A5636" s="1">
        <v>43742</v>
      </c>
      <c r="B5636" s="2">
        <v>86.98249817</v>
      </c>
      <c r="C5636" s="3">
        <v>87.028999330000005</v>
      </c>
      <c r="D5636" s="3">
        <v>85.961502080000002</v>
      </c>
      <c r="E5636" s="3">
        <v>86.301002499999996</v>
      </c>
      <c r="F5636" s="4">
        <v>49438000</v>
      </c>
      <c r="G5636" s="3">
        <f t="shared" si="352"/>
        <v>1.0674972500000024</v>
      </c>
      <c r="H5636" s="3" t="str">
        <f t="shared" si="354"/>
        <v>Bullish</v>
      </c>
      <c r="I5636" s="3" t="str">
        <f t="shared" si="355"/>
        <v>Decreasing</v>
      </c>
      <c r="J5636" s="3" t="str">
        <f t="shared" si="353"/>
        <v>UnConfirmed Trends</v>
      </c>
      <c r="K5636" s="3"/>
    </row>
    <row r="5637" spans="1:11" x14ac:dyDescent="0.3">
      <c r="A5637" s="1">
        <v>43745</v>
      </c>
      <c r="B5637" s="2">
        <v>86.63300323</v>
      </c>
      <c r="C5637" s="3">
        <v>87.391502380000006</v>
      </c>
      <c r="D5637" s="3">
        <v>86.184997559999999</v>
      </c>
      <c r="E5637" s="3">
        <v>86.581497189999993</v>
      </c>
      <c r="F5637" s="4">
        <v>43094000</v>
      </c>
      <c r="G5637" s="3">
        <f t="shared" si="352"/>
        <v>1.2065048200000064</v>
      </c>
      <c r="H5637" s="3" t="str">
        <f t="shared" si="354"/>
        <v>Bullish</v>
      </c>
      <c r="I5637" s="3" t="str">
        <f t="shared" si="355"/>
        <v>Increasing</v>
      </c>
      <c r="J5637" s="3" t="str">
        <f t="shared" si="353"/>
        <v>Confirmed Uptrend</v>
      </c>
      <c r="K5637" s="3"/>
    </row>
    <row r="5638" spans="1:11" x14ac:dyDescent="0.3">
      <c r="A5638" s="1">
        <v>43746</v>
      </c>
      <c r="B5638" s="2">
        <v>85.275497439999995</v>
      </c>
      <c r="C5638" s="3">
        <v>86.349998470000003</v>
      </c>
      <c r="D5638" s="3">
        <v>85.25</v>
      </c>
      <c r="E5638" s="3">
        <v>86.124496460000003</v>
      </c>
      <c r="F5638" s="4">
        <v>50840000</v>
      </c>
      <c r="G5638" s="3">
        <f t="shared" si="352"/>
        <v>1.0999984700000027</v>
      </c>
      <c r="H5638" s="3" t="str">
        <f t="shared" si="354"/>
        <v>Bearish</v>
      </c>
      <c r="I5638" s="3" t="str">
        <f t="shared" si="355"/>
        <v>Decreasing</v>
      </c>
      <c r="J5638" s="3" t="str">
        <f t="shared" si="353"/>
        <v>Confirmed Downtrend</v>
      </c>
      <c r="K5638" s="3"/>
    </row>
    <row r="5639" spans="1:11" x14ac:dyDescent="0.3">
      <c r="A5639" s="1">
        <v>43747</v>
      </c>
      <c r="B5639" s="2">
        <v>86.099502560000005</v>
      </c>
      <c r="C5639" s="3">
        <v>86.497497559999999</v>
      </c>
      <c r="D5639" s="3">
        <v>85.718002319999997</v>
      </c>
      <c r="E5639" s="3">
        <v>85.980499269999996</v>
      </c>
      <c r="F5639" s="4">
        <v>40870000</v>
      </c>
      <c r="G5639" s="3">
        <f t="shared" si="352"/>
        <v>0.77949524000000281</v>
      </c>
      <c r="H5639" s="3" t="str">
        <f t="shared" si="354"/>
        <v>Bullish</v>
      </c>
      <c r="I5639" s="3" t="str">
        <f t="shared" si="355"/>
        <v>Increasing</v>
      </c>
      <c r="J5639" s="3" t="str">
        <f t="shared" si="353"/>
        <v>Confirmed Uptrend</v>
      </c>
      <c r="K5639" s="3"/>
    </row>
    <row r="5640" spans="1:11" x14ac:dyDescent="0.3">
      <c r="A5640" s="1">
        <v>43748</v>
      </c>
      <c r="B5640" s="2">
        <v>86.013000489999996</v>
      </c>
      <c r="C5640" s="3">
        <v>86.91449738</v>
      </c>
      <c r="D5640" s="3">
        <v>85.6875</v>
      </c>
      <c r="E5640" s="3">
        <v>86.262001040000001</v>
      </c>
      <c r="F5640" s="4">
        <v>51504000</v>
      </c>
      <c r="G5640" s="3">
        <f t="shared" si="352"/>
        <v>1.2269973800000002</v>
      </c>
      <c r="H5640" s="3" t="str">
        <f t="shared" si="354"/>
        <v>Bearish</v>
      </c>
      <c r="I5640" s="3" t="str">
        <f t="shared" si="355"/>
        <v>Increasing</v>
      </c>
      <c r="J5640" s="3" t="str">
        <f t="shared" si="353"/>
        <v>UnConfirmed Trends</v>
      </c>
      <c r="K5640" s="3"/>
    </row>
    <row r="5641" spans="1:11" x14ac:dyDescent="0.3">
      <c r="A5641" s="1">
        <v>43749</v>
      </c>
      <c r="B5641" s="2">
        <v>86.596000669999995</v>
      </c>
      <c r="C5641" s="3">
        <v>87.272499080000003</v>
      </c>
      <c r="D5641" s="3">
        <v>86.492996219999995</v>
      </c>
      <c r="E5641" s="3">
        <v>87.146003719999996</v>
      </c>
      <c r="F5641" s="4">
        <v>65100000</v>
      </c>
      <c r="G5641" s="3">
        <f t="shared" si="352"/>
        <v>0.77950286000000801</v>
      </c>
      <c r="H5641" s="3" t="str">
        <f t="shared" si="354"/>
        <v>Bearish</v>
      </c>
      <c r="I5641" s="3" t="str">
        <f t="shared" si="355"/>
        <v>Decreasing</v>
      </c>
      <c r="J5641" s="3" t="str">
        <f t="shared" si="353"/>
        <v>Confirmed Downtrend</v>
      </c>
      <c r="K5641" s="3"/>
    </row>
    <row r="5642" spans="1:11" x14ac:dyDescent="0.3">
      <c r="A5642" s="1">
        <v>43752</v>
      </c>
      <c r="B5642" s="2">
        <v>86.821502690000003</v>
      </c>
      <c r="C5642" s="3">
        <v>87.094497680000003</v>
      </c>
      <c r="D5642" s="3">
        <v>86.099998470000003</v>
      </c>
      <c r="E5642" s="3">
        <v>86.44550323</v>
      </c>
      <c r="F5642" s="4">
        <v>38204000</v>
      </c>
      <c r="G5642" s="3">
        <f t="shared" si="352"/>
        <v>0.99449921000000074</v>
      </c>
      <c r="H5642" s="3" t="str">
        <f t="shared" si="354"/>
        <v>Bullish</v>
      </c>
      <c r="I5642" s="3" t="str">
        <f t="shared" si="355"/>
        <v>Increasing</v>
      </c>
      <c r="J5642" s="3" t="str">
        <f t="shared" si="353"/>
        <v>Confirmed Uptrend</v>
      </c>
      <c r="K5642" s="3"/>
    </row>
    <row r="5643" spans="1:11" x14ac:dyDescent="0.3">
      <c r="A5643" s="1">
        <v>43753</v>
      </c>
      <c r="B5643" s="2">
        <v>88.369003300000003</v>
      </c>
      <c r="C5643" s="3">
        <v>88.822502139999997</v>
      </c>
      <c r="D5643" s="3">
        <v>87.030998229999994</v>
      </c>
      <c r="E5643" s="3">
        <v>87.107002260000002</v>
      </c>
      <c r="F5643" s="4">
        <v>62234000</v>
      </c>
      <c r="G5643" s="3">
        <f t="shared" si="352"/>
        <v>1.791503910000003</v>
      </c>
      <c r="H5643" s="3" t="str">
        <f t="shared" si="354"/>
        <v>Bullish</v>
      </c>
      <c r="I5643" s="3" t="str">
        <f t="shared" si="355"/>
        <v>Decreasing</v>
      </c>
      <c r="J5643" s="3" t="str">
        <f t="shared" si="353"/>
        <v>UnConfirmed Trends</v>
      </c>
      <c r="K5643" s="3"/>
    </row>
    <row r="5644" spans="1:11" x14ac:dyDescent="0.3">
      <c r="A5644" s="1">
        <v>43754</v>
      </c>
      <c r="B5644" s="2">
        <v>88.871498110000005</v>
      </c>
      <c r="C5644" s="3">
        <v>89.311996460000003</v>
      </c>
      <c r="D5644" s="3">
        <v>88.526000980000006</v>
      </c>
      <c r="E5644" s="3">
        <v>88.666496280000004</v>
      </c>
      <c r="F5644" s="4">
        <v>55268000</v>
      </c>
      <c r="G5644" s="3">
        <f t="shared" si="352"/>
        <v>0.78599547999999686</v>
      </c>
      <c r="H5644" s="3" t="str">
        <f t="shared" si="354"/>
        <v>Bullish</v>
      </c>
      <c r="I5644" s="3" t="str">
        <f t="shared" si="355"/>
        <v>Decreasing</v>
      </c>
      <c r="J5644" s="3" t="str">
        <f t="shared" si="353"/>
        <v>UnConfirmed Trends</v>
      </c>
      <c r="K5644" s="3"/>
    </row>
    <row r="5645" spans="1:11" x14ac:dyDescent="0.3">
      <c r="A5645" s="1">
        <v>43755</v>
      </c>
      <c r="B5645" s="2">
        <v>89.374000550000005</v>
      </c>
      <c r="C5645" s="3">
        <v>89.942497250000002</v>
      </c>
      <c r="D5645" s="3">
        <v>89.100997919999998</v>
      </c>
      <c r="E5645" s="3">
        <v>89.824501040000001</v>
      </c>
      <c r="F5645" s="4">
        <v>52948000</v>
      </c>
      <c r="G5645" s="3">
        <f t="shared" si="352"/>
        <v>0.84149933000000487</v>
      </c>
      <c r="H5645" s="3" t="str">
        <f t="shared" si="354"/>
        <v>Bearish</v>
      </c>
      <c r="I5645" s="3" t="str">
        <f t="shared" si="355"/>
        <v>Increasing</v>
      </c>
      <c r="J5645" s="3" t="str">
        <f t="shared" si="353"/>
        <v>UnConfirmed Trends</v>
      </c>
      <c r="K5645" s="3"/>
    </row>
    <row r="5646" spans="1:11" x14ac:dyDescent="0.3">
      <c r="A5646" s="1">
        <v>43756</v>
      </c>
      <c r="B5646" s="2">
        <v>87.875503539999997</v>
      </c>
      <c r="C5646" s="3">
        <v>89.698997500000004</v>
      </c>
      <c r="D5646" s="3">
        <v>87.459999080000003</v>
      </c>
      <c r="E5646" s="3">
        <v>89.38999939</v>
      </c>
      <c r="F5646" s="4">
        <v>67250000</v>
      </c>
      <c r="G5646" s="3">
        <f t="shared" si="352"/>
        <v>2.2389984200000015</v>
      </c>
      <c r="H5646" s="3" t="str">
        <f t="shared" si="354"/>
        <v>Bearish</v>
      </c>
      <c r="I5646" s="3" t="str">
        <f t="shared" si="355"/>
        <v>Decreasing</v>
      </c>
      <c r="J5646" s="3" t="str">
        <f t="shared" si="353"/>
        <v>Confirmed Downtrend</v>
      </c>
      <c r="K5646" s="3"/>
    </row>
    <row r="5647" spans="1:11" x14ac:dyDescent="0.3">
      <c r="A5647" s="1">
        <v>43759</v>
      </c>
      <c r="B5647" s="2">
        <v>89.282997129999998</v>
      </c>
      <c r="C5647" s="3">
        <v>89.293998720000005</v>
      </c>
      <c r="D5647" s="3">
        <v>88.25</v>
      </c>
      <c r="E5647" s="3">
        <v>88.483001709999996</v>
      </c>
      <c r="F5647" s="4">
        <v>42608000</v>
      </c>
      <c r="G5647" s="3">
        <f t="shared" si="352"/>
        <v>1.0439987200000047</v>
      </c>
      <c r="H5647" s="3" t="str">
        <f t="shared" si="354"/>
        <v>Bullish</v>
      </c>
      <c r="I5647" s="3" t="str">
        <f t="shared" si="355"/>
        <v>Decreasing</v>
      </c>
      <c r="J5647" s="3" t="str">
        <f t="shared" si="353"/>
        <v>UnConfirmed Trends</v>
      </c>
      <c r="K5647" s="3"/>
    </row>
    <row r="5648" spans="1:11" x14ac:dyDescent="0.3">
      <c r="A5648" s="1">
        <v>43760</v>
      </c>
      <c r="B5648" s="2">
        <v>88.286499019999994</v>
      </c>
      <c r="C5648" s="3">
        <v>89.488998409999994</v>
      </c>
      <c r="D5648" s="3">
        <v>88.099998470000003</v>
      </c>
      <c r="E5648" s="3">
        <v>89.40750122</v>
      </c>
      <c r="F5648" s="4">
        <v>42234000</v>
      </c>
      <c r="G5648" s="3">
        <f t="shared" si="352"/>
        <v>1.3889999399999908</v>
      </c>
      <c r="H5648" s="3" t="str">
        <f t="shared" si="354"/>
        <v>Bearish</v>
      </c>
      <c r="I5648" s="3" t="str">
        <f t="shared" si="355"/>
        <v>Increasing</v>
      </c>
      <c r="J5648" s="3" t="str">
        <f t="shared" si="353"/>
        <v>UnConfirmed Trends</v>
      </c>
      <c r="K5648" s="3"/>
    </row>
    <row r="5649" spans="1:11" x14ac:dyDescent="0.3">
      <c r="A5649" s="1">
        <v>43761</v>
      </c>
      <c r="B5649" s="2">
        <v>88.108497619999994</v>
      </c>
      <c r="C5649" s="3">
        <v>88.502502440000001</v>
      </c>
      <c r="D5649" s="3">
        <v>87.099998470000003</v>
      </c>
      <c r="E5649" s="3">
        <v>88.065002440000001</v>
      </c>
      <c r="F5649" s="4">
        <v>42764000</v>
      </c>
      <c r="G5649" s="3">
        <f t="shared" si="352"/>
        <v>1.4025039699999979</v>
      </c>
      <c r="H5649" s="3" t="str">
        <f t="shared" si="354"/>
        <v>Bullish</v>
      </c>
      <c r="I5649" s="3" t="str">
        <f t="shared" si="355"/>
        <v>Increasing</v>
      </c>
      <c r="J5649" s="3" t="str">
        <f t="shared" si="353"/>
        <v>Confirmed Uptrend</v>
      </c>
      <c r="K5649" s="3"/>
    </row>
    <row r="5650" spans="1:11" x14ac:dyDescent="0.3">
      <c r="A5650" s="1">
        <v>43762</v>
      </c>
      <c r="B5650" s="2">
        <v>89.039001459999994</v>
      </c>
      <c r="C5650" s="3">
        <v>89.416999820000001</v>
      </c>
      <c r="D5650" s="3">
        <v>88.013496399999994</v>
      </c>
      <c r="E5650" s="3">
        <v>88.55449677</v>
      </c>
      <c r="F5650" s="4">
        <v>88922000</v>
      </c>
      <c r="G5650" s="3">
        <f t="shared" si="352"/>
        <v>1.4035034200000069</v>
      </c>
      <c r="H5650" s="3" t="str">
        <f t="shared" si="354"/>
        <v>Bullish</v>
      </c>
      <c r="I5650" s="3" t="str">
        <f t="shared" si="355"/>
        <v>Increasing</v>
      </c>
      <c r="J5650" s="3" t="str">
        <f t="shared" si="353"/>
        <v>Confirmed Uptrend</v>
      </c>
      <c r="K5650" s="3"/>
    </row>
    <row r="5651" spans="1:11" x14ac:dyDescent="0.3">
      <c r="A5651" s="1">
        <v>43763</v>
      </c>
      <c r="B5651" s="2">
        <v>88.066497799999993</v>
      </c>
      <c r="C5651" s="3">
        <v>88.21050262</v>
      </c>
      <c r="D5651" s="3">
        <v>84.75</v>
      </c>
      <c r="E5651" s="3">
        <v>84.877502440000001</v>
      </c>
      <c r="F5651" s="4">
        <v>192528000</v>
      </c>
      <c r="G5651" s="3">
        <f t="shared" si="352"/>
        <v>3.4605026199999998</v>
      </c>
      <c r="H5651" s="3" t="str">
        <f t="shared" si="354"/>
        <v>Bullish</v>
      </c>
      <c r="I5651" s="3" t="str">
        <f t="shared" si="355"/>
        <v>Decreasing</v>
      </c>
      <c r="J5651" s="3" t="str">
        <f t="shared" si="353"/>
        <v>UnConfirmed Trends</v>
      </c>
      <c r="K5651" s="3"/>
    </row>
    <row r="5652" spans="1:11" x14ac:dyDescent="0.3">
      <c r="A5652" s="1">
        <v>43766</v>
      </c>
      <c r="B5652" s="2">
        <v>88.853996280000004</v>
      </c>
      <c r="C5652" s="3">
        <v>88.934997559999999</v>
      </c>
      <c r="D5652" s="3">
        <v>87.125</v>
      </c>
      <c r="E5652" s="3">
        <v>87.402999879999996</v>
      </c>
      <c r="F5652" s="4">
        <v>74178000</v>
      </c>
      <c r="G5652" s="3">
        <f t="shared" si="352"/>
        <v>1.8099975599999993</v>
      </c>
      <c r="H5652" s="3" t="str">
        <f t="shared" si="354"/>
        <v>Bullish</v>
      </c>
      <c r="I5652" s="3" t="str">
        <f t="shared" si="355"/>
        <v>Decreasing</v>
      </c>
      <c r="J5652" s="3" t="str">
        <f t="shared" si="353"/>
        <v>UnConfirmed Trends</v>
      </c>
      <c r="K5652" s="3"/>
    </row>
    <row r="5653" spans="1:11" x14ac:dyDescent="0.3">
      <c r="A5653" s="1">
        <v>43767</v>
      </c>
      <c r="B5653" s="2">
        <v>88.135498049999995</v>
      </c>
      <c r="C5653" s="3">
        <v>88.849998470000003</v>
      </c>
      <c r="D5653" s="3">
        <v>87.790496829999995</v>
      </c>
      <c r="E5653" s="3">
        <v>88.740501399999999</v>
      </c>
      <c r="F5653" s="4">
        <v>45538000</v>
      </c>
      <c r="G5653" s="3">
        <f t="shared" si="352"/>
        <v>1.0595016400000077</v>
      </c>
      <c r="H5653" s="3" t="str">
        <f t="shared" si="354"/>
        <v>Bearish</v>
      </c>
      <c r="I5653" s="3" t="str">
        <f t="shared" si="355"/>
        <v>Increasing</v>
      </c>
      <c r="J5653" s="3" t="str">
        <f t="shared" si="353"/>
        <v>UnConfirmed Trends</v>
      </c>
      <c r="K5653" s="3"/>
    </row>
    <row r="5654" spans="1:11" x14ac:dyDescent="0.3">
      <c r="A5654" s="1">
        <v>43768</v>
      </c>
      <c r="B5654" s="2">
        <v>88.999496460000003</v>
      </c>
      <c r="C5654" s="3">
        <v>89.119003300000003</v>
      </c>
      <c r="D5654" s="3">
        <v>87.956001279999995</v>
      </c>
      <c r="E5654" s="3">
        <v>88.012001040000001</v>
      </c>
      <c r="F5654" s="4">
        <v>48988000</v>
      </c>
      <c r="G5654" s="3">
        <f t="shared" si="352"/>
        <v>1.1630020200000075</v>
      </c>
      <c r="H5654" s="3" t="str">
        <f t="shared" si="354"/>
        <v>Bullish</v>
      </c>
      <c r="I5654" s="3" t="str">
        <f t="shared" si="355"/>
        <v>Increasing</v>
      </c>
      <c r="J5654" s="3" t="str">
        <f t="shared" si="353"/>
        <v>Confirmed Uptrend</v>
      </c>
      <c r="K5654" s="3"/>
    </row>
    <row r="5655" spans="1:11" x14ac:dyDescent="0.3">
      <c r="A5655" s="1">
        <v>43769</v>
      </c>
      <c r="B5655" s="2">
        <v>88.833000179999999</v>
      </c>
      <c r="C5655" s="3">
        <v>89.599998470000003</v>
      </c>
      <c r="D5655" s="3">
        <v>88.573997500000004</v>
      </c>
      <c r="E5655" s="3">
        <v>88.799499510000004</v>
      </c>
      <c r="F5655" s="4">
        <v>55624000</v>
      </c>
      <c r="G5655" s="3">
        <f t="shared" si="352"/>
        <v>1.0260009699999983</v>
      </c>
      <c r="H5655" s="3" t="str">
        <f t="shared" si="354"/>
        <v>Bullish</v>
      </c>
      <c r="I5655" s="3" t="str">
        <f t="shared" si="355"/>
        <v>Increasing</v>
      </c>
      <c r="J5655" s="3" t="str">
        <f t="shared" si="353"/>
        <v>Confirmed Uptrend</v>
      </c>
      <c r="K5655" s="3"/>
    </row>
    <row r="5656" spans="1:11" x14ac:dyDescent="0.3">
      <c r="A5656" s="1">
        <v>43770</v>
      </c>
      <c r="B5656" s="2">
        <v>89.571998600000001</v>
      </c>
      <c r="C5656" s="3">
        <v>89.872497559999999</v>
      </c>
      <c r="D5656" s="3">
        <v>89.260498049999995</v>
      </c>
      <c r="E5656" s="3">
        <v>89.400497439999995</v>
      </c>
      <c r="F5656" s="4">
        <v>55808000</v>
      </c>
      <c r="G5656" s="3">
        <f t="shared" si="352"/>
        <v>0.61199951000000397</v>
      </c>
      <c r="H5656" s="3" t="str">
        <f t="shared" si="354"/>
        <v>Bullish</v>
      </c>
      <c r="I5656" s="3" t="str">
        <f t="shared" si="355"/>
        <v>Decreasing</v>
      </c>
      <c r="J5656" s="3" t="str">
        <f t="shared" si="353"/>
        <v>UnConfirmed Trends</v>
      </c>
      <c r="K5656" s="3"/>
    </row>
    <row r="5657" spans="1:11" x14ac:dyDescent="0.3">
      <c r="A5657" s="1">
        <v>43773</v>
      </c>
      <c r="B5657" s="2">
        <v>90.233001709999996</v>
      </c>
      <c r="C5657" s="3">
        <v>90.752998349999999</v>
      </c>
      <c r="D5657" s="3">
        <v>90.050498959999999</v>
      </c>
      <c r="E5657" s="3">
        <v>90.050498959999999</v>
      </c>
      <c r="F5657" s="4">
        <v>55438000</v>
      </c>
      <c r="G5657" s="3">
        <f t="shared" si="352"/>
        <v>0.70249938999999983</v>
      </c>
      <c r="H5657" s="3" t="str">
        <f t="shared" si="354"/>
        <v>Bullish</v>
      </c>
      <c r="I5657" s="3" t="str">
        <f t="shared" si="355"/>
        <v>Decreasing</v>
      </c>
      <c r="J5657" s="3" t="str">
        <f t="shared" si="353"/>
        <v>UnConfirmed Trends</v>
      </c>
      <c r="K5657" s="3"/>
    </row>
    <row r="5658" spans="1:11" x14ac:dyDescent="0.3">
      <c r="A5658" s="1">
        <v>43774</v>
      </c>
      <c r="B5658" s="2">
        <v>90.08550262</v>
      </c>
      <c r="C5658" s="3">
        <v>90.512496949999999</v>
      </c>
      <c r="D5658" s="3">
        <v>89.699996949999999</v>
      </c>
      <c r="E5658" s="3">
        <v>90.458000179999999</v>
      </c>
      <c r="F5658" s="4">
        <v>37710000</v>
      </c>
      <c r="G5658" s="3">
        <f t="shared" si="352"/>
        <v>0.8125</v>
      </c>
      <c r="H5658" s="3" t="str">
        <f t="shared" si="354"/>
        <v>Bearish</v>
      </c>
      <c r="I5658" s="3" t="str">
        <f t="shared" si="355"/>
        <v>Increasing</v>
      </c>
      <c r="J5658" s="3" t="str">
        <f t="shared" si="353"/>
        <v>UnConfirmed Trends</v>
      </c>
      <c r="K5658" s="3"/>
    </row>
    <row r="5659" spans="1:11" x14ac:dyDescent="0.3">
      <c r="A5659" s="1">
        <v>43775</v>
      </c>
      <c r="B5659" s="2">
        <v>89.788497919999998</v>
      </c>
      <c r="C5659" s="3">
        <v>90.125</v>
      </c>
      <c r="D5659" s="3">
        <v>89.429000849999994</v>
      </c>
      <c r="E5659" s="3">
        <v>90.050003050000001</v>
      </c>
      <c r="F5659" s="4">
        <v>40596000</v>
      </c>
      <c r="G5659" s="3">
        <f t="shared" si="352"/>
        <v>0.69599915000000578</v>
      </c>
      <c r="H5659" s="3" t="str">
        <f t="shared" si="354"/>
        <v>Bearish</v>
      </c>
      <c r="I5659" s="3" t="str">
        <f t="shared" si="355"/>
        <v>Increasing</v>
      </c>
      <c r="J5659" s="3" t="str">
        <f t="shared" si="353"/>
        <v>UnConfirmed Trends</v>
      </c>
      <c r="K5659" s="3"/>
    </row>
    <row r="5660" spans="1:11" x14ac:dyDescent="0.3">
      <c r="A5660" s="1">
        <v>43776</v>
      </c>
      <c r="B5660" s="2">
        <v>89.410003660000001</v>
      </c>
      <c r="C5660" s="3">
        <v>90.29499817</v>
      </c>
      <c r="D5660" s="3">
        <v>89.174003600000006</v>
      </c>
      <c r="E5660" s="3">
        <v>90.188003539999997</v>
      </c>
      <c r="F5660" s="4">
        <v>53022000</v>
      </c>
      <c r="G5660" s="3">
        <f t="shared" si="352"/>
        <v>1.1209945699999935</v>
      </c>
      <c r="H5660" s="3" t="str">
        <f t="shared" si="354"/>
        <v>Bearish</v>
      </c>
      <c r="I5660" s="3" t="str">
        <f t="shared" si="355"/>
        <v>Decreasing</v>
      </c>
      <c r="J5660" s="3" t="str">
        <f t="shared" si="353"/>
        <v>Confirmed Downtrend</v>
      </c>
      <c r="K5660" s="3"/>
    </row>
    <row r="5661" spans="1:11" x14ac:dyDescent="0.3">
      <c r="A5661" s="1">
        <v>43777</v>
      </c>
      <c r="B5661" s="2">
        <v>89.293998720000005</v>
      </c>
      <c r="C5661" s="3">
        <v>89.494003300000003</v>
      </c>
      <c r="D5661" s="3">
        <v>88.702003480000002</v>
      </c>
      <c r="E5661" s="3">
        <v>89.394500730000004</v>
      </c>
      <c r="F5661" s="4">
        <v>42466000</v>
      </c>
      <c r="G5661" s="3">
        <f t="shared" si="352"/>
        <v>0.79199982000000091</v>
      </c>
      <c r="H5661" s="3" t="str">
        <f t="shared" si="354"/>
        <v>Bearish</v>
      </c>
      <c r="I5661" s="3" t="str">
        <f t="shared" si="355"/>
        <v>Decreasing</v>
      </c>
      <c r="J5661" s="3" t="str">
        <f t="shared" si="353"/>
        <v>Confirmed Downtrend</v>
      </c>
      <c r="K5661" s="3"/>
    </row>
    <row r="5662" spans="1:11" x14ac:dyDescent="0.3">
      <c r="A5662" s="1">
        <v>43780</v>
      </c>
      <c r="B5662" s="2">
        <v>88.582496640000002</v>
      </c>
      <c r="C5662" s="3">
        <v>89</v>
      </c>
      <c r="D5662" s="3">
        <v>88.356498720000005</v>
      </c>
      <c r="E5662" s="3">
        <v>88.900001529999997</v>
      </c>
      <c r="F5662" s="4">
        <v>38920000</v>
      </c>
      <c r="G5662" s="3">
        <f t="shared" si="352"/>
        <v>0.64350127999999529</v>
      </c>
      <c r="H5662" s="3" t="str">
        <f t="shared" si="354"/>
        <v>Bearish</v>
      </c>
      <c r="I5662" s="3" t="str">
        <f t="shared" si="355"/>
        <v>Increasing</v>
      </c>
      <c r="J5662" s="3" t="str">
        <f t="shared" si="353"/>
        <v>UnConfirmed Trends</v>
      </c>
      <c r="K5662" s="3"/>
    </row>
    <row r="5663" spans="1:11" x14ac:dyDescent="0.3">
      <c r="A5663" s="1">
        <v>43781</v>
      </c>
      <c r="B5663" s="2">
        <v>88.900001529999997</v>
      </c>
      <c r="C5663" s="3">
        <v>89.310997009999994</v>
      </c>
      <c r="D5663" s="3">
        <v>88.595497129999998</v>
      </c>
      <c r="E5663" s="3">
        <v>88.733001709999996</v>
      </c>
      <c r="F5663" s="4">
        <v>40752000</v>
      </c>
      <c r="G5663" s="3">
        <f t="shared" si="352"/>
        <v>0.71549987999999587</v>
      </c>
      <c r="H5663" s="3" t="str">
        <f t="shared" si="354"/>
        <v>Bullish</v>
      </c>
      <c r="I5663" s="3" t="str">
        <f t="shared" si="355"/>
        <v>Increasing</v>
      </c>
      <c r="J5663" s="3" t="str">
        <f t="shared" si="353"/>
        <v>Confirmed Uptrend</v>
      </c>
      <c r="K5663" s="3"/>
    </row>
    <row r="5664" spans="1:11" x14ac:dyDescent="0.3">
      <c r="A5664" s="1">
        <v>43782</v>
      </c>
      <c r="B5664" s="2">
        <v>87.655502319999997</v>
      </c>
      <c r="C5664" s="3">
        <v>88.75</v>
      </c>
      <c r="D5664" s="3">
        <v>87.365997309999997</v>
      </c>
      <c r="E5664" s="3">
        <v>88.669502260000002</v>
      </c>
      <c r="F5664" s="4">
        <v>59790000</v>
      </c>
      <c r="G5664" s="3">
        <f t="shared" si="352"/>
        <v>1.3840026900000026</v>
      </c>
      <c r="H5664" s="3" t="str">
        <f t="shared" si="354"/>
        <v>Bearish</v>
      </c>
      <c r="I5664" s="3" t="str">
        <f t="shared" si="355"/>
        <v>Decreasing</v>
      </c>
      <c r="J5664" s="3" t="str">
        <f t="shared" si="353"/>
        <v>Confirmed Downtrend</v>
      </c>
      <c r="K5664" s="3"/>
    </row>
    <row r="5665" spans="1:11" x14ac:dyDescent="0.3">
      <c r="A5665" s="1">
        <v>43783</v>
      </c>
      <c r="B5665" s="2">
        <v>87.730003359999998</v>
      </c>
      <c r="C5665" s="3">
        <v>88.329498290000004</v>
      </c>
      <c r="D5665" s="3">
        <v>87.477996829999995</v>
      </c>
      <c r="E5665" s="3">
        <v>87.571502690000003</v>
      </c>
      <c r="F5665" s="4">
        <v>45296000</v>
      </c>
      <c r="G5665" s="3">
        <f t="shared" si="352"/>
        <v>0.85150146000000859</v>
      </c>
      <c r="H5665" s="3" t="str">
        <f t="shared" si="354"/>
        <v>Bullish</v>
      </c>
      <c r="I5665" s="3" t="str">
        <f t="shared" si="355"/>
        <v>Increasing</v>
      </c>
      <c r="J5665" s="3" t="str">
        <f t="shared" si="353"/>
        <v>Confirmed Uptrend</v>
      </c>
      <c r="K5665" s="3"/>
    </row>
    <row r="5666" spans="1:11" x14ac:dyDescent="0.3">
      <c r="A5666" s="1">
        <v>43784</v>
      </c>
      <c r="B5666" s="2">
        <v>86.974502560000005</v>
      </c>
      <c r="C5666" s="3">
        <v>88.083999629999994</v>
      </c>
      <c r="D5666" s="3">
        <v>86.642997739999998</v>
      </c>
      <c r="E5666" s="3">
        <v>88.002502440000001</v>
      </c>
      <c r="F5666" s="4">
        <v>78552000</v>
      </c>
      <c r="G5666" s="3">
        <f t="shared" si="352"/>
        <v>1.4410018899999955</v>
      </c>
      <c r="H5666" s="3" t="str">
        <f t="shared" si="354"/>
        <v>Bearish</v>
      </c>
      <c r="I5666" s="3" t="str">
        <f t="shared" si="355"/>
        <v>Decreasing</v>
      </c>
      <c r="J5666" s="3" t="str">
        <f t="shared" si="353"/>
        <v>Confirmed Downtrend</v>
      </c>
      <c r="K5666" s="3"/>
    </row>
    <row r="5667" spans="1:11" x14ac:dyDescent="0.3">
      <c r="A5667" s="1">
        <v>43787</v>
      </c>
      <c r="B5667" s="2">
        <v>87.626502990000006</v>
      </c>
      <c r="C5667" s="3">
        <v>87.684997559999999</v>
      </c>
      <c r="D5667" s="3">
        <v>86.135498049999995</v>
      </c>
      <c r="E5667" s="3">
        <v>86.915000919999997</v>
      </c>
      <c r="F5667" s="4">
        <v>56790000</v>
      </c>
      <c r="G5667" s="3">
        <f t="shared" si="352"/>
        <v>1.549499510000004</v>
      </c>
      <c r="H5667" s="3" t="str">
        <f t="shared" si="354"/>
        <v>Bullish</v>
      </c>
      <c r="I5667" s="3" t="str">
        <f t="shared" si="355"/>
        <v>Decreasing</v>
      </c>
      <c r="J5667" s="3" t="str">
        <f t="shared" si="353"/>
        <v>UnConfirmed Trends</v>
      </c>
      <c r="K5667" s="3"/>
    </row>
    <row r="5668" spans="1:11" x14ac:dyDescent="0.3">
      <c r="A5668" s="1">
        <v>43788</v>
      </c>
      <c r="B5668" s="2">
        <v>87.639503480000002</v>
      </c>
      <c r="C5668" s="3">
        <v>88.033996579999993</v>
      </c>
      <c r="D5668" s="3">
        <v>87.151496890000004</v>
      </c>
      <c r="E5668" s="3">
        <v>87.849502560000005</v>
      </c>
      <c r="F5668" s="4">
        <v>45416000</v>
      </c>
      <c r="G5668" s="3">
        <f t="shared" si="352"/>
        <v>0.88249968999998885</v>
      </c>
      <c r="H5668" s="3" t="str">
        <f t="shared" si="354"/>
        <v>Bearish</v>
      </c>
      <c r="I5668" s="3" t="str">
        <f t="shared" si="355"/>
        <v>Increasing</v>
      </c>
      <c r="J5668" s="3" t="str">
        <f t="shared" si="353"/>
        <v>UnConfirmed Trends</v>
      </c>
      <c r="K5668" s="3"/>
    </row>
    <row r="5669" spans="1:11" x14ac:dyDescent="0.3">
      <c r="A5669" s="1">
        <v>43789</v>
      </c>
      <c r="B5669" s="2">
        <v>87.276496890000004</v>
      </c>
      <c r="C5669" s="3">
        <v>88.125999449999995</v>
      </c>
      <c r="D5669" s="3">
        <v>86.706001279999995</v>
      </c>
      <c r="E5669" s="3">
        <v>87.457000730000004</v>
      </c>
      <c r="F5669" s="4">
        <v>55800000</v>
      </c>
      <c r="G5669" s="3">
        <f t="shared" si="352"/>
        <v>1.4199981699999995</v>
      </c>
      <c r="H5669" s="3" t="str">
        <f t="shared" si="354"/>
        <v>Bearish</v>
      </c>
      <c r="I5669" s="3" t="str">
        <f t="shared" si="355"/>
        <v>Decreasing</v>
      </c>
      <c r="J5669" s="3" t="str">
        <f t="shared" si="353"/>
        <v>Confirmed Downtrend</v>
      </c>
      <c r="K5669" s="3"/>
    </row>
    <row r="5670" spans="1:11" x14ac:dyDescent="0.3">
      <c r="A5670" s="1">
        <v>43790</v>
      </c>
      <c r="B5670" s="2">
        <v>86.735496519999998</v>
      </c>
      <c r="C5670" s="3">
        <v>87.343498229999994</v>
      </c>
      <c r="D5670" s="3">
        <v>86.517997739999998</v>
      </c>
      <c r="E5670" s="3">
        <v>87.150001529999997</v>
      </c>
      <c r="F5670" s="4">
        <v>53258000</v>
      </c>
      <c r="G5670" s="3">
        <f t="shared" si="352"/>
        <v>0.82550048999999603</v>
      </c>
      <c r="H5670" s="3" t="str">
        <f t="shared" si="354"/>
        <v>Bearish</v>
      </c>
      <c r="I5670" s="3" t="str">
        <f t="shared" si="355"/>
        <v>Decreasing</v>
      </c>
      <c r="J5670" s="3" t="str">
        <f t="shared" si="353"/>
        <v>Confirmed Downtrend</v>
      </c>
      <c r="K5670" s="3"/>
    </row>
    <row r="5671" spans="1:11" x14ac:dyDescent="0.3">
      <c r="A5671" s="1">
        <v>43791</v>
      </c>
      <c r="B5671" s="2">
        <v>87.286003109999996</v>
      </c>
      <c r="C5671" s="3">
        <v>87.321502690000003</v>
      </c>
      <c r="D5671" s="3">
        <v>86.550003050000001</v>
      </c>
      <c r="E5671" s="3">
        <v>86.950996399999994</v>
      </c>
      <c r="F5671" s="4">
        <v>49582000</v>
      </c>
      <c r="G5671" s="3">
        <f t="shared" si="352"/>
        <v>0.77149964000000182</v>
      </c>
      <c r="H5671" s="3" t="str">
        <f t="shared" si="354"/>
        <v>Bullish</v>
      </c>
      <c r="I5671" s="3" t="str">
        <f t="shared" si="355"/>
        <v>Increasing</v>
      </c>
      <c r="J5671" s="3" t="str">
        <f t="shared" si="353"/>
        <v>Confirmed Uptrend</v>
      </c>
      <c r="K5671" s="3"/>
    </row>
    <row r="5672" spans="1:11" x14ac:dyDescent="0.3">
      <c r="A5672" s="1">
        <v>43794</v>
      </c>
      <c r="B5672" s="2">
        <v>88.692001340000004</v>
      </c>
      <c r="C5672" s="3">
        <v>88.871002200000007</v>
      </c>
      <c r="D5672" s="3">
        <v>87.662002560000005</v>
      </c>
      <c r="E5672" s="3">
        <v>87.662498470000003</v>
      </c>
      <c r="F5672" s="4">
        <v>69724000</v>
      </c>
      <c r="G5672" s="3">
        <f t="shared" si="352"/>
        <v>1.2089996400000018</v>
      </c>
      <c r="H5672" s="3" t="str">
        <f t="shared" si="354"/>
        <v>Bullish</v>
      </c>
      <c r="I5672" s="3" t="str">
        <f t="shared" si="355"/>
        <v>Decreasing</v>
      </c>
      <c r="J5672" s="3" t="str">
        <f t="shared" si="353"/>
        <v>UnConfirmed Trends</v>
      </c>
      <c r="K5672" s="3"/>
    </row>
    <row r="5673" spans="1:11" x14ac:dyDescent="0.3">
      <c r="A5673" s="1">
        <v>43795</v>
      </c>
      <c r="B5673" s="2">
        <v>89.847000120000004</v>
      </c>
      <c r="C5673" s="3">
        <v>89.851501459999994</v>
      </c>
      <c r="D5673" s="3">
        <v>88.917503359999998</v>
      </c>
      <c r="E5673" s="3">
        <v>88.996002200000007</v>
      </c>
      <c r="F5673" s="4">
        <v>63624000</v>
      </c>
      <c r="G5673" s="3">
        <f t="shared" si="352"/>
        <v>0.93399809999999661</v>
      </c>
      <c r="H5673" s="3" t="str">
        <f t="shared" si="354"/>
        <v>Bullish</v>
      </c>
      <c r="I5673" s="3" t="str">
        <f t="shared" si="355"/>
        <v>Decreasing</v>
      </c>
      <c r="J5673" s="3" t="str">
        <f t="shared" si="353"/>
        <v>UnConfirmed Trends</v>
      </c>
      <c r="K5673" s="3"/>
    </row>
    <row r="5674" spans="1:11" x14ac:dyDescent="0.3">
      <c r="A5674" s="1">
        <v>43796</v>
      </c>
      <c r="B5674" s="2">
        <v>90.925498959999999</v>
      </c>
      <c r="C5674" s="3">
        <v>91.224998470000003</v>
      </c>
      <c r="D5674" s="3">
        <v>89.865501399999999</v>
      </c>
      <c r="E5674" s="3">
        <v>90.050003050000001</v>
      </c>
      <c r="F5674" s="4">
        <v>60512000</v>
      </c>
      <c r="G5674" s="3">
        <f t="shared" si="352"/>
        <v>1.3594970700000033</v>
      </c>
      <c r="H5674" s="3" t="str">
        <f t="shared" si="354"/>
        <v>Bullish</v>
      </c>
      <c r="I5674" s="3" t="str">
        <f t="shared" si="355"/>
        <v>Decreasing</v>
      </c>
      <c r="J5674" s="3" t="str">
        <f t="shared" si="353"/>
        <v>UnConfirmed Trends</v>
      </c>
      <c r="K5674" s="3"/>
    </row>
    <row r="5675" spans="1:11" x14ac:dyDescent="0.3">
      <c r="A5675" s="1">
        <v>43798</v>
      </c>
      <c r="B5675" s="2">
        <v>90.040000919999997</v>
      </c>
      <c r="C5675" s="3">
        <v>91.234497070000003</v>
      </c>
      <c r="D5675" s="3">
        <v>90.03949738</v>
      </c>
      <c r="E5675" s="3">
        <v>90.888999940000005</v>
      </c>
      <c r="F5675" s="4">
        <v>38468000</v>
      </c>
      <c r="G5675" s="3">
        <f t="shared" si="352"/>
        <v>1.1949996900000031</v>
      </c>
      <c r="H5675" s="3" t="str">
        <f t="shared" si="354"/>
        <v>Bearish</v>
      </c>
      <c r="I5675" s="3" t="str">
        <f t="shared" si="355"/>
        <v>Increasing</v>
      </c>
      <c r="J5675" s="3" t="str">
        <f t="shared" si="353"/>
        <v>UnConfirmed Trends</v>
      </c>
      <c r="K5675" s="3"/>
    </row>
    <row r="5676" spans="1:11" x14ac:dyDescent="0.3">
      <c r="A5676" s="1">
        <v>43801</v>
      </c>
      <c r="B5676" s="2">
        <v>89.08000183</v>
      </c>
      <c r="C5676" s="3">
        <v>90.277496339999999</v>
      </c>
      <c r="D5676" s="3">
        <v>88.134002690000003</v>
      </c>
      <c r="E5676" s="3">
        <v>90.22000122</v>
      </c>
      <c r="F5676" s="4">
        <v>78512000</v>
      </c>
      <c r="G5676" s="3">
        <f t="shared" si="352"/>
        <v>2.1434936499999964</v>
      </c>
      <c r="H5676" s="3" t="str">
        <f t="shared" si="354"/>
        <v>Bearish</v>
      </c>
      <c r="I5676" s="3" t="str">
        <f t="shared" si="355"/>
        <v>Decreasing</v>
      </c>
      <c r="J5676" s="3" t="str">
        <f t="shared" si="353"/>
        <v>Confirmed Downtrend</v>
      </c>
      <c r="K5676" s="3"/>
    </row>
    <row r="5677" spans="1:11" x14ac:dyDescent="0.3">
      <c r="A5677" s="1">
        <v>43802</v>
      </c>
      <c r="B5677" s="2">
        <v>88.498001099999996</v>
      </c>
      <c r="C5677" s="3">
        <v>88.643501279999995</v>
      </c>
      <c r="D5677" s="3">
        <v>87.361503600000006</v>
      </c>
      <c r="E5677" s="3">
        <v>88</v>
      </c>
      <c r="F5677" s="4">
        <v>67618000</v>
      </c>
      <c r="G5677" s="3">
        <f t="shared" si="352"/>
        <v>1.2819976799999893</v>
      </c>
      <c r="H5677" s="3" t="str">
        <f t="shared" si="354"/>
        <v>Bullish</v>
      </c>
      <c r="I5677" s="3" t="str">
        <f t="shared" si="355"/>
        <v>Decreasing</v>
      </c>
      <c r="J5677" s="3" t="str">
        <f t="shared" si="353"/>
        <v>UnConfirmed Trends</v>
      </c>
      <c r="K5677" s="3"/>
    </row>
    <row r="5678" spans="1:11" x14ac:dyDescent="0.3">
      <c r="A5678" s="1">
        <v>43803</v>
      </c>
      <c r="B5678" s="2">
        <v>88.034500120000004</v>
      </c>
      <c r="C5678" s="3">
        <v>89.454498290000004</v>
      </c>
      <c r="D5678" s="3">
        <v>88.011001590000006</v>
      </c>
      <c r="E5678" s="3">
        <v>88.700500489999996</v>
      </c>
      <c r="F5678" s="4">
        <v>53402000</v>
      </c>
      <c r="G5678" s="3">
        <f t="shared" si="352"/>
        <v>1.4434966999999972</v>
      </c>
      <c r="H5678" s="3" t="str">
        <f t="shared" si="354"/>
        <v>Bearish</v>
      </c>
      <c r="I5678" s="3" t="str">
        <f t="shared" si="355"/>
        <v>Increasing</v>
      </c>
      <c r="J5678" s="3" t="str">
        <f t="shared" si="353"/>
        <v>UnConfirmed Trends</v>
      </c>
      <c r="K5678" s="3"/>
    </row>
    <row r="5679" spans="1:11" x14ac:dyDescent="0.3">
      <c r="A5679" s="1">
        <v>43804</v>
      </c>
      <c r="B5679" s="2">
        <v>87.024002080000002</v>
      </c>
      <c r="C5679" s="3">
        <v>88.175003050000001</v>
      </c>
      <c r="D5679" s="3">
        <v>87</v>
      </c>
      <c r="E5679" s="3">
        <v>88.175003050000001</v>
      </c>
      <c r="F5679" s="4">
        <v>56476000</v>
      </c>
      <c r="G5679" s="3">
        <f t="shared" si="352"/>
        <v>1.1750030500000008</v>
      </c>
      <c r="H5679" s="3" t="str">
        <f t="shared" si="354"/>
        <v>Bearish</v>
      </c>
      <c r="I5679" s="3" t="str">
        <f t="shared" si="355"/>
        <v>Increasing</v>
      </c>
      <c r="J5679" s="3" t="str">
        <f t="shared" si="353"/>
        <v>UnConfirmed Trends</v>
      </c>
      <c r="K5679" s="3"/>
    </row>
    <row r="5680" spans="1:11" x14ac:dyDescent="0.3">
      <c r="A5680" s="1">
        <v>43805</v>
      </c>
      <c r="B5680" s="2">
        <v>87.58000183</v>
      </c>
      <c r="C5680" s="3">
        <v>87.72000122</v>
      </c>
      <c r="D5680" s="3">
        <v>87.006500239999994</v>
      </c>
      <c r="E5680" s="3">
        <v>87.559997559999999</v>
      </c>
      <c r="F5680" s="4">
        <v>62348000</v>
      </c>
      <c r="G5680" s="3">
        <f t="shared" si="352"/>
        <v>0.71350098000000628</v>
      </c>
      <c r="H5680" s="3" t="str">
        <f t="shared" si="354"/>
        <v>Bullish</v>
      </c>
      <c r="I5680" s="3" t="str">
        <f t="shared" si="355"/>
        <v>Decreasing</v>
      </c>
      <c r="J5680" s="3" t="str">
        <f t="shared" si="353"/>
        <v>UnConfirmed Trends</v>
      </c>
      <c r="K5680" s="3"/>
    </row>
    <row r="5681" spans="1:11" x14ac:dyDescent="0.3">
      <c r="A5681" s="1">
        <v>43808</v>
      </c>
      <c r="B5681" s="2">
        <v>87.47550201</v>
      </c>
      <c r="C5681" s="3">
        <v>88.344497680000003</v>
      </c>
      <c r="D5681" s="3">
        <v>87.280502319999997</v>
      </c>
      <c r="E5681" s="3">
        <v>87.532997129999998</v>
      </c>
      <c r="F5681" s="4">
        <v>48856000</v>
      </c>
      <c r="G5681" s="3">
        <f t="shared" si="352"/>
        <v>1.0639953600000069</v>
      </c>
      <c r="H5681" s="3" t="str">
        <f t="shared" si="354"/>
        <v>Bearish</v>
      </c>
      <c r="I5681" s="3" t="str">
        <f t="shared" si="355"/>
        <v>Increasing</v>
      </c>
      <c r="J5681" s="3" t="str">
        <f t="shared" si="353"/>
        <v>UnConfirmed Trends</v>
      </c>
      <c r="K5681" s="3"/>
    </row>
    <row r="5682" spans="1:11" x14ac:dyDescent="0.3">
      <c r="A5682" s="1">
        <v>43809</v>
      </c>
      <c r="B5682" s="2">
        <v>86.96050262</v>
      </c>
      <c r="C5682" s="3">
        <v>87.533500669999995</v>
      </c>
      <c r="D5682" s="3">
        <v>86.75</v>
      </c>
      <c r="E5682" s="3">
        <v>87.370002749999998</v>
      </c>
      <c r="F5682" s="4">
        <v>50286000</v>
      </c>
      <c r="G5682" s="3">
        <f t="shared" si="352"/>
        <v>0.78350066999999513</v>
      </c>
      <c r="H5682" s="3" t="str">
        <f t="shared" si="354"/>
        <v>Bearish</v>
      </c>
      <c r="I5682" s="3" t="str">
        <f t="shared" si="355"/>
        <v>Decreasing</v>
      </c>
      <c r="J5682" s="3" t="str">
        <f t="shared" si="353"/>
        <v>Confirmed Downtrend</v>
      </c>
      <c r="K5682" s="3"/>
    </row>
    <row r="5683" spans="1:11" x14ac:dyDescent="0.3">
      <c r="A5683" s="1">
        <v>43810</v>
      </c>
      <c r="B5683" s="2">
        <v>87.435997009999994</v>
      </c>
      <c r="C5683" s="3">
        <v>87.5</v>
      </c>
      <c r="D5683" s="3">
        <v>86.785499569999999</v>
      </c>
      <c r="E5683" s="3">
        <v>87.083503719999996</v>
      </c>
      <c r="F5683" s="4">
        <v>41952000</v>
      </c>
      <c r="G5683" s="3">
        <f t="shared" si="352"/>
        <v>0.71450043000000107</v>
      </c>
      <c r="H5683" s="3" t="str">
        <f t="shared" si="354"/>
        <v>Bullish</v>
      </c>
      <c r="I5683" s="3" t="str">
        <f t="shared" si="355"/>
        <v>Increasing</v>
      </c>
      <c r="J5683" s="3" t="str">
        <f t="shared" si="353"/>
        <v>Confirmed Uptrend</v>
      </c>
      <c r="K5683" s="3"/>
    </row>
    <row r="5684" spans="1:11" x14ac:dyDescent="0.3">
      <c r="A5684" s="1">
        <v>43811</v>
      </c>
      <c r="B5684" s="2">
        <v>88.016502380000006</v>
      </c>
      <c r="C5684" s="3">
        <v>88.199996949999999</v>
      </c>
      <c r="D5684" s="3">
        <v>87.272003170000005</v>
      </c>
      <c r="E5684" s="3">
        <v>87.5</v>
      </c>
      <c r="F5684" s="4">
        <v>61918000</v>
      </c>
      <c r="G5684" s="3">
        <f t="shared" si="352"/>
        <v>0.92799377999999422</v>
      </c>
      <c r="H5684" s="3" t="str">
        <f t="shared" si="354"/>
        <v>Bullish</v>
      </c>
      <c r="I5684" s="3" t="str">
        <f t="shared" si="355"/>
        <v>Decreasing</v>
      </c>
      <c r="J5684" s="3" t="str">
        <f t="shared" si="353"/>
        <v>UnConfirmed Trends</v>
      </c>
      <c r="K5684" s="3"/>
    </row>
    <row r="5685" spans="1:11" x14ac:dyDescent="0.3">
      <c r="A5685" s="1">
        <v>43812</v>
      </c>
      <c r="B5685" s="2">
        <v>88.046997070000003</v>
      </c>
      <c r="C5685" s="3">
        <v>88.449501040000001</v>
      </c>
      <c r="D5685" s="3">
        <v>87.75</v>
      </c>
      <c r="E5685" s="3">
        <v>88.25</v>
      </c>
      <c r="F5685" s="4">
        <v>54914000</v>
      </c>
      <c r="G5685" s="3">
        <f t="shared" si="352"/>
        <v>0.69950104000000124</v>
      </c>
      <c r="H5685" s="3" t="str">
        <f t="shared" si="354"/>
        <v>Bearish</v>
      </c>
      <c r="I5685" s="3" t="str">
        <f t="shared" si="355"/>
        <v>Increasing</v>
      </c>
      <c r="J5685" s="3" t="str">
        <f t="shared" si="353"/>
        <v>UnConfirmed Trends</v>
      </c>
      <c r="K5685" s="3"/>
    </row>
    <row r="5686" spans="1:11" x14ac:dyDescent="0.3">
      <c r="A5686" s="1">
        <v>43815</v>
      </c>
      <c r="B5686" s="2">
        <v>88.46050262</v>
      </c>
      <c r="C5686" s="3">
        <v>88.474998470000003</v>
      </c>
      <c r="D5686" s="3">
        <v>87.852500919999997</v>
      </c>
      <c r="E5686" s="3">
        <v>88.349998470000003</v>
      </c>
      <c r="F5686" s="4">
        <v>62904000</v>
      </c>
      <c r="G5686" s="3">
        <f t="shared" si="352"/>
        <v>0.62249755000000562</v>
      </c>
      <c r="H5686" s="3" t="str">
        <f t="shared" si="354"/>
        <v>Bullish</v>
      </c>
      <c r="I5686" s="3" t="str">
        <f t="shared" si="355"/>
        <v>Increasing</v>
      </c>
      <c r="J5686" s="3" t="str">
        <f t="shared" si="353"/>
        <v>Confirmed Uptrend</v>
      </c>
      <c r="K5686" s="3"/>
    </row>
    <row r="5687" spans="1:11" x14ac:dyDescent="0.3">
      <c r="A5687" s="1">
        <v>43816</v>
      </c>
      <c r="B5687" s="2">
        <v>89.532997129999998</v>
      </c>
      <c r="C5687" s="3">
        <v>89.599998470000003</v>
      </c>
      <c r="D5687" s="3">
        <v>88.869499210000001</v>
      </c>
      <c r="E5687" s="3">
        <v>88.900497439999995</v>
      </c>
      <c r="F5687" s="4">
        <v>72888000</v>
      </c>
      <c r="G5687" s="3">
        <f t="shared" si="352"/>
        <v>0.73049926000000198</v>
      </c>
      <c r="H5687" s="3" t="str">
        <f t="shared" si="354"/>
        <v>Bullish</v>
      </c>
      <c r="I5687" s="3" t="str">
        <f t="shared" si="355"/>
        <v>Decreasing</v>
      </c>
      <c r="J5687" s="3" t="str">
        <f t="shared" si="353"/>
        <v>UnConfirmed Trends</v>
      </c>
      <c r="K5687" s="3"/>
    </row>
    <row r="5688" spans="1:11" x14ac:dyDescent="0.3">
      <c r="A5688" s="1">
        <v>43817</v>
      </c>
      <c r="B5688" s="2">
        <v>89.201499940000005</v>
      </c>
      <c r="C5688" s="3">
        <v>89.910003660000001</v>
      </c>
      <c r="D5688" s="3">
        <v>89.117996219999995</v>
      </c>
      <c r="E5688" s="3">
        <v>89.750999449999995</v>
      </c>
      <c r="F5688" s="4">
        <v>67028000</v>
      </c>
      <c r="G5688" s="3">
        <f t="shared" si="352"/>
        <v>0.79200744000000611</v>
      </c>
      <c r="H5688" s="3" t="str">
        <f t="shared" si="354"/>
        <v>Bearish</v>
      </c>
      <c r="I5688" s="3" t="str">
        <f t="shared" si="355"/>
        <v>Decreasing</v>
      </c>
      <c r="J5688" s="3" t="str">
        <f t="shared" si="353"/>
        <v>Confirmed Downtrend</v>
      </c>
      <c r="K5688" s="3"/>
    </row>
    <row r="5689" spans="1:11" x14ac:dyDescent="0.3">
      <c r="A5689" s="1">
        <v>43818</v>
      </c>
      <c r="B5689" s="2">
        <v>89.613998409999994</v>
      </c>
      <c r="C5689" s="3">
        <v>89.64949799</v>
      </c>
      <c r="D5689" s="3">
        <v>88.703002929999997</v>
      </c>
      <c r="E5689" s="3">
        <v>89.025001529999997</v>
      </c>
      <c r="F5689" s="4">
        <v>53056000</v>
      </c>
      <c r="G5689" s="3">
        <f t="shared" si="352"/>
        <v>0.94649506000000372</v>
      </c>
      <c r="H5689" s="3" t="str">
        <f t="shared" si="354"/>
        <v>Bullish</v>
      </c>
      <c r="I5689" s="3" t="str">
        <f t="shared" si="355"/>
        <v>Increasing</v>
      </c>
      <c r="J5689" s="3" t="str">
        <f t="shared" si="353"/>
        <v>Confirmed Uptrend</v>
      </c>
      <c r="K5689" s="3"/>
    </row>
    <row r="5690" spans="1:11" x14ac:dyDescent="0.3">
      <c r="A5690" s="1">
        <v>43819</v>
      </c>
      <c r="B5690" s="2">
        <v>89.324996949999999</v>
      </c>
      <c r="C5690" s="3">
        <v>90.148498540000006</v>
      </c>
      <c r="D5690" s="3">
        <v>89.122497559999999</v>
      </c>
      <c r="E5690" s="3">
        <v>89.981002810000007</v>
      </c>
      <c r="F5690" s="4">
        <v>103016000</v>
      </c>
      <c r="G5690" s="3">
        <f t="shared" si="352"/>
        <v>1.0260009800000063</v>
      </c>
      <c r="H5690" s="3" t="str">
        <f t="shared" si="354"/>
        <v>Bearish</v>
      </c>
      <c r="I5690" s="3" t="str">
        <f t="shared" si="355"/>
        <v>Decreasing</v>
      </c>
      <c r="J5690" s="3" t="str">
        <f t="shared" si="353"/>
        <v>Confirmed Downtrend</v>
      </c>
      <c r="K5690" s="3"/>
    </row>
    <row r="5691" spans="1:11" x14ac:dyDescent="0.3">
      <c r="A5691" s="1">
        <v>43822</v>
      </c>
      <c r="B5691" s="2">
        <v>89.650001529999997</v>
      </c>
      <c r="C5691" s="3">
        <v>89.650001529999997</v>
      </c>
      <c r="D5691" s="3">
        <v>89.22550201</v>
      </c>
      <c r="E5691" s="3">
        <v>89.41300201</v>
      </c>
      <c r="F5691" s="4">
        <v>42728000</v>
      </c>
      <c r="G5691" s="3">
        <f t="shared" si="352"/>
        <v>0.42449951999999769</v>
      </c>
      <c r="H5691" s="3" t="str">
        <f t="shared" si="354"/>
        <v>Bullish</v>
      </c>
      <c r="I5691" s="3" t="str">
        <f t="shared" si="355"/>
        <v>Decreasing</v>
      </c>
      <c r="J5691" s="3" t="str">
        <f t="shared" si="353"/>
        <v>UnConfirmed Trends</v>
      </c>
      <c r="K5691" s="3"/>
    </row>
    <row r="5692" spans="1:11" x14ac:dyDescent="0.3">
      <c r="A5692" s="1">
        <v>43823</v>
      </c>
      <c r="B5692" s="2">
        <v>89.46050262</v>
      </c>
      <c r="C5692" s="3">
        <v>89.778503420000007</v>
      </c>
      <c r="D5692" s="3">
        <v>89.378997799999993</v>
      </c>
      <c r="E5692" s="3">
        <v>89.690498349999999</v>
      </c>
      <c r="F5692" s="4">
        <v>17626000</v>
      </c>
      <c r="G5692" s="3">
        <f t="shared" si="352"/>
        <v>0.39950562000001355</v>
      </c>
      <c r="H5692" s="3" t="str">
        <f t="shared" si="354"/>
        <v>Bearish</v>
      </c>
      <c r="I5692" s="3" t="str">
        <f t="shared" si="355"/>
        <v>Increasing</v>
      </c>
      <c r="J5692" s="3" t="str">
        <f t="shared" si="353"/>
        <v>UnConfirmed Trends</v>
      </c>
      <c r="K5692" s="3"/>
    </row>
    <row r="5693" spans="1:11" x14ac:dyDescent="0.3">
      <c r="A5693" s="1">
        <v>43825</v>
      </c>
      <c r="B5693" s="2">
        <v>93.438499449999995</v>
      </c>
      <c r="C5693" s="3">
        <v>93.52300262</v>
      </c>
      <c r="D5693" s="3">
        <v>89.974998470000003</v>
      </c>
      <c r="E5693" s="3">
        <v>90.050498959999999</v>
      </c>
      <c r="F5693" s="4">
        <v>120108000</v>
      </c>
      <c r="G5693" s="3">
        <f t="shared" si="352"/>
        <v>3.548004149999997</v>
      </c>
      <c r="H5693" s="3" t="str">
        <f t="shared" si="354"/>
        <v>Bullish</v>
      </c>
      <c r="I5693" s="3" t="str">
        <f t="shared" si="355"/>
        <v>Increasing</v>
      </c>
      <c r="J5693" s="3" t="str">
        <f t="shared" si="353"/>
        <v>Confirmed Uptrend</v>
      </c>
      <c r="K5693" s="3"/>
    </row>
    <row r="5694" spans="1:11" x14ac:dyDescent="0.3">
      <c r="A5694" s="1">
        <v>43826</v>
      </c>
      <c r="B5694" s="2">
        <v>93.489997860000003</v>
      </c>
      <c r="C5694" s="3">
        <v>95.069999690000003</v>
      </c>
      <c r="D5694" s="3">
        <v>93.300498959999999</v>
      </c>
      <c r="E5694" s="3">
        <v>94.146003719999996</v>
      </c>
      <c r="F5694" s="4">
        <v>123732000</v>
      </c>
      <c r="G5694" s="3">
        <f t="shared" si="352"/>
        <v>1.7695007300000043</v>
      </c>
      <c r="H5694" s="3" t="str">
        <f t="shared" si="354"/>
        <v>Bearish</v>
      </c>
      <c r="I5694" s="3" t="str">
        <f t="shared" si="355"/>
        <v>Decreasing</v>
      </c>
      <c r="J5694" s="3" t="str">
        <f t="shared" si="353"/>
        <v>Confirmed Downtrend</v>
      </c>
      <c r="K5694" s="3"/>
    </row>
    <row r="5695" spans="1:11" x14ac:dyDescent="0.3">
      <c r="A5695" s="1">
        <v>43829</v>
      </c>
      <c r="B5695" s="2">
        <v>92.344497680000003</v>
      </c>
      <c r="C5695" s="3">
        <v>94.199996949999999</v>
      </c>
      <c r="D5695" s="3">
        <v>92.030998229999994</v>
      </c>
      <c r="E5695" s="3">
        <v>93.699996949999999</v>
      </c>
      <c r="F5695" s="4">
        <v>73494000</v>
      </c>
      <c r="G5695" s="3">
        <f t="shared" si="352"/>
        <v>2.1689987200000047</v>
      </c>
      <c r="H5695" s="3" t="str">
        <f t="shared" si="354"/>
        <v>Bearish</v>
      </c>
      <c r="I5695" s="3" t="str">
        <f t="shared" si="355"/>
        <v>Decreasing</v>
      </c>
      <c r="J5695" s="3" t="str">
        <f t="shared" si="353"/>
        <v>Confirmed Downtrend</v>
      </c>
      <c r="K5695" s="3"/>
    </row>
    <row r="5696" spans="1:11" x14ac:dyDescent="0.3">
      <c r="A5696" s="1">
        <v>43830</v>
      </c>
      <c r="B5696" s="2">
        <v>92.391998290000004</v>
      </c>
      <c r="C5696" s="3">
        <v>92.66300201</v>
      </c>
      <c r="D5696" s="3">
        <v>91.611503600000006</v>
      </c>
      <c r="E5696" s="3">
        <v>92.099998470000003</v>
      </c>
      <c r="F5696" s="4">
        <v>50130000</v>
      </c>
      <c r="G5696" s="3">
        <f t="shared" si="352"/>
        <v>1.0514984099999936</v>
      </c>
      <c r="H5696" s="3" t="str">
        <f t="shared" si="354"/>
        <v>Bullish</v>
      </c>
      <c r="I5696" s="3" t="str">
        <f t="shared" si="355"/>
        <v>Increasing</v>
      </c>
      <c r="J5696" s="3" t="str">
        <f t="shared" si="353"/>
        <v>Confirmed Uptrend</v>
      </c>
      <c r="K5696" s="3"/>
    </row>
    <row r="5697" spans="1:11" x14ac:dyDescent="0.3">
      <c r="A5697" s="1">
        <v>43832</v>
      </c>
      <c r="B5697" s="2">
        <v>94.900497439999995</v>
      </c>
      <c r="C5697" s="3">
        <v>94.900497439999995</v>
      </c>
      <c r="D5697" s="3">
        <v>93.207496640000002</v>
      </c>
      <c r="E5697" s="3">
        <v>93.75</v>
      </c>
      <c r="F5697" s="4">
        <v>80580000</v>
      </c>
      <c r="G5697" s="3">
        <f t="shared" si="352"/>
        <v>1.693000799999993</v>
      </c>
      <c r="H5697" s="3" t="str">
        <f t="shared" si="354"/>
        <v>Bullish</v>
      </c>
      <c r="I5697" s="3" t="str">
        <f t="shared" si="355"/>
        <v>Decreasing</v>
      </c>
      <c r="J5697" s="3" t="str">
        <f t="shared" si="353"/>
        <v>UnConfirmed Trends</v>
      </c>
      <c r="K5697" s="3"/>
    </row>
    <row r="5698" spans="1:11" x14ac:dyDescent="0.3">
      <c r="A5698" s="1">
        <v>43833</v>
      </c>
      <c r="B5698" s="2">
        <v>93.748497009999994</v>
      </c>
      <c r="C5698" s="3">
        <v>94.309997559999999</v>
      </c>
      <c r="D5698" s="3">
        <v>93.224998470000003</v>
      </c>
      <c r="E5698" s="3">
        <v>93.224998470000003</v>
      </c>
      <c r="F5698" s="4">
        <v>75288000</v>
      </c>
      <c r="G5698" s="3">
        <f t="shared" ref="G5698:G5761" si="356">C5698-D5698</f>
        <v>1.0849990899999966</v>
      </c>
      <c r="H5698" s="3" t="str">
        <f t="shared" si="354"/>
        <v>Bullish</v>
      </c>
      <c r="I5698" s="3" t="str">
        <f t="shared" si="355"/>
        <v>Increasing</v>
      </c>
      <c r="J5698" s="3" t="str">
        <f t="shared" ref="J5698:J5761" si="357">IF(AND(H5698 = "Bullish", I5698 = "Increasing"), "Confirmed Uptrend", IF(AND( H5698 = "Bearish", I5698 = "Decreasing"), "Confirmed Downtrend", "UnConfirmed Trends"))</f>
        <v>Confirmed Uptrend</v>
      </c>
      <c r="K5698" s="3"/>
    </row>
    <row r="5699" spans="1:11" x14ac:dyDescent="0.3">
      <c r="A5699" s="1">
        <v>43836</v>
      </c>
      <c r="B5699" s="2">
        <v>95.143997189999993</v>
      </c>
      <c r="C5699" s="3">
        <v>95.184501650000001</v>
      </c>
      <c r="D5699" s="3">
        <v>93</v>
      </c>
      <c r="E5699" s="3">
        <v>93</v>
      </c>
      <c r="F5699" s="4">
        <v>81236000</v>
      </c>
      <c r="G5699" s="3">
        <f t="shared" si="356"/>
        <v>2.1845016500000014</v>
      </c>
      <c r="H5699" s="3" t="str">
        <f t="shared" ref="H5699:H5762" si="358">IF(B5699&gt;E5699,"Bullish",IF(B5699&lt;E5699,"Bearish","Neutral"))</f>
        <v>Bullish</v>
      </c>
      <c r="I5699" s="3" t="str">
        <f t="shared" ref="I5699:I5762" si="359">IF(F5700&gt;F5699,"Increasing","Decreasing")</f>
        <v>Decreasing</v>
      </c>
      <c r="J5699" s="3" t="str">
        <f t="shared" si="357"/>
        <v>UnConfirmed Trends</v>
      </c>
      <c r="K5699" s="3"/>
    </row>
    <row r="5700" spans="1:11" x14ac:dyDescent="0.3">
      <c r="A5700" s="1">
        <v>43837</v>
      </c>
      <c r="B5700" s="2">
        <v>95.343002319999997</v>
      </c>
      <c r="C5700" s="3">
        <v>95.694503780000005</v>
      </c>
      <c r="D5700" s="3">
        <v>94.60199738</v>
      </c>
      <c r="E5700" s="3">
        <v>95.224998470000003</v>
      </c>
      <c r="F5700" s="4">
        <v>80898000</v>
      </c>
      <c r="G5700" s="3">
        <f t="shared" si="356"/>
        <v>1.0925064000000049</v>
      </c>
      <c r="H5700" s="3" t="str">
        <f t="shared" si="358"/>
        <v>Bullish</v>
      </c>
      <c r="I5700" s="3" t="str">
        <f t="shared" si="359"/>
        <v>Decreasing</v>
      </c>
      <c r="J5700" s="3" t="str">
        <f t="shared" si="357"/>
        <v>UnConfirmed Trends</v>
      </c>
      <c r="K5700" s="3"/>
    </row>
    <row r="5701" spans="1:11" x14ac:dyDescent="0.3">
      <c r="A5701" s="1">
        <v>43838</v>
      </c>
      <c r="B5701" s="2">
        <v>94.598503109999996</v>
      </c>
      <c r="C5701" s="3">
        <v>95.550003050000001</v>
      </c>
      <c r="D5701" s="3">
        <v>94.321998600000001</v>
      </c>
      <c r="E5701" s="3">
        <v>94.902000430000001</v>
      </c>
      <c r="F5701" s="4">
        <v>70160000</v>
      </c>
      <c r="G5701" s="3">
        <f t="shared" si="356"/>
        <v>1.2280044500000002</v>
      </c>
      <c r="H5701" s="3" t="str">
        <f t="shared" si="358"/>
        <v>Bearish</v>
      </c>
      <c r="I5701" s="3" t="str">
        <f t="shared" si="359"/>
        <v>Decreasing</v>
      </c>
      <c r="J5701" s="3" t="str">
        <f t="shared" si="357"/>
        <v>Confirmed Downtrend</v>
      </c>
      <c r="K5701" s="3"/>
    </row>
    <row r="5702" spans="1:11" x14ac:dyDescent="0.3">
      <c r="A5702" s="1">
        <v>43839</v>
      </c>
      <c r="B5702" s="2">
        <v>95.052497860000003</v>
      </c>
      <c r="C5702" s="3">
        <v>95.890998839999995</v>
      </c>
      <c r="D5702" s="3">
        <v>94.790000919999997</v>
      </c>
      <c r="E5702" s="3">
        <v>95.494499210000001</v>
      </c>
      <c r="F5702" s="4">
        <v>63346000</v>
      </c>
      <c r="G5702" s="3">
        <f t="shared" si="356"/>
        <v>1.1009979199999975</v>
      </c>
      <c r="H5702" s="3" t="str">
        <f t="shared" si="358"/>
        <v>Bearish</v>
      </c>
      <c r="I5702" s="3" t="str">
        <f t="shared" si="359"/>
        <v>Decreasing</v>
      </c>
      <c r="J5702" s="3" t="str">
        <f t="shared" si="357"/>
        <v>Confirmed Downtrend</v>
      </c>
      <c r="K5702" s="3"/>
    </row>
    <row r="5703" spans="1:11" x14ac:dyDescent="0.3">
      <c r="A5703" s="1">
        <v>43840</v>
      </c>
      <c r="B5703" s="2">
        <v>94.157997129999998</v>
      </c>
      <c r="C5703" s="3">
        <v>95.347000120000004</v>
      </c>
      <c r="D5703" s="3">
        <v>94</v>
      </c>
      <c r="E5703" s="3">
        <v>95.268501279999995</v>
      </c>
      <c r="F5703" s="4">
        <v>57074000</v>
      </c>
      <c r="G5703" s="3">
        <f t="shared" si="356"/>
        <v>1.3470001200000041</v>
      </c>
      <c r="H5703" s="3" t="str">
        <f t="shared" si="358"/>
        <v>Bearish</v>
      </c>
      <c r="I5703" s="3" t="str">
        <f t="shared" si="359"/>
        <v>Decreasing</v>
      </c>
      <c r="J5703" s="3" t="str">
        <f t="shared" si="357"/>
        <v>Confirmed Downtrend</v>
      </c>
      <c r="K5703" s="3"/>
    </row>
    <row r="5704" spans="1:11" x14ac:dyDescent="0.3">
      <c r="A5704" s="1">
        <v>43843</v>
      </c>
      <c r="B5704" s="2">
        <v>94.565002440000001</v>
      </c>
      <c r="C5704" s="3">
        <v>94.900001529999997</v>
      </c>
      <c r="D5704" s="3">
        <v>94.040000919999997</v>
      </c>
      <c r="E5704" s="3">
        <v>94.565498349999999</v>
      </c>
      <c r="F5704" s="4">
        <v>55616000</v>
      </c>
      <c r="G5704" s="3">
        <f t="shared" si="356"/>
        <v>0.86000061000000017</v>
      </c>
      <c r="H5704" s="3" t="str">
        <f t="shared" si="358"/>
        <v>Bearish</v>
      </c>
      <c r="I5704" s="3" t="str">
        <f t="shared" si="359"/>
        <v>Increasing</v>
      </c>
      <c r="J5704" s="3" t="str">
        <f t="shared" si="357"/>
        <v>UnConfirmed Trends</v>
      </c>
      <c r="K5704" s="3"/>
    </row>
    <row r="5705" spans="1:11" x14ac:dyDescent="0.3">
      <c r="A5705" s="1">
        <v>43844</v>
      </c>
      <c r="B5705" s="2">
        <v>93.472000120000004</v>
      </c>
      <c r="C5705" s="3">
        <v>94.355499269999996</v>
      </c>
      <c r="D5705" s="3">
        <v>92.927497860000003</v>
      </c>
      <c r="E5705" s="3">
        <v>94.293998720000005</v>
      </c>
      <c r="F5705" s="4">
        <v>68818000</v>
      </c>
      <c r="G5705" s="3">
        <f t="shared" si="356"/>
        <v>1.4280014099999931</v>
      </c>
      <c r="H5705" s="3" t="str">
        <f t="shared" si="358"/>
        <v>Bearish</v>
      </c>
      <c r="I5705" s="3" t="str">
        <f t="shared" si="359"/>
        <v>Decreasing</v>
      </c>
      <c r="J5705" s="3" t="str">
        <f t="shared" si="357"/>
        <v>Confirmed Downtrend</v>
      </c>
      <c r="K5705" s="3"/>
    </row>
    <row r="5706" spans="1:11" x14ac:dyDescent="0.3">
      <c r="A5706" s="1">
        <v>43845</v>
      </c>
      <c r="B5706" s="2">
        <v>93.100997919999998</v>
      </c>
      <c r="C5706" s="3">
        <v>93.943000789999999</v>
      </c>
      <c r="D5706" s="3">
        <v>92.754501340000004</v>
      </c>
      <c r="E5706" s="3">
        <v>93.612503050000001</v>
      </c>
      <c r="F5706" s="4">
        <v>57932000</v>
      </c>
      <c r="G5706" s="3">
        <f t="shared" si="356"/>
        <v>1.1884994499999948</v>
      </c>
      <c r="H5706" s="3" t="str">
        <f t="shared" si="358"/>
        <v>Bearish</v>
      </c>
      <c r="I5706" s="3" t="str">
        <f t="shared" si="359"/>
        <v>Decreasing</v>
      </c>
      <c r="J5706" s="3" t="str">
        <f t="shared" si="357"/>
        <v>Confirmed Downtrend</v>
      </c>
      <c r="K5706" s="3"/>
    </row>
    <row r="5707" spans="1:11" x14ac:dyDescent="0.3">
      <c r="A5707" s="1">
        <v>43846</v>
      </c>
      <c r="B5707" s="2">
        <v>93.897003170000005</v>
      </c>
      <c r="C5707" s="3">
        <v>94.279502870000002</v>
      </c>
      <c r="D5707" s="3">
        <v>93.301002499999996</v>
      </c>
      <c r="E5707" s="3">
        <v>94.14949799</v>
      </c>
      <c r="F5707" s="4">
        <v>53190000</v>
      </c>
      <c r="G5707" s="3">
        <f t="shared" si="356"/>
        <v>0.97850037000000611</v>
      </c>
      <c r="H5707" s="3" t="str">
        <f t="shared" si="358"/>
        <v>Bearish</v>
      </c>
      <c r="I5707" s="3" t="str">
        <f t="shared" si="359"/>
        <v>Increasing</v>
      </c>
      <c r="J5707" s="3" t="str">
        <f t="shared" si="357"/>
        <v>UnConfirmed Trends</v>
      </c>
      <c r="K5707" s="3"/>
    </row>
    <row r="5708" spans="1:11" x14ac:dyDescent="0.3">
      <c r="A5708" s="1">
        <v>43847</v>
      </c>
      <c r="B5708" s="2">
        <v>93.236000059999995</v>
      </c>
      <c r="C5708" s="3">
        <v>94.332000730000004</v>
      </c>
      <c r="D5708" s="3">
        <v>92.862503050000001</v>
      </c>
      <c r="E5708" s="3">
        <v>94.294502260000002</v>
      </c>
      <c r="F5708" s="4">
        <v>79946000</v>
      </c>
      <c r="G5708" s="3">
        <f t="shared" si="356"/>
        <v>1.4694976800000035</v>
      </c>
      <c r="H5708" s="3" t="str">
        <f t="shared" si="358"/>
        <v>Bearish</v>
      </c>
      <c r="I5708" s="3" t="str">
        <f t="shared" si="359"/>
        <v>Decreasing</v>
      </c>
      <c r="J5708" s="3" t="str">
        <f t="shared" si="357"/>
        <v>Confirmed Downtrend</v>
      </c>
      <c r="K5708" s="3"/>
    </row>
    <row r="5709" spans="1:11" x14ac:dyDescent="0.3">
      <c r="A5709" s="1">
        <v>43851</v>
      </c>
      <c r="B5709" s="2">
        <v>94.599998470000003</v>
      </c>
      <c r="C5709" s="3">
        <v>94.713500980000006</v>
      </c>
      <c r="D5709" s="3">
        <v>93</v>
      </c>
      <c r="E5709" s="3">
        <v>93.25</v>
      </c>
      <c r="F5709" s="4">
        <v>74156000</v>
      </c>
      <c r="G5709" s="3">
        <f t="shared" si="356"/>
        <v>1.7135009800000063</v>
      </c>
      <c r="H5709" s="3" t="str">
        <f t="shared" si="358"/>
        <v>Bullish</v>
      </c>
      <c r="I5709" s="3" t="str">
        <f t="shared" si="359"/>
        <v>Decreasing</v>
      </c>
      <c r="J5709" s="3" t="str">
        <f t="shared" si="357"/>
        <v>UnConfirmed Trends</v>
      </c>
      <c r="K5709" s="3"/>
    </row>
    <row r="5710" spans="1:11" x14ac:dyDescent="0.3">
      <c r="A5710" s="1">
        <v>43852</v>
      </c>
      <c r="B5710" s="2">
        <v>94.373001099999996</v>
      </c>
      <c r="C5710" s="3">
        <v>95.125</v>
      </c>
      <c r="D5710" s="3">
        <v>94.166999820000001</v>
      </c>
      <c r="E5710" s="3">
        <v>94.80449677</v>
      </c>
      <c r="F5710" s="4">
        <v>64326000</v>
      </c>
      <c r="G5710" s="3">
        <f t="shared" si="356"/>
        <v>0.95800017999999909</v>
      </c>
      <c r="H5710" s="3" t="str">
        <f t="shared" si="358"/>
        <v>Bearish</v>
      </c>
      <c r="I5710" s="3" t="str">
        <f t="shared" si="359"/>
        <v>Decreasing</v>
      </c>
      <c r="J5710" s="3" t="str">
        <f t="shared" si="357"/>
        <v>Confirmed Downtrend</v>
      </c>
      <c r="K5710" s="3"/>
    </row>
    <row r="5711" spans="1:11" x14ac:dyDescent="0.3">
      <c r="A5711" s="1">
        <v>43853</v>
      </c>
      <c r="B5711" s="2">
        <v>94.228996280000004</v>
      </c>
      <c r="C5711" s="3">
        <v>94.499000550000005</v>
      </c>
      <c r="D5711" s="3">
        <v>93.638000489999996</v>
      </c>
      <c r="E5711" s="3">
        <v>94.255500789999999</v>
      </c>
      <c r="F5711" s="4">
        <v>49692000</v>
      </c>
      <c r="G5711" s="3">
        <f t="shared" si="356"/>
        <v>0.86100006000000917</v>
      </c>
      <c r="H5711" s="3" t="str">
        <f t="shared" si="358"/>
        <v>Bearish</v>
      </c>
      <c r="I5711" s="3" t="str">
        <f t="shared" si="359"/>
        <v>Increasing</v>
      </c>
      <c r="J5711" s="3" t="str">
        <f t="shared" si="357"/>
        <v>UnConfirmed Trends</v>
      </c>
      <c r="K5711" s="3"/>
    </row>
    <row r="5712" spans="1:11" x14ac:dyDescent="0.3">
      <c r="A5712" s="1">
        <v>43854</v>
      </c>
      <c r="B5712" s="2">
        <v>93.082000730000004</v>
      </c>
      <c r="C5712" s="3">
        <v>94.749496460000003</v>
      </c>
      <c r="D5712" s="3">
        <v>92.372001650000001</v>
      </c>
      <c r="E5712" s="3">
        <v>94.568496699999997</v>
      </c>
      <c r="F5712" s="4">
        <v>75324000</v>
      </c>
      <c r="G5712" s="3">
        <f t="shared" si="356"/>
        <v>2.3774948100000017</v>
      </c>
      <c r="H5712" s="3" t="str">
        <f t="shared" si="358"/>
        <v>Bearish</v>
      </c>
      <c r="I5712" s="3" t="str">
        <f t="shared" si="359"/>
        <v>Decreasing</v>
      </c>
      <c r="J5712" s="3" t="str">
        <f t="shared" si="357"/>
        <v>Confirmed Downtrend</v>
      </c>
      <c r="K5712" s="3"/>
    </row>
    <row r="5713" spans="1:11" x14ac:dyDescent="0.3">
      <c r="A5713" s="1">
        <v>43857</v>
      </c>
      <c r="B5713" s="2">
        <v>91.416999820000001</v>
      </c>
      <c r="C5713" s="3">
        <v>92.050003050000001</v>
      </c>
      <c r="D5713" s="3">
        <v>90.766998290000004</v>
      </c>
      <c r="E5713" s="3">
        <v>91</v>
      </c>
      <c r="F5713" s="4">
        <v>70570000</v>
      </c>
      <c r="G5713" s="3">
        <f t="shared" si="356"/>
        <v>1.2830047599999972</v>
      </c>
      <c r="H5713" s="3" t="str">
        <f t="shared" si="358"/>
        <v>Bullish</v>
      </c>
      <c r="I5713" s="3" t="str">
        <f t="shared" si="359"/>
        <v>Decreasing</v>
      </c>
      <c r="J5713" s="3" t="str">
        <f t="shared" si="357"/>
        <v>UnConfirmed Trends</v>
      </c>
      <c r="K5713" s="3"/>
    </row>
    <row r="5714" spans="1:11" x14ac:dyDescent="0.3">
      <c r="A5714" s="1">
        <v>43858</v>
      </c>
      <c r="B5714" s="2">
        <v>92.662498470000003</v>
      </c>
      <c r="C5714" s="3">
        <v>92.905502319999997</v>
      </c>
      <c r="D5714" s="3">
        <v>91.500999449999995</v>
      </c>
      <c r="E5714" s="3">
        <v>92.025001529999997</v>
      </c>
      <c r="F5714" s="4">
        <v>56160000</v>
      </c>
      <c r="G5714" s="3">
        <f t="shared" si="356"/>
        <v>1.4045028700000017</v>
      </c>
      <c r="H5714" s="3" t="str">
        <f t="shared" si="358"/>
        <v>Bullish</v>
      </c>
      <c r="I5714" s="3" t="str">
        <f t="shared" si="359"/>
        <v>Decreasing</v>
      </c>
      <c r="J5714" s="3" t="str">
        <f t="shared" si="357"/>
        <v>UnConfirmed Trends</v>
      </c>
      <c r="K5714" s="3"/>
    </row>
    <row r="5715" spans="1:11" x14ac:dyDescent="0.3">
      <c r="A5715" s="1">
        <v>43859</v>
      </c>
      <c r="B5715" s="2">
        <v>92.900001529999997</v>
      </c>
      <c r="C5715" s="3">
        <v>93.737503050000001</v>
      </c>
      <c r="D5715" s="3">
        <v>92.750999449999995</v>
      </c>
      <c r="E5715" s="3">
        <v>93.199996949999999</v>
      </c>
      <c r="F5715" s="4">
        <v>41760000</v>
      </c>
      <c r="G5715" s="3">
        <f t="shared" si="356"/>
        <v>0.98650360000000603</v>
      </c>
      <c r="H5715" s="3" t="str">
        <f t="shared" si="358"/>
        <v>Bearish</v>
      </c>
      <c r="I5715" s="3" t="str">
        <f t="shared" si="359"/>
        <v>Increasing</v>
      </c>
      <c r="J5715" s="3" t="str">
        <f t="shared" si="357"/>
        <v>UnConfirmed Trends</v>
      </c>
      <c r="K5715" s="3"/>
    </row>
    <row r="5716" spans="1:11" x14ac:dyDescent="0.3">
      <c r="A5716" s="1">
        <v>43860</v>
      </c>
      <c r="B5716" s="2">
        <v>93.533996579999993</v>
      </c>
      <c r="C5716" s="3">
        <v>93.643501279999995</v>
      </c>
      <c r="D5716" s="3">
        <v>92.530502319999997</v>
      </c>
      <c r="E5716" s="3">
        <v>92.900001529999997</v>
      </c>
      <c r="F5716" s="4">
        <v>126548000</v>
      </c>
      <c r="G5716" s="3">
        <f t="shared" si="356"/>
        <v>1.1129989599999988</v>
      </c>
      <c r="H5716" s="3" t="str">
        <f t="shared" si="358"/>
        <v>Bullish</v>
      </c>
      <c r="I5716" s="3" t="str">
        <f t="shared" si="359"/>
        <v>Increasing</v>
      </c>
      <c r="J5716" s="3" t="str">
        <f t="shared" si="357"/>
        <v>Confirmed Uptrend</v>
      </c>
      <c r="K5716" s="3"/>
    </row>
    <row r="5717" spans="1:11" x14ac:dyDescent="0.3">
      <c r="A5717" s="1">
        <v>43861</v>
      </c>
      <c r="B5717" s="2">
        <v>100.435997</v>
      </c>
      <c r="C5717" s="3">
        <v>102.7860031</v>
      </c>
      <c r="D5717" s="3">
        <v>100.1135025</v>
      </c>
      <c r="E5717" s="3">
        <v>102.5735016</v>
      </c>
      <c r="F5717" s="4">
        <v>311346000</v>
      </c>
      <c r="G5717" s="3">
        <f t="shared" si="356"/>
        <v>2.6725006000000064</v>
      </c>
      <c r="H5717" s="3" t="str">
        <f t="shared" si="358"/>
        <v>Bearish</v>
      </c>
      <c r="I5717" s="3" t="str">
        <f t="shared" si="359"/>
        <v>Decreasing</v>
      </c>
      <c r="J5717" s="3" t="str">
        <f t="shared" si="357"/>
        <v>Confirmed Downtrend</v>
      </c>
      <c r="K5717" s="3"/>
    </row>
    <row r="5718" spans="1:11" x14ac:dyDescent="0.3">
      <c r="A5718" s="1">
        <v>43864</v>
      </c>
      <c r="B5718" s="2">
        <v>100.2099991</v>
      </c>
      <c r="C5718" s="3">
        <v>102.4250031</v>
      </c>
      <c r="D5718" s="3">
        <v>100.0124969</v>
      </c>
      <c r="E5718" s="3">
        <v>100.5299988</v>
      </c>
      <c r="F5718" s="4">
        <v>117834000</v>
      </c>
      <c r="G5718" s="3">
        <f t="shared" si="356"/>
        <v>2.4125061999999957</v>
      </c>
      <c r="H5718" s="3" t="str">
        <f t="shared" si="358"/>
        <v>Bearish</v>
      </c>
      <c r="I5718" s="3" t="str">
        <f t="shared" si="359"/>
        <v>Decreasing</v>
      </c>
      <c r="J5718" s="3" t="str">
        <f t="shared" si="357"/>
        <v>Confirmed Downtrend</v>
      </c>
      <c r="K5718" s="3"/>
    </row>
    <row r="5719" spans="1:11" x14ac:dyDescent="0.3">
      <c r="A5719" s="1">
        <v>43865</v>
      </c>
      <c r="B5719" s="2">
        <v>102.48349760000001</v>
      </c>
      <c r="C5719" s="3">
        <v>102.98999790000001</v>
      </c>
      <c r="D5719" s="3">
        <v>100.7685013</v>
      </c>
      <c r="E5719" s="3">
        <v>101.4940033</v>
      </c>
      <c r="F5719" s="4">
        <v>105786000</v>
      </c>
      <c r="G5719" s="3">
        <f t="shared" si="356"/>
        <v>2.2214966000000089</v>
      </c>
      <c r="H5719" s="3" t="str">
        <f t="shared" si="358"/>
        <v>Bullish</v>
      </c>
      <c r="I5719" s="3" t="str">
        <f t="shared" si="359"/>
        <v>Decreasing</v>
      </c>
      <c r="J5719" s="3" t="str">
        <f t="shared" si="357"/>
        <v>UnConfirmed Trends</v>
      </c>
      <c r="K5719" s="3"/>
    </row>
    <row r="5720" spans="1:11" x14ac:dyDescent="0.3">
      <c r="A5720" s="1">
        <v>43866</v>
      </c>
      <c r="B5720" s="2">
        <v>101.9934998</v>
      </c>
      <c r="C5720" s="3">
        <v>103.5510025</v>
      </c>
      <c r="D5720" s="3">
        <v>101.5999985</v>
      </c>
      <c r="E5720" s="3">
        <v>103.5510025</v>
      </c>
      <c r="F5720" s="4">
        <v>87524000</v>
      </c>
      <c r="G5720" s="3">
        <f t="shared" si="356"/>
        <v>1.9510039999999975</v>
      </c>
      <c r="H5720" s="3" t="str">
        <f t="shared" si="358"/>
        <v>Bearish</v>
      </c>
      <c r="I5720" s="3" t="str">
        <f t="shared" si="359"/>
        <v>Decreasing</v>
      </c>
      <c r="J5720" s="3" t="str">
        <f t="shared" si="357"/>
        <v>Confirmed Downtrend</v>
      </c>
      <c r="K5720" s="3"/>
    </row>
    <row r="5721" spans="1:11" x14ac:dyDescent="0.3">
      <c r="A5721" s="1">
        <v>43867</v>
      </c>
      <c r="B5721" s="2">
        <v>102.5114975</v>
      </c>
      <c r="C5721" s="3">
        <v>102.8150024</v>
      </c>
      <c r="D5721" s="3">
        <v>101.23999790000001</v>
      </c>
      <c r="E5721" s="3">
        <v>102.0510025</v>
      </c>
      <c r="F5721" s="4">
        <v>63660000</v>
      </c>
      <c r="G5721" s="3">
        <f t="shared" si="356"/>
        <v>1.5750044999999915</v>
      </c>
      <c r="H5721" s="3" t="str">
        <f t="shared" si="358"/>
        <v>Bullish</v>
      </c>
      <c r="I5721" s="3" t="str">
        <f t="shared" si="359"/>
        <v>Increasing</v>
      </c>
      <c r="J5721" s="3" t="str">
        <f t="shared" si="357"/>
        <v>Confirmed Uptrend</v>
      </c>
      <c r="K5721" s="3"/>
    </row>
    <row r="5722" spans="1:11" x14ac:dyDescent="0.3">
      <c r="A5722" s="1">
        <v>43868</v>
      </c>
      <c r="B5722" s="2">
        <v>103.9639969</v>
      </c>
      <c r="C5722" s="3">
        <v>104.9264984</v>
      </c>
      <c r="D5722" s="3">
        <v>101.9049988</v>
      </c>
      <c r="E5722" s="3">
        <v>102.09950259999999</v>
      </c>
      <c r="F5722" s="4">
        <v>101906000</v>
      </c>
      <c r="G5722" s="3">
        <f t="shared" si="356"/>
        <v>3.0214995999999985</v>
      </c>
      <c r="H5722" s="3" t="str">
        <f t="shared" si="358"/>
        <v>Bullish</v>
      </c>
      <c r="I5722" s="3" t="str">
        <f t="shared" si="359"/>
        <v>Decreasing</v>
      </c>
      <c r="J5722" s="3" t="str">
        <f t="shared" si="357"/>
        <v>UnConfirmed Trends</v>
      </c>
      <c r="K5722" s="3"/>
    </row>
    <row r="5723" spans="1:11" x14ac:dyDescent="0.3">
      <c r="A5723" s="1">
        <v>43871</v>
      </c>
      <c r="B5723" s="2">
        <v>106.6955032</v>
      </c>
      <c r="C5723" s="3">
        <v>106.7799988</v>
      </c>
      <c r="D5723" s="3">
        <v>104.2480011</v>
      </c>
      <c r="E5723" s="3">
        <v>104.25050349999999</v>
      </c>
      <c r="F5723" s="4">
        <v>101124000</v>
      </c>
      <c r="G5723" s="3">
        <f t="shared" si="356"/>
        <v>2.5319977000000051</v>
      </c>
      <c r="H5723" s="3" t="str">
        <f t="shared" si="358"/>
        <v>Bullish</v>
      </c>
      <c r="I5723" s="3" t="str">
        <f t="shared" si="359"/>
        <v>Increasing</v>
      </c>
      <c r="J5723" s="3" t="str">
        <f t="shared" si="357"/>
        <v>Confirmed Uptrend</v>
      </c>
      <c r="K5723" s="3"/>
    </row>
    <row r="5724" spans="1:11" x14ac:dyDescent="0.3">
      <c r="A5724" s="1">
        <v>43872</v>
      </c>
      <c r="B5724" s="2">
        <v>107.5400009</v>
      </c>
      <c r="C5724" s="3">
        <v>109.29750060000001</v>
      </c>
      <c r="D5724" s="3">
        <v>106.8000031</v>
      </c>
      <c r="E5724" s="3">
        <v>107.54499819999999</v>
      </c>
      <c r="F5724" s="4">
        <v>114920000</v>
      </c>
      <c r="G5724" s="3">
        <f t="shared" si="356"/>
        <v>2.4974975000000086</v>
      </c>
      <c r="H5724" s="3" t="str">
        <f t="shared" si="358"/>
        <v>Bearish</v>
      </c>
      <c r="I5724" s="3" t="str">
        <f t="shared" si="359"/>
        <v>Decreasing</v>
      </c>
      <c r="J5724" s="3" t="str">
        <f t="shared" si="357"/>
        <v>Confirmed Downtrend</v>
      </c>
      <c r="K5724" s="3"/>
    </row>
    <row r="5725" spans="1:11" x14ac:dyDescent="0.3">
      <c r="A5725" s="1">
        <v>43873</v>
      </c>
      <c r="B5725" s="2">
        <v>108</v>
      </c>
      <c r="C5725" s="3">
        <v>109.0124969</v>
      </c>
      <c r="D5725" s="3">
        <v>107.7645035</v>
      </c>
      <c r="E5725" s="3">
        <v>108.1600037</v>
      </c>
      <c r="F5725" s="4">
        <v>66686000</v>
      </c>
      <c r="G5725" s="3">
        <f t="shared" si="356"/>
        <v>1.2479933999999986</v>
      </c>
      <c r="H5725" s="3" t="str">
        <f t="shared" si="358"/>
        <v>Bearish</v>
      </c>
      <c r="I5725" s="3" t="str">
        <f t="shared" si="359"/>
        <v>Decreasing</v>
      </c>
      <c r="J5725" s="3" t="str">
        <f t="shared" si="357"/>
        <v>Confirmed Downtrend</v>
      </c>
      <c r="K5725" s="3"/>
    </row>
    <row r="5726" spans="1:11" x14ac:dyDescent="0.3">
      <c r="A5726" s="1">
        <v>43874</v>
      </c>
      <c r="B5726" s="2">
        <v>107.4934998</v>
      </c>
      <c r="C5726" s="3">
        <v>108.5139999</v>
      </c>
      <c r="D5726" s="3">
        <v>107.0999985</v>
      </c>
      <c r="E5726" s="3">
        <v>107.24949650000001</v>
      </c>
      <c r="F5726" s="4">
        <v>60636000</v>
      </c>
      <c r="G5726" s="3">
        <f t="shared" si="356"/>
        <v>1.4140014000000036</v>
      </c>
      <c r="H5726" s="3" t="str">
        <f t="shared" si="358"/>
        <v>Bullish</v>
      </c>
      <c r="I5726" s="3" t="str">
        <f t="shared" si="359"/>
        <v>Decreasing</v>
      </c>
      <c r="J5726" s="3" t="str">
        <f t="shared" si="357"/>
        <v>UnConfirmed Trends</v>
      </c>
      <c r="K5726" s="3"/>
    </row>
    <row r="5727" spans="1:11" x14ac:dyDescent="0.3">
      <c r="A5727" s="1">
        <v>43875</v>
      </c>
      <c r="B5727" s="2">
        <v>106.7434998</v>
      </c>
      <c r="C5727" s="3">
        <v>107.9520035</v>
      </c>
      <c r="D5727" s="3">
        <v>106.2945023</v>
      </c>
      <c r="E5727" s="3">
        <v>107.78399659999999</v>
      </c>
      <c r="F5727" s="4">
        <v>52124000</v>
      </c>
      <c r="G5727" s="3">
        <f t="shared" si="356"/>
        <v>1.6575011999999987</v>
      </c>
      <c r="H5727" s="3" t="str">
        <f t="shared" si="358"/>
        <v>Bearish</v>
      </c>
      <c r="I5727" s="3" t="str">
        <f t="shared" si="359"/>
        <v>Increasing</v>
      </c>
      <c r="J5727" s="3" t="str">
        <f t="shared" si="357"/>
        <v>UnConfirmed Trends</v>
      </c>
      <c r="K5727" s="3"/>
    </row>
    <row r="5728" spans="1:11" x14ac:dyDescent="0.3">
      <c r="A5728" s="1">
        <v>43879</v>
      </c>
      <c r="B5728" s="2">
        <v>107.7835007</v>
      </c>
      <c r="C5728" s="3">
        <v>108.3034973</v>
      </c>
      <c r="D5728" s="3">
        <v>106.2054977</v>
      </c>
      <c r="E5728" s="3">
        <v>106.25099950000001</v>
      </c>
      <c r="F5728" s="4">
        <v>58912000</v>
      </c>
      <c r="G5728" s="3">
        <f t="shared" si="356"/>
        <v>2.0979996000000085</v>
      </c>
      <c r="H5728" s="3" t="str">
        <f t="shared" si="358"/>
        <v>Bullish</v>
      </c>
      <c r="I5728" s="3" t="str">
        <f t="shared" si="359"/>
        <v>Decreasing</v>
      </c>
      <c r="J5728" s="3" t="str">
        <f t="shared" si="357"/>
        <v>UnConfirmed Trends</v>
      </c>
      <c r="K5728" s="3"/>
    </row>
    <row r="5729" spans="1:11" x14ac:dyDescent="0.3">
      <c r="A5729" s="1">
        <v>43880</v>
      </c>
      <c r="B5729" s="2">
        <v>108.5110016</v>
      </c>
      <c r="C5729" s="3">
        <v>109.2549973</v>
      </c>
      <c r="D5729" s="3">
        <v>108.0559998</v>
      </c>
      <c r="E5729" s="3">
        <v>108.38999939999999</v>
      </c>
      <c r="F5729" s="4">
        <v>51224000</v>
      </c>
      <c r="G5729" s="3">
        <f t="shared" si="356"/>
        <v>1.1989975000000044</v>
      </c>
      <c r="H5729" s="3" t="str">
        <f t="shared" si="358"/>
        <v>Bullish</v>
      </c>
      <c r="I5729" s="3" t="str">
        <f t="shared" si="359"/>
        <v>Increasing</v>
      </c>
      <c r="J5729" s="3" t="str">
        <f t="shared" si="357"/>
        <v>Confirmed Uptrend</v>
      </c>
      <c r="K5729" s="3"/>
    </row>
    <row r="5730" spans="1:11" x14ac:dyDescent="0.3">
      <c r="A5730" s="1">
        <v>43881</v>
      </c>
      <c r="B5730" s="2">
        <v>107.6549988</v>
      </c>
      <c r="C5730" s="3">
        <v>108.83950040000001</v>
      </c>
      <c r="D5730" s="3">
        <v>106.3724976</v>
      </c>
      <c r="E5730" s="3">
        <v>108.65350340000001</v>
      </c>
      <c r="F5730" s="4">
        <v>62626000</v>
      </c>
      <c r="G5730" s="3">
        <f t="shared" si="356"/>
        <v>2.467002800000003</v>
      </c>
      <c r="H5730" s="3" t="str">
        <f t="shared" si="358"/>
        <v>Bearish</v>
      </c>
      <c r="I5730" s="3" t="str">
        <f t="shared" si="359"/>
        <v>Increasing</v>
      </c>
      <c r="J5730" s="3" t="str">
        <f t="shared" si="357"/>
        <v>UnConfirmed Trends</v>
      </c>
      <c r="K5730" s="3"/>
    </row>
    <row r="5731" spans="1:11" x14ac:dyDescent="0.3">
      <c r="A5731" s="1">
        <v>43882</v>
      </c>
      <c r="B5731" s="2">
        <v>104.7985001</v>
      </c>
      <c r="C5731" s="3">
        <v>107.2275009</v>
      </c>
      <c r="D5731" s="3">
        <v>104.4000015</v>
      </c>
      <c r="E5731" s="3">
        <v>107.10749819999999</v>
      </c>
      <c r="F5731" s="4">
        <v>92926000</v>
      </c>
      <c r="G5731" s="3">
        <f t="shared" si="356"/>
        <v>2.8274993999999936</v>
      </c>
      <c r="H5731" s="3" t="str">
        <f t="shared" si="358"/>
        <v>Bearish</v>
      </c>
      <c r="I5731" s="3" t="str">
        <f t="shared" si="359"/>
        <v>Increasing</v>
      </c>
      <c r="J5731" s="3" t="str">
        <f t="shared" si="357"/>
        <v>UnConfirmed Trends</v>
      </c>
      <c r="K5731" s="3"/>
    </row>
    <row r="5732" spans="1:11" x14ac:dyDescent="0.3">
      <c r="A5732" s="1">
        <v>43885</v>
      </c>
      <c r="B5732" s="2">
        <v>100.46450040000001</v>
      </c>
      <c r="C5732" s="3">
        <v>101.9649963</v>
      </c>
      <c r="D5732" s="3">
        <v>99.398498540000006</v>
      </c>
      <c r="E5732" s="3">
        <v>100.15899659999999</v>
      </c>
      <c r="F5732" s="4">
        <v>130940000</v>
      </c>
      <c r="G5732" s="3">
        <f t="shared" si="356"/>
        <v>2.5664977599999901</v>
      </c>
      <c r="H5732" s="3" t="str">
        <f t="shared" si="358"/>
        <v>Bullish</v>
      </c>
      <c r="I5732" s="3" t="str">
        <f t="shared" si="359"/>
        <v>Decreasing</v>
      </c>
      <c r="J5732" s="3" t="str">
        <f t="shared" si="357"/>
        <v>UnConfirmed Trends</v>
      </c>
      <c r="K5732" s="3"/>
    </row>
    <row r="5733" spans="1:11" x14ac:dyDescent="0.3">
      <c r="A5733" s="1">
        <v>43886</v>
      </c>
      <c r="B5733" s="2">
        <v>98.637001040000001</v>
      </c>
      <c r="C5733" s="3">
        <v>101.7300034</v>
      </c>
      <c r="D5733" s="3">
        <v>97.920997619999994</v>
      </c>
      <c r="E5733" s="3">
        <v>101.32099909999999</v>
      </c>
      <c r="F5733" s="4">
        <v>124382000</v>
      </c>
      <c r="G5733" s="3">
        <f t="shared" si="356"/>
        <v>3.8090057800000068</v>
      </c>
      <c r="H5733" s="3" t="str">
        <f t="shared" si="358"/>
        <v>Bearish</v>
      </c>
      <c r="I5733" s="3" t="str">
        <f t="shared" si="359"/>
        <v>Decreasing</v>
      </c>
      <c r="J5733" s="3" t="str">
        <f t="shared" si="357"/>
        <v>Confirmed Downtrend</v>
      </c>
      <c r="K5733" s="3"/>
    </row>
    <row r="5734" spans="1:11" x14ac:dyDescent="0.3">
      <c r="A5734" s="1">
        <v>43887</v>
      </c>
      <c r="B5734" s="2">
        <v>98.979499820000001</v>
      </c>
      <c r="C5734" s="3">
        <v>100.73349760000001</v>
      </c>
      <c r="D5734" s="3">
        <v>98.022499080000003</v>
      </c>
      <c r="E5734" s="3">
        <v>98.513999940000005</v>
      </c>
      <c r="F5734" s="4">
        <v>104492000</v>
      </c>
      <c r="G5734" s="3">
        <f t="shared" si="356"/>
        <v>2.710998520000004</v>
      </c>
      <c r="H5734" s="3" t="str">
        <f t="shared" si="358"/>
        <v>Bullish</v>
      </c>
      <c r="I5734" s="3" t="str">
        <f t="shared" si="359"/>
        <v>Increasing</v>
      </c>
      <c r="J5734" s="3" t="str">
        <f t="shared" si="357"/>
        <v>Confirmed Uptrend</v>
      </c>
      <c r="K5734" s="3"/>
    </row>
    <row r="5735" spans="1:11" x14ac:dyDescent="0.3">
      <c r="A5735" s="1">
        <v>43888</v>
      </c>
      <c r="B5735" s="2">
        <v>94.214996339999999</v>
      </c>
      <c r="C5735" s="3">
        <v>98.75</v>
      </c>
      <c r="D5735" s="3">
        <v>94.138000489999996</v>
      </c>
      <c r="E5735" s="3">
        <v>96.719001770000006</v>
      </c>
      <c r="F5735" s="4">
        <v>162880000</v>
      </c>
      <c r="G5735" s="3">
        <f t="shared" si="356"/>
        <v>4.611999510000004</v>
      </c>
      <c r="H5735" s="3" t="str">
        <f t="shared" si="358"/>
        <v>Bearish</v>
      </c>
      <c r="I5735" s="3" t="str">
        <f t="shared" si="359"/>
        <v>Increasing</v>
      </c>
      <c r="J5735" s="3" t="str">
        <f t="shared" si="357"/>
        <v>UnConfirmed Trends</v>
      </c>
      <c r="K5735" s="3"/>
    </row>
    <row r="5736" spans="1:11" x14ac:dyDescent="0.3">
      <c r="A5736" s="1">
        <v>43889</v>
      </c>
      <c r="B5736" s="2">
        <v>94.1875</v>
      </c>
      <c r="C5736" s="3">
        <v>94.487998959999999</v>
      </c>
      <c r="D5736" s="3">
        <v>90.556503300000003</v>
      </c>
      <c r="E5736" s="3">
        <v>90.731498720000005</v>
      </c>
      <c r="F5736" s="4">
        <v>189620000</v>
      </c>
      <c r="G5736" s="3">
        <f t="shared" si="356"/>
        <v>3.931495659999996</v>
      </c>
      <c r="H5736" s="3" t="str">
        <f t="shared" si="358"/>
        <v>Bullish</v>
      </c>
      <c r="I5736" s="3" t="str">
        <f t="shared" si="359"/>
        <v>Decreasing</v>
      </c>
      <c r="J5736" s="3" t="str">
        <f t="shared" si="357"/>
        <v>UnConfirmed Trends</v>
      </c>
      <c r="K5736" s="3"/>
    </row>
    <row r="5737" spans="1:11" x14ac:dyDescent="0.3">
      <c r="A5737" s="1">
        <v>43892</v>
      </c>
      <c r="B5737" s="2">
        <v>97.697502139999997</v>
      </c>
      <c r="C5737" s="3">
        <v>97.72550201</v>
      </c>
      <c r="D5737" s="3">
        <v>93.5</v>
      </c>
      <c r="E5737" s="3">
        <v>95.324501040000001</v>
      </c>
      <c r="F5737" s="4">
        <v>135234000</v>
      </c>
      <c r="G5737" s="3">
        <f t="shared" si="356"/>
        <v>4.2255020099999996</v>
      </c>
      <c r="H5737" s="3" t="str">
        <f t="shared" si="358"/>
        <v>Bullish</v>
      </c>
      <c r="I5737" s="3" t="str">
        <f t="shared" si="359"/>
        <v>Increasing</v>
      </c>
      <c r="J5737" s="3" t="str">
        <f t="shared" si="357"/>
        <v>Confirmed Uptrend</v>
      </c>
      <c r="K5737" s="3"/>
    </row>
    <row r="5738" spans="1:11" x14ac:dyDescent="0.3">
      <c r="A5738" s="1">
        <v>43893</v>
      </c>
      <c r="B5738" s="2">
        <v>95.449501040000001</v>
      </c>
      <c r="C5738" s="3">
        <v>99.816497799999993</v>
      </c>
      <c r="D5738" s="3">
        <v>94.404502870000002</v>
      </c>
      <c r="E5738" s="3">
        <v>98.768501279999995</v>
      </c>
      <c r="F5738" s="4">
        <v>150690000</v>
      </c>
      <c r="G5738" s="3">
        <f t="shared" si="356"/>
        <v>5.4119949299999917</v>
      </c>
      <c r="H5738" s="3" t="str">
        <f t="shared" si="358"/>
        <v>Bearish</v>
      </c>
      <c r="I5738" s="3" t="str">
        <f t="shared" si="359"/>
        <v>Decreasing</v>
      </c>
      <c r="J5738" s="3" t="str">
        <f t="shared" si="357"/>
        <v>Confirmed Downtrend</v>
      </c>
      <c r="K5738" s="3"/>
    </row>
    <row r="5739" spans="1:11" x14ac:dyDescent="0.3">
      <c r="A5739" s="1">
        <v>43894</v>
      </c>
      <c r="B5739" s="2">
        <v>98.791496280000004</v>
      </c>
      <c r="C5739" s="3">
        <v>98.900001529999997</v>
      </c>
      <c r="D5739" s="3">
        <v>96.099998470000003</v>
      </c>
      <c r="E5739" s="3">
        <v>97.328498839999995</v>
      </c>
      <c r="F5739" s="4">
        <v>95458000</v>
      </c>
      <c r="G5739" s="3">
        <f t="shared" si="356"/>
        <v>2.8000030599999945</v>
      </c>
      <c r="H5739" s="3" t="str">
        <f t="shared" si="358"/>
        <v>Bullish</v>
      </c>
      <c r="I5739" s="3" t="str">
        <f t="shared" si="359"/>
        <v>Decreasing</v>
      </c>
      <c r="J5739" s="3" t="str">
        <f t="shared" si="357"/>
        <v>UnConfirmed Trends</v>
      </c>
      <c r="K5739" s="3"/>
    </row>
    <row r="5740" spans="1:11" x14ac:dyDescent="0.3">
      <c r="A5740" s="1">
        <v>43895</v>
      </c>
      <c r="B5740" s="2">
        <v>96.201499940000005</v>
      </c>
      <c r="C5740" s="3">
        <v>98.036003109999996</v>
      </c>
      <c r="D5740" s="3">
        <v>95.5</v>
      </c>
      <c r="E5740" s="3">
        <v>96.650001529999997</v>
      </c>
      <c r="F5740" s="4">
        <v>94964000</v>
      </c>
      <c r="G5740" s="3">
        <f t="shared" si="356"/>
        <v>2.5360031099999958</v>
      </c>
      <c r="H5740" s="3" t="str">
        <f t="shared" si="358"/>
        <v>Bearish</v>
      </c>
      <c r="I5740" s="3" t="str">
        <f t="shared" si="359"/>
        <v>Increasing</v>
      </c>
      <c r="J5740" s="3" t="str">
        <f t="shared" si="357"/>
        <v>UnConfirmed Trends</v>
      </c>
      <c r="K5740" s="3"/>
    </row>
    <row r="5741" spans="1:11" x14ac:dyDescent="0.3">
      <c r="A5741" s="1">
        <v>43896</v>
      </c>
      <c r="B5741" s="2">
        <v>95.05449677</v>
      </c>
      <c r="C5741" s="3">
        <v>95.543502810000007</v>
      </c>
      <c r="D5741" s="3">
        <v>93.474998470000003</v>
      </c>
      <c r="E5741" s="3">
        <v>93.75</v>
      </c>
      <c r="F5741" s="4">
        <v>105472000</v>
      </c>
      <c r="G5741" s="3">
        <f t="shared" si="356"/>
        <v>2.068504340000004</v>
      </c>
      <c r="H5741" s="3" t="str">
        <f t="shared" si="358"/>
        <v>Bullish</v>
      </c>
      <c r="I5741" s="3" t="str">
        <f t="shared" si="359"/>
        <v>Increasing</v>
      </c>
      <c r="J5741" s="3" t="str">
        <f t="shared" si="357"/>
        <v>Confirmed Uptrend</v>
      </c>
      <c r="K5741" s="3"/>
    </row>
    <row r="5742" spans="1:11" x14ac:dyDescent="0.3">
      <c r="A5742" s="1">
        <v>43899</v>
      </c>
      <c r="B5742" s="2">
        <v>90.030502319999997</v>
      </c>
      <c r="C5742" s="3">
        <v>93.138496399999994</v>
      </c>
      <c r="D5742" s="3">
        <v>88.064498900000004</v>
      </c>
      <c r="E5742" s="3">
        <v>88.693000789999999</v>
      </c>
      <c r="F5742" s="4">
        <v>156264000</v>
      </c>
      <c r="G5742" s="3">
        <f t="shared" si="356"/>
        <v>5.0739974999999902</v>
      </c>
      <c r="H5742" s="3" t="str">
        <f t="shared" si="358"/>
        <v>Bullish</v>
      </c>
      <c r="I5742" s="3" t="str">
        <f t="shared" si="359"/>
        <v>Decreasing</v>
      </c>
      <c r="J5742" s="3" t="str">
        <f t="shared" si="357"/>
        <v>UnConfirmed Trends</v>
      </c>
      <c r="K5742" s="3"/>
    </row>
    <row r="5743" spans="1:11" x14ac:dyDescent="0.3">
      <c r="A5743" s="1">
        <v>43900</v>
      </c>
      <c r="B5743" s="2">
        <v>94.591003420000007</v>
      </c>
      <c r="C5743" s="3">
        <v>94.713500980000006</v>
      </c>
      <c r="D5743" s="3">
        <v>90.908500669999995</v>
      </c>
      <c r="E5743" s="3">
        <v>93.543998720000005</v>
      </c>
      <c r="F5743" s="4">
        <v>142666000</v>
      </c>
      <c r="G5743" s="3">
        <f t="shared" si="356"/>
        <v>3.8050003100000112</v>
      </c>
      <c r="H5743" s="3" t="str">
        <f t="shared" si="358"/>
        <v>Bullish</v>
      </c>
      <c r="I5743" s="3" t="str">
        <f t="shared" si="359"/>
        <v>Decreasing</v>
      </c>
      <c r="J5743" s="3" t="str">
        <f t="shared" si="357"/>
        <v>UnConfirmed Trends</v>
      </c>
      <c r="K5743" s="3"/>
    </row>
    <row r="5744" spans="1:11" x14ac:dyDescent="0.3">
      <c r="A5744" s="1">
        <v>43901</v>
      </c>
      <c r="B5744" s="2">
        <v>91.042999269999996</v>
      </c>
      <c r="C5744" s="3">
        <v>93.566001889999995</v>
      </c>
      <c r="D5744" s="3">
        <v>90.074996949999999</v>
      </c>
      <c r="E5744" s="3">
        <v>92.89250183</v>
      </c>
      <c r="F5744" s="4">
        <v>112496000</v>
      </c>
      <c r="G5744" s="3">
        <f t="shared" si="356"/>
        <v>3.4910049399999963</v>
      </c>
      <c r="H5744" s="3" t="str">
        <f t="shared" si="358"/>
        <v>Bearish</v>
      </c>
      <c r="I5744" s="3" t="str">
        <f t="shared" si="359"/>
        <v>Increasing</v>
      </c>
      <c r="J5744" s="3" t="str">
        <f t="shared" si="357"/>
        <v>UnConfirmed Trends</v>
      </c>
      <c r="K5744" s="3"/>
    </row>
    <row r="5745" spans="1:11" x14ac:dyDescent="0.3">
      <c r="A5745" s="1">
        <v>43902</v>
      </c>
      <c r="B5745" s="2">
        <v>83.830497739999998</v>
      </c>
      <c r="C5745" s="3">
        <v>88.25</v>
      </c>
      <c r="D5745" s="3">
        <v>83.75</v>
      </c>
      <c r="E5745" s="3">
        <v>86.098999019999994</v>
      </c>
      <c r="F5745" s="4">
        <v>226924000</v>
      </c>
      <c r="G5745" s="3">
        <f t="shared" si="356"/>
        <v>4.5</v>
      </c>
      <c r="H5745" s="3" t="str">
        <f t="shared" si="358"/>
        <v>Bearish</v>
      </c>
      <c r="I5745" s="3" t="str">
        <f t="shared" si="359"/>
        <v>Decreasing</v>
      </c>
      <c r="J5745" s="3" t="str">
        <f t="shared" si="357"/>
        <v>Confirmed Downtrend</v>
      </c>
      <c r="K5745" s="3"/>
    </row>
    <row r="5746" spans="1:11" x14ac:dyDescent="0.3">
      <c r="A5746" s="1">
        <v>43903</v>
      </c>
      <c r="B5746" s="2">
        <v>89.25</v>
      </c>
      <c r="C5746" s="3">
        <v>89.315498349999999</v>
      </c>
      <c r="D5746" s="3">
        <v>84.030998229999994</v>
      </c>
      <c r="E5746" s="3">
        <v>87.75</v>
      </c>
      <c r="F5746" s="4">
        <v>176194000</v>
      </c>
      <c r="G5746" s="3">
        <f t="shared" si="356"/>
        <v>5.2845001200000041</v>
      </c>
      <c r="H5746" s="3" t="str">
        <f t="shared" si="358"/>
        <v>Bullish</v>
      </c>
      <c r="I5746" s="3" t="str">
        <f t="shared" si="359"/>
        <v>Increasing</v>
      </c>
      <c r="J5746" s="3" t="str">
        <f t="shared" si="357"/>
        <v>Confirmed Uptrend</v>
      </c>
      <c r="K5746" s="3"/>
    </row>
    <row r="5747" spans="1:11" x14ac:dyDescent="0.3">
      <c r="A5747" s="1">
        <v>43906</v>
      </c>
      <c r="B5747" s="2">
        <v>84.457496640000002</v>
      </c>
      <c r="C5747" s="3">
        <v>87.972503660000001</v>
      </c>
      <c r="D5747" s="3">
        <v>81.301498409999994</v>
      </c>
      <c r="E5747" s="3">
        <v>82.075500489999996</v>
      </c>
      <c r="F5747" s="4">
        <v>178346000</v>
      </c>
      <c r="G5747" s="3">
        <f t="shared" si="356"/>
        <v>6.6710052500000074</v>
      </c>
      <c r="H5747" s="3" t="str">
        <f t="shared" si="358"/>
        <v>Bullish</v>
      </c>
      <c r="I5747" s="3" t="str">
        <f t="shared" si="359"/>
        <v>Increasing</v>
      </c>
      <c r="J5747" s="3" t="str">
        <f t="shared" si="357"/>
        <v>Confirmed Uptrend</v>
      </c>
      <c r="K5747" s="3"/>
    </row>
    <row r="5748" spans="1:11" x14ac:dyDescent="0.3">
      <c r="A5748" s="1">
        <v>43907</v>
      </c>
      <c r="B5748" s="2">
        <v>90.391998290000004</v>
      </c>
      <c r="C5748" s="3">
        <v>92.888999940000005</v>
      </c>
      <c r="D5748" s="3">
        <v>84.46199799</v>
      </c>
      <c r="E5748" s="3">
        <v>88.773498540000006</v>
      </c>
      <c r="F5748" s="4">
        <v>218342000</v>
      </c>
      <c r="G5748" s="3">
        <f t="shared" si="356"/>
        <v>8.4270019500000046</v>
      </c>
      <c r="H5748" s="3" t="str">
        <f t="shared" si="358"/>
        <v>Bullish</v>
      </c>
      <c r="I5748" s="3" t="str">
        <f t="shared" si="359"/>
        <v>Decreasing</v>
      </c>
      <c r="J5748" s="3" t="str">
        <f t="shared" si="357"/>
        <v>UnConfirmed Trends</v>
      </c>
      <c r="K5748" s="3"/>
    </row>
    <row r="5749" spans="1:11" x14ac:dyDescent="0.3">
      <c r="A5749" s="1">
        <v>43908</v>
      </c>
      <c r="B5749" s="2">
        <v>91.5</v>
      </c>
      <c r="C5749" s="3">
        <v>92.083000179999999</v>
      </c>
      <c r="D5749" s="3">
        <v>87.25</v>
      </c>
      <c r="E5749" s="3">
        <v>87.5</v>
      </c>
      <c r="F5749" s="4">
        <v>192904000</v>
      </c>
      <c r="G5749" s="3">
        <f t="shared" si="356"/>
        <v>4.8330001799999991</v>
      </c>
      <c r="H5749" s="3" t="str">
        <f t="shared" si="358"/>
        <v>Bullish</v>
      </c>
      <c r="I5749" s="3" t="str">
        <f t="shared" si="359"/>
        <v>Increasing</v>
      </c>
      <c r="J5749" s="3" t="str">
        <f t="shared" si="357"/>
        <v>Confirmed Uptrend</v>
      </c>
      <c r="K5749" s="3"/>
    </row>
    <row r="5750" spans="1:11" x14ac:dyDescent="0.3">
      <c r="A5750" s="1">
        <v>43909</v>
      </c>
      <c r="B5750" s="2">
        <v>94.046501160000005</v>
      </c>
      <c r="C5750" s="3">
        <v>97.25</v>
      </c>
      <c r="D5750" s="3">
        <v>91.632499690000003</v>
      </c>
      <c r="E5750" s="3">
        <v>93</v>
      </c>
      <c r="F5750" s="4">
        <v>207998000</v>
      </c>
      <c r="G5750" s="3">
        <f t="shared" si="356"/>
        <v>5.6175003099999969</v>
      </c>
      <c r="H5750" s="3" t="str">
        <f t="shared" si="358"/>
        <v>Bullish</v>
      </c>
      <c r="I5750" s="3" t="str">
        <f t="shared" si="359"/>
        <v>Decreasing</v>
      </c>
      <c r="J5750" s="3" t="str">
        <f t="shared" si="357"/>
        <v>UnConfirmed Trends</v>
      </c>
      <c r="K5750" s="3"/>
    </row>
    <row r="5751" spans="1:11" x14ac:dyDescent="0.3">
      <c r="A5751" s="1">
        <v>43910</v>
      </c>
      <c r="B5751" s="2">
        <v>92.30449677</v>
      </c>
      <c r="C5751" s="3">
        <v>97.849998470000003</v>
      </c>
      <c r="D5751" s="3">
        <v>91.036499019999994</v>
      </c>
      <c r="E5751" s="3">
        <v>96.315498349999999</v>
      </c>
      <c r="F5751" s="4">
        <v>196358000</v>
      </c>
      <c r="G5751" s="3">
        <f t="shared" si="356"/>
        <v>6.813499450000009</v>
      </c>
      <c r="H5751" s="3" t="str">
        <f t="shared" si="358"/>
        <v>Bearish</v>
      </c>
      <c r="I5751" s="3" t="str">
        <f t="shared" si="359"/>
        <v>Decreasing</v>
      </c>
      <c r="J5751" s="3" t="str">
        <f t="shared" si="357"/>
        <v>Confirmed Downtrend</v>
      </c>
      <c r="K5751" s="3"/>
    </row>
    <row r="5752" spans="1:11" x14ac:dyDescent="0.3">
      <c r="A5752" s="1">
        <v>43913</v>
      </c>
      <c r="B5752" s="2">
        <v>95.141502380000006</v>
      </c>
      <c r="C5752" s="3">
        <v>95.97000122</v>
      </c>
      <c r="D5752" s="3">
        <v>90.599998470000003</v>
      </c>
      <c r="E5752" s="3">
        <v>91.387496949999999</v>
      </c>
      <c r="F5752" s="4">
        <v>156170000</v>
      </c>
      <c r="G5752" s="3">
        <f t="shared" si="356"/>
        <v>5.3700027499999976</v>
      </c>
      <c r="H5752" s="3" t="str">
        <f t="shared" si="358"/>
        <v>Bullish</v>
      </c>
      <c r="I5752" s="3" t="str">
        <f t="shared" si="359"/>
        <v>Decreasing</v>
      </c>
      <c r="J5752" s="3" t="str">
        <f t="shared" si="357"/>
        <v>UnConfirmed Trends</v>
      </c>
      <c r="K5752" s="3"/>
    </row>
    <row r="5753" spans="1:11" x14ac:dyDescent="0.3">
      <c r="A5753" s="1">
        <v>43914</v>
      </c>
      <c r="B5753" s="2">
        <v>97.004997250000002</v>
      </c>
      <c r="C5753" s="3">
        <v>97.75</v>
      </c>
      <c r="D5753" s="3">
        <v>95.016998290000004</v>
      </c>
      <c r="E5753" s="3">
        <v>97.574996949999999</v>
      </c>
      <c r="F5753" s="4">
        <v>142942000</v>
      </c>
      <c r="G5753" s="3">
        <f t="shared" si="356"/>
        <v>2.7330017099999964</v>
      </c>
      <c r="H5753" s="3" t="str">
        <f t="shared" si="358"/>
        <v>Bearish</v>
      </c>
      <c r="I5753" s="3" t="str">
        <f t="shared" si="359"/>
        <v>Decreasing</v>
      </c>
      <c r="J5753" s="3" t="str">
        <f t="shared" si="357"/>
        <v>Confirmed Downtrend</v>
      </c>
      <c r="K5753" s="3"/>
    </row>
    <row r="5754" spans="1:11" x14ac:dyDescent="0.3">
      <c r="A5754" s="1">
        <v>43915</v>
      </c>
      <c r="B5754" s="2">
        <v>94.291999820000001</v>
      </c>
      <c r="C5754" s="3">
        <v>97.513000489999996</v>
      </c>
      <c r="D5754" s="3">
        <v>94.289001459999994</v>
      </c>
      <c r="E5754" s="3">
        <v>96.034500120000004</v>
      </c>
      <c r="F5754" s="4">
        <v>129582000</v>
      </c>
      <c r="G5754" s="3">
        <f t="shared" si="356"/>
        <v>3.2239990300000017</v>
      </c>
      <c r="H5754" s="3" t="str">
        <f t="shared" si="358"/>
        <v>Bearish</v>
      </c>
      <c r="I5754" s="3" t="str">
        <f t="shared" si="359"/>
        <v>Decreasing</v>
      </c>
      <c r="J5754" s="3" t="str">
        <f t="shared" si="357"/>
        <v>Confirmed Downtrend</v>
      </c>
      <c r="K5754" s="3"/>
    </row>
    <row r="5755" spans="1:11" x14ac:dyDescent="0.3">
      <c r="A5755" s="1">
        <v>43916</v>
      </c>
      <c r="B5755" s="2">
        <v>97.77449799</v>
      </c>
      <c r="C5755" s="3">
        <v>97.824501040000001</v>
      </c>
      <c r="D5755" s="3">
        <v>94.464500430000001</v>
      </c>
      <c r="E5755" s="3">
        <v>95.099998470000003</v>
      </c>
      <c r="F5755" s="4">
        <v>124426000</v>
      </c>
      <c r="G5755" s="3">
        <f t="shared" si="356"/>
        <v>3.3600006100000002</v>
      </c>
      <c r="H5755" s="3" t="str">
        <f t="shared" si="358"/>
        <v>Bullish</v>
      </c>
      <c r="I5755" s="3" t="str">
        <f t="shared" si="359"/>
        <v>Decreasing</v>
      </c>
      <c r="J5755" s="3" t="str">
        <f t="shared" si="357"/>
        <v>UnConfirmed Trends</v>
      </c>
      <c r="K5755" s="3"/>
    </row>
    <row r="5756" spans="1:11" x14ac:dyDescent="0.3">
      <c r="A5756" s="1">
        <v>43917</v>
      </c>
      <c r="B5756" s="2">
        <v>95.004997250000002</v>
      </c>
      <c r="C5756" s="3">
        <v>96.989501950000005</v>
      </c>
      <c r="D5756" s="3">
        <v>94.996002200000007</v>
      </c>
      <c r="E5756" s="3">
        <v>96.542999269999996</v>
      </c>
      <c r="F5756" s="4">
        <v>107758000</v>
      </c>
      <c r="G5756" s="3">
        <f t="shared" si="356"/>
        <v>1.993499749999998</v>
      </c>
      <c r="H5756" s="3" t="str">
        <f t="shared" si="358"/>
        <v>Bearish</v>
      </c>
      <c r="I5756" s="3" t="str">
        <f t="shared" si="359"/>
        <v>Increasing</v>
      </c>
      <c r="J5756" s="3" t="str">
        <f t="shared" si="357"/>
        <v>UnConfirmed Trends</v>
      </c>
      <c r="K5756" s="3"/>
    </row>
    <row r="5757" spans="1:11" x14ac:dyDescent="0.3">
      <c r="A5757" s="1">
        <v>43920</v>
      </c>
      <c r="B5757" s="2">
        <v>98.197502139999997</v>
      </c>
      <c r="C5757" s="3">
        <v>98.681503300000003</v>
      </c>
      <c r="D5757" s="3">
        <v>95.61699677</v>
      </c>
      <c r="E5757" s="3">
        <v>96.141502380000006</v>
      </c>
      <c r="F5757" s="4">
        <v>122522000</v>
      </c>
      <c r="G5757" s="3">
        <f t="shared" si="356"/>
        <v>3.0645065300000027</v>
      </c>
      <c r="H5757" s="3" t="str">
        <f t="shared" si="358"/>
        <v>Bullish</v>
      </c>
      <c r="I5757" s="3" t="str">
        <f t="shared" si="359"/>
        <v>Decreasing</v>
      </c>
      <c r="J5757" s="3" t="str">
        <f t="shared" si="357"/>
        <v>UnConfirmed Trends</v>
      </c>
      <c r="K5757" s="3"/>
    </row>
    <row r="5758" spans="1:11" x14ac:dyDescent="0.3">
      <c r="A5758" s="1">
        <v>43921</v>
      </c>
      <c r="B5758" s="2">
        <v>97.486000059999995</v>
      </c>
      <c r="C5758" s="3">
        <v>99.651000980000006</v>
      </c>
      <c r="D5758" s="3">
        <v>97.200500489999996</v>
      </c>
      <c r="E5758" s="3">
        <v>98.21749878</v>
      </c>
      <c r="F5758" s="4">
        <v>102472000</v>
      </c>
      <c r="G5758" s="3">
        <f t="shared" si="356"/>
        <v>2.4505004900000102</v>
      </c>
      <c r="H5758" s="3" t="str">
        <f t="shared" si="358"/>
        <v>Bearish</v>
      </c>
      <c r="I5758" s="3" t="str">
        <f t="shared" si="359"/>
        <v>Decreasing</v>
      </c>
      <c r="J5758" s="3" t="str">
        <f t="shared" si="357"/>
        <v>Confirmed Downtrend</v>
      </c>
      <c r="K5758" s="3"/>
    </row>
    <row r="5759" spans="1:11" x14ac:dyDescent="0.3">
      <c r="A5759" s="1">
        <v>43922</v>
      </c>
      <c r="B5759" s="2">
        <v>95.385002139999997</v>
      </c>
      <c r="C5759" s="3">
        <v>97.248001099999996</v>
      </c>
      <c r="D5759" s="3">
        <v>94.650001529999997</v>
      </c>
      <c r="E5759" s="3">
        <v>96.648498540000006</v>
      </c>
      <c r="F5759" s="4">
        <v>82438000</v>
      </c>
      <c r="G5759" s="3">
        <f t="shared" si="356"/>
        <v>2.5979995699999989</v>
      </c>
      <c r="H5759" s="3" t="str">
        <f t="shared" si="358"/>
        <v>Bearish</v>
      </c>
      <c r="I5759" s="3" t="str">
        <f t="shared" si="359"/>
        <v>Increasing</v>
      </c>
      <c r="J5759" s="3" t="str">
        <f t="shared" si="357"/>
        <v>UnConfirmed Trends</v>
      </c>
      <c r="K5759" s="3"/>
    </row>
    <row r="5760" spans="1:11" x14ac:dyDescent="0.3">
      <c r="A5760" s="1">
        <v>43923</v>
      </c>
      <c r="B5760" s="2">
        <v>95.941497799999993</v>
      </c>
      <c r="C5760" s="3">
        <v>96.376502990000006</v>
      </c>
      <c r="D5760" s="3">
        <v>94.5</v>
      </c>
      <c r="E5760" s="3">
        <v>95.082000730000004</v>
      </c>
      <c r="F5760" s="4">
        <v>86720000</v>
      </c>
      <c r="G5760" s="3">
        <f t="shared" si="356"/>
        <v>1.8765029900000059</v>
      </c>
      <c r="H5760" s="3" t="str">
        <f t="shared" si="358"/>
        <v>Bullish</v>
      </c>
      <c r="I5760" s="3" t="str">
        <f t="shared" si="359"/>
        <v>Decreasing</v>
      </c>
      <c r="J5760" s="3" t="str">
        <f t="shared" si="357"/>
        <v>UnConfirmed Trends</v>
      </c>
      <c r="K5760" s="3"/>
    </row>
    <row r="5761" spans="1:11" x14ac:dyDescent="0.3">
      <c r="A5761" s="1">
        <v>43924</v>
      </c>
      <c r="B5761" s="2">
        <v>95.329498290000004</v>
      </c>
      <c r="C5761" s="3">
        <v>96.316497799999993</v>
      </c>
      <c r="D5761" s="3">
        <v>94.457496640000002</v>
      </c>
      <c r="E5761" s="3">
        <v>95.557502749999998</v>
      </c>
      <c r="F5761" s="4">
        <v>72198000</v>
      </c>
      <c r="G5761" s="3">
        <f t="shared" si="356"/>
        <v>1.8590011599999912</v>
      </c>
      <c r="H5761" s="3" t="str">
        <f t="shared" si="358"/>
        <v>Bearish</v>
      </c>
      <c r="I5761" s="3" t="str">
        <f t="shared" si="359"/>
        <v>Increasing</v>
      </c>
      <c r="J5761" s="3" t="str">
        <f t="shared" si="357"/>
        <v>UnConfirmed Trends</v>
      </c>
      <c r="K5761" s="3"/>
    </row>
    <row r="5762" spans="1:11" x14ac:dyDescent="0.3">
      <c r="A5762" s="1">
        <v>43927</v>
      </c>
      <c r="B5762" s="2">
        <v>99.879501340000004</v>
      </c>
      <c r="C5762" s="3">
        <v>99.926002499999996</v>
      </c>
      <c r="D5762" s="3">
        <v>96.500999449999995</v>
      </c>
      <c r="E5762" s="3">
        <v>96.800003050000001</v>
      </c>
      <c r="F5762" s="4">
        <v>115464000</v>
      </c>
      <c r="G5762" s="3">
        <f t="shared" ref="G5762:G5825" si="360">C5762-D5762</f>
        <v>3.4250030500000008</v>
      </c>
      <c r="H5762" s="3" t="str">
        <f t="shared" si="358"/>
        <v>Bullish</v>
      </c>
      <c r="I5762" s="3" t="str">
        <f t="shared" si="359"/>
        <v>Decreasing</v>
      </c>
      <c r="J5762" s="3" t="str">
        <f t="shared" ref="J5762:J5825" si="361">IF(AND(H5762 = "Bullish", I5762 = "Increasing"), "Confirmed Uptrend", IF(AND( H5762 = "Bearish", I5762 = "Decreasing"), "Confirmed Downtrend", "UnConfirmed Trends"))</f>
        <v>UnConfirmed Trends</v>
      </c>
      <c r="K5762" s="3"/>
    </row>
    <row r="5763" spans="1:11" x14ac:dyDescent="0.3">
      <c r="A5763" s="1">
        <v>43928</v>
      </c>
      <c r="B5763" s="2">
        <v>100.58000180000001</v>
      </c>
      <c r="C5763" s="3">
        <v>101.7860031</v>
      </c>
      <c r="D5763" s="3">
        <v>99.880996699999997</v>
      </c>
      <c r="E5763" s="3">
        <v>100.85549930000001</v>
      </c>
      <c r="F5763" s="4">
        <v>102280000</v>
      </c>
      <c r="G5763" s="3">
        <f t="shared" si="360"/>
        <v>1.9050064000000049</v>
      </c>
      <c r="H5763" s="3" t="str">
        <f t="shared" ref="H5763:H5826" si="362">IF(B5763&gt;E5763,"Bullish",IF(B5763&lt;E5763,"Bearish","Neutral"))</f>
        <v>Bearish</v>
      </c>
      <c r="I5763" s="3" t="str">
        <f t="shared" ref="I5763:I5826" si="363">IF(F5764&gt;F5763,"Increasing","Decreasing")</f>
        <v>Decreasing</v>
      </c>
      <c r="J5763" s="3" t="str">
        <f t="shared" si="361"/>
        <v>Confirmed Downtrend</v>
      </c>
      <c r="K5763" s="3"/>
    </row>
    <row r="5764" spans="1:11" x14ac:dyDescent="0.3">
      <c r="A5764" s="1">
        <v>43929</v>
      </c>
      <c r="B5764" s="2">
        <v>102.1500015</v>
      </c>
      <c r="C5764" s="3">
        <v>102.1999969</v>
      </c>
      <c r="D5764" s="3">
        <v>100.5575027</v>
      </c>
      <c r="E5764" s="3">
        <v>101.0500031</v>
      </c>
      <c r="F5764" s="4">
        <v>79546000</v>
      </c>
      <c r="G5764" s="3">
        <f t="shared" si="360"/>
        <v>1.6424942000000016</v>
      </c>
      <c r="H5764" s="3" t="str">
        <f t="shared" si="362"/>
        <v>Bullish</v>
      </c>
      <c r="I5764" s="3" t="str">
        <f t="shared" si="363"/>
        <v>Increasing</v>
      </c>
      <c r="J5764" s="3" t="str">
        <f t="shared" si="361"/>
        <v>Confirmed Uptrend</v>
      </c>
      <c r="K5764" s="3"/>
    </row>
    <row r="5765" spans="1:11" x14ac:dyDescent="0.3">
      <c r="A5765" s="1">
        <v>43930</v>
      </c>
      <c r="B5765" s="2">
        <v>102.1380005</v>
      </c>
      <c r="C5765" s="3">
        <v>102.6500015</v>
      </c>
      <c r="D5765" s="3">
        <v>100.8830032</v>
      </c>
      <c r="E5765" s="3">
        <v>102.2149963</v>
      </c>
      <c r="F5765" s="4">
        <v>92930000</v>
      </c>
      <c r="G5765" s="3">
        <f t="shared" si="360"/>
        <v>1.7669982999999974</v>
      </c>
      <c r="H5765" s="3" t="str">
        <f t="shared" si="362"/>
        <v>Bearish</v>
      </c>
      <c r="I5765" s="3" t="str">
        <f t="shared" si="363"/>
        <v>Increasing</v>
      </c>
      <c r="J5765" s="3" t="str">
        <f t="shared" si="361"/>
        <v>UnConfirmed Trends</v>
      </c>
      <c r="K5765" s="3"/>
    </row>
    <row r="5766" spans="1:11" x14ac:dyDescent="0.3">
      <c r="A5766" s="1">
        <v>43934</v>
      </c>
      <c r="B5766" s="2">
        <v>108.4434967</v>
      </c>
      <c r="C5766" s="3">
        <v>109</v>
      </c>
      <c r="D5766" s="3">
        <v>101.9000015</v>
      </c>
      <c r="E5766" s="3">
        <v>102</v>
      </c>
      <c r="F5766" s="4">
        <v>134334000</v>
      </c>
      <c r="G5766" s="3">
        <f t="shared" si="360"/>
        <v>7.0999984999999981</v>
      </c>
      <c r="H5766" s="3" t="str">
        <f t="shared" si="362"/>
        <v>Bullish</v>
      </c>
      <c r="I5766" s="3" t="str">
        <f t="shared" si="363"/>
        <v>Increasing</v>
      </c>
      <c r="J5766" s="3" t="str">
        <f t="shared" si="361"/>
        <v>Confirmed Uptrend</v>
      </c>
      <c r="K5766" s="3"/>
    </row>
    <row r="5767" spans="1:11" x14ac:dyDescent="0.3">
      <c r="A5767" s="1">
        <v>43935</v>
      </c>
      <c r="B5767" s="2">
        <v>114.1660004</v>
      </c>
      <c r="C5767" s="3">
        <v>114.5999985</v>
      </c>
      <c r="D5767" s="3">
        <v>109.3105011</v>
      </c>
      <c r="E5767" s="3">
        <v>110.0234985</v>
      </c>
      <c r="F5767" s="4">
        <v>161744000</v>
      </c>
      <c r="G5767" s="3">
        <f t="shared" si="360"/>
        <v>5.2894974000000019</v>
      </c>
      <c r="H5767" s="3" t="str">
        <f t="shared" si="362"/>
        <v>Bullish</v>
      </c>
      <c r="I5767" s="3" t="str">
        <f t="shared" si="363"/>
        <v>Decreasing</v>
      </c>
      <c r="J5767" s="3" t="str">
        <f t="shared" si="361"/>
        <v>UnConfirmed Trends</v>
      </c>
      <c r="K5767" s="3"/>
    </row>
    <row r="5768" spans="1:11" x14ac:dyDescent="0.3">
      <c r="A5768" s="1">
        <v>43936</v>
      </c>
      <c r="B5768" s="2">
        <v>115.3840027</v>
      </c>
      <c r="C5768" s="3">
        <v>116.6685028</v>
      </c>
      <c r="D5768" s="3">
        <v>112.25</v>
      </c>
      <c r="E5768" s="3">
        <v>112.8840027</v>
      </c>
      <c r="F5768" s="4">
        <v>137332000</v>
      </c>
      <c r="G5768" s="3">
        <f t="shared" si="360"/>
        <v>4.4185027999999988</v>
      </c>
      <c r="H5768" s="3" t="str">
        <f t="shared" si="362"/>
        <v>Bullish</v>
      </c>
      <c r="I5768" s="3" t="str">
        <f t="shared" si="363"/>
        <v>Increasing</v>
      </c>
      <c r="J5768" s="3" t="str">
        <f t="shared" si="361"/>
        <v>Confirmed Uptrend</v>
      </c>
      <c r="K5768" s="3"/>
    </row>
    <row r="5769" spans="1:11" x14ac:dyDescent="0.3">
      <c r="A5769" s="1">
        <v>43937</v>
      </c>
      <c r="B5769" s="2">
        <v>120.4095001</v>
      </c>
      <c r="C5769" s="3">
        <v>123.0500031</v>
      </c>
      <c r="D5769" s="3">
        <v>116.75</v>
      </c>
      <c r="E5769" s="3">
        <v>117.3000031</v>
      </c>
      <c r="F5769" s="4">
        <v>240764000</v>
      </c>
      <c r="G5769" s="3">
        <f t="shared" si="360"/>
        <v>6.3000030999999979</v>
      </c>
      <c r="H5769" s="3" t="str">
        <f t="shared" si="362"/>
        <v>Bullish</v>
      </c>
      <c r="I5769" s="3" t="str">
        <f t="shared" si="363"/>
        <v>Decreasing</v>
      </c>
      <c r="J5769" s="3" t="str">
        <f t="shared" si="361"/>
        <v>UnConfirmed Trends</v>
      </c>
      <c r="K5769" s="3"/>
    </row>
    <row r="5770" spans="1:11" x14ac:dyDescent="0.3">
      <c r="A5770" s="1">
        <v>43938</v>
      </c>
      <c r="B5770" s="2">
        <v>118.75</v>
      </c>
      <c r="C5770" s="3">
        <v>120</v>
      </c>
      <c r="D5770" s="3">
        <v>115.8010025</v>
      </c>
      <c r="E5770" s="3">
        <v>118.61650090000001</v>
      </c>
      <c r="F5770" s="4">
        <v>158600000</v>
      </c>
      <c r="G5770" s="3">
        <f t="shared" si="360"/>
        <v>4.1989975000000044</v>
      </c>
      <c r="H5770" s="3" t="str">
        <f t="shared" si="362"/>
        <v>Bullish</v>
      </c>
      <c r="I5770" s="3" t="str">
        <f t="shared" si="363"/>
        <v>Decreasing</v>
      </c>
      <c r="J5770" s="3" t="str">
        <f t="shared" si="361"/>
        <v>UnConfirmed Trends</v>
      </c>
      <c r="K5770" s="3"/>
    </row>
    <row r="5771" spans="1:11" x14ac:dyDescent="0.3">
      <c r="A5771" s="1">
        <v>43941</v>
      </c>
      <c r="B5771" s="2">
        <v>119.68049619999999</v>
      </c>
      <c r="C5771" s="3">
        <v>122.24900049999999</v>
      </c>
      <c r="D5771" s="3">
        <v>119.30249790000001</v>
      </c>
      <c r="E5771" s="3">
        <v>119.4974976</v>
      </c>
      <c r="F5771" s="4">
        <v>115414000</v>
      </c>
      <c r="G5771" s="3">
        <f t="shared" si="360"/>
        <v>2.9465025999999881</v>
      </c>
      <c r="H5771" s="3" t="str">
        <f t="shared" si="362"/>
        <v>Bullish</v>
      </c>
      <c r="I5771" s="3" t="str">
        <f t="shared" si="363"/>
        <v>Increasing</v>
      </c>
      <c r="J5771" s="3" t="str">
        <f t="shared" si="361"/>
        <v>Confirmed Uptrend</v>
      </c>
      <c r="K5771" s="3"/>
    </row>
    <row r="5772" spans="1:11" x14ac:dyDescent="0.3">
      <c r="A5772" s="1">
        <v>43942</v>
      </c>
      <c r="B5772" s="2">
        <v>116.4059982</v>
      </c>
      <c r="C5772" s="3">
        <v>121.4154968</v>
      </c>
      <c r="D5772" s="3">
        <v>113.9830017</v>
      </c>
      <c r="E5772" s="3">
        <v>120.8304977</v>
      </c>
      <c r="F5772" s="4">
        <v>149534000</v>
      </c>
      <c r="G5772" s="3">
        <f t="shared" si="360"/>
        <v>7.432495099999997</v>
      </c>
      <c r="H5772" s="3" t="str">
        <f t="shared" si="362"/>
        <v>Bearish</v>
      </c>
      <c r="I5772" s="3" t="str">
        <f t="shared" si="363"/>
        <v>Decreasing</v>
      </c>
      <c r="J5772" s="3" t="str">
        <f t="shared" si="361"/>
        <v>Confirmed Downtrend</v>
      </c>
      <c r="K5772" s="3"/>
    </row>
    <row r="5773" spans="1:11" x14ac:dyDescent="0.3">
      <c r="A5773" s="1">
        <v>43943</v>
      </c>
      <c r="B5773" s="2">
        <v>118.1744995</v>
      </c>
      <c r="C5773" s="3">
        <v>119.6999969</v>
      </c>
      <c r="D5773" s="3">
        <v>117.5500031</v>
      </c>
      <c r="E5773" s="3">
        <v>118.4499969</v>
      </c>
      <c r="F5773" s="4">
        <v>84244000</v>
      </c>
      <c r="G5773" s="3">
        <f t="shared" si="360"/>
        <v>2.1499938000000043</v>
      </c>
      <c r="H5773" s="3" t="str">
        <f t="shared" si="362"/>
        <v>Bearish</v>
      </c>
      <c r="I5773" s="3" t="str">
        <f t="shared" si="363"/>
        <v>Increasing</v>
      </c>
      <c r="J5773" s="3" t="str">
        <f t="shared" si="361"/>
        <v>UnConfirmed Trends</v>
      </c>
      <c r="K5773" s="3"/>
    </row>
    <row r="5774" spans="1:11" x14ac:dyDescent="0.3">
      <c r="A5774" s="1">
        <v>43944</v>
      </c>
      <c r="B5774" s="2">
        <v>119.9725037</v>
      </c>
      <c r="C5774" s="3">
        <v>121.2109985</v>
      </c>
      <c r="D5774" s="3">
        <v>119.10399630000001</v>
      </c>
      <c r="E5774" s="3">
        <v>119.99900049999999</v>
      </c>
      <c r="F5774" s="4">
        <v>101332000</v>
      </c>
      <c r="G5774" s="3">
        <f t="shared" si="360"/>
        <v>2.1070021999999966</v>
      </c>
      <c r="H5774" s="3" t="str">
        <f t="shared" si="362"/>
        <v>Bearish</v>
      </c>
      <c r="I5774" s="3" t="str">
        <f t="shared" si="363"/>
        <v>Decreasing</v>
      </c>
      <c r="J5774" s="3" t="str">
        <f t="shared" si="361"/>
        <v>Confirmed Downtrend</v>
      </c>
      <c r="K5774" s="3"/>
    </row>
    <row r="5775" spans="1:11" x14ac:dyDescent="0.3">
      <c r="A5775" s="1">
        <v>43945</v>
      </c>
      <c r="B5775" s="2">
        <v>120.5110016</v>
      </c>
      <c r="C5775" s="3">
        <v>121.0214996</v>
      </c>
      <c r="D5775" s="3">
        <v>119.0999985</v>
      </c>
      <c r="E5775" s="3">
        <v>120.8499985</v>
      </c>
      <c r="F5775" s="4">
        <v>76498000</v>
      </c>
      <c r="G5775" s="3">
        <f t="shared" si="360"/>
        <v>1.9215011000000004</v>
      </c>
      <c r="H5775" s="3" t="str">
        <f t="shared" si="362"/>
        <v>Bearish</v>
      </c>
      <c r="I5775" s="3" t="str">
        <f t="shared" si="363"/>
        <v>Increasing</v>
      </c>
      <c r="J5775" s="3" t="str">
        <f t="shared" si="361"/>
        <v>UnConfirmed Trends</v>
      </c>
      <c r="K5775" s="3"/>
    </row>
    <row r="5776" spans="1:11" x14ac:dyDescent="0.3">
      <c r="A5776" s="1">
        <v>43948</v>
      </c>
      <c r="B5776" s="2">
        <v>118.8000031</v>
      </c>
      <c r="C5776" s="3">
        <v>122.2440033</v>
      </c>
      <c r="D5776" s="3">
        <v>118.1500015</v>
      </c>
      <c r="E5776" s="3">
        <v>122.1600037</v>
      </c>
      <c r="F5776" s="4">
        <v>112912000</v>
      </c>
      <c r="G5776" s="3">
        <f t="shared" si="360"/>
        <v>4.0940018000000009</v>
      </c>
      <c r="H5776" s="3" t="str">
        <f t="shared" si="362"/>
        <v>Bearish</v>
      </c>
      <c r="I5776" s="3" t="str">
        <f t="shared" si="363"/>
        <v>Decreasing</v>
      </c>
      <c r="J5776" s="3" t="str">
        <f t="shared" si="361"/>
        <v>Confirmed Downtrend</v>
      </c>
      <c r="K5776" s="3"/>
    </row>
    <row r="5777" spans="1:11" x14ac:dyDescent="0.3">
      <c r="A5777" s="1">
        <v>43949</v>
      </c>
      <c r="B5777" s="2">
        <v>115.70400239999999</v>
      </c>
      <c r="C5777" s="3">
        <v>118.6750031</v>
      </c>
      <c r="D5777" s="3">
        <v>115.3000031</v>
      </c>
      <c r="E5777" s="3">
        <v>118.6050034</v>
      </c>
      <c r="F5777" s="4">
        <v>105388000</v>
      </c>
      <c r="G5777" s="3">
        <f t="shared" si="360"/>
        <v>3.375</v>
      </c>
      <c r="H5777" s="3" t="str">
        <f t="shared" si="362"/>
        <v>Bearish</v>
      </c>
      <c r="I5777" s="3" t="str">
        <f t="shared" si="363"/>
        <v>Decreasing</v>
      </c>
      <c r="J5777" s="3" t="str">
        <f t="shared" si="361"/>
        <v>Confirmed Downtrend</v>
      </c>
      <c r="K5777" s="3"/>
    </row>
    <row r="5778" spans="1:11" x14ac:dyDescent="0.3">
      <c r="A5778" s="1">
        <v>43950</v>
      </c>
      <c r="B5778" s="2">
        <v>118.635498</v>
      </c>
      <c r="C5778" s="3">
        <v>119.59449770000001</v>
      </c>
      <c r="D5778" s="3">
        <v>115.5</v>
      </c>
      <c r="E5778" s="3">
        <v>116.50050349999999</v>
      </c>
      <c r="F5778" s="4">
        <v>91832000</v>
      </c>
      <c r="G5778" s="3">
        <f t="shared" si="360"/>
        <v>4.0944977000000051</v>
      </c>
      <c r="H5778" s="3" t="str">
        <f t="shared" si="362"/>
        <v>Bullish</v>
      </c>
      <c r="I5778" s="3" t="str">
        <f t="shared" si="363"/>
        <v>Increasing</v>
      </c>
      <c r="J5778" s="3" t="str">
        <f t="shared" si="361"/>
        <v>Confirmed Uptrend</v>
      </c>
      <c r="K5778" s="3"/>
    </row>
    <row r="5779" spans="1:11" x14ac:dyDescent="0.3">
      <c r="A5779" s="1">
        <v>43951</v>
      </c>
      <c r="B5779" s="2">
        <v>123.6999969</v>
      </c>
      <c r="C5779" s="3">
        <v>123.75</v>
      </c>
      <c r="D5779" s="3">
        <v>119.800499</v>
      </c>
      <c r="E5779" s="3">
        <v>120.9919968</v>
      </c>
      <c r="F5779" s="4">
        <v>190692000</v>
      </c>
      <c r="G5779" s="3">
        <f t="shared" si="360"/>
        <v>3.9495009999999979</v>
      </c>
      <c r="H5779" s="3" t="str">
        <f t="shared" si="362"/>
        <v>Bullish</v>
      </c>
      <c r="I5779" s="3" t="str">
        <f t="shared" si="363"/>
        <v>Increasing</v>
      </c>
      <c r="J5779" s="3" t="str">
        <f t="shared" si="361"/>
        <v>Confirmed Uptrend</v>
      </c>
      <c r="K5779" s="3"/>
    </row>
    <row r="5780" spans="1:11" x14ac:dyDescent="0.3">
      <c r="A5780" s="1">
        <v>43952</v>
      </c>
      <c r="B5780" s="2">
        <v>114.302002</v>
      </c>
      <c r="C5780" s="3">
        <v>118.1220016</v>
      </c>
      <c r="D5780" s="3">
        <v>112.9095001</v>
      </c>
      <c r="E5780" s="3">
        <v>116.8399963</v>
      </c>
      <c r="F5780" s="4">
        <v>195452000</v>
      </c>
      <c r="G5780" s="3">
        <f t="shared" si="360"/>
        <v>5.2125015000000019</v>
      </c>
      <c r="H5780" s="3" t="str">
        <f t="shared" si="362"/>
        <v>Bearish</v>
      </c>
      <c r="I5780" s="3" t="str">
        <f t="shared" si="363"/>
        <v>Decreasing</v>
      </c>
      <c r="J5780" s="3" t="str">
        <f t="shared" si="361"/>
        <v>Confirmed Downtrend</v>
      </c>
      <c r="K5780" s="3"/>
    </row>
    <row r="5781" spans="1:11" x14ac:dyDescent="0.3">
      <c r="A5781" s="1">
        <v>43955</v>
      </c>
      <c r="B5781" s="2">
        <v>115.7994995</v>
      </c>
      <c r="C5781" s="3">
        <v>116.34899900000001</v>
      </c>
      <c r="D5781" s="3">
        <v>112.8190002</v>
      </c>
      <c r="E5781" s="3">
        <v>112.8190002</v>
      </c>
      <c r="F5781" s="4">
        <v>97318000</v>
      </c>
      <c r="G5781" s="3">
        <f t="shared" si="360"/>
        <v>3.5299988000000013</v>
      </c>
      <c r="H5781" s="3" t="str">
        <f t="shared" si="362"/>
        <v>Bullish</v>
      </c>
      <c r="I5781" s="3" t="str">
        <f t="shared" si="363"/>
        <v>Decreasing</v>
      </c>
      <c r="J5781" s="3" t="str">
        <f t="shared" si="361"/>
        <v>UnConfirmed Trends</v>
      </c>
      <c r="K5781" s="3"/>
    </row>
    <row r="5782" spans="1:11" x14ac:dyDescent="0.3">
      <c r="A5782" s="1">
        <v>43956</v>
      </c>
      <c r="B5782" s="2">
        <v>115.88999939999999</v>
      </c>
      <c r="C5782" s="3">
        <v>117.5500031</v>
      </c>
      <c r="D5782" s="3">
        <v>115.3564987</v>
      </c>
      <c r="E5782" s="3">
        <v>117</v>
      </c>
      <c r="F5782" s="4">
        <v>64850000</v>
      </c>
      <c r="G5782" s="3">
        <f t="shared" si="360"/>
        <v>2.1935043999999948</v>
      </c>
      <c r="H5782" s="3" t="str">
        <f t="shared" si="362"/>
        <v>Bearish</v>
      </c>
      <c r="I5782" s="3" t="str">
        <f t="shared" si="363"/>
        <v>Decreasing</v>
      </c>
      <c r="J5782" s="3" t="str">
        <f t="shared" si="361"/>
        <v>Confirmed Downtrend</v>
      </c>
      <c r="K5782" s="3"/>
    </row>
    <row r="5783" spans="1:11" x14ac:dyDescent="0.3">
      <c r="A5783" s="1">
        <v>43957</v>
      </c>
      <c r="B5783" s="2">
        <v>117.56300349999999</v>
      </c>
      <c r="C5783" s="3">
        <v>117.8724976</v>
      </c>
      <c r="D5783" s="3">
        <v>116</v>
      </c>
      <c r="E5783" s="3">
        <v>116.4720001</v>
      </c>
      <c r="F5783" s="4">
        <v>62356000</v>
      </c>
      <c r="G5783" s="3">
        <f t="shared" si="360"/>
        <v>1.8724976000000026</v>
      </c>
      <c r="H5783" s="3" t="str">
        <f t="shared" si="362"/>
        <v>Bullish</v>
      </c>
      <c r="I5783" s="3" t="str">
        <f t="shared" si="363"/>
        <v>Increasing</v>
      </c>
      <c r="J5783" s="3" t="str">
        <f t="shared" si="361"/>
        <v>Confirmed Uptrend</v>
      </c>
      <c r="K5783" s="3"/>
    </row>
    <row r="5784" spans="1:11" x14ac:dyDescent="0.3">
      <c r="A5784" s="1">
        <v>43958</v>
      </c>
      <c r="B5784" s="2">
        <v>118.38050079999999</v>
      </c>
      <c r="C5784" s="3">
        <v>118.8000031</v>
      </c>
      <c r="D5784" s="3">
        <v>117.15550229999999</v>
      </c>
      <c r="E5784" s="3">
        <v>118.7389984</v>
      </c>
      <c r="F5784" s="4">
        <v>67928000</v>
      </c>
      <c r="G5784" s="3">
        <f t="shared" si="360"/>
        <v>1.644500800000003</v>
      </c>
      <c r="H5784" s="3" t="str">
        <f t="shared" si="362"/>
        <v>Bearish</v>
      </c>
      <c r="I5784" s="3" t="str">
        <f t="shared" si="363"/>
        <v>Decreasing</v>
      </c>
      <c r="J5784" s="3" t="str">
        <f t="shared" si="361"/>
        <v>Confirmed Downtrend</v>
      </c>
      <c r="K5784" s="3"/>
    </row>
    <row r="5785" spans="1:11" x14ac:dyDescent="0.3">
      <c r="A5785" s="1">
        <v>43959</v>
      </c>
      <c r="B5785" s="2">
        <v>118.98049930000001</v>
      </c>
      <c r="C5785" s="3">
        <v>119.3619995</v>
      </c>
      <c r="D5785" s="3">
        <v>117.8499985</v>
      </c>
      <c r="E5785" s="3">
        <v>118.6070023</v>
      </c>
      <c r="F5785" s="4">
        <v>64132000</v>
      </c>
      <c r="G5785" s="3">
        <f t="shared" si="360"/>
        <v>1.5120009999999979</v>
      </c>
      <c r="H5785" s="3" t="str">
        <f t="shared" si="362"/>
        <v>Bullish</v>
      </c>
      <c r="I5785" s="3" t="str">
        <f t="shared" si="363"/>
        <v>Increasing</v>
      </c>
      <c r="J5785" s="3" t="str">
        <f t="shared" si="361"/>
        <v>Confirmed Uptrend</v>
      </c>
      <c r="K5785" s="3"/>
    </row>
    <row r="5786" spans="1:11" x14ac:dyDescent="0.3">
      <c r="A5786" s="1">
        <v>43962</v>
      </c>
      <c r="B5786" s="2">
        <v>120.4499969</v>
      </c>
      <c r="C5786" s="3">
        <v>120.98349760000001</v>
      </c>
      <c r="D5786" s="3">
        <v>118.60549930000001</v>
      </c>
      <c r="E5786" s="3">
        <v>118.73500060000001</v>
      </c>
      <c r="F5786" s="4">
        <v>65184000</v>
      </c>
      <c r="G5786" s="3">
        <f t="shared" si="360"/>
        <v>2.3779983000000016</v>
      </c>
      <c r="H5786" s="3" t="str">
        <f t="shared" si="362"/>
        <v>Bullish</v>
      </c>
      <c r="I5786" s="3" t="str">
        <f t="shared" si="363"/>
        <v>Decreasing</v>
      </c>
      <c r="J5786" s="3" t="str">
        <f t="shared" si="361"/>
        <v>UnConfirmed Trends</v>
      </c>
      <c r="K5786" s="3"/>
    </row>
    <row r="5787" spans="1:11" x14ac:dyDescent="0.3">
      <c r="A5787" s="1">
        <v>43963</v>
      </c>
      <c r="B5787" s="2">
        <v>117.8475037</v>
      </c>
      <c r="C5787" s="3">
        <v>120.9499969</v>
      </c>
      <c r="D5787" s="3">
        <v>117.75</v>
      </c>
      <c r="E5787" s="3">
        <v>120.5924988</v>
      </c>
      <c r="F5787" s="4">
        <v>61498000</v>
      </c>
      <c r="G5787" s="3">
        <f t="shared" si="360"/>
        <v>3.1999969000000021</v>
      </c>
      <c r="H5787" s="3" t="str">
        <f t="shared" si="362"/>
        <v>Bearish</v>
      </c>
      <c r="I5787" s="3" t="str">
        <f t="shared" si="363"/>
        <v>Increasing</v>
      </c>
      <c r="J5787" s="3" t="str">
        <f t="shared" si="361"/>
        <v>UnConfirmed Trends</v>
      </c>
      <c r="K5787" s="3"/>
    </row>
    <row r="5788" spans="1:11" x14ac:dyDescent="0.3">
      <c r="A5788" s="1">
        <v>43964</v>
      </c>
      <c r="B5788" s="2">
        <v>118.39600369999999</v>
      </c>
      <c r="C5788" s="3">
        <v>120.38500209999999</v>
      </c>
      <c r="D5788" s="3">
        <v>116.88999939999999</v>
      </c>
      <c r="E5788" s="3">
        <v>118.3399963</v>
      </c>
      <c r="F5788" s="4">
        <v>95658000</v>
      </c>
      <c r="G5788" s="3">
        <f t="shared" si="360"/>
        <v>3.4950027000000006</v>
      </c>
      <c r="H5788" s="3" t="str">
        <f t="shared" si="362"/>
        <v>Bullish</v>
      </c>
      <c r="I5788" s="3" t="str">
        <f t="shared" si="363"/>
        <v>Decreasing</v>
      </c>
      <c r="J5788" s="3" t="str">
        <f t="shared" si="361"/>
        <v>UnConfirmed Trends</v>
      </c>
      <c r="K5788" s="3"/>
    </row>
    <row r="5789" spans="1:11" x14ac:dyDescent="0.3">
      <c r="A5789" s="1">
        <v>43965</v>
      </c>
      <c r="B5789" s="2">
        <v>119.4424973</v>
      </c>
      <c r="C5789" s="3">
        <v>119.5684967</v>
      </c>
      <c r="D5789" s="3">
        <v>117.66049959999999</v>
      </c>
      <c r="E5789" s="3">
        <v>118.050499</v>
      </c>
      <c r="F5789" s="4">
        <v>72962000</v>
      </c>
      <c r="G5789" s="3">
        <f t="shared" si="360"/>
        <v>1.9079971000000029</v>
      </c>
      <c r="H5789" s="3" t="str">
        <f t="shared" si="362"/>
        <v>Bullish</v>
      </c>
      <c r="I5789" s="3" t="str">
        <f t="shared" si="363"/>
        <v>Increasing</v>
      </c>
      <c r="J5789" s="3" t="str">
        <f t="shared" si="361"/>
        <v>Confirmed Uptrend</v>
      </c>
      <c r="K5789" s="3"/>
    </row>
    <row r="5790" spans="1:11" x14ac:dyDescent="0.3">
      <c r="A5790" s="1">
        <v>43966</v>
      </c>
      <c r="B5790" s="2">
        <v>120.4889984</v>
      </c>
      <c r="C5790" s="3">
        <v>120.5500031</v>
      </c>
      <c r="D5790" s="3">
        <v>117.8184967</v>
      </c>
      <c r="E5790" s="3">
        <v>118.4260025</v>
      </c>
      <c r="F5790" s="4">
        <v>84700000</v>
      </c>
      <c r="G5790" s="3">
        <f t="shared" si="360"/>
        <v>2.7315064000000007</v>
      </c>
      <c r="H5790" s="3" t="str">
        <f t="shared" si="362"/>
        <v>Bullish</v>
      </c>
      <c r="I5790" s="3" t="str">
        <f t="shared" si="363"/>
        <v>Increasing</v>
      </c>
      <c r="J5790" s="3" t="str">
        <f t="shared" si="361"/>
        <v>Confirmed Uptrend</v>
      </c>
      <c r="K5790" s="3"/>
    </row>
    <row r="5791" spans="1:11" x14ac:dyDescent="0.3">
      <c r="A5791" s="1">
        <v>43969</v>
      </c>
      <c r="B5791" s="2">
        <v>121.31300349999999</v>
      </c>
      <c r="C5791" s="3">
        <v>121.6500015</v>
      </c>
      <c r="D5791" s="3">
        <v>119.2005005</v>
      </c>
      <c r="E5791" s="3">
        <v>120.2174988</v>
      </c>
      <c r="F5791" s="4">
        <v>87144000</v>
      </c>
      <c r="G5791" s="3">
        <f t="shared" si="360"/>
        <v>2.4495009999999979</v>
      </c>
      <c r="H5791" s="3" t="str">
        <f t="shared" si="362"/>
        <v>Bullish</v>
      </c>
      <c r="I5791" s="3" t="str">
        <f t="shared" si="363"/>
        <v>Decreasing</v>
      </c>
      <c r="J5791" s="3" t="str">
        <f t="shared" si="361"/>
        <v>UnConfirmed Trends</v>
      </c>
      <c r="K5791" s="3"/>
    </row>
    <row r="5792" spans="1:11" x14ac:dyDescent="0.3">
      <c r="A5792" s="1">
        <v>43970</v>
      </c>
      <c r="B5792" s="2">
        <v>122.4664993</v>
      </c>
      <c r="C5792" s="3">
        <v>124.25</v>
      </c>
      <c r="D5792" s="3">
        <v>121.4485016</v>
      </c>
      <c r="E5792" s="3">
        <v>121.49150090000001</v>
      </c>
      <c r="F5792" s="4">
        <v>86410000</v>
      </c>
      <c r="G5792" s="3">
        <f t="shared" si="360"/>
        <v>2.8014983999999998</v>
      </c>
      <c r="H5792" s="3" t="str">
        <f t="shared" si="362"/>
        <v>Bullish</v>
      </c>
      <c r="I5792" s="3" t="str">
        <f t="shared" si="363"/>
        <v>Decreasing</v>
      </c>
      <c r="J5792" s="3" t="str">
        <f t="shared" si="361"/>
        <v>UnConfirmed Trends</v>
      </c>
      <c r="K5792" s="3"/>
    </row>
    <row r="5793" spans="1:11" x14ac:dyDescent="0.3">
      <c r="A5793" s="1">
        <v>43971</v>
      </c>
      <c r="B5793" s="2">
        <v>124.8970032</v>
      </c>
      <c r="C5793" s="3">
        <v>125.00050349999999</v>
      </c>
      <c r="D5793" s="3">
        <v>123.3635025</v>
      </c>
      <c r="E5793" s="3">
        <v>123.8935013</v>
      </c>
      <c r="F5793" s="4">
        <v>79962000</v>
      </c>
      <c r="G5793" s="3">
        <f t="shared" si="360"/>
        <v>1.6370009999999979</v>
      </c>
      <c r="H5793" s="3" t="str">
        <f t="shared" si="362"/>
        <v>Bullish</v>
      </c>
      <c r="I5793" s="3" t="str">
        <f t="shared" si="363"/>
        <v>Increasing</v>
      </c>
      <c r="J5793" s="3" t="str">
        <f t="shared" si="361"/>
        <v>Confirmed Uptrend</v>
      </c>
      <c r="K5793" s="3"/>
    </row>
    <row r="5794" spans="1:11" x14ac:dyDescent="0.3">
      <c r="A5794" s="1">
        <v>43972</v>
      </c>
      <c r="B5794" s="2">
        <v>122.33699799999999</v>
      </c>
      <c r="C5794" s="3">
        <v>126.2724991</v>
      </c>
      <c r="D5794" s="3">
        <v>122.1269989</v>
      </c>
      <c r="E5794" s="3">
        <v>125</v>
      </c>
      <c r="F5794" s="4">
        <v>102288000</v>
      </c>
      <c r="G5794" s="3">
        <f t="shared" si="360"/>
        <v>4.1455002000000007</v>
      </c>
      <c r="H5794" s="3" t="str">
        <f t="shared" si="362"/>
        <v>Bearish</v>
      </c>
      <c r="I5794" s="3" t="str">
        <f t="shared" si="363"/>
        <v>Decreasing</v>
      </c>
      <c r="J5794" s="3" t="str">
        <f t="shared" si="361"/>
        <v>Confirmed Downtrend</v>
      </c>
      <c r="K5794" s="3"/>
    </row>
    <row r="5795" spans="1:11" x14ac:dyDescent="0.3">
      <c r="A5795" s="1">
        <v>43973</v>
      </c>
      <c r="B5795" s="2">
        <v>121.8440018</v>
      </c>
      <c r="C5795" s="3">
        <v>123.4925003</v>
      </c>
      <c r="D5795" s="3">
        <v>121.5065002</v>
      </c>
      <c r="E5795" s="3">
        <v>122.75050349999999</v>
      </c>
      <c r="F5795" s="4">
        <v>57342000</v>
      </c>
      <c r="G5795" s="3">
        <f t="shared" si="360"/>
        <v>1.9860000999999983</v>
      </c>
      <c r="H5795" s="3" t="str">
        <f t="shared" si="362"/>
        <v>Bearish</v>
      </c>
      <c r="I5795" s="3" t="str">
        <f t="shared" si="363"/>
        <v>Increasing</v>
      </c>
      <c r="J5795" s="3" t="str">
        <f t="shared" si="361"/>
        <v>UnConfirmed Trends</v>
      </c>
      <c r="K5795" s="3"/>
    </row>
    <row r="5796" spans="1:11" x14ac:dyDescent="0.3">
      <c r="A5796" s="1">
        <v>43977</v>
      </c>
      <c r="B5796" s="2">
        <v>121.09300229999999</v>
      </c>
      <c r="C5796" s="3">
        <v>123.0999985</v>
      </c>
      <c r="D5796" s="3">
        <v>120.7030029</v>
      </c>
      <c r="E5796" s="3">
        <v>122.9000015</v>
      </c>
      <c r="F5796" s="4">
        <v>71364000</v>
      </c>
      <c r="G5796" s="3">
        <f t="shared" si="360"/>
        <v>2.3969955999999968</v>
      </c>
      <c r="H5796" s="3" t="str">
        <f t="shared" si="362"/>
        <v>Bearish</v>
      </c>
      <c r="I5796" s="3" t="str">
        <f t="shared" si="363"/>
        <v>Increasing</v>
      </c>
      <c r="J5796" s="3" t="str">
        <f t="shared" si="361"/>
        <v>UnConfirmed Trends</v>
      </c>
      <c r="K5796" s="3"/>
    </row>
    <row r="5797" spans="1:11" x14ac:dyDescent="0.3">
      <c r="A5797" s="1">
        <v>43978</v>
      </c>
      <c r="B5797" s="2">
        <v>120.51950069999999</v>
      </c>
      <c r="C5797" s="3">
        <v>120.67900090000001</v>
      </c>
      <c r="D5797" s="3">
        <v>116.5</v>
      </c>
      <c r="E5797" s="3">
        <v>120.24949650000001</v>
      </c>
      <c r="F5797" s="4">
        <v>101138000</v>
      </c>
      <c r="G5797" s="3">
        <f t="shared" si="360"/>
        <v>4.1790009000000055</v>
      </c>
      <c r="H5797" s="3" t="str">
        <f t="shared" si="362"/>
        <v>Bullish</v>
      </c>
      <c r="I5797" s="3" t="str">
        <f t="shared" si="363"/>
        <v>Decreasing</v>
      </c>
      <c r="J5797" s="3" t="str">
        <f t="shared" si="361"/>
        <v>UnConfirmed Trends</v>
      </c>
      <c r="K5797" s="3"/>
    </row>
    <row r="5798" spans="1:11" x14ac:dyDescent="0.3">
      <c r="A5798" s="1">
        <v>43979</v>
      </c>
      <c r="B5798" s="2">
        <v>120.0550003</v>
      </c>
      <c r="C5798" s="3">
        <v>121.8485031</v>
      </c>
      <c r="D5798" s="3">
        <v>118.91149900000001</v>
      </c>
      <c r="E5798" s="3">
        <v>119.2164993</v>
      </c>
      <c r="F5798" s="4">
        <v>63804000</v>
      </c>
      <c r="G5798" s="3">
        <f t="shared" si="360"/>
        <v>2.9370040999999958</v>
      </c>
      <c r="H5798" s="3" t="str">
        <f t="shared" si="362"/>
        <v>Bullish</v>
      </c>
      <c r="I5798" s="3" t="str">
        <f t="shared" si="363"/>
        <v>Increasing</v>
      </c>
      <c r="J5798" s="3" t="str">
        <f t="shared" si="361"/>
        <v>Confirmed Uptrend</v>
      </c>
      <c r="K5798" s="3"/>
    </row>
    <row r="5799" spans="1:11" x14ac:dyDescent="0.3">
      <c r="A5799" s="1">
        <v>43980</v>
      </c>
      <c r="B5799" s="2">
        <v>122.1184998</v>
      </c>
      <c r="C5799" s="3">
        <v>122.1184998</v>
      </c>
      <c r="D5799" s="3">
        <v>119.9100037</v>
      </c>
      <c r="E5799" s="3">
        <v>120.7969971</v>
      </c>
      <c r="F5799" s="4">
        <v>70198000</v>
      </c>
      <c r="G5799" s="3">
        <f t="shared" si="360"/>
        <v>2.2084960999999907</v>
      </c>
      <c r="H5799" s="3" t="str">
        <f t="shared" si="362"/>
        <v>Bullish</v>
      </c>
      <c r="I5799" s="3" t="str">
        <f t="shared" si="363"/>
        <v>Decreasing</v>
      </c>
      <c r="J5799" s="3" t="str">
        <f t="shared" si="361"/>
        <v>UnConfirmed Trends</v>
      </c>
      <c r="K5799" s="3"/>
    </row>
    <row r="5800" spans="1:11" x14ac:dyDescent="0.3">
      <c r="A5800" s="1">
        <v>43983</v>
      </c>
      <c r="B5800" s="2">
        <v>123.552002</v>
      </c>
      <c r="C5800" s="3">
        <v>123.84649659999999</v>
      </c>
      <c r="D5800" s="3">
        <v>122.20850369999999</v>
      </c>
      <c r="E5800" s="3">
        <v>122.4000015</v>
      </c>
      <c r="F5800" s="4">
        <v>58578000</v>
      </c>
      <c r="G5800" s="3">
        <f t="shared" si="360"/>
        <v>1.6379929000000004</v>
      </c>
      <c r="H5800" s="3" t="str">
        <f t="shared" si="362"/>
        <v>Bullish</v>
      </c>
      <c r="I5800" s="3" t="str">
        <f t="shared" si="363"/>
        <v>Decreasing</v>
      </c>
      <c r="J5800" s="3" t="str">
        <f t="shared" si="361"/>
        <v>UnConfirmed Trends</v>
      </c>
      <c r="K5800" s="3"/>
    </row>
    <row r="5801" spans="1:11" x14ac:dyDescent="0.3">
      <c r="A5801" s="1">
        <v>43984</v>
      </c>
      <c r="B5801" s="2">
        <v>123.6204987</v>
      </c>
      <c r="C5801" s="3">
        <v>123.6764984</v>
      </c>
      <c r="D5801" s="3">
        <v>122.2655029</v>
      </c>
      <c r="E5801" s="3">
        <v>123.3499985</v>
      </c>
      <c r="F5801" s="4">
        <v>50598000</v>
      </c>
      <c r="G5801" s="3">
        <f t="shared" si="360"/>
        <v>1.4109954999999985</v>
      </c>
      <c r="H5801" s="3" t="str">
        <f t="shared" si="362"/>
        <v>Bullish</v>
      </c>
      <c r="I5801" s="3" t="str">
        <f t="shared" si="363"/>
        <v>Increasing</v>
      </c>
      <c r="J5801" s="3" t="str">
        <f t="shared" si="361"/>
        <v>Confirmed Uptrend</v>
      </c>
      <c r="K5801" s="3"/>
    </row>
    <row r="5802" spans="1:11" x14ac:dyDescent="0.3">
      <c r="A5802" s="1">
        <v>43985</v>
      </c>
      <c r="B5802" s="2">
        <v>123.91999819999999</v>
      </c>
      <c r="C5802" s="3">
        <v>124.4000015</v>
      </c>
      <c r="D5802" s="3">
        <v>123.05850220000001</v>
      </c>
      <c r="E5802" s="3">
        <v>123.40049740000001</v>
      </c>
      <c r="F5802" s="4">
        <v>53420000</v>
      </c>
      <c r="G5802" s="3">
        <f t="shared" si="360"/>
        <v>1.3414992999999953</v>
      </c>
      <c r="H5802" s="3" t="str">
        <f t="shared" si="362"/>
        <v>Bullish</v>
      </c>
      <c r="I5802" s="3" t="str">
        <f t="shared" si="363"/>
        <v>Increasing</v>
      </c>
      <c r="J5802" s="3" t="str">
        <f t="shared" si="361"/>
        <v>Confirmed Uptrend</v>
      </c>
      <c r="K5802" s="3"/>
    </row>
    <row r="5803" spans="1:11" x14ac:dyDescent="0.3">
      <c r="A5803" s="1">
        <v>43986</v>
      </c>
      <c r="B5803" s="2">
        <v>123.0299988</v>
      </c>
      <c r="C5803" s="3">
        <v>125.3769989</v>
      </c>
      <c r="D5803" s="3">
        <v>122.50050349999999</v>
      </c>
      <c r="E5803" s="3">
        <v>123.8714981</v>
      </c>
      <c r="F5803" s="4">
        <v>58974000</v>
      </c>
      <c r="G5803" s="3">
        <f t="shared" si="360"/>
        <v>2.8764954000000102</v>
      </c>
      <c r="H5803" s="3" t="str">
        <f t="shared" si="362"/>
        <v>Bearish</v>
      </c>
      <c r="I5803" s="3" t="str">
        <f t="shared" si="363"/>
        <v>Increasing</v>
      </c>
      <c r="J5803" s="3" t="str">
        <f t="shared" si="361"/>
        <v>UnConfirmed Trends</v>
      </c>
      <c r="K5803" s="3"/>
    </row>
    <row r="5804" spans="1:11" x14ac:dyDescent="0.3">
      <c r="A5804" s="1">
        <v>43987</v>
      </c>
      <c r="B5804" s="2">
        <v>124.1500015</v>
      </c>
      <c r="C5804" s="3">
        <v>124.4325027</v>
      </c>
      <c r="D5804" s="3">
        <v>121.8564987</v>
      </c>
      <c r="E5804" s="3">
        <v>122.22550200000001</v>
      </c>
      <c r="F5804" s="4">
        <v>66128000</v>
      </c>
      <c r="G5804" s="3">
        <f t="shared" si="360"/>
        <v>2.5760039999999975</v>
      </c>
      <c r="H5804" s="3" t="str">
        <f t="shared" si="362"/>
        <v>Bullish</v>
      </c>
      <c r="I5804" s="3" t="str">
        <f t="shared" si="363"/>
        <v>Increasing</v>
      </c>
      <c r="J5804" s="3" t="str">
        <f t="shared" si="361"/>
        <v>Confirmed Uptrend</v>
      </c>
      <c r="K5804" s="3"/>
    </row>
    <row r="5805" spans="1:11" x14ac:dyDescent="0.3">
      <c r="A5805" s="1">
        <v>43990</v>
      </c>
      <c r="B5805" s="2">
        <v>126.2030029</v>
      </c>
      <c r="C5805" s="3">
        <v>126.5</v>
      </c>
      <c r="D5805" s="3">
        <v>124.3669968</v>
      </c>
      <c r="E5805" s="3">
        <v>125.01000209999999</v>
      </c>
      <c r="F5805" s="4">
        <v>79414000</v>
      </c>
      <c r="G5805" s="3">
        <f t="shared" si="360"/>
        <v>2.1330032000000045</v>
      </c>
      <c r="H5805" s="3" t="str">
        <f t="shared" si="362"/>
        <v>Bullish</v>
      </c>
      <c r="I5805" s="3" t="str">
        <f t="shared" si="363"/>
        <v>Increasing</v>
      </c>
      <c r="J5805" s="3" t="str">
        <f t="shared" si="361"/>
        <v>Confirmed Uptrend</v>
      </c>
      <c r="K5805" s="3"/>
    </row>
    <row r="5806" spans="1:11" x14ac:dyDescent="0.3">
      <c r="A5806" s="1">
        <v>43991</v>
      </c>
      <c r="B5806" s="2">
        <v>130.04299929999999</v>
      </c>
      <c r="C5806" s="3">
        <v>131.3215027</v>
      </c>
      <c r="D5806" s="3">
        <v>126.25</v>
      </c>
      <c r="E5806" s="3">
        <v>126.4720001</v>
      </c>
      <c r="F5806" s="4">
        <v>103520000</v>
      </c>
      <c r="G5806" s="3">
        <f t="shared" si="360"/>
        <v>5.0715026999999964</v>
      </c>
      <c r="H5806" s="3" t="str">
        <f t="shared" si="362"/>
        <v>Bullish</v>
      </c>
      <c r="I5806" s="3" t="str">
        <f t="shared" si="363"/>
        <v>Decreasing</v>
      </c>
      <c r="J5806" s="3" t="str">
        <f t="shared" si="361"/>
        <v>UnConfirmed Trends</v>
      </c>
      <c r="K5806" s="3"/>
    </row>
    <row r="5807" spans="1:11" x14ac:dyDescent="0.3">
      <c r="A5807" s="1">
        <v>43992</v>
      </c>
      <c r="B5807" s="2">
        <v>132.3724976</v>
      </c>
      <c r="C5807" s="3">
        <v>136.11749270000001</v>
      </c>
      <c r="D5807" s="3">
        <v>131.31300350000001</v>
      </c>
      <c r="E5807" s="3">
        <v>132.25</v>
      </c>
      <c r="F5807" s="4">
        <v>98920000</v>
      </c>
      <c r="G5807" s="3">
        <f t="shared" si="360"/>
        <v>4.8044892000000061</v>
      </c>
      <c r="H5807" s="3" t="str">
        <f t="shared" si="362"/>
        <v>Bullish</v>
      </c>
      <c r="I5807" s="3" t="str">
        <f t="shared" si="363"/>
        <v>Increasing</v>
      </c>
      <c r="J5807" s="3" t="str">
        <f t="shared" si="361"/>
        <v>Confirmed Uptrend</v>
      </c>
      <c r="K5807" s="3"/>
    </row>
    <row r="5808" spans="1:11" x14ac:dyDescent="0.3">
      <c r="A5808" s="1">
        <v>43993</v>
      </c>
      <c r="B5808" s="2">
        <v>127.8980026</v>
      </c>
      <c r="C5808" s="3">
        <v>133.5690002</v>
      </c>
      <c r="D5808" s="3">
        <v>126.81150049999999</v>
      </c>
      <c r="E5808" s="3">
        <v>130.1750031</v>
      </c>
      <c r="F5808" s="4">
        <v>116002000</v>
      </c>
      <c r="G5808" s="3">
        <f t="shared" si="360"/>
        <v>6.757499700000011</v>
      </c>
      <c r="H5808" s="3" t="str">
        <f t="shared" si="362"/>
        <v>Bearish</v>
      </c>
      <c r="I5808" s="3" t="str">
        <f t="shared" si="363"/>
        <v>Decreasing</v>
      </c>
      <c r="J5808" s="3" t="str">
        <f t="shared" si="361"/>
        <v>Confirmed Downtrend</v>
      </c>
      <c r="K5808" s="3"/>
    </row>
    <row r="5809" spans="1:11" x14ac:dyDescent="0.3">
      <c r="A5809" s="1">
        <v>43994</v>
      </c>
      <c r="B5809" s="2">
        <v>127.25099950000001</v>
      </c>
      <c r="C5809" s="3">
        <v>131.07400509999999</v>
      </c>
      <c r="D5809" s="3">
        <v>125.1675034</v>
      </c>
      <c r="E5809" s="3">
        <v>130.06050110000001</v>
      </c>
      <c r="F5809" s="4">
        <v>108722000</v>
      </c>
      <c r="G5809" s="3">
        <f t="shared" si="360"/>
        <v>5.9065016999999926</v>
      </c>
      <c r="H5809" s="3" t="str">
        <f t="shared" si="362"/>
        <v>Bearish</v>
      </c>
      <c r="I5809" s="3" t="str">
        <f t="shared" si="363"/>
        <v>Decreasing</v>
      </c>
      <c r="J5809" s="3" t="str">
        <f t="shared" si="361"/>
        <v>Confirmed Downtrend</v>
      </c>
      <c r="K5809" s="3"/>
    </row>
    <row r="5810" spans="1:11" x14ac:dyDescent="0.3">
      <c r="A5810" s="1">
        <v>43997</v>
      </c>
      <c r="B5810" s="2">
        <v>128.6340027</v>
      </c>
      <c r="C5810" s="3">
        <v>129.1999969</v>
      </c>
      <c r="D5810" s="3">
        <v>125.4000015</v>
      </c>
      <c r="E5810" s="3">
        <v>126.33000180000001</v>
      </c>
      <c r="F5810" s="4">
        <v>77302000</v>
      </c>
      <c r="G5810" s="3">
        <f t="shared" si="360"/>
        <v>3.7999954000000002</v>
      </c>
      <c r="H5810" s="3" t="str">
        <f t="shared" si="362"/>
        <v>Bullish</v>
      </c>
      <c r="I5810" s="3" t="str">
        <f t="shared" si="363"/>
        <v>Decreasing</v>
      </c>
      <c r="J5810" s="3" t="str">
        <f t="shared" si="361"/>
        <v>UnConfirmed Trends</v>
      </c>
      <c r="K5810" s="3"/>
    </row>
    <row r="5811" spans="1:11" x14ac:dyDescent="0.3">
      <c r="A5811" s="1">
        <v>43998</v>
      </c>
      <c r="B5811" s="2">
        <v>130.76350400000001</v>
      </c>
      <c r="C5811" s="3">
        <v>131</v>
      </c>
      <c r="D5811" s="3">
        <v>128.8000031</v>
      </c>
      <c r="E5811" s="3">
        <v>131</v>
      </c>
      <c r="F5811" s="4">
        <v>71712000</v>
      </c>
      <c r="G5811" s="3">
        <f t="shared" si="360"/>
        <v>2.1999969000000021</v>
      </c>
      <c r="H5811" s="3" t="str">
        <f t="shared" si="362"/>
        <v>Bearish</v>
      </c>
      <c r="I5811" s="3" t="str">
        <f t="shared" si="363"/>
        <v>Decreasing</v>
      </c>
      <c r="J5811" s="3" t="str">
        <f t="shared" si="361"/>
        <v>Confirmed Downtrend</v>
      </c>
      <c r="K5811" s="3"/>
    </row>
    <row r="5812" spans="1:11" x14ac:dyDescent="0.3">
      <c r="A5812" s="1">
        <v>43999</v>
      </c>
      <c r="B5812" s="2">
        <v>132.04899599999999</v>
      </c>
      <c r="C5812" s="3">
        <v>132.75</v>
      </c>
      <c r="D5812" s="3">
        <v>131.59100340000001</v>
      </c>
      <c r="E5812" s="3">
        <v>132.375</v>
      </c>
      <c r="F5812" s="4">
        <v>59186000</v>
      </c>
      <c r="G5812" s="3">
        <f t="shared" si="360"/>
        <v>1.1589965999999947</v>
      </c>
      <c r="H5812" s="3" t="str">
        <f t="shared" si="362"/>
        <v>Bearish</v>
      </c>
      <c r="I5812" s="3" t="str">
        <f t="shared" si="363"/>
        <v>Decreasing</v>
      </c>
      <c r="J5812" s="3" t="str">
        <f t="shared" si="361"/>
        <v>Confirmed Downtrend</v>
      </c>
      <c r="K5812" s="3"/>
    </row>
    <row r="5813" spans="1:11" x14ac:dyDescent="0.3">
      <c r="A5813" s="1">
        <v>44000</v>
      </c>
      <c r="B5813" s="2">
        <v>132.69900509999999</v>
      </c>
      <c r="C5813" s="3">
        <v>132.98199460000001</v>
      </c>
      <c r="D5813" s="3">
        <v>131.80549619999999</v>
      </c>
      <c r="E5813" s="3">
        <v>132.3504944</v>
      </c>
      <c r="F5813" s="4">
        <v>49756000</v>
      </c>
      <c r="G5813" s="3">
        <f t="shared" si="360"/>
        <v>1.176498400000014</v>
      </c>
      <c r="H5813" s="3" t="str">
        <f t="shared" si="362"/>
        <v>Bullish</v>
      </c>
      <c r="I5813" s="3" t="str">
        <f t="shared" si="363"/>
        <v>Increasing</v>
      </c>
      <c r="J5813" s="3" t="str">
        <f t="shared" si="361"/>
        <v>Confirmed Uptrend</v>
      </c>
      <c r="K5813" s="3"/>
    </row>
    <row r="5814" spans="1:11" x14ac:dyDescent="0.3">
      <c r="A5814" s="1">
        <v>44001</v>
      </c>
      <c r="B5814" s="2">
        <v>133.75050350000001</v>
      </c>
      <c r="C5814" s="3">
        <v>134.8715057</v>
      </c>
      <c r="D5814" s="3">
        <v>132.9499969</v>
      </c>
      <c r="E5814" s="3">
        <v>133.90400700000001</v>
      </c>
      <c r="F5814" s="4">
        <v>115540000</v>
      </c>
      <c r="G5814" s="3">
        <f t="shared" si="360"/>
        <v>1.921508799999998</v>
      </c>
      <c r="H5814" s="3" t="str">
        <f t="shared" si="362"/>
        <v>Bearish</v>
      </c>
      <c r="I5814" s="3" t="str">
        <f t="shared" si="363"/>
        <v>Decreasing</v>
      </c>
      <c r="J5814" s="3" t="str">
        <f t="shared" si="361"/>
        <v>Confirmed Downtrend</v>
      </c>
      <c r="K5814" s="3"/>
    </row>
    <row r="5815" spans="1:11" x14ac:dyDescent="0.3">
      <c r="A5815" s="1">
        <v>44004</v>
      </c>
      <c r="B5815" s="2">
        <v>135.6909943</v>
      </c>
      <c r="C5815" s="3">
        <v>135.75</v>
      </c>
      <c r="D5815" s="3">
        <v>133.4499969</v>
      </c>
      <c r="E5815" s="3">
        <v>134.2250061</v>
      </c>
      <c r="F5815" s="4">
        <v>64176000</v>
      </c>
      <c r="G5815" s="3">
        <f t="shared" si="360"/>
        <v>2.3000030999999979</v>
      </c>
      <c r="H5815" s="3" t="str">
        <f t="shared" si="362"/>
        <v>Bullish</v>
      </c>
      <c r="I5815" s="3" t="str">
        <f t="shared" si="363"/>
        <v>Increasing</v>
      </c>
      <c r="J5815" s="3" t="str">
        <f t="shared" si="361"/>
        <v>Confirmed Uptrend</v>
      </c>
      <c r="K5815" s="3"/>
    </row>
    <row r="5816" spans="1:11" x14ac:dyDescent="0.3">
      <c r="A5816" s="1">
        <v>44005</v>
      </c>
      <c r="B5816" s="2">
        <v>138.22050479999999</v>
      </c>
      <c r="C5816" s="3">
        <v>139.15550229999999</v>
      </c>
      <c r="D5816" s="3">
        <v>135.90199279999999</v>
      </c>
      <c r="E5816" s="3">
        <v>136.30099490000001</v>
      </c>
      <c r="F5816" s="4">
        <v>84634000</v>
      </c>
      <c r="G5816" s="3">
        <f t="shared" si="360"/>
        <v>3.2535095000000069</v>
      </c>
      <c r="H5816" s="3" t="str">
        <f t="shared" si="362"/>
        <v>Bullish</v>
      </c>
      <c r="I5816" s="3" t="str">
        <f t="shared" si="363"/>
        <v>Increasing</v>
      </c>
      <c r="J5816" s="3" t="str">
        <f t="shared" si="361"/>
        <v>Confirmed Uptrend</v>
      </c>
      <c r="K5816" s="3"/>
    </row>
    <row r="5817" spans="1:11" x14ac:dyDescent="0.3">
      <c r="A5817" s="1">
        <v>44006</v>
      </c>
      <c r="B5817" s="2">
        <v>136.72000120000001</v>
      </c>
      <c r="C5817" s="3">
        <v>139.8000031</v>
      </c>
      <c r="D5817" s="3">
        <v>136.0500031</v>
      </c>
      <c r="E5817" s="3">
        <v>139</v>
      </c>
      <c r="F5817" s="4">
        <v>90532000</v>
      </c>
      <c r="G5817" s="3">
        <f t="shared" si="360"/>
        <v>3.75</v>
      </c>
      <c r="H5817" s="3" t="str">
        <f t="shared" si="362"/>
        <v>Bearish</v>
      </c>
      <c r="I5817" s="3" t="str">
        <f t="shared" si="363"/>
        <v>Decreasing</v>
      </c>
      <c r="J5817" s="3" t="str">
        <f t="shared" si="361"/>
        <v>Confirmed Downtrend</v>
      </c>
      <c r="K5817" s="3"/>
    </row>
    <row r="5818" spans="1:11" x14ac:dyDescent="0.3">
      <c r="A5818" s="1">
        <v>44007</v>
      </c>
      <c r="B5818" s="2">
        <v>137.72900390000001</v>
      </c>
      <c r="C5818" s="3">
        <v>137.81149289999999</v>
      </c>
      <c r="D5818" s="3">
        <v>135.60699460000001</v>
      </c>
      <c r="E5818" s="3">
        <v>136.97749329999999</v>
      </c>
      <c r="F5818" s="4">
        <v>59374000</v>
      </c>
      <c r="G5818" s="3">
        <f t="shared" si="360"/>
        <v>2.2044982999999831</v>
      </c>
      <c r="H5818" s="3" t="str">
        <f t="shared" si="362"/>
        <v>Bullish</v>
      </c>
      <c r="I5818" s="3" t="str">
        <f t="shared" si="363"/>
        <v>Increasing</v>
      </c>
      <c r="J5818" s="3" t="str">
        <f t="shared" si="361"/>
        <v>Confirmed Uptrend</v>
      </c>
      <c r="K5818" s="3"/>
    </row>
    <row r="5819" spans="1:11" x14ac:dyDescent="0.3">
      <c r="A5819" s="1">
        <v>44008</v>
      </c>
      <c r="B5819" s="2">
        <v>134.64349369999999</v>
      </c>
      <c r="C5819" s="3">
        <v>139.1284943</v>
      </c>
      <c r="D5819" s="3">
        <v>134.3999939</v>
      </c>
      <c r="E5819" s="3">
        <v>138.753006</v>
      </c>
      <c r="F5819" s="4">
        <v>130016000</v>
      </c>
      <c r="G5819" s="3">
        <f t="shared" si="360"/>
        <v>4.7285004000000015</v>
      </c>
      <c r="H5819" s="3" t="str">
        <f t="shared" si="362"/>
        <v>Bearish</v>
      </c>
      <c r="I5819" s="3" t="str">
        <f t="shared" si="363"/>
        <v>Decreasing</v>
      </c>
      <c r="J5819" s="3" t="str">
        <f t="shared" si="361"/>
        <v>Confirmed Downtrend</v>
      </c>
      <c r="K5819" s="3"/>
    </row>
    <row r="5820" spans="1:11" x14ac:dyDescent="0.3">
      <c r="A5820" s="1">
        <v>44011</v>
      </c>
      <c r="B5820" s="2">
        <v>134.0189972</v>
      </c>
      <c r="C5820" s="3">
        <v>134.8399963</v>
      </c>
      <c r="D5820" s="3">
        <v>131.50399780000001</v>
      </c>
      <c r="E5820" s="3">
        <v>134.50050350000001</v>
      </c>
      <c r="F5820" s="4">
        <v>84468000</v>
      </c>
      <c r="G5820" s="3">
        <f t="shared" si="360"/>
        <v>3.3359984999999881</v>
      </c>
      <c r="H5820" s="3" t="str">
        <f t="shared" si="362"/>
        <v>Bearish</v>
      </c>
      <c r="I5820" s="3" t="str">
        <f t="shared" si="363"/>
        <v>Decreasing</v>
      </c>
      <c r="J5820" s="3" t="str">
        <f t="shared" si="361"/>
        <v>Confirmed Downtrend</v>
      </c>
      <c r="K5820" s="3"/>
    </row>
    <row r="5821" spans="1:11" x14ac:dyDescent="0.3">
      <c r="A5821" s="1">
        <v>44012</v>
      </c>
      <c r="B5821" s="2">
        <v>137.9409943</v>
      </c>
      <c r="C5821" s="3">
        <v>138.48150630000001</v>
      </c>
      <c r="D5821" s="3">
        <v>133.75149540000001</v>
      </c>
      <c r="E5821" s="3">
        <v>134.2534943</v>
      </c>
      <c r="F5821" s="4">
        <v>75394000</v>
      </c>
      <c r="G5821" s="3">
        <f t="shared" si="360"/>
        <v>4.7300108999999964</v>
      </c>
      <c r="H5821" s="3" t="str">
        <f t="shared" si="362"/>
        <v>Bullish</v>
      </c>
      <c r="I5821" s="3" t="str">
        <f t="shared" si="363"/>
        <v>Increasing</v>
      </c>
      <c r="J5821" s="3" t="str">
        <f t="shared" si="361"/>
        <v>Confirmed Uptrend</v>
      </c>
      <c r="K5821" s="3"/>
    </row>
    <row r="5822" spans="1:11" x14ac:dyDescent="0.3">
      <c r="A5822" s="1">
        <v>44013</v>
      </c>
      <c r="B5822" s="2">
        <v>143.9349976</v>
      </c>
      <c r="C5822" s="3">
        <v>144.75</v>
      </c>
      <c r="D5822" s="3">
        <v>137.6999969</v>
      </c>
      <c r="E5822" s="3">
        <v>137.8995056</v>
      </c>
      <c r="F5822" s="4">
        <v>127268000</v>
      </c>
      <c r="G5822" s="3">
        <f t="shared" si="360"/>
        <v>7.0500030999999979</v>
      </c>
      <c r="H5822" s="3" t="str">
        <f t="shared" si="362"/>
        <v>Bullish</v>
      </c>
      <c r="I5822" s="3" t="str">
        <f t="shared" si="363"/>
        <v>Increasing</v>
      </c>
      <c r="J5822" s="3" t="str">
        <f t="shared" si="361"/>
        <v>Confirmed Uptrend</v>
      </c>
      <c r="K5822" s="3"/>
    </row>
    <row r="5823" spans="1:11" x14ac:dyDescent="0.3">
      <c r="A5823" s="1">
        <v>44014</v>
      </c>
      <c r="B5823" s="2">
        <v>144.51499939999999</v>
      </c>
      <c r="C5823" s="3">
        <v>147.7779999</v>
      </c>
      <c r="D5823" s="3">
        <v>143.55499270000001</v>
      </c>
      <c r="E5823" s="3">
        <v>145.6004944</v>
      </c>
      <c r="F5823" s="4">
        <v>131868000</v>
      </c>
      <c r="G5823" s="3">
        <f t="shared" si="360"/>
        <v>4.2230071999999836</v>
      </c>
      <c r="H5823" s="3" t="str">
        <f t="shared" si="362"/>
        <v>Bearish</v>
      </c>
      <c r="I5823" s="3" t="str">
        <f t="shared" si="363"/>
        <v>Increasing</v>
      </c>
      <c r="J5823" s="3" t="str">
        <f t="shared" si="361"/>
        <v>UnConfirmed Trends</v>
      </c>
      <c r="K5823" s="3"/>
    </row>
    <row r="5824" spans="1:11" x14ac:dyDescent="0.3">
      <c r="A5824" s="1">
        <v>44018</v>
      </c>
      <c r="B5824" s="2">
        <v>152.85200499999999</v>
      </c>
      <c r="C5824" s="3">
        <v>152.9940033</v>
      </c>
      <c r="D5824" s="3">
        <v>146.5</v>
      </c>
      <c r="E5824" s="3">
        <v>146.74850459999999</v>
      </c>
      <c r="F5824" s="4">
        <v>137612000</v>
      </c>
      <c r="G5824" s="3">
        <f t="shared" si="360"/>
        <v>6.4940033000000028</v>
      </c>
      <c r="H5824" s="3" t="str">
        <f t="shared" si="362"/>
        <v>Bullish</v>
      </c>
      <c r="I5824" s="3" t="str">
        <f t="shared" si="363"/>
        <v>Decreasing</v>
      </c>
      <c r="J5824" s="3" t="str">
        <f t="shared" si="361"/>
        <v>UnConfirmed Trends</v>
      </c>
      <c r="K5824" s="3"/>
    </row>
    <row r="5825" spans="1:11" x14ac:dyDescent="0.3">
      <c r="A5825" s="1">
        <v>44019</v>
      </c>
      <c r="B5825" s="2">
        <v>150.0059967</v>
      </c>
      <c r="C5825" s="3">
        <v>153.47749329999999</v>
      </c>
      <c r="D5825" s="3">
        <v>149.5</v>
      </c>
      <c r="E5825" s="3">
        <v>152.9275055</v>
      </c>
      <c r="F5825" s="4">
        <v>105150000</v>
      </c>
      <c r="G5825" s="3">
        <f t="shared" si="360"/>
        <v>3.9774932999999919</v>
      </c>
      <c r="H5825" s="3" t="str">
        <f t="shared" si="362"/>
        <v>Bearish</v>
      </c>
      <c r="I5825" s="3" t="str">
        <f t="shared" si="363"/>
        <v>Decreasing</v>
      </c>
      <c r="J5825" s="3" t="str">
        <f t="shared" si="361"/>
        <v>Confirmed Downtrend</v>
      </c>
      <c r="K5825" s="3"/>
    </row>
    <row r="5826" spans="1:11" x14ac:dyDescent="0.3">
      <c r="A5826" s="1">
        <v>44020</v>
      </c>
      <c r="B5826" s="2">
        <v>154.05549619999999</v>
      </c>
      <c r="C5826" s="3">
        <v>154.19850159999999</v>
      </c>
      <c r="D5826" s="3">
        <v>150.6215057</v>
      </c>
      <c r="E5826" s="3">
        <v>151.13049319999999</v>
      </c>
      <c r="F5826" s="4">
        <v>100752000</v>
      </c>
      <c r="G5826" s="3">
        <f t="shared" ref="G5826:G5889" si="364">C5826-D5826</f>
        <v>3.5769958999999858</v>
      </c>
      <c r="H5826" s="3" t="str">
        <f t="shared" si="362"/>
        <v>Bullish</v>
      </c>
      <c r="I5826" s="3" t="str">
        <f t="shared" si="363"/>
        <v>Increasing</v>
      </c>
      <c r="J5826" s="3" t="str">
        <f t="shared" ref="J5826:J5889" si="365">IF(AND(H5826 = "Bullish", I5826 = "Increasing"), "Confirmed Uptrend", IF(AND( H5826 = "Bearish", I5826 = "Decreasing"), "Confirmed Downtrend", "UnConfirmed Trends"))</f>
        <v>Confirmed Uptrend</v>
      </c>
      <c r="K5826" s="3"/>
    </row>
    <row r="5827" spans="1:11" x14ac:dyDescent="0.3">
      <c r="A5827" s="1">
        <v>44021</v>
      </c>
      <c r="B5827" s="2">
        <v>159.1315002</v>
      </c>
      <c r="C5827" s="3">
        <v>159.6940002</v>
      </c>
      <c r="D5827" s="3">
        <v>153.6999969</v>
      </c>
      <c r="E5827" s="3">
        <v>155.7994995</v>
      </c>
      <c r="F5827" s="4">
        <v>127774000</v>
      </c>
      <c r="G5827" s="3">
        <f t="shared" si="364"/>
        <v>5.9940033000000028</v>
      </c>
      <c r="H5827" s="3" t="str">
        <f t="shared" ref="H5827:H5890" si="366">IF(B5827&gt;E5827,"Bullish",IF(B5827&lt;E5827,"Bearish","Neutral"))</f>
        <v>Bullish</v>
      </c>
      <c r="I5827" s="3" t="str">
        <f t="shared" ref="I5827:I5890" si="367">IF(F5828&gt;F5827,"Increasing","Decreasing")</f>
        <v>Decreasing</v>
      </c>
      <c r="J5827" s="3" t="str">
        <f t="shared" si="365"/>
        <v>UnConfirmed Trends</v>
      </c>
      <c r="K5827" s="3"/>
    </row>
    <row r="5828" spans="1:11" x14ac:dyDescent="0.3">
      <c r="A5828" s="1">
        <v>44022</v>
      </c>
      <c r="B5828" s="2">
        <v>160</v>
      </c>
      <c r="C5828" s="3">
        <v>160.75</v>
      </c>
      <c r="D5828" s="3">
        <v>156.7850037</v>
      </c>
      <c r="E5828" s="3">
        <v>159.58799740000001</v>
      </c>
      <c r="F5828" s="4">
        <v>109720000</v>
      </c>
      <c r="G5828" s="3">
        <f t="shared" si="364"/>
        <v>3.9649962999999957</v>
      </c>
      <c r="H5828" s="3" t="str">
        <f t="shared" si="366"/>
        <v>Bullish</v>
      </c>
      <c r="I5828" s="3" t="str">
        <f t="shared" si="367"/>
        <v>Increasing</v>
      </c>
      <c r="J5828" s="3" t="str">
        <f t="shared" si="365"/>
        <v>Confirmed Uptrend</v>
      </c>
      <c r="K5828" s="3"/>
    </row>
    <row r="5829" spans="1:11" x14ac:dyDescent="0.3">
      <c r="A5829" s="1">
        <v>44025</v>
      </c>
      <c r="B5829" s="2">
        <v>155.1999969</v>
      </c>
      <c r="C5829" s="3">
        <v>167.21449279999999</v>
      </c>
      <c r="D5829" s="3">
        <v>153.41949460000001</v>
      </c>
      <c r="E5829" s="3">
        <v>162.5529938</v>
      </c>
      <c r="F5829" s="4">
        <v>154408000</v>
      </c>
      <c r="G5829" s="3">
        <f t="shared" si="364"/>
        <v>13.794998199999981</v>
      </c>
      <c r="H5829" s="3" t="str">
        <f t="shared" si="366"/>
        <v>Bearish</v>
      </c>
      <c r="I5829" s="3" t="str">
        <f t="shared" si="367"/>
        <v>Decreasing</v>
      </c>
      <c r="J5829" s="3" t="str">
        <f t="shared" si="365"/>
        <v>Confirmed Downtrend</v>
      </c>
      <c r="K5829" s="3"/>
    </row>
    <row r="5830" spans="1:11" x14ac:dyDescent="0.3">
      <c r="A5830" s="1">
        <v>44026</v>
      </c>
      <c r="B5830" s="2">
        <v>154.1999969</v>
      </c>
      <c r="C5830" s="3">
        <v>156.3690033</v>
      </c>
      <c r="D5830" s="3">
        <v>147.5</v>
      </c>
      <c r="E5830" s="3">
        <v>154.4499969</v>
      </c>
      <c r="F5830" s="4">
        <v>144638000</v>
      </c>
      <c r="G5830" s="3">
        <f t="shared" si="364"/>
        <v>8.8690033000000028</v>
      </c>
      <c r="H5830" s="3" t="str">
        <f t="shared" si="366"/>
        <v>Bearish</v>
      </c>
      <c r="I5830" s="3" t="str">
        <f t="shared" si="367"/>
        <v>Decreasing</v>
      </c>
      <c r="J5830" s="3" t="str">
        <f t="shared" si="365"/>
        <v>Confirmed Downtrend</v>
      </c>
      <c r="K5830" s="3"/>
    </row>
    <row r="5831" spans="1:11" x14ac:dyDescent="0.3">
      <c r="A5831" s="1">
        <v>44027</v>
      </c>
      <c r="B5831" s="2">
        <v>150.4434967</v>
      </c>
      <c r="C5831" s="3">
        <v>154.91749569999999</v>
      </c>
      <c r="D5831" s="3">
        <v>148.65899659999999</v>
      </c>
      <c r="E5831" s="3">
        <v>154.01150509999999</v>
      </c>
      <c r="F5831" s="4">
        <v>115778000</v>
      </c>
      <c r="G5831" s="3">
        <f t="shared" si="364"/>
        <v>6.2584990999999945</v>
      </c>
      <c r="H5831" s="3" t="str">
        <f t="shared" si="366"/>
        <v>Bearish</v>
      </c>
      <c r="I5831" s="3" t="str">
        <f t="shared" si="367"/>
        <v>Increasing</v>
      </c>
      <c r="J5831" s="3" t="str">
        <f t="shared" si="365"/>
        <v>UnConfirmed Trends</v>
      </c>
      <c r="K5831" s="3"/>
    </row>
    <row r="5832" spans="1:11" x14ac:dyDescent="0.3">
      <c r="A5832" s="1">
        <v>44028</v>
      </c>
      <c r="B5832" s="2">
        <v>149.99499510000001</v>
      </c>
      <c r="C5832" s="3">
        <v>151.6000061</v>
      </c>
      <c r="D5832" s="3">
        <v>145.91149899999999</v>
      </c>
      <c r="E5832" s="3">
        <v>148.5529938</v>
      </c>
      <c r="F5832" s="4">
        <v>127884000</v>
      </c>
      <c r="G5832" s="3">
        <f t="shared" si="364"/>
        <v>5.6885071000000096</v>
      </c>
      <c r="H5832" s="3" t="str">
        <f t="shared" si="366"/>
        <v>Bullish</v>
      </c>
      <c r="I5832" s="3" t="str">
        <f t="shared" si="367"/>
        <v>Decreasing</v>
      </c>
      <c r="J5832" s="3" t="str">
        <f t="shared" si="365"/>
        <v>UnConfirmed Trends</v>
      </c>
      <c r="K5832" s="3"/>
    </row>
    <row r="5833" spans="1:11" x14ac:dyDescent="0.3">
      <c r="A5833" s="1">
        <v>44029</v>
      </c>
      <c r="B5833" s="2">
        <v>148.09849550000001</v>
      </c>
      <c r="C5833" s="3">
        <v>151.1999969</v>
      </c>
      <c r="D5833" s="3">
        <v>147.42250060000001</v>
      </c>
      <c r="E5833" s="3">
        <v>150.4499969</v>
      </c>
      <c r="F5833" s="4">
        <v>95226000</v>
      </c>
      <c r="G5833" s="3">
        <f t="shared" si="364"/>
        <v>3.7774962999999957</v>
      </c>
      <c r="H5833" s="3" t="str">
        <f t="shared" si="366"/>
        <v>Bearish</v>
      </c>
      <c r="I5833" s="3" t="str">
        <f t="shared" si="367"/>
        <v>Increasing</v>
      </c>
      <c r="J5833" s="3" t="str">
        <f t="shared" si="365"/>
        <v>UnConfirmed Trends</v>
      </c>
      <c r="K5833" s="3"/>
    </row>
    <row r="5834" spans="1:11" x14ac:dyDescent="0.3">
      <c r="A5834" s="1">
        <v>44032</v>
      </c>
      <c r="B5834" s="2">
        <v>159.84199520000001</v>
      </c>
      <c r="C5834" s="3">
        <v>160.06799319999999</v>
      </c>
      <c r="D5834" s="3">
        <v>149.70100400000001</v>
      </c>
      <c r="E5834" s="3">
        <v>150.0099945</v>
      </c>
      <c r="F5834" s="4">
        <v>151964000</v>
      </c>
      <c r="G5834" s="3">
        <f t="shared" si="364"/>
        <v>10.366989199999978</v>
      </c>
      <c r="H5834" s="3" t="str">
        <f t="shared" si="366"/>
        <v>Bullish</v>
      </c>
      <c r="I5834" s="3" t="str">
        <f t="shared" si="367"/>
        <v>Decreasing</v>
      </c>
      <c r="J5834" s="3" t="str">
        <f t="shared" si="365"/>
        <v>UnConfirmed Trends</v>
      </c>
      <c r="K5834" s="3"/>
    </row>
    <row r="5835" spans="1:11" x14ac:dyDescent="0.3">
      <c r="A5835" s="1">
        <v>44033</v>
      </c>
      <c r="B5835" s="2">
        <v>156.91450499999999</v>
      </c>
      <c r="C5835" s="3">
        <v>162.02900700000001</v>
      </c>
      <c r="D5835" s="3">
        <v>155.28599550000001</v>
      </c>
      <c r="E5835" s="3">
        <v>161.62449649999999</v>
      </c>
      <c r="F5835" s="4">
        <v>122426000</v>
      </c>
      <c r="G5835" s="3">
        <f t="shared" si="364"/>
        <v>6.7430114999999944</v>
      </c>
      <c r="H5835" s="3" t="str">
        <f t="shared" si="366"/>
        <v>Bearish</v>
      </c>
      <c r="I5835" s="3" t="str">
        <f t="shared" si="367"/>
        <v>Decreasing</v>
      </c>
      <c r="J5835" s="3" t="str">
        <f t="shared" si="365"/>
        <v>Confirmed Downtrend</v>
      </c>
      <c r="K5835" s="3"/>
    </row>
    <row r="5836" spans="1:11" x14ac:dyDescent="0.3">
      <c r="A5836" s="1">
        <v>44034</v>
      </c>
      <c r="B5836" s="2">
        <v>154.99549870000001</v>
      </c>
      <c r="C5836" s="3">
        <v>157.5</v>
      </c>
      <c r="D5836" s="3">
        <v>153.2630005</v>
      </c>
      <c r="E5836" s="3">
        <v>156.25</v>
      </c>
      <c r="F5836" s="4">
        <v>82084000</v>
      </c>
      <c r="G5836" s="3">
        <f t="shared" si="364"/>
        <v>4.236999499999996</v>
      </c>
      <c r="H5836" s="3" t="str">
        <f t="shared" si="366"/>
        <v>Bearish</v>
      </c>
      <c r="I5836" s="3" t="str">
        <f t="shared" si="367"/>
        <v>Increasing</v>
      </c>
      <c r="J5836" s="3" t="str">
        <f t="shared" si="365"/>
        <v>UnConfirmed Trends</v>
      </c>
      <c r="K5836" s="3"/>
    </row>
    <row r="5837" spans="1:11" x14ac:dyDescent="0.3">
      <c r="A5837" s="1">
        <v>44035</v>
      </c>
      <c r="B5837" s="2">
        <v>149.32749939999999</v>
      </c>
      <c r="C5837" s="3">
        <v>154.91349790000001</v>
      </c>
      <c r="D5837" s="3">
        <v>148.5</v>
      </c>
      <c r="E5837" s="3">
        <v>154.91349790000001</v>
      </c>
      <c r="F5837" s="4">
        <v>113138000</v>
      </c>
      <c r="G5837" s="3">
        <f t="shared" si="364"/>
        <v>6.4134979000000101</v>
      </c>
      <c r="H5837" s="3" t="str">
        <f t="shared" si="366"/>
        <v>Bearish</v>
      </c>
      <c r="I5837" s="3" t="str">
        <f t="shared" si="367"/>
        <v>Decreasing</v>
      </c>
      <c r="J5837" s="3" t="str">
        <f t="shared" si="365"/>
        <v>Confirmed Downtrend</v>
      </c>
      <c r="K5837" s="3"/>
    </row>
    <row r="5838" spans="1:11" x14ac:dyDescent="0.3">
      <c r="A5838" s="1">
        <v>44036</v>
      </c>
      <c r="B5838" s="2">
        <v>150.44549559999999</v>
      </c>
      <c r="C5838" s="3">
        <v>151.5789948</v>
      </c>
      <c r="D5838" s="3">
        <v>144.3999939</v>
      </c>
      <c r="E5838" s="3">
        <v>146.5</v>
      </c>
      <c r="F5838" s="4">
        <v>112648000</v>
      </c>
      <c r="G5838" s="3">
        <f t="shared" si="364"/>
        <v>7.1790009000000055</v>
      </c>
      <c r="H5838" s="3" t="str">
        <f t="shared" si="366"/>
        <v>Bullish</v>
      </c>
      <c r="I5838" s="3" t="str">
        <f t="shared" si="367"/>
        <v>Decreasing</v>
      </c>
      <c r="J5838" s="3" t="str">
        <f t="shared" si="365"/>
        <v>UnConfirmed Trends</v>
      </c>
      <c r="K5838" s="3"/>
    </row>
    <row r="5839" spans="1:11" x14ac:dyDescent="0.3">
      <c r="A5839" s="1">
        <v>44039</v>
      </c>
      <c r="B5839" s="2">
        <v>152.76049800000001</v>
      </c>
      <c r="C5839" s="3">
        <v>154.8999939</v>
      </c>
      <c r="D5839" s="3">
        <v>150.78849790000001</v>
      </c>
      <c r="E5839" s="3">
        <v>153.1000061</v>
      </c>
      <c r="F5839" s="4">
        <v>83410000</v>
      </c>
      <c r="G5839" s="3">
        <f t="shared" si="364"/>
        <v>4.1114959999999883</v>
      </c>
      <c r="H5839" s="3" t="str">
        <f t="shared" si="366"/>
        <v>Bearish</v>
      </c>
      <c r="I5839" s="3" t="str">
        <f t="shared" si="367"/>
        <v>Decreasing</v>
      </c>
      <c r="J5839" s="3" t="str">
        <f t="shared" si="365"/>
        <v>Confirmed Downtrend</v>
      </c>
      <c r="K5839" s="3"/>
    </row>
    <row r="5840" spans="1:11" x14ac:dyDescent="0.3">
      <c r="A5840" s="1">
        <v>44040</v>
      </c>
      <c r="B5840" s="2">
        <v>150.0164948</v>
      </c>
      <c r="C5840" s="3">
        <v>153.85450739999999</v>
      </c>
      <c r="D5840" s="3">
        <v>149.7879944</v>
      </c>
      <c r="E5840" s="3">
        <v>152.71350100000001</v>
      </c>
      <c r="F5840" s="4">
        <v>62534000</v>
      </c>
      <c r="G5840" s="3">
        <f t="shared" si="364"/>
        <v>4.0665129999999863</v>
      </c>
      <c r="H5840" s="3" t="str">
        <f t="shared" si="366"/>
        <v>Bearish</v>
      </c>
      <c r="I5840" s="3" t="str">
        <f t="shared" si="367"/>
        <v>Decreasing</v>
      </c>
      <c r="J5840" s="3" t="str">
        <f t="shared" si="365"/>
        <v>Confirmed Downtrend</v>
      </c>
      <c r="K5840" s="3"/>
    </row>
    <row r="5841" spans="1:11" x14ac:dyDescent="0.3">
      <c r="A5841" s="1">
        <v>44041</v>
      </c>
      <c r="B5841" s="2">
        <v>151.67649840000001</v>
      </c>
      <c r="C5841" s="3">
        <v>151.95799260000001</v>
      </c>
      <c r="D5841" s="3">
        <v>149.83850100000001</v>
      </c>
      <c r="E5841" s="3">
        <v>151.5494995</v>
      </c>
      <c r="F5841" s="4">
        <v>59482000</v>
      </c>
      <c r="G5841" s="3">
        <f t="shared" si="364"/>
        <v>2.1194916000000035</v>
      </c>
      <c r="H5841" s="3" t="str">
        <f t="shared" si="366"/>
        <v>Bullish</v>
      </c>
      <c r="I5841" s="3" t="str">
        <f t="shared" si="367"/>
        <v>Increasing</v>
      </c>
      <c r="J5841" s="3" t="str">
        <f t="shared" si="365"/>
        <v>Confirmed Uptrend</v>
      </c>
      <c r="K5841" s="3"/>
    </row>
    <row r="5842" spans="1:11" x14ac:dyDescent="0.3">
      <c r="A5842" s="1">
        <v>44042</v>
      </c>
      <c r="B5842" s="2">
        <v>152.5939941</v>
      </c>
      <c r="C5842" s="3">
        <v>154.6000061</v>
      </c>
      <c r="D5842" s="3">
        <v>150.25</v>
      </c>
      <c r="E5842" s="3">
        <v>150.6999969</v>
      </c>
      <c r="F5842" s="4">
        <v>122566000</v>
      </c>
      <c r="G5842" s="3">
        <f t="shared" si="364"/>
        <v>4.3500061000000017</v>
      </c>
      <c r="H5842" s="3" t="str">
        <f t="shared" si="366"/>
        <v>Bullish</v>
      </c>
      <c r="I5842" s="3" t="str">
        <f t="shared" si="367"/>
        <v>Increasing</v>
      </c>
      <c r="J5842" s="3" t="str">
        <f t="shared" si="365"/>
        <v>Confirmed Uptrend</v>
      </c>
      <c r="K5842" s="3"/>
    </row>
    <row r="5843" spans="1:11" x14ac:dyDescent="0.3">
      <c r="A5843" s="1">
        <v>44043</v>
      </c>
      <c r="B5843" s="2">
        <v>158.2339935</v>
      </c>
      <c r="C5843" s="3">
        <v>162.34100340000001</v>
      </c>
      <c r="D5843" s="3">
        <v>157.5500031</v>
      </c>
      <c r="E5843" s="3">
        <v>162.1999969</v>
      </c>
      <c r="F5843" s="4">
        <v>161710000</v>
      </c>
      <c r="G5843" s="3">
        <f t="shared" si="364"/>
        <v>4.7910003000000074</v>
      </c>
      <c r="H5843" s="3" t="str">
        <f t="shared" si="366"/>
        <v>Bearish</v>
      </c>
      <c r="I5843" s="3" t="str">
        <f t="shared" si="367"/>
        <v>Decreasing</v>
      </c>
      <c r="J5843" s="3" t="str">
        <f t="shared" si="365"/>
        <v>Confirmed Downtrend</v>
      </c>
      <c r="K5843" s="3"/>
    </row>
    <row r="5844" spans="1:11" x14ac:dyDescent="0.3">
      <c r="A5844" s="1">
        <v>44046</v>
      </c>
      <c r="B5844" s="2">
        <v>155.59449770000001</v>
      </c>
      <c r="C5844" s="3">
        <v>159.1999969</v>
      </c>
      <c r="D5844" s="3">
        <v>155.1999969</v>
      </c>
      <c r="E5844" s="3">
        <v>159.02549740000001</v>
      </c>
      <c r="F5844" s="4">
        <v>101494000</v>
      </c>
      <c r="G5844" s="3">
        <f t="shared" si="364"/>
        <v>4</v>
      </c>
      <c r="H5844" s="3" t="str">
        <f t="shared" si="366"/>
        <v>Bearish</v>
      </c>
      <c r="I5844" s="3" t="str">
        <f t="shared" si="367"/>
        <v>Decreasing</v>
      </c>
      <c r="J5844" s="3" t="str">
        <f t="shared" si="365"/>
        <v>Confirmed Downtrend</v>
      </c>
      <c r="K5844" s="3"/>
    </row>
    <row r="5845" spans="1:11" x14ac:dyDescent="0.3">
      <c r="A5845" s="1">
        <v>44047</v>
      </c>
      <c r="B5845" s="2">
        <v>156.94149780000001</v>
      </c>
      <c r="C5845" s="3">
        <v>158.3619995</v>
      </c>
      <c r="D5845" s="3">
        <v>155.06050110000001</v>
      </c>
      <c r="E5845" s="3">
        <v>155.06050110000001</v>
      </c>
      <c r="F5845" s="4">
        <v>93886000</v>
      </c>
      <c r="G5845" s="3">
        <f t="shared" si="364"/>
        <v>3.3014983999999856</v>
      </c>
      <c r="H5845" s="3" t="str">
        <f t="shared" si="366"/>
        <v>Bullish</v>
      </c>
      <c r="I5845" s="3" t="str">
        <f t="shared" si="367"/>
        <v>Decreasing</v>
      </c>
      <c r="J5845" s="3" t="str">
        <f t="shared" si="365"/>
        <v>UnConfirmed Trends</v>
      </c>
      <c r="K5845" s="3"/>
    </row>
    <row r="5846" spans="1:11" x14ac:dyDescent="0.3">
      <c r="A5846" s="1">
        <v>44048</v>
      </c>
      <c r="B5846" s="2">
        <v>160.25149540000001</v>
      </c>
      <c r="C5846" s="3">
        <v>160.67950440000001</v>
      </c>
      <c r="D5846" s="3">
        <v>156.3650055</v>
      </c>
      <c r="E5846" s="3">
        <v>157.18850710000001</v>
      </c>
      <c r="F5846" s="4">
        <v>78330000</v>
      </c>
      <c r="G5846" s="3">
        <f t="shared" si="364"/>
        <v>4.314498900000018</v>
      </c>
      <c r="H5846" s="3" t="str">
        <f t="shared" si="366"/>
        <v>Bullish</v>
      </c>
      <c r="I5846" s="3" t="str">
        <f t="shared" si="367"/>
        <v>Increasing</v>
      </c>
      <c r="J5846" s="3" t="str">
        <f t="shared" si="365"/>
        <v>Confirmed Uptrend</v>
      </c>
      <c r="K5846" s="3"/>
    </row>
    <row r="5847" spans="1:11" x14ac:dyDescent="0.3">
      <c r="A5847" s="1">
        <v>44049</v>
      </c>
      <c r="B5847" s="2">
        <v>161.25</v>
      </c>
      <c r="C5847" s="3">
        <v>162.37350459999999</v>
      </c>
      <c r="D5847" s="3">
        <v>158.2714996</v>
      </c>
      <c r="E5847" s="3">
        <v>159.71800229999999</v>
      </c>
      <c r="F5847" s="4">
        <v>78812000</v>
      </c>
      <c r="G5847" s="3">
        <f t="shared" si="364"/>
        <v>4.1020049999999912</v>
      </c>
      <c r="H5847" s="3" t="str">
        <f t="shared" si="366"/>
        <v>Bullish</v>
      </c>
      <c r="I5847" s="3" t="str">
        <f t="shared" si="367"/>
        <v>Decreasing</v>
      </c>
      <c r="J5847" s="3" t="str">
        <f t="shared" si="365"/>
        <v>UnConfirmed Trends</v>
      </c>
      <c r="K5847" s="3"/>
    </row>
    <row r="5848" spans="1:11" x14ac:dyDescent="0.3">
      <c r="A5848" s="1">
        <v>44050</v>
      </c>
      <c r="B5848" s="2">
        <v>158.37300110000001</v>
      </c>
      <c r="C5848" s="3">
        <v>162.0404968</v>
      </c>
      <c r="D5848" s="3">
        <v>157.03349299999999</v>
      </c>
      <c r="E5848" s="3">
        <v>161.2005005</v>
      </c>
      <c r="F5848" s="4">
        <v>78722000</v>
      </c>
      <c r="G5848" s="3">
        <f t="shared" si="364"/>
        <v>5.0070038000000068</v>
      </c>
      <c r="H5848" s="3" t="str">
        <f t="shared" si="366"/>
        <v>Bearish</v>
      </c>
      <c r="I5848" s="3" t="str">
        <f t="shared" si="367"/>
        <v>Decreasing</v>
      </c>
      <c r="J5848" s="3" t="str">
        <f t="shared" si="365"/>
        <v>Confirmed Downtrend</v>
      </c>
      <c r="K5848" s="3"/>
    </row>
    <row r="5849" spans="1:11" x14ac:dyDescent="0.3">
      <c r="A5849" s="1">
        <v>44053</v>
      </c>
      <c r="B5849" s="2">
        <v>157.40800479999999</v>
      </c>
      <c r="C5849" s="3">
        <v>158.62550350000001</v>
      </c>
      <c r="D5849" s="3">
        <v>155.07600400000001</v>
      </c>
      <c r="E5849" s="3">
        <v>158.5155029</v>
      </c>
      <c r="F5849" s="4">
        <v>63346000</v>
      </c>
      <c r="G5849" s="3">
        <f t="shared" si="364"/>
        <v>3.549499499999996</v>
      </c>
      <c r="H5849" s="3" t="str">
        <f t="shared" si="366"/>
        <v>Bearish</v>
      </c>
      <c r="I5849" s="3" t="str">
        <f t="shared" si="367"/>
        <v>Increasing</v>
      </c>
      <c r="J5849" s="3" t="str">
        <f t="shared" si="365"/>
        <v>UnConfirmed Trends</v>
      </c>
      <c r="K5849" s="3"/>
    </row>
    <row r="5850" spans="1:11" x14ac:dyDescent="0.3">
      <c r="A5850" s="1">
        <v>44054</v>
      </c>
      <c r="B5850" s="2">
        <v>154.03349299999999</v>
      </c>
      <c r="C5850" s="3">
        <v>157.96099849999999</v>
      </c>
      <c r="D5850" s="3">
        <v>153.6499939</v>
      </c>
      <c r="E5850" s="3">
        <v>155.6600037</v>
      </c>
      <c r="F5850" s="4">
        <v>74362000</v>
      </c>
      <c r="G5850" s="3">
        <f t="shared" si="364"/>
        <v>4.3110045999999898</v>
      </c>
      <c r="H5850" s="3" t="str">
        <f t="shared" si="366"/>
        <v>Bearish</v>
      </c>
      <c r="I5850" s="3" t="str">
        <f t="shared" si="367"/>
        <v>Decreasing</v>
      </c>
      <c r="J5850" s="3" t="str">
        <f t="shared" si="365"/>
        <v>Confirmed Downtrend</v>
      </c>
      <c r="K5850" s="3"/>
    </row>
    <row r="5851" spans="1:11" x14ac:dyDescent="0.3">
      <c r="A5851" s="1">
        <v>44055</v>
      </c>
      <c r="B5851" s="2">
        <v>158.1119995</v>
      </c>
      <c r="C5851" s="3">
        <v>158.71949770000001</v>
      </c>
      <c r="D5851" s="3">
        <v>155.07099909999999</v>
      </c>
      <c r="E5851" s="3">
        <v>155.3999939</v>
      </c>
      <c r="F5851" s="4">
        <v>70442000</v>
      </c>
      <c r="G5851" s="3">
        <f t="shared" si="364"/>
        <v>3.6484986000000106</v>
      </c>
      <c r="H5851" s="3" t="str">
        <f t="shared" si="366"/>
        <v>Bullish</v>
      </c>
      <c r="I5851" s="3" t="str">
        <f t="shared" si="367"/>
        <v>Decreasing</v>
      </c>
      <c r="J5851" s="3" t="str">
        <f t="shared" si="365"/>
        <v>UnConfirmed Trends</v>
      </c>
      <c r="K5851" s="3"/>
    </row>
    <row r="5852" spans="1:11" x14ac:dyDescent="0.3">
      <c r="A5852" s="1">
        <v>44056</v>
      </c>
      <c r="B5852" s="2">
        <v>158.05099490000001</v>
      </c>
      <c r="C5852" s="3">
        <v>160.87600710000001</v>
      </c>
      <c r="D5852" s="3">
        <v>157.75</v>
      </c>
      <c r="E5852" s="3">
        <v>159.1495056</v>
      </c>
      <c r="F5852" s="4">
        <v>62980000</v>
      </c>
      <c r="G5852" s="3">
        <f t="shared" si="364"/>
        <v>3.1260071000000096</v>
      </c>
      <c r="H5852" s="3" t="str">
        <f t="shared" si="366"/>
        <v>Bearish</v>
      </c>
      <c r="I5852" s="3" t="str">
        <f t="shared" si="367"/>
        <v>Decreasing</v>
      </c>
      <c r="J5852" s="3" t="str">
        <f t="shared" si="365"/>
        <v>Confirmed Downtrend</v>
      </c>
      <c r="K5852" s="3"/>
    </row>
    <row r="5853" spans="1:11" x14ac:dyDescent="0.3">
      <c r="A5853" s="1">
        <v>44057</v>
      </c>
      <c r="B5853" s="2">
        <v>157.40100100000001</v>
      </c>
      <c r="C5853" s="3">
        <v>158.91200259999999</v>
      </c>
      <c r="D5853" s="3">
        <v>156</v>
      </c>
      <c r="E5853" s="3">
        <v>158.90899659999999</v>
      </c>
      <c r="F5853" s="4">
        <v>55034000</v>
      </c>
      <c r="G5853" s="3">
        <f t="shared" si="364"/>
        <v>2.9120025999999939</v>
      </c>
      <c r="H5853" s="3" t="str">
        <f t="shared" si="366"/>
        <v>Bearish</v>
      </c>
      <c r="I5853" s="3" t="str">
        <f t="shared" si="367"/>
        <v>Decreasing</v>
      </c>
      <c r="J5853" s="3" t="str">
        <f t="shared" si="365"/>
        <v>Confirmed Downtrend</v>
      </c>
      <c r="K5853" s="3"/>
    </row>
    <row r="5854" spans="1:11" x14ac:dyDescent="0.3">
      <c r="A5854" s="1">
        <v>44060</v>
      </c>
      <c r="B5854" s="2">
        <v>159.12049870000001</v>
      </c>
      <c r="C5854" s="3">
        <v>159.74850459999999</v>
      </c>
      <c r="D5854" s="3">
        <v>157.7089996</v>
      </c>
      <c r="E5854" s="3">
        <v>158.6560059</v>
      </c>
      <c r="F5854" s="4">
        <v>53824000</v>
      </c>
      <c r="G5854" s="3">
        <f t="shared" si="364"/>
        <v>2.0395049999999912</v>
      </c>
      <c r="H5854" s="3" t="str">
        <f t="shared" si="366"/>
        <v>Bullish</v>
      </c>
      <c r="I5854" s="3" t="str">
        <f t="shared" si="367"/>
        <v>Increasing</v>
      </c>
      <c r="J5854" s="3" t="str">
        <f t="shared" si="365"/>
        <v>Confirmed Uptrend</v>
      </c>
      <c r="K5854" s="3"/>
    </row>
    <row r="5855" spans="1:11" x14ac:dyDescent="0.3">
      <c r="A5855" s="1">
        <v>44061</v>
      </c>
      <c r="B5855" s="2">
        <v>165.62449649999999</v>
      </c>
      <c r="C5855" s="3">
        <v>166</v>
      </c>
      <c r="D5855" s="3">
        <v>160.2910004</v>
      </c>
      <c r="E5855" s="3">
        <v>160.6000061</v>
      </c>
      <c r="F5855" s="4">
        <v>106920000</v>
      </c>
      <c r="G5855" s="3">
        <f t="shared" si="364"/>
        <v>5.7089995999999985</v>
      </c>
      <c r="H5855" s="3" t="str">
        <f t="shared" si="366"/>
        <v>Bullish</v>
      </c>
      <c r="I5855" s="3" t="str">
        <f t="shared" si="367"/>
        <v>Decreasing</v>
      </c>
      <c r="J5855" s="3" t="str">
        <f t="shared" si="365"/>
        <v>UnConfirmed Trends</v>
      </c>
      <c r="K5855" s="3"/>
    </row>
    <row r="5856" spans="1:11" x14ac:dyDescent="0.3">
      <c r="A5856" s="1">
        <v>44062</v>
      </c>
      <c r="B5856" s="2">
        <v>163.02400209999999</v>
      </c>
      <c r="C5856" s="3">
        <v>165.79499820000001</v>
      </c>
      <c r="D5856" s="3">
        <v>162.8000031</v>
      </c>
      <c r="E5856" s="3">
        <v>165.15049740000001</v>
      </c>
      <c r="F5856" s="4">
        <v>83702000</v>
      </c>
      <c r="G5856" s="3">
        <f t="shared" si="364"/>
        <v>2.9949951000000112</v>
      </c>
      <c r="H5856" s="3" t="str">
        <f t="shared" si="366"/>
        <v>Bearish</v>
      </c>
      <c r="I5856" s="3" t="str">
        <f t="shared" si="367"/>
        <v>Decreasing</v>
      </c>
      <c r="J5856" s="3" t="str">
        <f t="shared" si="365"/>
        <v>Confirmed Downtrend</v>
      </c>
      <c r="K5856" s="3"/>
    </row>
    <row r="5857" spans="1:11" x14ac:dyDescent="0.3">
      <c r="A5857" s="1">
        <v>44063</v>
      </c>
      <c r="B5857" s="2">
        <v>164.8684998</v>
      </c>
      <c r="C5857" s="3">
        <v>165.6309967</v>
      </c>
      <c r="D5857" s="3">
        <v>161.8999939</v>
      </c>
      <c r="E5857" s="3">
        <v>162.6000061</v>
      </c>
      <c r="F5857" s="4">
        <v>66650000</v>
      </c>
      <c r="G5857" s="3">
        <f t="shared" si="364"/>
        <v>3.7310027999999988</v>
      </c>
      <c r="H5857" s="3" t="str">
        <f t="shared" si="366"/>
        <v>Bullish</v>
      </c>
      <c r="I5857" s="3" t="str">
        <f t="shared" si="367"/>
        <v>Increasing</v>
      </c>
      <c r="J5857" s="3" t="str">
        <f t="shared" si="365"/>
        <v>Confirmed Uptrend</v>
      </c>
      <c r="K5857" s="3"/>
    </row>
    <row r="5858" spans="1:11" x14ac:dyDescent="0.3">
      <c r="A5858" s="1">
        <v>44064</v>
      </c>
      <c r="B5858" s="2">
        <v>164.23599239999999</v>
      </c>
      <c r="C5858" s="3">
        <v>165.72000120000001</v>
      </c>
      <c r="D5858" s="3">
        <v>163.76950070000001</v>
      </c>
      <c r="E5858" s="3">
        <v>164.75</v>
      </c>
      <c r="F5858" s="4">
        <v>71518000</v>
      </c>
      <c r="G5858" s="3">
        <f t="shared" si="364"/>
        <v>1.950500500000004</v>
      </c>
      <c r="H5858" s="3" t="str">
        <f t="shared" si="366"/>
        <v>Bearish</v>
      </c>
      <c r="I5858" s="3" t="str">
        <f t="shared" si="367"/>
        <v>Increasing</v>
      </c>
      <c r="J5858" s="3" t="str">
        <f t="shared" si="365"/>
        <v>UnConfirmed Trends</v>
      </c>
      <c r="K5858" s="3"/>
    </row>
    <row r="5859" spans="1:11" x14ac:dyDescent="0.3">
      <c r="A5859" s="1">
        <v>44067</v>
      </c>
      <c r="B5859" s="2">
        <v>165.37300110000001</v>
      </c>
      <c r="C5859" s="3">
        <v>169.0160065</v>
      </c>
      <c r="D5859" s="3">
        <v>162.878006</v>
      </c>
      <c r="E5859" s="3">
        <v>165.50750729999999</v>
      </c>
      <c r="F5859" s="4">
        <v>93326000</v>
      </c>
      <c r="G5859" s="3">
        <f t="shared" si="364"/>
        <v>6.138000500000004</v>
      </c>
      <c r="H5859" s="3" t="str">
        <f t="shared" si="366"/>
        <v>Bearish</v>
      </c>
      <c r="I5859" s="3" t="str">
        <f t="shared" si="367"/>
        <v>Decreasing</v>
      </c>
      <c r="J5859" s="3" t="str">
        <f t="shared" si="365"/>
        <v>Confirmed Downtrend</v>
      </c>
      <c r="K5859" s="3"/>
    </row>
    <row r="5860" spans="1:11" x14ac:dyDescent="0.3">
      <c r="A5860" s="1">
        <v>44068</v>
      </c>
      <c r="B5860" s="2">
        <v>167.32449339999999</v>
      </c>
      <c r="C5860" s="3">
        <v>167.86999510000001</v>
      </c>
      <c r="D5860" s="3">
        <v>163.3500061</v>
      </c>
      <c r="E5860" s="3">
        <v>164.74949649999999</v>
      </c>
      <c r="F5860" s="4">
        <v>79856000</v>
      </c>
      <c r="G5860" s="3">
        <f t="shared" si="364"/>
        <v>4.5199890000000096</v>
      </c>
      <c r="H5860" s="3" t="str">
        <f t="shared" si="366"/>
        <v>Bullish</v>
      </c>
      <c r="I5860" s="3" t="str">
        <f t="shared" si="367"/>
        <v>Increasing</v>
      </c>
      <c r="J5860" s="3" t="str">
        <f t="shared" si="365"/>
        <v>Confirmed Uptrend</v>
      </c>
      <c r="K5860" s="3"/>
    </row>
    <row r="5861" spans="1:11" x14ac:dyDescent="0.3">
      <c r="A5861" s="1">
        <v>44069</v>
      </c>
      <c r="B5861" s="2">
        <v>172.09249879999999</v>
      </c>
      <c r="C5861" s="3">
        <v>172.5870056</v>
      </c>
      <c r="D5861" s="3">
        <v>167.2285004</v>
      </c>
      <c r="E5861" s="3">
        <v>167.55549619999999</v>
      </c>
      <c r="F5861" s="4">
        <v>130174000</v>
      </c>
      <c r="G5861" s="3">
        <f t="shared" si="364"/>
        <v>5.3585051999999962</v>
      </c>
      <c r="H5861" s="3" t="str">
        <f t="shared" si="366"/>
        <v>Bullish</v>
      </c>
      <c r="I5861" s="3" t="str">
        <f t="shared" si="367"/>
        <v>Decreasing</v>
      </c>
      <c r="J5861" s="3" t="str">
        <f t="shared" si="365"/>
        <v>UnConfirmed Trends</v>
      </c>
      <c r="K5861" s="3"/>
    </row>
    <row r="5862" spans="1:11" x14ac:dyDescent="0.3">
      <c r="A5862" s="1">
        <v>44070</v>
      </c>
      <c r="B5862" s="2">
        <v>170</v>
      </c>
      <c r="C5862" s="3">
        <v>172.6499939</v>
      </c>
      <c r="D5862" s="3">
        <v>168.8999939</v>
      </c>
      <c r="E5862" s="3">
        <v>172.5025024</v>
      </c>
      <c r="F5862" s="4">
        <v>85296000</v>
      </c>
      <c r="G5862" s="3">
        <f t="shared" si="364"/>
        <v>3.75</v>
      </c>
      <c r="H5862" s="3" t="str">
        <f t="shared" si="366"/>
        <v>Bearish</v>
      </c>
      <c r="I5862" s="3" t="str">
        <f t="shared" si="367"/>
        <v>Decreasing</v>
      </c>
      <c r="J5862" s="3" t="str">
        <f t="shared" si="365"/>
        <v>Confirmed Downtrend</v>
      </c>
      <c r="K5862" s="3"/>
    </row>
    <row r="5863" spans="1:11" x14ac:dyDescent="0.3">
      <c r="A5863" s="1">
        <v>44071</v>
      </c>
      <c r="B5863" s="2">
        <v>170.0899963</v>
      </c>
      <c r="C5863" s="3">
        <v>171.6685028</v>
      </c>
      <c r="D5863" s="3">
        <v>169.3249969</v>
      </c>
      <c r="E5863" s="3">
        <v>171.1499939</v>
      </c>
      <c r="F5863" s="4">
        <v>57940000</v>
      </c>
      <c r="G5863" s="3">
        <f t="shared" si="364"/>
        <v>2.3435058999999967</v>
      </c>
      <c r="H5863" s="3" t="str">
        <f t="shared" si="366"/>
        <v>Bearish</v>
      </c>
      <c r="I5863" s="3" t="str">
        <f t="shared" si="367"/>
        <v>Increasing</v>
      </c>
      <c r="J5863" s="3" t="str">
        <f t="shared" si="365"/>
        <v>UnConfirmed Trends</v>
      </c>
      <c r="K5863" s="3"/>
    </row>
    <row r="5864" spans="1:11" x14ac:dyDescent="0.3">
      <c r="A5864" s="1">
        <v>44074</v>
      </c>
      <c r="B5864" s="2">
        <v>172.54800420000001</v>
      </c>
      <c r="C5864" s="3">
        <v>174.75</v>
      </c>
      <c r="D5864" s="3">
        <v>170.25</v>
      </c>
      <c r="E5864" s="3">
        <v>170.44949339999999</v>
      </c>
      <c r="F5864" s="4">
        <v>83718000</v>
      </c>
      <c r="G5864" s="3">
        <f t="shared" si="364"/>
        <v>4.5</v>
      </c>
      <c r="H5864" s="3" t="str">
        <f t="shared" si="366"/>
        <v>Bullish</v>
      </c>
      <c r="I5864" s="3" t="str">
        <f t="shared" si="367"/>
        <v>Decreasing</v>
      </c>
      <c r="J5864" s="3" t="str">
        <f t="shared" si="365"/>
        <v>UnConfirmed Trends</v>
      </c>
      <c r="K5864" s="3"/>
    </row>
    <row r="5865" spans="1:11" x14ac:dyDescent="0.3">
      <c r="A5865" s="1">
        <v>44075</v>
      </c>
      <c r="B5865" s="2">
        <v>174.95599369999999</v>
      </c>
      <c r="C5865" s="3">
        <v>175.6934967</v>
      </c>
      <c r="D5865" s="3">
        <v>173.3500061</v>
      </c>
      <c r="E5865" s="3">
        <v>174.47900390000001</v>
      </c>
      <c r="F5865" s="4">
        <v>68644000</v>
      </c>
      <c r="G5865" s="3">
        <f t="shared" si="364"/>
        <v>2.3434905999999955</v>
      </c>
      <c r="H5865" s="3" t="str">
        <f t="shared" si="366"/>
        <v>Bullish</v>
      </c>
      <c r="I5865" s="3" t="str">
        <f t="shared" si="367"/>
        <v>Increasing</v>
      </c>
      <c r="J5865" s="3" t="str">
        <f t="shared" si="365"/>
        <v>Confirmed Uptrend</v>
      </c>
      <c r="K5865" s="3"/>
    </row>
    <row r="5866" spans="1:11" x14ac:dyDescent="0.3">
      <c r="A5866" s="1">
        <v>44076</v>
      </c>
      <c r="B5866" s="2">
        <v>176.5724945</v>
      </c>
      <c r="C5866" s="3">
        <v>177.6125031</v>
      </c>
      <c r="D5866" s="3">
        <v>174.3345032</v>
      </c>
      <c r="E5866" s="3">
        <v>177.3500061</v>
      </c>
      <c r="F5866" s="4">
        <v>78630000</v>
      </c>
      <c r="G5866" s="3">
        <f t="shared" si="364"/>
        <v>3.2779998999999975</v>
      </c>
      <c r="H5866" s="3" t="str">
        <f t="shared" si="366"/>
        <v>Bearish</v>
      </c>
      <c r="I5866" s="3" t="str">
        <f t="shared" si="367"/>
        <v>Increasing</v>
      </c>
      <c r="J5866" s="3" t="str">
        <f t="shared" si="365"/>
        <v>UnConfirmed Trends</v>
      </c>
      <c r="K5866" s="3"/>
    </row>
    <row r="5867" spans="1:11" x14ac:dyDescent="0.3">
      <c r="A5867" s="1">
        <v>44077</v>
      </c>
      <c r="B5867" s="2">
        <v>168.3999939</v>
      </c>
      <c r="C5867" s="3">
        <v>174.42050169999999</v>
      </c>
      <c r="D5867" s="3">
        <v>165.1499939</v>
      </c>
      <c r="E5867" s="3">
        <v>174.25</v>
      </c>
      <c r="F5867" s="4">
        <v>163222000</v>
      </c>
      <c r="G5867" s="3">
        <f t="shared" si="364"/>
        <v>9.2705077999999901</v>
      </c>
      <c r="H5867" s="3" t="str">
        <f t="shared" si="366"/>
        <v>Bearish</v>
      </c>
      <c r="I5867" s="3" t="str">
        <f t="shared" si="367"/>
        <v>Increasing</v>
      </c>
      <c r="J5867" s="3" t="str">
        <f t="shared" si="365"/>
        <v>UnConfirmed Trends</v>
      </c>
      <c r="K5867" s="3"/>
    </row>
    <row r="5868" spans="1:11" x14ac:dyDescent="0.3">
      <c r="A5868" s="1">
        <v>44078</v>
      </c>
      <c r="B5868" s="2">
        <v>164.7310028</v>
      </c>
      <c r="C5868" s="3">
        <v>169.0749969</v>
      </c>
      <c r="D5868" s="3">
        <v>155.5565033</v>
      </c>
      <c r="E5868" s="3">
        <v>165.8999939</v>
      </c>
      <c r="F5868" s="4">
        <v>175636000</v>
      </c>
      <c r="G5868" s="3">
        <f t="shared" si="364"/>
        <v>13.518493599999999</v>
      </c>
      <c r="H5868" s="3" t="str">
        <f t="shared" si="366"/>
        <v>Bearish</v>
      </c>
      <c r="I5868" s="3" t="str">
        <f t="shared" si="367"/>
        <v>Decreasing</v>
      </c>
      <c r="J5868" s="3" t="str">
        <f t="shared" si="365"/>
        <v>Confirmed Downtrend</v>
      </c>
      <c r="K5868" s="3"/>
    </row>
    <row r="5869" spans="1:11" x14ac:dyDescent="0.3">
      <c r="A5869" s="1">
        <v>44082</v>
      </c>
      <c r="B5869" s="2">
        <v>157.49200440000001</v>
      </c>
      <c r="C5869" s="3">
        <v>162.54249569999999</v>
      </c>
      <c r="D5869" s="3">
        <v>156.5</v>
      </c>
      <c r="E5869" s="3">
        <v>157.1999969</v>
      </c>
      <c r="F5869" s="4">
        <v>121884000</v>
      </c>
      <c r="G5869" s="3">
        <f t="shared" si="364"/>
        <v>6.0424956999999893</v>
      </c>
      <c r="H5869" s="3" t="str">
        <f t="shared" si="366"/>
        <v>Bullish</v>
      </c>
      <c r="I5869" s="3" t="str">
        <f t="shared" si="367"/>
        <v>Decreasing</v>
      </c>
      <c r="J5869" s="3" t="str">
        <f t="shared" si="365"/>
        <v>UnConfirmed Trends</v>
      </c>
      <c r="K5869" s="3"/>
    </row>
    <row r="5870" spans="1:11" x14ac:dyDescent="0.3">
      <c r="A5870" s="1">
        <v>44083</v>
      </c>
      <c r="B5870" s="2">
        <v>163.43049619999999</v>
      </c>
      <c r="C5870" s="3">
        <v>165.15899659999999</v>
      </c>
      <c r="D5870" s="3">
        <v>159.25</v>
      </c>
      <c r="E5870" s="3">
        <v>160.1495056</v>
      </c>
      <c r="F5870" s="4">
        <v>103774000</v>
      </c>
      <c r="G5870" s="3">
        <f t="shared" si="364"/>
        <v>5.9089965999999947</v>
      </c>
      <c r="H5870" s="3" t="str">
        <f t="shared" si="366"/>
        <v>Bullish</v>
      </c>
      <c r="I5870" s="3" t="str">
        <f t="shared" si="367"/>
        <v>Increasing</v>
      </c>
      <c r="J5870" s="3" t="str">
        <f t="shared" si="365"/>
        <v>Confirmed Uptrend</v>
      </c>
      <c r="K5870" s="3"/>
    </row>
    <row r="5871" spans="1:11" x14ac:dyDescent="0.3">
      <c r="A5871" s="1">
        <v>44084</v>
      </c>
      <c r="B5871" s="2">
        <v>158.75549319999999</v>
      </c>
      <c r="C5871" s="3">
        <v>167.49450680000001</v>
      </c>
      <c r="D5871" s="3">
        <v>158.5274963</v>
      </c>
      <c r="E5871" s="3">
        <v>165.36099239999999</v>
      </c>
      <c r="F5871" s="4">
        <v>106614000</v>
      </c>
      <c r="G5871" s="3">
        <f t="shared" si="364"/>
        <v>8.9670105000000149</v>
      </c>
      <c r="H5871" s="3" t="str">
        <f t="shared" si="366"/>
        <v>Bearish</v>
      </c>
      <c r="I5871" s="3" t="str">
        <f t="shared" si="367"/>
        <v>Decreasing</v>
      </c>
      <c r="J5871" s="3" t="str">
        <f t="shared" si="365"/>
        <v>Confirmed Downtrend</v>
      </c>
      <c r="K5871" s="3"/>
    </row>
    <row r="5872" spans="1:11" x14ac:dyDescent="0.3">
      <c r="A5872" s="1">
        <v>44085</v>
      </c>
      <c r="B5872" s="2">
        <v>155.81100459999999</v>
      </c>
      <c r="C5872" s="3">
        <v>160.86700440000001</v>
      </c>
      <c r="D5872" s="3">
        <v>154.19900509999999</v>
      </c>
      <c r="E5872" s="3">
        <v>160.434494</v>
      </c>
      <c r="F5872" s="4">
        <v>101880000</v>
      </c>
      <c r="G5872" s="3">
        <f t="shared" si="364"/>
        <v>6.6679993000000195</v>
      </c>
      <c r="H5872" s="3" t="str">
        <f t="shared" si="366"/>
        <v>Bearish</v>
      </c>
      <c r="I5872" s="3" t="str">
        <f t="shared" si="367"/>
        <v>Decreasing</v>
      </c>
      <c r="J5872" s="3" t="str">
        <f t="shared" si="365"/>
        <v>Confirmed Downtrend</v>
      </c>
      <c r="K5872" s="3"/>
    </row>
    <row r="5873" spans="1:11" x14ac:dyDescent="0.3">
      <c r="A5873" s="1">
        <v>44088</v>
      </c>
      <c r="B5873" s="2">
        <v>155.14849849999999</v>
      </c>
      <c r="C5873" s="3">
        <v>159.36950680000001</v>
      </c>
      <c r="D5873" s="3">
        <v>154.8000031</v>
      </c>
      <c r="E5873" s="3">
        <v>158.6470032</v>
      </c>
      <c r="F5873" s="4">
        <v>90592000</v>
      </c>
      <c r="G5873" s="3">
        <f t="shared" si="364"/>
        <v>4.5695037000000127</v>
      </c>
      <c r="H5873" s="3" t="str">
        <f t="shared" si="366"/>
        <v>Bearish</v>
      </c>
      <c r="I5873" s="3" t="str">
        <f t="shared" si="367"/>
        <v>Decreasing</v>
      </c>
      <c r="J5873" s="3" t="str">
        <f t="shared" si="365"/>
        <v>Confirmed Downtrend</v>
      </c>
      <c r="K5873" s="3"/>
    </row>
    <row r="5874" spans="1:11" x14ac:dyDescent="0.3">
      <c r="A5874" s="1">
        <v>44089</v>
      </c>
      <c r="B5874" s="2">
        <v>157.8065033</v>
      </c>
      <c r="C5874" s="3">
        <v>158.75100710000001</v>
      </c>
      <c r="D5874" s="3">
        <v>155.44599909999999</v>
      </c>
      <c r="E5874" s="3">
        <v>156.80799870000001</v>
      </c>
      <c r="F5874" s="4">
        <v>80430000</v>
      </c>
      <c r="G5874" s="3">
        <f t="shared" si="364"/>
        <v>3.305008000000015</v>
      </c>
      <c r="H5874" s="3" t="str">
        <f t="shared" si="366"/>
        <v>Bullish</v>
      </c>
      <c r="I5874" s="3" t="str">
        <f t="shared" si="367"/>
        <v>Increasing</v>
      </c>
      <c r="J5874" s="3" t="str">
        <f t="shared" si="365"/>
        <v>Confirmed Uptrend</v>
      </c>
      <c r="K5874" s="3"/>
    </row>
    <row r="5875" spans="1:11" x14ac:dyDescent="0.3">
      <c r="A5875" s="1">
        <v>44090</v>
      </c>
      <c r="B5875" s="2">
        <v>153.90499879999999</v>
      </c>
      <c r="C5875" s="3">
        <v>159.3619995</v>
      </c>
      <c r="D5875" s="3">
        <v>153.70750430000001</v>
      </c>
      <c r="E5875" s="3">
        <v>158.99949649999999</v>
      </c>
      <c r="F5875" s="4">
        <v>90244000</v>
      </c>
      <c r="G5875" s="3">
        <f t="shared" si="364"/>
        <v>5.6544951999999853</v>
      </c>
      <c r="H5875" s="3" t="str">
        <f t="shared" si="366"/>
        <v>Bearish</v>
      </c>
      <c r="I5875" s="3" t="str">
        <f t="shared" si="367"/>
        <v>Increasing</v>
      </c>
      <c r="J5875" s="3" t="str">
        <f t="shared" si="365"/>
        <v>UnConfirmed Trends</v>
      </c>
      <c r="K5875" s="3"/>
    </row>
    <row r="5876" spans="1:11" x14ac:dyDescent="0.3">
      <c r="A5876" s="1">
        <v>44091</v>
      </c>
      <c r="B5876" s="2">
        <v>150.43649289999999</v>
      </c>
      <c r="C5876" s="3">
        <v>151.47149659999999</v>
      </c>
      <c r="D5876" s="3">
        <v>148.6275024</v>
      </c>
      <c r="E5876" s="3">
        <v>150.4624939</v>
      </c>
      <c r="F5876" s="4">
        <v>128982000</v>
      </c>
      <c r="G5876" s="3">
        <f t="shared" si="364"/>
        <v>2.8439941999999974</v>
      </c>
      <c r="H5876" s="3" t="str">
        <f t="shared" si="366"/>
        <v>Bearish</v>
      </c>
      <c r="I5876" s="3" t="str">
        <f t="shared" si="367"/>
        <v>Increasing</v>
      </c>
      <c r="J5876" s="3" t="str">
        <f t="shared" si="365"/>
        <v>UnConfirmed Trends</v>
      </c>
      <c r="K5876" s="3"/>
    </row>
    <row r="5877" spans="1:11" x14ac:dyDescent="0.3">
      <c r="A5877" s="1">
        <v>44092</v>
      </c>
      <c r="B5877" s="2">
        <v>147.74549870000001</v>
      </c>
      <c r="C5877" s="3">
        <v>151.88999939999999</v>
      </c>
      <c r="D5877" s="3">
        <v>145.27699279999999</v>
      </c>
      <c r="E5877" s="3">
        <v>151.5870056</v>
      </c>
      <c r="F5877" s="4">
        <v>177852000</v>
      </c>
      <c r="G5877" s="3">
        <f t="shared" si="364"/>
        <v>6.6130066000000056</v>
      </c>
      <c r="H5877" s="3" t="str">
        <f t="shared" si="366"/>
        <v>Bearish</v>
      </c>
      <c r="I5877" s="3" t="str">
        <f t="shared" si="367"/>
        <v>Decreasing</v>
      </c>
      <c r="J5877" s="3" t="str">
        <f t="shared" si="365"/>
        <v>Confirmed Downtrend</v>
      </c>
      <c r="K5877" s="3"/>
    </row>
    <row r="5878" spans="1:11" x14ac:dyDescent="0.3">
      <c r="A5878" s="1">
        <v>44095</v>
      </c>
      <c r="B5878" s="2">
        <v>148.02349849999999</v>
      </c>
      <c r="C5878" s="3">
        <v>148.1000061</v>
      </c>
      <c r="D5878" s="3">
        <v>143.5500031</v>
      </c>
      <c r="E5878" s="3">
        <v>145.3249969</v>
      </c>
      <c r="F5878" s="4">
        <v>122358000</v>
      </c>
      <c r="G5878" s="3">
        <f t="shared" si="364"/>
        <v>4.5500030000000038</v>
      </c>
      <c r="H5878" s="3" t="str">
        <f t="shared" si="366"/>
        <v>Bullish</v>
      </c>
      <c r="I5878" s="3" t="str">
        <f t="shared" si="367"/>
        <v>Increasing</v>
      </c>
      <c r="J5878" s="3" t="str">
        <f t="shared" si="365"/>
        <v>Confirmed Uptrend</v>
      </c>
      <c r="K5878" s="3"/>
    </row>
    <row r="5879" spans="1:11" x14ac:dyDescent="0.3">
      <c r="A5879" s="1">
        <v>44096</v>
      </c>
      <c r="B5879" s="2">
        <v>156.44949339999999</v>
      </c>
      <c r="C5879" s="3">
        <v>156.69949339999999</v>
      </c>
      <c r="D5879" s="3">
        <v>150.0099945</v>
      </c>
      <c r="E5879" s="3">
        <v>151.69200129999999</v>
      </c>
      <c r="F5879" s="4">
        <v>138976000</v>
      </c>
      <c r="G5879" s="3">
        <f t="shared" si="364"/>
        <v>6.6894988999999896</v>
      </c>
      <c r="H5879" s="3" t="str">
        <f t="shared" si="366"/>
        <v>Bullish</v>
      </c>
      <c r="I5879" s="3" t="str">
        <f t="shared" si="367"/>
        <v>Decreasing</v>
      </c>
      <c r="J5879" s="3" t="str">
        <f t="shared" si="365"/>
        <v>UnConfirmed Trends</v>
      </c>
      <c r="K5879" s="3"/>
    </row>
    <row r="5880" spans="1:11" x14ac:dyDescent="0.3">
      <c r="A5880" s="1">
        <v>44097</v>
      </c>
      <c r="B5880" s="2">
        <v>149.99299619999999</v>
      </c>
      <c r="C5880" s="3">
        <v>156.3500061</v>
      </c>
      <c r="D5880" s="3">
        <v>149.6190033</v>
      </c>
      <c r="E5880" s="3">
        <v>156.0214996</v>
      </c>
      <c r="F5880" s="4">
        <v>113054000</v>
      </c>
      <c r="G5880" s="3">
        <f t="shared" si="364"/>
        <v>6.7310027999999988</v>
      </c>
      <c r="H5880" s="3" t="str">
        <f t="shared" si="366"/>
        <v>Bearish</v>
      </c>
      <c r="I5880" s="3" t="str">
        <f t="shared" si="367"/>
        <v>Decreasing</v>
      </c>
      <c r="J5880" s="3" t="str">
        <f t="shared" si="365"/>
        <v>Confirmed Downtrend</v>
      </c>
      <c r="K5880" s="3"/>
    </row>
    <row r="5881" spans="1:11" x14ac:dyDescent="0.3">
      <c r="A5881" s="1">
        <v>44098</v>
      </c>
      <c r="B5881" s="2">
        <v>150.98950199999999</v>
      </c>
      <c r="C5881" s="3">
        <v>153.4649963</v>
      </c>
      <c r="D5881" s="3">
        <v>148.25</v>
      </c>
      <c r="E5881" s="3">
        <v>148.88949579999999</v>
      </c>
      <c r="F5881" s="4">
        <v>110588000</v>
      </c>
      <c r="G5881" s="3">
        <f t="shared" si="364"/>
        <v>5.2149962999999957</v>
      </c>
      <c r="H5881" s="3" t="str">
        <f t="shared" si="366"/>
        <v>Bullish</v>
      </c>
      <c r="I5881" s="3" t="str">
        <f t="shared" si="367"/>
        <v>Decreasing</v>
      </c>
      <c r="J5881" s="3" t="str">
        <f t="shared" si="365"/>
        <v>UnConfirmed Trends</v>
      </c>
      <c r="K5881" s="3"/>
    </row>
    <row r="5882" spans="1:11" x14ac:dyDescent="0.3">
      <c r="A5882" s="1">
        <v>44099</v>
      </c>
      <c r="B5882" s="2">
        <v>154.7565002</v>
      </c>
      <c r="C5882" s="3">
        <v>155.07699579999999</v>
      </c>
      <c r="D5882" s="3">
        <v>149.9499969</v>
      </c>
      <c r="E5882" s="3">
        <v>152.74299619999999</v>
      </c>
      <c r="F5882" s="4">
        <v>92304000</v>
      </c>
      <c r="G5882" s="3">
        <f t="shared" si="364"/>
        <v>5.1269988999999896</v>
      </c>
      <c r="H5882" s="3" t="str">
        <f t="shared" si="366"/>
        <v>Bullish</v>
      </c>
      <c r="I5882" s="3" t="str">
        <f t="shared" si="367"/>
        <v>Decreasing</v>
      </c>
      <c r="J5882" s="3" t="str">
        <f t="shared" si="365"/>
        <v>UnConfirmed Trends</v>
      </c>
      <c r="K5882" s="3"/>
    </row>
    <row r="5883" spans="1:11" x14ac:dyDescent="0.3">
      <c r="A5883" s="1">
        <v>44102</v>
      </c>
      <c r="B5883" s="2">
        <v>158.70249939999999</v>
      </c>
      <c r="C5883" s="3">
        <v>158.75199889999999</v>
      </c>
      <c r="D5883" s="3">
        <v>155.8585052</v>
      </c>
      <c r="E5883" s="3">
        <v>157.44250489999999</v>
      </c>
      <c r="F5883" s="4">
        <v>84484000</v>
      </c>
      <c r="G5883" s="3">
        <f t="shared" si="364"/>
        <v>2.8934936999999934</v>
      </c>
      <c r="H5883" s="3" t="str">
        <f t="shared" si="366"/>
        <v>Bullish</v>
      </c>
      <c r="I5883" s="3" t="str">
        <f t="shared" si="367"/>
        <v>Decreasing</v>
      </c>
      <c r="J5883" s="3" t="str">
        <f t="shared" si="365"/>
        <v>UnConfirmed Trends</v>
      </c>
      <c r="K5883" s="3"/>
    </row>
    <row r="5884" spans="1:11" x14ac:dyDescent="0.3">
      <c r="A5884" s="1">
        <v>44103</v>
      </c>
      <c r="B5884" s="2">
        <v>157.2440033</v>
      </c>
      <c r="C5884" s="3">
        <v>159.4129944</v>
      </c>
      <c r="D5884" s="3">
        <v>156.62699889999999</v>
      </c>
      <c r="E5884" s="3">
        <v>158.76950070000001</v>
      </c>
      <c r="F5884" s="4">
        <v>69916000</v>
      </c>
      <c r="G5884" s="3">
        <f t="shared" si="364"/>
        <v>2.7859955000000127</v>
      </c>
      <c r="H5884" s="3" t="str">
        <f t="shared" si="366"/>
        <v>Bearish</v>
      </c>
      <c r="I5884" s="3" t="str">
        <f t="shared" si="367"/>
        <v>Increasing</v>
      </c>
      <c r="J5884" s="3" t="str">
        <f t="shared" si="365"/>
        <v>UnConfirmed Trends</v>
      </c>
      <c r="K5884" s="3"/>
    </row>
    <row r="5885" spans="1:11" x14ac:dyDescent="0.3">
      <c r="A5885" s="1">
        <v>44104</v>
      </c>
      <c r="B5885" s="2">
        <v>157.43649289999999</v>
      </c>
      <c r="C5885" s="3">
        <v>160.6439972</v>
      </c>
      <c r="D5885" s="3">
        <v>156.69949339999999</v>
      </c>
      <c r="E5885" s="3">
        <v>157.05700680000001</v>
      </c>
      <c r="F5885" s="4">
        <v>97922000</v>
      </c>
      <c r="G5885" s="3">
        <f t="shared" si="364"/>
        <v>3.9445038000000068</v>
      </c>
      <c r="H5885" s="3" t="str">
        <f t="shared" si="366"/>
        <v>Bullish</v>
      </c>
      <c r="I5885" s="3" t="str">
        <f t="shared" si="367"/>
        <v>Increasing</v>
      </c>
      <c r="J5885" s="3" t="str">
        <f t="shared" si="365"/>
        <v>Confirmed Uptrend</v>
      </c>
      <c r="K5885" s="3"/>
    </row>
    <row r="5886" spans="1:11" x14ac:dyDescent="0.3">
      <c r="A5886" s="1">
        <v>44105</v>
      </c>
      <c r="B5886" s="2">
        <v>161.06300350000001</v>
      </c>
      <c r="C5886" s="3">
        <v>161.1999969</v>
      </c>
      <c r="D5886" s="3">
        <v>158.6000061</v>
      </c>
      <c r="E5886" s="3">
        <v>160.3999939</v>
      </c>
      <c r="F5886" s="4">
        <v>99438000</v>
      </c>
      <c r="G5886" s="3">
        <f t="shared" si="364"/>
        <v>2.5999908000000005</v>
      </c>
      <c r="H5886" s="3" t="str">
        <f t="shared" si="366"/>
        <v>Bullish</v>
      </c>
      <c r="I5886" s="3" t="str">
        <f t="shared" si="367"/>
        <v>Increasing</v>
      </c>
      <c r="J5886" s="3" t="str">
        <f t="shared" si="365"/>
        <v>Confirmed Uptrend</v>
      </c>
      <c r="K5886" s="3"/>
    </row>
    <row r="5887" spans="1:11" x14ac:dyDescent="0.3">
      <c r="A5887" s="1">
        <v>44106</v>
      </c>
      <c r="B5887" s="2">
        <v>156.25</v>
      </c>
      <c r="C5887" s="3">
        <v>159.78999329999999</v>
      </c>
      <c r="D5887" s="3">
        <v>156.1499939</v>
      </c>
      <c r="E5887" s="3">
        <v>157.6815033</v>
      </c>
      <c r="F5887" s="4">
        <v>112262000</v>
      </c>
      <c r="G5887" s="3">
        <f t="shared" si="364"/>
        <v>3.6399993999999936</v>
      </c>
      <c r="H5887" s="3" t="str">
        <f t="shared" si="366"/>
        <v>Bearish</v>
      </c>
      <c r="I5887" s="3" t="str">
        <f t="shared" si="367"/>
        <v>Decreasing</v>
      </c>
      <c r="J5887" s="3" t="str">
        <f t="shared" si="365"/>
        <v>Confirmed Downtrend</v>
      </c>
      <c r="K5887" s="3"/>
    </row>
    <row r="5888" spans="1:11" x14ac:dyDescent="0.3">
      <c r="A5888" s="1">
        <v>44109</v>
      </c>
      <c r="B5888" s="2">
        <v>159.96000670000001</v>
      </c>
      <c r="C5888" s="3">
        <v>160.12649540000001</v>
      </c>
      <c r="D5888" s="3">
        <v>157.04249569999999</v>
      </c>
      <c r="E5888" s="3">
        <v>157.29200739999999</v>
      </c>
      <c r="F5888" s="4">
        <v>75506000</v>
      </c>
      <c r="G5888" s="3">
        <f t="shared" si="364"/>
        <v>3.083999700000021</v>
      </c>
      <c r="H5888" s="3" t="str">
        <f t="shared" si="366"/>
        <v>Bullish</v>
      </c>
      <c r="I5888" s="3" t="str">
        <f t="shared" si="367"/>
        <v>Increasing</v>
      </c>
      <c r="J5888" s="3" t="str">
        <f t="shared" si="365"/>
        <v>Confirmed Uptrend</v>
      </c>
      <c r="K5888" s="3"/>
    </row>
    <row r="5889" spans="1:11" x14ac:dyDescent="0.3">
      <c r="A5889" s="1">
        <v>44110</v>
      </c>
      <c r="B5889" s="2">
        <v>154.99800110000001</v>
      </c>
      <c r="C5889" s="3">
        <v>159.1000061</v>
      </c>
      <c r="D5889" s="3">
        <v>154.5</v>
      </c>
      <c r="E5889" s="3">
        <v>158.25</v>
      </c>
      <c r="F5889" s="4">
        <v>101738000</v>
      </c>
      <c r="G5889" s="3">
        <f t="shared" si="364"/>
        <v>4.6000061000000017</v>
      </c>
      <c r="H5889" s="3" t="str">
        <f t="shared" si="366"/>
        <v>Bearish</v>
      </c>
      <c r="I5889" s="3" t="str">
        <f t="shared" si="367"/>
        <v>Decreasing</v>
      </c>
      <c r="J5889" s="3" t="str">
        <f t="shared" si="365"/>
        <v>Confirmed Downtrend</v>
      </c>
      <c r="K5889" s="3"/>
    </row>
    <row r="5890" spans="1:11" x14ac:dyDescent="0.3">
      <c r="A5890" s="1">
        <v>44111</v>
      </c>
      <c r="B5890" s="2">
        <v>159.7845001</v>
      </c>
      <c r="C5890" s="3">
        <v>160</v>
      </c>
      <c r="D5890" s="3">
        <v>156.61950680000001</v>
      </c>
      <c r="E5890" s="3">
        <v>156.75</v>
      </c>
      <c r="F5890" s="4">
        <v>86188000</v>
      </c>
      <c r="G5890" s="3">
        <f t="shared" ref="G5890:G5953" si="368">C5890-D5890</f>
        <v>3.3804931999999894</v>
      </c>
      <c r="H5890" s="3" t="str">
        <f t="shared" si="366"/>
        <v>Bullish</v>
      </c>
      <c r="I5890" s="3" t="str">
        <f t="shared" si="367"/>
        <v>Decreasing</v>
      </c>
      <c r="J5890" s="3" t="str">
        <f t="shared" ref="J5890:J5953" si="369">IF(AND(H5890 = "Bullish", I5890 = "Increasing"), "Confirmed Uptrend", IF(AND( H5890 = "Bearish", I5890 = "Decreasing"), "Confirmed Downtrend", "UnConfirmed Trends"))</f>
        <v>UnConfirmed Trends</v>
      </c>
      <c r="K5890" s="3"/>
    </row>
    <row r="5891" spans="1:11" x14ac:dyDescent="0.3">
      <c r="A5891" s="1">
        <v>44112</v>
      </c>
      <c r="B5891" s="2">
        <v>159.5274963</v>
      </c>
      <c r="C5891" s="3">
        <v>161.66450499999999</v>
      </c>
      <c r="D5891" s="3">
        <v>158.74949649999999</v>
      </c>
      <c r="E5891" s="3">
        <v>161.24949649999999</v>
      </c>
      <c r="F5891" s="4">
        <v>63482000</v>
      </c>
      <c r="G5891" s="3">
        <f t="shared" si="368"/>
        <v>2.915008499999999</v>
      </c>
      <c r="H5891" s="3" t="str">
        <f t="shared" ref="H5891:H5954" si="370">IF(B5891&gt;E5891,"Bullish",IF(B5891&lt;E5891,"Bearish","Neutral"))</f>
        <v>Bearish</v>
      </c>
      <c r="I5891" s="3" t="str">
        <f t="shared" ref="I5891:I5954" si="371">IF(F5892&gt;F5891,"Increasing","Decreasing")</f>
        <v>Increasing</v>
      </c>
      <c r="J5891" s="3" t="str">
        <f t="shared" si="369"/>
        <v>UnConfirmed Trends</v>
      </c>
      <c r="K5891" s="3"/>
    </row>
    <row r="5892" spans="1:11" x14ac:dyDescent="0.3">
      <c r="A5892" s="1">
        <v>44113</v>
      </c>
      <c r="B5892" s="2">
        <v>164.33250430000001</v>
      </c>
      <c r="C5892" s="3">
        <v>164.44949339999999</v>
      </c>
      <c r="D5892" s="3">
        <v>159.8914948</v>
      </c>
      <c r="E5892" s="3">
        <v>160.5</v>
      </c>
      <c r="F5892" s="4">
        <v>98158000</v>
      </c>
      <c r="G5892" s="3">
        <f t="shared" si="368"/>
        <v>4.5579985999999906</v>
      </c>
      <c r="H5892" s="3" t="str">
        <f t="shared" si="370"/>
        <v>Bullish</v>
      </c>
      <c r="I5892" s="3" t="str">
        <f t="shared" si="371"/>
        <v>Increasing</v>
      </c>
      <c r="J5892" s="3" t="str">
        <f t="shared" si="369"/>
        <v>Confirmed Uptrend</v>
      </c>
      <c r="K5892" s="3"/>
    </row>
    <row r="5893" spans="1:11" x14ac:dyDescent="0.3">
      <c r="A5893" s="1">
        <v>44116</v>
      </c>
      <c r="B5893" s="2">
        <v>172.1464996</v>
      </c>
      <c r="C5893" s="3">
        <v>174.81199649999999</v>
      </c>
      <c r="D5893" s="3">
        <v>166.97749329999999</v>
      </c>
      <c r="E5893" s="3">
        <v>167.496994</v>
      </c>
      <c r="F5893" s="4">
        <v>167284000</v>
      </c>
      <c r="G5893" s="3">
        <f t="shared" si="368"/>
        <v>7.8345032000000003</v>
      </c>
      <c r="H5893" s="3" t="str">
        <f t="shared" si="370"/>
        <v>Bullish</v>
      </c>
      <c r="I5893" s="3" t="str">
        <f t="shared" si="371"/>
        <v>Decreasing</v>
      </c>
      <c r="J5893" s="3" t="str">
        <f t="shared" si="369"/>
        <v>UnConfirmed Trends</v>
      </c>
      <c r="K5893" s="3"/>
    </row>
    <row r="5894" spans="1:11" x14ac:dyDescent="0.3">
      <c r="A5894" s="1">
        <v>44117</v>
      </c>
      <c r="B5894" s="2">
        <v>172.1815033</v>
      </c>
      <c r="C5894" s="3">
        <v>174.6190033</v>
      </c>
      <c r="D5894" s="3">
        <v>171.21099849999999</v>
      </c>
      <c r="E5894" s="3">
        <v>173.3995056</v>
      </c>
      <c r="F5894" s="4">
        <v>114894000</v>
      </c>
      <c r="G5894" s="3">
        <f t="shared" si="368"/>
        <v>3.4080048000000147</v>
      </c>
      <c r="H5894" s="3" t="str">
        <f t="shared" si="370"/>
        <v>Bearish</v>
      </c>
      <c r="I5894" s="3" t="str">
        <f t="shared" si="371"/>
        <v>Increasing</v>
      </c>
      <c r="J5894" s="3" t="str">
        <f t="shared" si="369"/>
        <v>UnConfirmed Trends</v>
      </c>
      <c r="K5894" s="3"/>
    </row>
    <row r="5895" spans="1:11" x14ac:dyDescent="0.3">
      <c r="A5895" s="1">
        <v>44118</v>
      </c>
      <c r="B5895" s="2">
        <v>168.18550110000001</v>
      </c>
      <c r="C5895" s="3">
        <v>173.2440033</v>
      </c>
      <c r="D5895" s="3">
        <v>167</v>
      </c>
      <c r="E5895" s="3">
        <v>172.3500061</v>
      </c>
      <c r="F5895" s="4">
        <v>116254000</v>
      </c>
      <c r="G5895" s="3">
        <f t="shared" si="368"/>
        <v>6.2440033000000028</v>
      </c>
      <c r="H5895" s="3" t="str">
        <f t="shared" si="370"/>
        <v>Bearish</v>
      </c>
      <c r="I5895" s="3" t="str">
        <f t="shared" si="371"/>
        <v>Decreasing</v>
      </c>
      <c r="J5895" s="3" t="str">
        <f t="shared" si="369"/>
        <v>Confirmed Downtrend</v>
      </c>
      <c r="K5895" s="3"/>
    </row>
    <row r="5896" spans="1:11" x14ac:dyDescent="0.3">
      <c r="A5896" s="1">
        <v>44119</v>
      </c>
      <c r="B5896" s="2">
        <v>166.93249510000001</v>
      </c>
      <c r="C5896" s="3">
        <v>167.79400630000001</v>
      </c>
      <c r="D5896" s="3">
        <v>164</v>
      </c>
      <c r="E5896" s="3">
        <v>164.6004944</v>
      </c>
      <c r="F5896" s="4">
        <v>104468000</v>
      </c>
      <c r="G5896" s="3">
        <f t="shared" si="368"/>
        <v>3.7940063000000066</v>
      </c>
      <c r="H5896" s="3" t="str">
        <f t="shared" si="370"/>
        <v>Bullish</v>
      </c>
      <c r="I5896" s="3" t="str">
        <f t="shared" si="371"/>
        <v>Increasing</v>
      </c>
      <c r="J5896" s="3" t="str">
        <f t="shared" si="369"/>
        <v>Confirmed Uptrend</v>
      </c>
      <c r="K5896" s="3"/>
    </row>
    <row r="5897" spans="1:11" x14ac:dyDescent="0.3">
      <c r="A5897" s="1">
        <v>44120</v>
      </c>
      <c r="B5897" s="2">
        <v>163.63549800000001</v>
      </c>
      <c r="C5897" s="3">
        <v>169.98300169999999</v>
      </c>
      <c r="D5897" s="3">
        <v>158</v>
      </c>
      <c r="E5897" s="3">
        <v>168.16149899999999</v>
      </c>
      <c r="F5897" s="4">
        <v>129488000</v>
      </c>
      <c r="G5897" s="3">
        <f t="shared" si="368"/>
        <v>11.983001699999988</v>
      </c>
      <c r="H5897" s="3" t="str">
        <f t="shared" si="370"/>
        <v>Bearish</v>
      </c>
      <c r="I5897" s="3" t="str">
        <f t="shared" si="371"/>
        <v>Decreasing</v>
      </c>
      <c r="J5897" s="3" t="str">
        <f t="shared" si="369"/>
        <v>Confirmed Downtrend</v>
      </c>
      <c r="K5897" s="3"/>
    </row>
    <row r="5898" spans="1:11" x14ac:dyDescent="0.3">
      <c r="A5898" s="1">
        <v>44123</v>
      </c>
      <c r="B5898" s="2">
        <v>160.36050420000001</v>
      </c>
      <c r="C5898" s="3">
        <v>166.4499969</v>
      </c>
      <c r="D5898" s="3">
        <v>159.63699339999999</v>
      </c>
      <c r="E5898" s="3">
        <v>164.98049929999999</v>
      </c>
      <c r="F5898" s="4">
        <v>104472000</v>
      </c>
      <c r="G5898" s="3">
        <f t="shared" si="368"/>
        <v>6.8130035000000078</v>
      </c>
      <c r="H5898" s="3" t="str">
        <f t="shared" si="370"/>
        <v>Bearish</v>
      </c>
      <c r="I5898" s="3" t="str">
        <f t="shared" si="371"/>
        <v>Decreasing</v>
      </c>
      <c r="J5898" s="3" t="str">
        <f t="shared" si="369"/>
        <v>Confirmed Downtrend</v>
      </c>
      <c r="K5898" s="3"/>
    </row>
    <row r="5899" spans="1:11" x14ac:dyDescent="0.3">
      <c r="A5899" s="1">
        <v>44124</v>
      </c>
      <c r="B5899" s="2">
        <v>160.8504944</v>
      </c>
      <c r="C5899" s="3">
        <v>163.3000031</v>
      </c>
      <c r="D5899" s="3">
        <v>159.6004944</v>
      </c>
      <c r="E5899" s="3">
        <v>161.11399840000001</v>
      </c>
      <c r="F5899" s="4">
        <v>90194000</v>
      </c>
      <c r="G5899" s="3">
        <f t="shared" si="368"/>
        <v>3.6995086999999955</v>
      </c>
      <c r="H5899" s="3" t="str">
        <f t="shared" si="370"/>
        <v>Bearish</v>
      </c>
      <c r="I5899" s="3" t="str">
        <f t="shared" si="371"/>
        <v>Increasing</v>
      </c>
      <c r="J5899" s="3" t="str">
        <f t="shared" si="369"/>
        <v>UnConfirmed Trends</v>
      </c>
      <c r="K5899" s="3"/>
    </row>
    <row r="5900" spans="1:11" x14ac:dyDescent="0.3">
      <c r="A5900" s="1">
        <v>44125</v>
      </c>
      <c r="B5900" s="2">
        <v>159.246994</v>
      </c>
      <c r="C5900" s="3">
        <v>161.6940002</v>
      </c>
      <c r="D5900" s="3">
        <v>158</v>
      </c>
      <c r="E5900" s="3">
        <v>160.625</v>
      </c>
      <c r="F5900" s="4">
        <v>91854000</v>
      </c>
      <c r="G5900" s="3">
        <f t="shared" si="368"/>
        <v>3.694000200000005</v>
      </c>
      <c r="H5900" s="3" t="str">
        <f t="shared" si="370"/>
        <v>Bearish</v>
      </c>
      <c r="I5900" s="3" t="str">
        <f t="shared" si="371"/>
        <v>Decreasing</v>
      </c>
      <c r="J5900" s="3" t="str">
        <f t="shared" si="369"/>
        <v>Confirmed Downtrend</v>
      </c>
      <c r="K5900" s="3"/>
    </row>
    <row r="5901" spans="1:11" x14ac:dyDescent="0.3">
      <c r="A5901" s="1">
        <v>44126</v>
      </c>
      <c r="B5901" s="2">
        <v>158.82000729999999</v>
      </c>
      <c r="C5901" s="3">
        <v>159.9375</v>
      </c>
      <c r="D5901" s="3">
        <v>156.0970001</v>
      </c>
      <c r="E5901" s="3">
        <v>159.4934998</v>
      </c>
      <c r="F5901" s="4">
        <v>84240000</v>
      </c>
      <c r="G5901" s="3">
        <f t="shared" si="368"/>
        <v>3.8404998999999975</v>
      </c>
      <c r="H5901" s="3" t="str">
        <f t="shared" si="370"/>
        <v>Bearish</v>
      </c>
      <c r="I5901" s="3" t="str">
        <f t="shared" si="371"/>
        <v>Decreasing</v>
      </c>
      <c r="J5901" s="3" t="str">
        <f t="shared" si="369"/>
        <v>Confirmed Downtrend</v>
      </c>
      <c r="K5901" s="3"/>
    </row>
    <row r="5902" spans="1:11" x14ac:dyDescent="0.3">
      <c r="A5902" s="1">
        <v>44127</v>
      </c>
      <c r="B5902" s="2">
        <v>160.22000120000001</v>
      </c>
      <c r="C5902" s="3">
        <v>160.2664948</v>
      </c>
      <c r="D5902" s="3">
        <v>157</v>
      </c>
      <c r="E5902" s="3">
        <v>159.5500031</v>
      </c>
      <c r="F5902" s="4">
        <v>69334000</v>
      </c>
      <c r="G5902" s="3">
        <f t="shared" si="368"/>
        <v>3.2664948000000038</v>
      </c>
      <c r="H5902" s="3" t="str">
        <f t="shared" si="370"/>
        <v>Bullish</v>
      </c>
      <c r="I5902" s="3" t="str">
        <f t="shared" si="371"/>
        <v>Increasing</v>
      </c>
      <c r="J5902" s="3" t="str">
        <f t="shared" si="369"/>
        <v>Confirmed Uptrend</v>
      </c>
      <c r="K5902" s="3"/>
    </row>
    <row r="5903" spans="1:11" x14ac:dyDescent="0.3">
      <c r="A5903" s="1">
        <v>44130</v>
      </c>
      <c r="B5903" s="2">
        <v>160.35200499999999</v>
      </c>
      <c r="C5903" s="3">
        <v>164.14900209999999</v>
      </c>
      <c r="D5903" s="3">
        <v>157.66499329999999</v>
      </c>
      <c r="E5903" s="3">
        <v>159.93699649999999</v>
      </c>
      <c r="F5903" s="4">
        <v>118024000</v>
      </c>
      <c r="G5903" s="3">
        <f t="shared" si="368"/>
        <v>6.484008799999998</v>
      </c>
      <c r="H5903" s="3" t="str">
        <f t="shared" si="370"/>
        <v>Bullish</v>
      </c>
      <c r="I5903" s="3" t="str">
        <f t="shared" si="371"/>
        <v>Decreasing</v>
      </c>
      <c r="J5903" s="3" t="str">
        <f t="shared" si="369"/>
        <v>UnConfirmed Trends</v>
      </c>
      <c r="K5903" s="3"/>
    </row>
    <row r="5904" spans="1:11" x14ac:dyDescent="0.3">
      <c r="A5904" s="1">
        <v>44131</v>
      </c>
      <c r="B5904" s="2">
        <v>164.31649780000001</v>
      </c>
      <c r="C5904" s="3">
        <v>164.58299260000001</v>
      </c>
      <c r="D5904" s="3">
        <v>160.5650024</v>
      </c>
      <c r="E5904" s="3">
        <v>161.246994</v>
      </c>
      <c r="F5904" s="4">
        <v>85820000</v>
      </c>
      <c r="G5904" s="3">
        <f t="shared" si="368"/>
        <v>4.0179902000000141</v>
      </c>
      <c r="H5904" s="3" t="str">
        <f t="shared" si="370"/>
        <v>Bullish</v>
      </c>
      <c r="I5904" s="3" t="str">
        <f t="shared" si="371"/>
        <v>Increasing</v>
      </c>
      <c r="J5904" s="3" t="str">
        <f t="shared" si="369"/>
        <v>Confirmed Uptrend</v>
      </c>
      <c r="K5904" s="3"/>
    </row>
    <row r="5905" spans="1:11" x14ac:dyDescent="0.3">
      <c r="A5905" s="1">
        <v>44132</v>
      </c>
      <c r="B5905" s="2">
        <v>158.13900760000001</v>
      </c>
      <c r="C5905" s="3">
        <v>163.20100400000001</v>
      </c>
      <c r="D5905" s="3">
        <v>158.12350459999999</v>
      </c>
      <c r="E5905" s="3">
        <v>162.4649963</v>
      </c>
      <c r="F5905" s="4">
        <v>111766000</v>
      </c>
      <c r="G5905" s="3">
        <f t="shared" si="368"/>
        <v>5.077499400000022</v>
      </c>
      <c r="H5905" s="3" t="str">
        <f t="shared" si="370"/>
        <v>Bearish</v>
      </c>
      <c r="I5905" s="3" t="str">
        <f t="shared" si="371"/>
        <v>Increasing</v>
      </c>
      <c r="J5905" s="3" t="str">
        <f t="shared" si="369"/>
        <v>UnConfirmed Trends</v>
      </c>
      <c r="K5905" s="3"/>
    </row>
    <row r="5906" spans="1:11" x14ac:dyDescent="0.3">
      <c r="A5906" s="1">
        <v>44133</v>
      </c>
      <c r="B5906" s="2">
        <v>160.55050660000001</v>
      </c>
      <c r="C5906" s="3">
        <v>162.8625031</v>
      </c>
      <c r="D5906" s="3">
        <v>158.1999969</v>
      </c>
      <c r="E5906" s="3">
        <v>160.06350710000001</v>
      </c>
      <c r="F5906" s="4">
        <v>131930000</v>
      </c>
      <c r="G5906" s="3">
        <f t="shared" si="368"/>
        <v>4.6625061999999957</v>
      </c>
      <c r="H5906" s="3" t="str">
        <f t="shared" si="370"/>
        <v>Bullish</v>
      </c>
      <c r="I5906" s="3" t="str">
        <f t="shared" si="371"/>
        <v>Increasing</v>
      </c>
      <c r="J5906" s="3" t="str">
        <f t="shared" si="369"/>
        <v>Confirmed Uptrend</v>
      </c>
      <c r="K5906" s="3"/>
    </row>
    <row r="5907" spans="1:11" x14ac:dyDescent="0.3">
      <c r="A5907" s="1">
        <v>44134</v>
      </c>
      <c r="B5907" s="2">
        <v>151.80749510000001</v>
      </c>
      <c r="C5907" s="3">
        <v>158.3500061</v>
      </c>
      <c r="D5907" s="3">
        <v>150.9499969</v>
      </c>
      <c r="E5907" s="3">
        <v>157.8874969</v>
      </c>
      <c r="F5907" s="4">
        <v>167728000</v>
      </c>
      <c r="G5907" s="3">
        <f t="shared" si="368"/>
        <v>7.4000091999999995</v>
      </c>
      <c r="H5907" s="3" t="str">
        <f t="shared" si="370"/>
        <v>Bearish</v>
      </c>
      <c r="I5907" s="3" t="str">
        <f t="shared" si="371"/>
        <v>Decreasing</v>
      </c>
      <c r="J5907" s="3" t="str">
        <f t="shared" si="369"/>
        <v>Confirmed Downtrend</v>
      </c>
      <c r="K5907" s="3"/>
    </row>
    <row r="5908" spans="1:11" x14ac:dyDescent="0.3">
      <c r="A5908" s="1">
        <v>44137</v>
      </c>
      <c r="B5908" s="2">
        <v>150.22399899999999</v>
      </c>
      <c r="C5908" s="3">
        <v>153.98550420000001</v>
      </c>
      <c r="D5908" s="3">
        <v>147.5059967</v>
      </c>
      <c r="E5908" s="3">
        <v>153.0870056</v>
      </c>
      <c r="F5908" s="4">
        <v>145148000</v>
      </c>
      <c r="G5908" s="3">
        <f t="shared" si="368"/>
        <v>6.4795075000000111</v>
      </c>
      <c r="H5908" s="3" t="str">
        <f t="shared" si="370"/>
        <v>Bearish</v>
      </c>
      <c r="I5908" s="3" t="str">
        <f t="shared" si="371"/>
        <v>Decreasing</v>
      </c>
      <c r="J5908" s="3" t="str">
        <f t="shared" si="369"/>
        <v>Confirmed Downtrend</v>
      </c>
      <c r="K5908" s="3"/>
    </row>
    <row r="5909" spans="1:11" x14ac:dyDescent="0.3">
      <c r="A5909" s="1">
        <v>44138</v>
      </c>
      <c r="B5909" s="2">
        <v>152.42050169999999</v>
      </c>
      <c r="C5909" s="3">
        <v>153.74499510000001</v>
      </c>
      <c r="D5909" s="3">
        <v>149.04899599999999</v>
      </c>
      <c r="E5909" s="3">
        <v>150.92649840000001</v>
      </c>
      <c r="F5909" s="4">
        <v>97958000</v>
      </c>
      <c r="G5909" s="3">
        <f t="shared" si="368"/>
        <v>4.695999100000023</v>
      </c>
      <c r="H5909" s="3" t="str">
        <f t="shared" si="370"/>
        <v>Bullish</v>
      </c>
      <c r="I5909" s="3" t="str">
        <f t="shared" si="371"/>
        <v>Increasing</v>
      </c>
      <c r="J5909" s="3" t="str">
        <f t="shared" si="369"/>
        <v>Confirmed Uptrend</v>
      </c>
      <c r="K5909" s="3"/>
    </row>
    <row r="5910" spans="1:11" x14ac:dyDescent="0.3">
      <c r="A5910" s="1">
        <v>44139</v>
      </c>
      <c r="B5910" s="2">
        <v>162.05799870000001</v>
      </c>
      <c r="C5910" s="3">
        <v>162.24249270000001</v>
      </c>
      <c r="D5910" s="3">
        <v>156.98649599999999</v>
      </c>
      <c r="E5910" s="3">
        <v>157.99949649999999</v>
      </c>
      <c r="F5910" s="4">
        <v>136780000</v>
      </c>
      <c r="G5910" s="3">
        <f t="shared" si="368"/>
        <v>5.2559967000000256</v>
      </c>
      <c r="H5910" s="3" t="str">
        <f t="shared" si="370"/>
        <v>Bullish</v>
      </c>
      <c r="I5910" s="3" t="str">
        <f t="shared" si="371"/>
        <v>Decreasing</v>
      </c>
      <c r="J5910" s="3" t="str">
        <f t="shared" si="369"/>
        <v>UnConfirmed Trends</v>
      </c>
      <c r="K5910" s="3"/>
    </row>
    <row r="5911" spans="1:11" x14ac:dyDescent="0.3">
      <c r="A5911" s="1">
        <v>44140</v>
      </c>
      <c r="B5911" s="2">
        <v>166.1000061</v>
      </c>
      <c r="C5911" s="3">
        <v>168.3399963</v>
      </c>
      <c r="D5911" s="3">
        <v>164.4440002</v>
      </c>
      <c r="E5911" s="3">
        <v>165.99850459999999</v>
      </c>
      <c r="F5911" s="4">
        <v>115786000</v>
      </c>
      <c r="G5911" s="3">
        <f t="shared" si="368"/>
        <v>3.8959960999999907</v>
      </c>
      <c r="H5911" s="3" t="str">
        <f t="shared" si="370"/>
        <v>Bullish</v>
      </c>
      <c r="I5911" s="3" t="str">
        <f t="shared" si="371"/>
        <v>Decreasing</v>
      </c>
      <c r="J5911" s="3" t="str">
        <f t="shared" si="369"/>
        <v>UnConfirmed Trends</v>
      </c>
      <c r="K5911" s="3"/>
    </row>
    <row r="5912" spans="1:11" x14ac:dyDescent="0.3">
      <c r="A5912" s="1">
        <v>44141</v>
      </c>
      <c r="B5912" s="2">
        <v>165.5684967</v>
      </c>
      <c r="C5912" s="3">
        <v>166.1000061</v>
      </c>
      <c r="D5912" s="3">
        <v>161.6000061</v>
      </c>
      <c r="E5912" s="3">
        <v>165.23199460000001</v>
      </c>
      <c r="F5912" s="4">
        <v>92946000</v>
      </c>
      <c r="G5912" s="3">
        <f t="shared" si="368"/>
        <v>4.5</v>
      </c>
      <c r="H5912" s="3" t="str">
        <f t="shared" si="370"/>
        <v>Bullish</v>
      </c>
      <c r="I5912" s="3" t="str">
        <f t="shared" si="371"/>
        <v>Increasing</v>
      </c>
      <c r="J5912" s="3" t="str">
        <f t="shared" si="369"/>
        <v>Confirmed Uptrend</v>
      </c>
      <c r="K5912" s="3"/>
    </row>
    <row r="5913" spans="1:11" x14ac:dyDescent="0.3">
      <c r="A5913" s="1">
        <v>44144</v>
      </c>
      <c r="B5913" s="2">
        <v>157.18699649999999</v>
      </c>
      <c r="C5913" s="3">
        <v>164.4499969</v>
      </c>
      <c r="D5913" s="3">
        <v>155.60549929999999</v>
      </c>
      <c r="E5913" s="3">
        <v>161.55149840000001</v>
      </c>
      <c r="F5913" s="4">
        <v>143808000</v>
      </c>
      <c r="G5913" s="3">
        <f t="shared" si="368"/>
        <v>8.8444976000000111</v>
      </c>
      <c r="H5913" s="3" t="str">
        <f t="shared" si="370"/>
        <v>Bearish</v>
      </c>
      <c r="I5913" s="3" t="str">
        <f t="shared" si="371"/>
        <v>Decreasing</v>
      </c>
      <c r="J5913" s="3" t="str">
        <f t="shared" si="369"/>
        <v>Confirmed Downtrend</v>
      </c>
      <c r="K5913" s="3"/>
    </row>
    <row r="5914" spans="1:11" x14ac:dyDescent="0.3">
      <c r="A5914" s="1">
        <v>44145</v>
      </c>
      <c r="B5914" s="2">
        <v>151.75100710000001</v>
      </c>
      <c r="C5914" s="3">
        <v>155.6999969</v>
      </c>
      <c r="D5914" s="3">
        <v>150.97399899999999</v>
      </c>
      <c r="E5914" s="3">
        <v>154.75100710000001</v>
      </c>
      <c r="F5914" s="4">
        <v>131820000</v>
      </c>
      <c r="G5914" s="3">
        <f t="shared" si="368"/>
        <v>4.7259979000000101</v>
      </c>
      <c r="H5914" s="3" t="str">
        <f t="shared" si="370"/>
        <v>Bearish</v>
      </c>
      <c r="I5914" s="3" t="str">
        <f t="shared" si="371"/>
        <v>Decreasing</v>
      </c>
      <c r="J5914" s="3" t="str">
        <f t="shared" si="369"/>
        <v>Confirmed Downtrend</v>
      </c>
      <c r="K5914" s="3"/>
    </row>
    <row r="5915" spans="1:11" x14ac:dyDescent="0.3">
      <c r="A5915" s="1">
        <v>44146</v>
      </c>
      <c r="B5915" s="2">
        <v>156.86950680000001</v>
      </c>
      <c r="C5915" s="3">
        <v>156.95750430000001</v>
      </c>
      <c r="D5915" s="3">
        <v>152.5</v>
      </c>
      <c r="E5915" s="3">
        <v>153.08900449999999</v>
      </c>
      <c r="F5915" s="4">
        <v>87338000</v>
      </c>
      <c r="G5915" s="3">
        <f t="shared" si="368"/>
        <v>4.4575043000000107</v>
      </c>
      <c r="H5915" s="3" t="str">
        <f t="shared" si="370"/>
        <v>Bullish</v>
      </c>
      <c r="I5915" s="3" t="str">
        <f t="shared" si="371"/>
        <v>Decreasing</v>
      </c>
      <c r="J5915" s="3" t="str">
        <f t="shared" si="369"/>
        <v>UnConfirmed Trends</v>
      </c>
      <c r="K5915" s="3"/>
    </row>
    <row r="5916" spans="1:11" x14ac:dyDescent="0.3">
      <c r="A5916" s="1">
        <v>44147</v>
      </c>
      <c r="B5916" s="2">
        <v>155.51400760000001</v>
      </c>
      <c r="C5916" s="3">
        <v>158.79400630000001</v>
      </c>
      <c r="D5916" s="3">
        <v>154.3025055</v>
      </c>
      <c r="E5916" s="3">
        <v>157.9974976</v>
      </c>
      <c r="F5916" s="4">
        <v>87240000</v>
      </c>
      <c r="G5916" s="3">
        <f t="shared" si="368"/>
        <v>4.4915008000000114</v>
      </c>
      <c r="H5916" s="3" t="str">
        <f t="shared" si="370"/>
        <v>Bearish</v>
      </c>
      <c r="I5916" s="3" t="str">
        <f t="shared" si="371"/>
        <v>Decreasing</v>
      </c>
      <c r="J5916" s="3" t="str">
        <f t="shared" si="369"/>
        <v>Confirmed Downtrend</v>
      </c>
      <c r="K5916" s="3"/>
    </row>
    <row r="5917" spans="1:11" x14ac:dyDescent="0.3">
      <c r="A5917" s="1">
        <v>44148</v>
      </c>
      <c r="B5917" s="2">
        <v>156.440506</v>
      </c>
      <c r="C5917" s="3">
        <v>157.08599849999999</v>
      </c>
      <c r="D5917" s="3">
        <v>154.26950070000001</v>
      </c>
      <c r="E5917" s="3">
        <v>156.1000061</v>
      </c>
      <c r="F5917" s="4">
        <v>75124000</v>
      </c>
      <c r="G5917" s="3">
        <f t="shared" si="368"/>
        <v>2.8164977999999792</v>
      </c>
      <c r="H5917" s="3" t="str">
        <f t="shared" si="370"/>
        <v>Bullish</v>
      </c>
      <c r="I5917" s="3" t="str">
        <f t="shared" si="371"/>
        <v>Increasing</v>
      </c>
      <c r="J5917" s="3" t="str">
        <f t="shared" si="369"/>
        <v>Confirmed Uptrend</v>
      </c>
      <c r="K5917" s="3"/>
    </row>
    <row r="5918" spans="1:11" x14ac:dyDescent="0.3">
      <c r="A5918" s="1">
        <v>44151</v>
      </c>
      <c r="B5918" s="2">
        <v>156.5529938</v>
      </c>
      <c r="C5918" s="3">
        <v>157.1349945</v>
      </c>
      <c r="D5918" s="3">
        <v>153.6345062</v>
      </c>
      <c r="E5918" s="3">
        <v>154.6600037</v>
      </c>
      <c r="F5918" s="4">
        <v>76174000</v>
      </c>
      <c r="G5918" s="3">
        <f t="shared" si="368"/>
        <v>3.5004883000000007</v>
      </c>
      <c r="H5918" s="3" t="str">
        <f t="shared" si="370"/>
        <v>Bullish</v>
      </c>
      <c r="I5918" s="3" t="str">
        <f t="shared" si="371"/>
        <v>Decreasing</v>
      </c>
      <c r="J5918" s="3" t="str">
        <f t="shared" si="369"/>
        <v>UnConfirmed Trends</v>
      </c>
      <c r="K5918" s="3"/>
    </row>
    <row r="5919" spans="1:11" x14ac:dyDescent="0.3">
      <c r="A5919" s="1">
        <v>44152</v>
      </c>
      <c r="B5919" s="2">
        <v>156.78300479999999</v>
      </c>
      <c r="C5919" s="3">
        <v>159.4624939</v>
      </c>
      <c r="D5919" s="3">
        <v>156.7630005</v>
      </c>
      <c r="E5919" s="3">
        <v>159.17700199999999</v>
      </c>
      <c r="F5919" s="4">
        <v>68894000</v>
      </c>
      <c r="G5919" s="3">
        <f t="shared" si="368"/>
        <v>2.6994933999999944</v>
      </c>
      <c r="H5919" s="3" t="str">
        <f t="shared" si="370"/>
        <v>Bearish</v>
      </c>
      <c r="I5919" s="3" t="str">
        <f t="shared" si="371"/>
        <v>Decreasing</v>
      </c>
      <c r="J5919" s="3" t="str">
        <f t="shared" si="369"/>
        <v>Confirmed Downtrend</v>
      </c>
      <c r="K5919" s="3"/>
    </row>
    <row r="5920" spans="1:11" x14ac:dyDescent="0.3">
      <c r="A5920" s="1">
        <v>44153</v>
      </c>
      <c r="B5920" s="2">
        <v>155.27299500000001</v>
      </c>
      <c r="C5920" s="3">
        <v>157</v>
      </c>
      <c r="D5920" s="3">
        <v>155.25500489999999</v>
      </c>
      <c r="E5920" s="3">
        <v>156.6999969</v>
      </c>
      <c r="F5920" s="4">
        <v>58336000</v>
      </c>
      <c r="G5920" s="3">
        <f t="shared" si="368"/>
        <v>1.7449951000000112</v>
      </c>
      <c r="H5920" s="3" t="str">
        <f t="shared" si="370"/>
        <v>Bearish</v>
      </c>
      <c r="I5920" s="3" t="str">
        <f t="shared" si="371"/>
        <v>Increasing</v>
      </c>
      <c r="J5920" s="3" t="str">
        <f t="shared" si="369"/>
        <v>UnConfirmed Trends</v>
      </c>
      <c r="K5920" s="3"/>
    </row>
    <row r="5921" spans="1:11" x14ac:dyDescent="0.3">
      <c r="A5921" s="1">
        <v>44154</v>
      </c>
      <c r="B5921" s="2">
        <v>155.85099790000001</v>
      </c>
      <c r="C5921" s="3">
        <v>156.25</v>
      </c>
      <c r="D5921" s="3">
        <v>154.0460052</v>
      </c>
      <c r="E5921" s="3">
        <v>155.2655029</v>
      </c>
      <c r="F5921" s="4">
        <v>60206000</v>
      </c>
      <c r="G5921" s="3">
        <f t="shared" si="368"/>
        <v>2.2039948000000038</v>
      </c>
      <c r="H5921" s="3" t="str">
        <f t="shared" si="370"/>
        <v>Bullish</v>
      </c>
      <c r="I5921" s="3" t="str">
        <f t="shared" si="371"/>
        <v>Increasing</v>
      </c>
      <c r="J5921" s="3" t="str">
        <f t="shared" si="369"/>
        <v>Confirmed Uptrend</v>
      </c>
      <c r="K5921" s="3"/>
    </row>
    <row r="5922" spans="1:11" x14ac:dyDescent="0.3">
      <c r="A5922" s="1">
        <v>44155</v>
      </c>
      <c r="B5922" s="2">
        <v>154.97000120000001</v>
      </c>
      <c r="C5922" s="3">
        <v>156.64450070000001</v>
      </c>
      <c r="D5922" s="3">
        <v>154.9024963</v>
      </c>
      <c r="E5922" s="3">
        <v>155.85099790000001</v>
      </c>
      <c r="F5922" s="4">
        <v>67488000</v>
      </c>
      <c r="G5922" s="3">
        <f t="shared" si="368"/>
        <v>1.7420044000000132</v>
      </c>
      <c r="H5922" s="3" t="str">
        <f t="shared" si="370"/>
        <v>Bearish</v>
      </c>
      <c r="I5922" s="3" t="str">
        <f t="shared" si="371"/>
        <v>Increasing</v>
      </c>
      <c r="J5922" s="3" t="str">
        <f t="shared" si="369"/>
        <v>UnConfirmed Trends</v>
      </c>
      <c r="K5922" s="3"/>
    </row>
    <row r="5923" spans="1:11" x14ac:dyDescent="0.3">
      <c r="A5923" s="1">
        <v>44158</v>
      </c>
      <c r="B5923" s="2">
        <v>154.91949460000001</v>
      </c>
      <c r="C5923" s="3">
        <v>156.9875031</v>
      </c>
      <c r="D5923" s="3">
        <v>153.27299500000001</v>
      </c>
      <c r="E5923" s="3">
        <v>155.83500670000001</v>
      </c>
      <c r="F5923" s="4">
        <v>94178000</v>
      </c>
      <c r="G5923" s="3">
        <f t="shared" si="368"/>
        <v>3.7145080999999891</v>
      </c>
      <c r="H5923" s="3" t="str">
        <f t="shared" si="370"/>
        <v>Bearish</v>
      </c>
      <c r="I5923" s="3" t="str">
        <f t="shared" si="371"/>
        <v>Decreasing</v>
      </c>
      <c r="J5923" s="3" t="str">
        <f t="shared" si="369"/>
        <v>Confirmed Downtrend</v>
      </c>
      <c r="K5923" s="3"/>
    </row>
    <row r="5924" spans="1:11" x14ac:dyDescent="0.3">
      <c r="A5924" s="1">
        <v>44159</v>
      </c>
      <c r="B5924" s="2">
        <v>155.9029999</v>
      </c>
      <c r="C5924" s="3">
        <v>156.7124939</v>
      </c>
      <c r="D5924" s="3">
        <v>154.31300350000001</v>
      </c>
      <c r="E5924" s="3">
        <v>155.0249939</v>
      </c>
      <c r="F5924" s="4">
        <v>72042000</v>
      </c>
      <c r="G5924" s="3">
        <f t="shared" si="368"/>
        <v>2.3994903999999906</v>
      </c>
      <c r="H5924" s="3" t="str">
        <f t="shared" si="370"/>
        <v>Bullish</v>
      </c>
      <c r="I5924" s="3" t="str">
        <f t="shared" si="371"/>
        <v>Increasing</v>
      </c>
      <c r="J5924" s="3" t="str">
        <f t="shared" si="369"/>
        <v>Confirmed Uptrend</v>
      </c>
      <c r="K5924" s="3"/>
    </row>
    <row r="5925" spans="1:11" x14ac:dyDescent="0.3">
      <c r="A5925" s="1">
        <v>44160</v>
      </c>
      <c r="B5925" s="2">
        <v>159.2534943</v>
      </c>
      <c r="C5925" s="3">
        <v>159.8999939</v>
      </c>
      <c r="D5925" s="3">
        <v>157.0130005</v>
      </c>
      <c r="E5925" s="3">
        <v>157.0935059</v>
      </c>
      <c r="F5925" s="4">
        <v>75808000</v>
      </c>
      <c r="G5925" s="3">
        <f t="shared" si="368"/>
        <v>2.8869933999999944</v>
      </c>
      <c r="H5925" s="3" t="str">
        <f t="shared" si="370"/>
        <v>Bullish</v>
      </c>
      <c r="I5925" s="3" t="str">
        <f t="shared" si="371"/>
        <v>Decreasing</v>
      </c>
      <c r="J5925" s="3" t="str">
        <f t="shared" si="369"/>
        <v>UnConfirmed Trends</v>
      </c>
      <c r="K5925" s="3"/>
    </row>
    <row r="5926" spans="1:11" x14ac:dyDescent="0.3">
      <c r="A5926" s="1">
        <v>44162</v>
      </c>
      <c r="B5926" s="2">
        <v>159.76699830000001</v>
      </c>
      <c r="C5926" s="3">
        <v>160.809494</v>
      </c>
      <c r="D5926" s="3">
        <v>159.5025024</v>
      </c>
      <c r="E5926" s="3">
        <v>160.56300350000001</v>
      </c>
      <c r="F5926" s="4">
        <v>47858000</v>
      </c>
      <c r="G5926" s="3">
        <f t="shared" si="368"/>
        <v>1.3069916000000035</v>
      </c>
      <c r="H5926" s="3" t="str">
        <f t="shared" si="370"/>
        <v>Bearish</v>
      </c>
      <c r="I5926" s="3" t="str">
        <f t="shared" si="371"/>
        <v>Increasing</v>
      </c>
      <c r="J5926" s="3" t="str">
        <f t="shared" si="369"/>
        <v>UnConfirmed Trends</v>
      </c>
      <c r="K5926" s="3"/>
    </row>
    <row r="5927" spans="1:11" x14ac:dyDescent="0.3">
      <c r="A5927" s="1">
        <v>44165</v>
      </c>
      <c r="B5927" s="2">
        <v>158.40199279999999</v>
      </c>
      <c r="C5927" s="3">
        <v>161.41949460000001</v>
      </c>
      <c r="D5927" s="3">
        <v>156.2774963</v>
      </c>
      <c r="E5927" s="3">
        <v>160.42399599999999</v>
      </c>
      <c r="F5927" s="4">
        <v>81278000</v>
      </c>
      <c r="G5927" s="3">
        <f t="shared" si="368"/>
        <v>5.1419983000000116</v>
      </c>
      <c r="H5927" s="3" t="str">
        <f t="shared" si="370"/>
        <v>Bearish</v>
      </c>
      <c r="I5927" s="3" t="str">
        <f t="shared" si="371"/>
        <v>Increasing</v>
      </c>
      <c r="J5927" s="3" t="str">
        <f t="shared" si="369"/>
        <v>UnConfirmed Trends</v>
      </c>
      <c r="K5927" s="3"/>
    </row>
    <row r="5928" spans="1:11" x14ac:dyDescent="0.3">
      <c r="A5928" s="1">
        <v>44166</v>
      </c>
      <c r="B5928" s="2">
        <v>161.00399780000001</v>
      </c>
      <c r="C5928" s="3">
        <v>162.4474945</v>
      </c>
      <c r="D5928" s="3">
        <v>157.8589935</v>
      </c>
      <c r="E5928" s="3">
        <v>159.4250031</v>
      </c>
      <c r="F5928" s="4">
        <v>90740000</v>
      </c>
      <c r="G5928" s="3">
        <f t="shared" si="368"/>
        <v>4.5885010000000079</v>
      </c>
      <c r="H5928" s="3" t="str">
        <f t="shared" si="370"/>
        <v>Bullish</v>
      </c>
      <c r="I5928" s="3" t="str">
        <f t="shared" si="371"/>
        <v>Decreasing</v>
      </c>
      <c r="J5928" s="3" t="str">
        <f t="shared" si="369"/>
        <v>UnConfirmed Trends</v>
      </c>
      <c r="K5928" s="3"/>
    </row>
    <row r="5929" spans="1:11" x14ac:dyDescent="0.3">
      <c r="A5929" s="1">
        <v>44167</v>
      </c>
      <c r="B5929" s="2">
        <v>160.17649840000001</v>
      </c>
      <c r="C5929" s="3">
        <v>161.6000061</v>
      </c>
      <c r="D5929" s="3">
        <v>158.6629944</v>
      </c>
      <c r="E5929" s="3">
        <v>161.08250430000001</v>
      </c>
      <c r="F5929" s="4">
        <v>62586000</v>
      </c>
      <c r="G5929" s="3">
        <f t="shared" si="368"/>
        <v>2.9370116999999993</v>
      </c>
      <c r="H5929" s="3" t="str">
        <f t="shared" si="370"/>
        <v>Bearish</v>
      </c>
      <c r="I5929" s="3" t="str">
        <f t="shared" si="371"/>
        <v>Decreasing</v>
      </c>
      <c r="J5929" s="3" t="str">
        <f t="shared" si="369"/>
        <v>Confirmed Downtrend</v>
      </c>
      <c r="K5929" s="3"/>
    </row>
    <row r="5930" spans="1:11" x14ac:dyDescent="0.3">
      <c r="A5930" s="1">
        <v>44168</v>
      </c>
      <c r="B5930" s="2">
        <v>159.33650209999999</v>
      </c>
      <c r="C5930" s="3">
        <v>161.43200680000001</v>
      </c>
      <c r="D5930" s="3">
        <v>159.065506</v>
      </c>
      <c r="E5930" s="3">
        <v>160.27299500000001</v>
      </c>
      <c r="F5930" s="4">
        <v>57840000</v>
      </c>
      <c r="G5930" s="3">
        <f t="shared" si="368"/>
        <v>2.3665008000000114</v>
      </c>
      <c r="H5930" s="3" t="str">
        <f t="shared" si="370"/>
        <v>Bearish</v>
      </c>
      <c r="I5930" s="3" t="str">
        <f t="shared" si="371"/>
        <v>Increasing</v>
      </c>
      <c r="J5930" s="3" t="str">
        <f t="shared" si="369"/>
        <v>UnConfirmed Trends</v>
      </c>
      <c r="K5930" s="3"/>
    </row>
    <row r="5931" spans="1:11" x14ac:dyDescent="0.3">
      <c r="A5931" s="1">
        <v>44169</v>
      </c>
      <c r="B5931" s="2">
        <v>158.12899780000001</v>
      </c>
      <c r="C5931" s="3">
        <v>159.91050720000001</v>
      </c>
      <c r="D5931" s="3">
        <v>157.93800350000001</v>
      </c>
      <c r="E5931" s="3">
        <v>159.91050720000001</v>
      </c>
      <c r="F5931" s="4">
        <v>58272000</v>
      </c>
      <c r="G5931" s="3">
        <f t="shared" si="368"/>
        <v>1.9725037000000043</v>
      </c>
      <c r="H5931" s="3" t="str">
        <f t="shared" si="370"/>
        <v>Bearish</v>
      </c>
      <c r="I5931" s="3" t="str">
        <f t="shared" si="371"/>
        <v>Decreasing</v>
      </c>
      <c r="J5931" s="3" t="str">
        <f t="shared" si="369"/>
        <v>Confirmed Downtrend</v>
      </c>
      <c r="K5931" s="3"/>
    </row>
    <row r="5932" spans="1:11" x14ac:dyDescent="0.3">
      <c r="A5932" s="1">
        <v>44172</v>
      </c>
      <c r="B5932" s="2">
        <v>157.8999939</v>
      </c>
      <c r="C5932" s="3">
        <v>159.0379944</v>
      </c>
      <c r="D5932" s="3">
        <v>157.0845032</v>
      </c>
      <c r="E5932" s="3">
        <v>157.82400509999999</v>
      </c>
      <c r="F5932" s="4">
        <v>55026000</v>
      </c>
      <c r="G5932" s="3">
        <f t="shared" si="368"/>
        <v>1.953491200000002</v>
      </c>
      <c r="H5932" s="3" t="str">
        <f t="shared" si="370"/>
        <v>Bullish</v>
      </c>
      <c r="I5932" s="3" t="str">
        <f t="shared" si="371"/>
        <v>Increasing</v>
      </c>
      <c r="J5932" s="3" t="str">
        <f t="shared" si="369"/>
        <v>Confirmed Uptrend</v>
      </c>
      <c r="K5932" s="3"/>
    </row>
    <row r="5933" spans="1:11" x14ac:dyDescent="0.3">
      <c r="A5933" s="1">
        <v>44173</v>
      </c>
      <c r="B5933" s="2">
        <v>158.86450199999999</v>
      </c>
      <c r="C5933" s="3">
        <v>159.2064972</v>
      </c>
      <c r="D5933" s="3">
        <v>156.00100710000001</v>
      </c>
      <c r="E5933" s="3">
        <v>157.94500729999999</v>
      </c>
      <c r="F5933" s="4">
        <v>65726000</v>
      </c>
      <c r="G5933" s="3">
        <f t="shared" si="368"/>
        <v>3.2054900999999916</v>
      </c>
      <c r="H5933" s="3" t="str">
        <f t="shared" si="370"/>
        <v>Bullish</v>
      </c>
      <c r="I5933" s="3" t="str">
        <f t="shared" si="371"/>
        <v>Increasing</v>
      </c>
      <c r="J5933" s="3" t="str">
        <f t="shared" si="369"/>
        <v>Confirmed Uptrend</v>
      </c>
      <c r="K5933" s="3"/>
    </row>
    <row r="5934" spans="1:11" x14ac:dyDescent="0.3">
      <c r="A5934" s="1">
        <v>44174</v>
      </c>
      <c r="B5934" s="2">
        <v>155.21000670000001</v>
      </c>
      <c r="C5934" s="3">
        <v>158.72149659999999</v>
      </c>
      <c r="D5934" s="3">
        <v>154.3999939</v>
      </c>
      <c r="E5934" s="3">
        <v>158.39450070000001</v>
      </c>
      <c r="F5934" s="4">
        <v>82016000</v>
      </c>
      <c r="G5934" s="3">
        <f t="shared" si="368"/>
        <v>4.3215026999999964</v>
      </c>
      <c r="H5934" s="3" t="str">
        <f t="shared" si="370"/>
        <v>Bearish</v>
      </c>
      <c r="I5934" s="3" t="str">
        <f t="shared" si="371"/>
        <v>Decreasing</v>
      </c>
      <c r="J5934" s="3" t="str">
        <f t="shared" si="369"/>
        <v>Confirmed Downtrend</v>
      </c>
      <c r="K5934" s="3"/>
    </row>
    <row r="5935" spans="1:11" x14ac:dyDescent="0.3">
      <c r="A5935" s="1">
        <v>44175</v>
      </c>
      <c r="B5935" s="2">
        <v>155.07449339999999</v>
      </c>
      <c r="C5935" s="3">
        <v>157.10499569999999</v>
      </c>
      <c r="D5935" s="3">
        <v>153.8000031</v>
      </c>
      <c r="E5935" s="3">
        <v>154.44949339999999</v>
      </c>
      <c r="F5935" s="4">
        <v>60604000</v>
      </c>
      <c r="G5935" s="3">
        <f t="shared" si="368"/>
        <v>3.3049925999999914</v>
      </c>
      <c r="H5935" s="3" t="str">
        <f t="shared" si="370"/>
        <v>Bullish</v>
      </c>
      <c r="I5935" s="3" t="str">
        <f t="shared" si="371"/>
        <v>Increasing</v>
      </c>
      <c r="J5935" s="3" t="str">
        <f t="shared" si="369"/>
        <v>Confirmed Uptrend</v>
      </c>
      <c r="K5935" s="3"/>
    </row>
    <row r="5936" spans="1:11" x14ac:dyDescent="0.3">
      <c r="A5936" s="1">
        <v>44176</v>
      </c>
      <c r="B5936" s="2">
        <v>155.82099909999999</v>
      </c>
      <c r="C5936" s="3">
        <v>155.93350219999999</v>
      </c>
      <c r="D5936" s="3">
        <v>153.6410065</v>
      </c>
      <c r="E5936" s="3">
        <v>154.83299260000001</v>
      </c>
      <c r="F5936" s="4">
        <v>61294000</v>
      </c>
      <c r="G5936" s="3">
        <f t="shared" si="368"/>
        <v>2.2924956999999893</v>
      </c>
      <c r="H5936" s="3" t="str">
        <f t="shared" si="370"/>
        <v>Bullish</v>
      </c>
      <c r="I5936" s="3" t="str">
        <f t="shared" si="371"/>
        <v>Increasing</v>
      </c>
      <c r="J5936" s="3" t="str">
        <f t="shared" si="369"/>
        <v>Confirmed Uptrend</v>
      </c>
      <c r="K5936" s="3"/>
    </row>
    <row r="5937" spans="1:11" x14ac:dyDescent="0.3">
      <c r="A5937" s="1">
        <v>44179</v>
      </c>
      <c r="B5937" s="2">
        <v>157.84849550000001</v>
      </c>
      <c r="C5937" s="3">
        <v>159.52349849999999</v>
      </c>
      <c r="D5937" s="3">
        <v>156.3000031</v>
      </c>
      <c r="E5937" s="3">
        <v>157.1499939</v>
      </c>
      <c r="F5937" s="4">
        <v>83116000</v>
      </c>
      <c r="G5937" s="3">
        <f t="shared" si="368"/>
        <v>3.2234953999999902</v>
      </c>
      <c r="H5937" s="3" t="str">
        <f t="shared" si="370"/>
        <v>Bullish</v>
      </c>
      <c r="I5937" s="3" t="str">
        <f t="shared" si="371"/>
        <v>Decreasing</v>
      </c>
      <c r="J5937" s="3" t="str">
        <f t="shared" si="369"/>
        <v>UnConfirmed Trends</v>
      </c>
      <c r="K5937" s="3"/>
    </row>
    <row r="5938" spans="1:11" x14ac:dyDescent="0.3">
      <c r="A5938" s="1">
        <v>44180</v>
      </c>
      <c r="B5938" s="2">
        <v>158.2559967</v>
      </c>
      <c r="C5938" s="3">
        <v>159.4250031</v>
      </c>
      <c r="D5938" s="3">
        <v>156.5245056</v>
      </c>
      <c r="E5938" s="3">
        <v>159.05050660000001</v>
      </c>
      <c r="F5938" s="4">
        <v>66390000</v>
      </c>
      <c r="G5938" s="3">
        <f t="shared" si="368"/>
        <v>2.9004975000000002</v>
      </c>
      <c r="H5938" s="3" t="str">
        <f t="shared" si="370"/>
        <v>Bearish</v>
      </c>
      <c r="I5938" s="3" t="str">
        <f t="shared" si="371"/>
        <v>Increasing</v>
      </c>
      <c r="J5938" s="3" t="str">
        <f t="shared" si="369"/>
        <v>UnConfirmed Trends</v>
      </c>
      <c r="K5938" s="3"/>
    </row>
    <row r="5939" spans="1:11" x14ac:dyDescent="0.3">
      <c r="A5939" s="1">
        <v>44181</v>
      </c>
      <c r="B5939" s="2">
        <v>162.04800420000001</v>
      </c>
      <c r="C5939" s="3">
        <v>162.3500061</v>
      </c>
      <c r="D5939" s="3">
        <v>158.1840057</v>
      </c>
      <c r="E5939" s="3">
        <v>158.80050660000001</v>
      </c>
      <c r="F5939" s="4">
        <v>88552000</v>
      </c>
      <c r="G5939" s="3">
        <f t="shared" si="368"/>
        <v>4.1660004000000015</v>
      </c>
      <c r="H5939" s="3" t="str">
        <f t="shared" si="370"/>
        <v>Bullish</v>
      </c>
      <c r="I5939" s="3" t="str">
        <f t="shared" si="371"/>
        <v>Decreasing</v>
      </c>
      <c r="J5939" s="3" t="str">
        <f t="shared" si="369"/>
        <v>UnConfirmed Trends</v>
      </c>
      <c r="K5939" s="3"/>
    </row>
    <row r="5940" spans="1:11" x14ac:dyDescent="0.3">
      <c r="A5940" s="1">
        <v>44182</v>
      </c>
      <c r="B5940" s="2">
        <v>161.80400090000001</v>
      </c>
      <c r="C5940" s="3">
        <v>163.17550660000001</v>
      </c>
      <c r="D5940" s="3">
        <v>161.0500031</v>
      </c>
      <c r="E5940" s="3">
        <v>162.5</v>
      </c>
      <c r="F5940" s="4">
        <v>69486000</v>
      </c>
      <c r="G5940" s="3">
        <f t="shared" si="368"/>
        <v>2.1255035000000078</v>
      </c>
      <c r="H5940" s="3" t="str">
        <f t="shared" si="370"/>
        <v>Bearish</v>
      </c>
      <c r="I5940" s="3" t="str">
        <f t="shared" si="371"/>
        <v>Increasing</v>
      </c>
      <c r="J5940" s="3" t="str">
        <f t="shared" si="369"/>
        <v>UnConfirmed Trends</v>
      </c>
      <c r="K5940" s="3"/>
    </row>
    <row r="5941" spans="1:11" x14ac:dyDescent="0.3">
      <c r="A5941" s="1">
        <v>44183</v>
      </c>
      <c r="B5941" s="2">
        <v>160.08250430000001</v>
      </c>
      <c r="C5941" s="3">
        <v>162.47099299999999</v>
      </c>
      <c r="D5941" s="3">
        <v>158.58000179999999</v>
      </c>
      <c r="E5941" s="3">
        <v>162.19949339999999</v>
      </c>
      <c r="F5941" s="4">
        <v>119914000</v>
      </c>
      <c r="G5941" s="3">
        <f t="shared" si="368"/>
        <v>3.890991200000002</v>
      </c>
      <c r="H5941" s="3" t="str">
        <f t="shared" si="370"/>
        <v>Bearish</v>
      </c>
      <c r="I5941" s="3" t="str">
        <f t="shared" si="371"/>
        <v>Decreasing</v>
      </c>
      <c r="J5941" s="3" t="str">
        <f t="shared" si="369"/>
        <v>Confirmed Downtrend</v>
      </c>
      <c r="K5941" s="3"/>
    </row>
    <row r="5942" spans="1:11" x14ac:dyDescent="0.3">
      <c r="A5942" s="1">
        <v>44186</v>
      </c>
      <c r="B5942" s="2">
        <v>160.3090057</v>
      </c>
      <c r="C5942" s="3">
        <v>161.34849550000001</v>
      </c>
      <c r="D5942" s="3">
        <v>158.3000031</v>
      </c>
      <c r="E5942" s="3">
        <v>160.00050350000001</v>
      </c>
      <c r="F5942" s="4">
        <v>76736000</v>
      </c>
      <c r="G5942" s="3">
        <f t="shared" si="368"/>
        <v>3.0484924000000149</v>
      </c>
      <c r="H5942" s="3" t="str">
        <f t="shared" si="370"/>
        <v>Bullish</v>
      </c>
      <c r="I5942" s="3" t="str">
        <f t="shared" si="371"/>
        <v>Decreasing</v>
      </c>
      <c r="J5942" s="3" t="str">
        <f t="shared" si="369"/>
        <v>UnConfirmed Trends</v>
      </c>
      <c r="K5942" s="3"/>
    </row>
    <row r="5943" spans="1:11" x14ac:dyDescent="0.3">
      <c r="A5943" s="1">
        <v>44187</v>
      </c>
      <c r="B5943" s="2">
        <v>160.32600400000001</v>
      </c>
      <c r="C5943" s="3">
        <v>161.1000061</v>
      </c>
      <c r="D5943" s="3">
        <v>159.00399780000001</v>
      </c>
      <c r="E5943" s="3">
        <v>160.14199830000001</v>
      </c>
      <c r="F5943" s="4">
        <v>47388000</v>
      </c>
      <c r="G5943" s="3">
        <f t="shared" si="368"/>
        <v>2.0960082999999941</v>
      </c>
      <c r="H5943" s="3" t="str">
        <f t="shared" si="370"/>
        <v>Bullish</v>
      </c>
      <c r="I5943" s="3" t="str">
        <f t="shared" si="371"/>
        <v>Decreasing</v>
      </c>
      <c r="J5943" s="3" t="str">
        <f t="shared" si="369"/>
        <v>UnConfirmed Trends</v>
      </c>
      <c r="K5943" s="3"/>
    </row>
    <row r="5944" spans="1:11" x14ac:dyDescent="0.3">
      <c r="A5944" s="1">
        <v>44188</v>
      </c>
      <c r="B5944" s="2">
        <v>159.26350400000001</v>
      </c>
      <c r="C5944" s="3">
        <v>160.5065002</v>
      </c>
      <c r="D5944" s="3">
        <v>159.20849609999999</v>
      </c>
      <c r="E5944" s="3">
        <v>160.25</v>
      </c>
      <c r="F5944" s="4">
        <v>41876000</v>
      </c>
      <c r="G5944" s="3">
        <f t="shared" si="368"/>
        <v>1.2980041000000142</v>
      </c>
      <c r="H5944" s="3" t="str">
        <f t="shared" si="370"/>
        <v>Bearish</v>
      </c>
      <c r="I5944" s="3" t="str">
        <f t="shared" si="371"/>
        <v>Decreasing</v>
      </c>
      <c r="J5944" s="3" t="str">
        <f t="shared" si="369"/>
        <v>Confirmed Downtrend</v>
      </c>
      <c r="K5944" s="3"/>
    </row>
    <row r="5945" spans="1:11" x14ac:dyDescent="0.3">
      <c r="A5945" s="1">
        <v>44189</v>
      </c>
      <c r="B5945" s="2">
        <v>158.6345062</v>
      </c>
      <c r="C5945" s="3">
        <v>160.1000061</v>
      </c>
      <c r="D5945" s="3">
        <v>158.4499969</v>
      </c>
      <c r="E5945" s="3">
        <v>159.69500729999999</v>
      </c>
      <c r="F5945" s="4">
        <v>29038000</v>
      </c>
      <c r="G5945" s="3">
        <f t="shared" si="368"/>
        <v>1.6500091999999995</v>
      </c>
      <c r="H5945" s="3" t="str">
        <f t="shared" si="370"/>
        <v>Bearish</v>
      </c>
      <c r="I5945" s="3" t="str">
        <f t="shared" si="371"/>
        <v>Increasing</v>
      </c>
      <c r="J5945" s="3" t="str">
        <f t="shared" si="369"/>
        <v>UnConfirmed Trends</v>
      </c>
      <c r="K5945" s="3"/>
    </row>
    <row r="5946" spans="1:11" x14ac:dyDescent="0.3">
      <c r="A5946" s="1">
        <v>44193</v>
      </c>
      <c r="B5946" s="2">
        <v>164.19799800000001</v>
      </c>
      <c r="C5946" s="3">
        <v>165.1999969</v>
      </c>
      <c r="D5946" s="3">
        <v>158.6345062</v>
      </c>
      <c r="E5946" s="3">
        <v>159.6999969</v>
      </c>
      <c r="F5946" s="4">
        <v>113736000</v>
      </c>
      <c r="G5946" s="3">
        <f t="shared" si="368"/>
        <v>6.565490699999998</v>
      </c>
      <c r="H5946" s="3" t="str">
        <f t="shared" si="370"/>
        <v>Bullish</v>
      </c>
      <c r="I5946" s="3" t="str">
        <f t="shared" si="371"/>
        <v>Decreasing</v>
      </c>
      <c r="J5946" s="3" t="str">
        <f t="shared" si="369"/>
        <v>UnConfirmed Trends</v>
      </c>
      <c r="K5946" s="3"/>
    </row>
    <row r="5947" spans="1:11" x14ac:dyDescent="0.3">
      <c r="A5947" s="1">
        <v>44194</v>
      </c>
      <c r="B5947" s="2">
        <v>166.1000061</v>
      </c>
      <c r="C5947" s="3">
        <v>167.53250120000001</v>
      </c>
      <c r="D5947" s="3">
        <v>164.06100459999999</v>
      </c>
      <c r="E5947" s="3">
        <v>165.496994</v>
      </c>
      <c r="F5947" s="4">
        <v>97458000</v>
      </c>
      <c r="G5947" s="3">
        <f t="shared" si="368"/>
        <v>3.4714966000000231</v>
      </c>
      <c r="H5947" s="3" t="str">
        <f t="shared" si="370"/>
        <v>Bullish</v>
      </c>
      <c r="I5947" s="3" t="str">
        <f t="shared" si="371"/>
        <v>Decreasing</v>
      </c>
      <c r="J5947" s="3" t="str">
        <f t="shared" si="369"/>
        <v>UnConfirmed Trends</v>
      </c>
      <c r="K5947" s="3"/>
    </row>
    <row r="5948" spans="1:11" x14ac:dyDescent="0.3">
      <c r="A5948" s="1">
        <v>44195</v>
      </c>
      <c r="B5948" s="2">
        <v>164.29249569999999</v>
      </c>
      <c r="C5948" s="3">
        <v>167.10499569999999</v>
      </c>
      <c r="D5948" s="3">
        <v>164.12350459999999</v>
      </c>
      <c r="E5948" s="3">
        <v>167.0500031</v>
      </c>
      <c r="F5948" s="4">
        <v>64186000</v>
      </c>
      <c r="G5948" s="3">
        <f t="shared" si="368"/>
        <v>2.9814910999999995</v>
      </c>
      <c r="H5948" s="3" t="str">
        <f t="shared" si="370"/>
        <v>Bearish</v>
      </c>
      <c r="I5948" s="3" t="str">
        <f t="shared" si="371"/>
        <v>Decreasing</v>
      </c>
      <c r="J5948" s="3" t="str">
        <f t="shared" si="369"/>
        <v>Confirmed Downtrend</v>
      </c>
      <c r="K5948" s="3"/>
    </row>
    <row r="5949" spans="1:11" x14ac:dyDescent="0.3">
      <c r="A5949" s="1">
        <v>44196</v>
      </c>
      <c r="B5949" s="2">
        <v>162.84649659999999</v>
      </c>
      <c r="C5949" s="3">
        <v>164.14599609999999</v>
      </c>
      <c r="D5949" s="3">
        <v>162.0599976</v>
      </c>
      <c r="E5949" s="3">
        <v>163.75</v>
      </c>
      <c r="F5949" s="4">
        <v>59144000</v>
      </c>
      <c r="G5949" s="3">
        <f t="shared" si="368"/>
        <v>2.0859984999999881</v>
      </c>
      <c r="H5949" s="3" t="str">
        <f t="shared" si="370"/>
        <v>Bearish</v>
      </c>
      <c r="I5949" s="3" t="str">
        <f t="shared" si="371"/>
        <v>Increasing</v>
      </c>
      <c r="J5949" s="3" t="str">
        <f t="shared" si="369"/>
        <v>UnConfirmed Trends</v>
      </c>
      <c r="K5949" s="3"/>
    </row>
    <row r="5950" spans="1:11" x14ac:dyDescent="0.3">
      <c r="A5950" s="1">
        <v>44200</v>
      </c>
      <c r="B5950" s="2">
        <v>159.3314972</v>
      </c>
      <c r="C5950" s="3">
        <v>163.6000061</v>
      </c>
      <c r="D5950" s="3">
        <v>157.20100400000001</v>
      </c>
      <c r="E5950" s="3">
        <v>163.5</v>
      </c>
      <c r="F5950" s="4">
        <v>88228000</v>
      </c>
      <c r="G5950" s="3">
        <f t="shared" si="368"/>
        <v>6.3990020999999899</v>
      </c>
      <c r="H5950" s="3" t="str">
        <f t="shared" si="370"/>
        <v>Bearish</v>
      </c>
      <c r="I5950" s="3" t="str">
        <f t="shared" si="371"/>
        <v>Decreasing</v>
      </c>
      <c r="J5950" s="3" t="str">
        <f t="shared" si="369"/>
        <v>Confirmed Downtrend</v>
      </c>
      <c r="K5950" s="3"/>
    </row>
    <row r="5951" spans="1:11" x14ac:dyDescent="0.3">
      <c r="A5951" s="1">
        <v>44201</v>
      </c>
      <c r="B5951" s="2">
        <v>160.92550660000001</v>
      </c>
      <c r="C5951" s="3">
        <v>161.16900630000001</v>
      </c>
      <c r="D5951" s="3">
        <v>158.253006</v>
      </c>
      <c r="E5951" s="3">
        <v>158.30050660000001</v>
      </c>
      <c r="F5951" s="4">
        <v>53110000</v>
      </c>
      <c r="G5951" s="3">
        <f t="shared" si="368"/>
        <v>2.9160003000000074</v>
      </c>
      <c r="H5951" s="3" t="str">
        <f t="shared" si="370"/>
        <v>Bullish</v>
      </c>
      <c r="I5951" s="3" t="str">
        <f t="shared" si="371"/>
        <v>Increasing</v>
      </c>
      <c r="J5951" s="3" t="str">
        <f t="shared" si="369"/>
        <v>Confirmed Uptrend</v>
      </c>
      <c r="K5951" s="3"/>
    </row>
    <row r="5952" spans="1:11" x14ac:dyDescent="0.3">
      <c r="A5952" s="1">
        <v>44202</v>
      </c>
      <c r="B5952" s="2">
        <v>156.91900630000001</v>
      </c>
      <c r="C5952" s="3">
        <v>159.87550350000001</v>
      </c>
      <c r="D5952" s="3">
        <v>156.55799870000001</v>
      </c>
      <c r="E5952" s="3">
        <v>157.32400509999999</v>
      </c>
      <c r="F5952" s="4">
        <v>87896000</v>
      </c>
      <c r="G5952" s="3">
        <f t="shared" si="368"/>
        <v>3.3175047999999947</v>
      </c>
      <c r="H5952" s="3" t="str">
        <f t="shared" si="370"/>
        <v>Bearish</v>
      </c>
      <c r="I5952" s="3" t="str">
        <f t="shared" si="371"/>
        <v>Decreasing</v>
      </c>
      <c r="J5952" s="3" t="str">
        <f t="shared" si="369"/>
        <v>Confirmed Downtrend</v>
      </c>
      <c r="K5952" s="3"/>
    </row>
    <row r="5953" spans="1:11" x14ac:dyDescent="0.3">
      <c r="A5953" s="1">
        <v>44203</v>
      </c>
      <c r="B5953" s="2">
        <v>158.10800169999999</v>
      </c>
      <c r="C5953" s="3">
        <v>160.42700199999999</v>
      </c>
      <c r="D5953" s="3">
        <v>157.75</v>
      </c>
      <c r="E5953" s="3">
        <v>157.8500061</v>
      </c>
      <c r="F5953" s="4">
        <v>70290000</v>
      </c>
      <c r="G5953" s="3">
        <f t="shared" si="368"/>
        <v>2.6770019999999874</v>
      </c>
      <c r="H5953" s="3" t="str">
        <f t="shared" si="370"/>
        <v>Bullish</v>
      </c>
      <c r="I5953" s="3" t="str">
        <f t="shared" si="371"/>
        <v>Increasing</v>
      </c>
      <c r="J5953" s="3" t="str">
        <f t="shared" si="369"/>
        <v>Confirmed Uptrend</v>
      </c>
      <c r="K5953" s="3"/>
    </row>
    <row r="5954" spans="1:11" x14ac:dyDescent="0.3">
      <c r="A5954" s="1">
        <v>44204</v>
      </c>
      <c r="B5954" s="2">
        <v>159.1349945</v>
      </c>
      <c r="C5954" s="3">
        <v>159.53199770000001</v>
      </c>
      <c r="D5954" s="3">
        <v>157.11000060000001</v>
      </c>
      <c r="E5954" s="3">
        <v>159</v>
      </c>
      <c r="F5954" s="4">
        <v>70754000</v>
      </c>
      <c r="G5954" s="3">
        <f t="shared" ref="G5954:G6017" si="372">C5954-D5954</f>
        <v>2.4219970999999987</v>
      </c>
      <c r="H5954" s="3" t="str">
        <f t="shared" si="370"/>
        <v>Bullish</v>
      </c>
      <c r="I5954" s="3" t="str">
        <f t="shared" si="371"/>
        <v>Increasing</v>
      </c>
      <c r="J5954" s="3" t="str">
        <f t="shared" ref="J5954:J6017" si="373">IF(AND(H5954 = "Bullish", I5954 = "Increasing"), "Confirmed Uptrend", IF(AND( H5954 = "Bearish", I5954 = "Decreasing"), "Confirmed Downtrend", "UnConfirmed Trends"))</f>
        <v>Confirmed Uptrend</v>
      </c>
      <c r="K5954" s="3"/>
    </row>
    <row r="5955" spans="1:11" x14ac:dyDescent="0.3">
      <c r="A5955" s="1">
        <v>44207</v>
      </c>
      <c r="B5955" s="2">
        <v>155.71049500000001</v>
      </c>
      <c r="C5955" s="3">
        <v>157.8190002</v>
      </c>
      <c r="D5955" s="3">
        <v>155.5</v>
      </c>
      <c r="E5955" s="3">
        <v>157.40049740000001</v>
      </c>
      <c r="F5955" s="4">
        <v>73668000</v>
      </c>
      <c r="G5955" s="3">
        <f t="shared" si="372"/>
        <v>2.319000200000005</v>
      </c>
      <c r="H5955" s="3" t="str">
        <f t="shared" ref="H5955:H6018" si="374">IF(B5955&gt;E5955,"Bullish",IF(B5955&lt;E5955,"Bearish","Neutral"))</f>
        <v>Bearish</v>
      </c>
      <c r="I5955" s="3" t="str">
        <f t="shared" ref="I5955:I6018" si="375">IF(F5956&gt;F5955,"Increasing","Decreasing")</f>
        <v>Decreasing</v>
      </c>
      <c r="J5955" s="3" t="str">
        <f t="shared" si="373"/>
        <v>Confirmed Downtrend</v>
      </c>
      <c r="K5955" s="3"/>
    </row>
    <row r="5956" spans="1:11" x14ac:dyDescent="0.3">
      <c r="A5956" s="1">
        <v>44208</v>
      </c>
      <c r="B5956" s="2">
        <v>156.04150390000001</v>
      </c>
      <c r="C5956" s="3">
        <v>157.10699460000001</v>
      </c>
      <c r="D5956" s="3">
        <v>154.3000031</v>
      </c>
      <c r="E5956" s="3">
        <v>156</v>
      </c>
      <c r="F5956" s="4">
        <v>70292000</v>
      </c>
      <c r="G5956" s="3">
        <f t="shared" si="372"/>
        <v>2.8069915000000094</v>
      </c>
      <c r="H5956" s="3" t="str">
        <f t="shared" si="374"/>
        <v>Bullish</v>
      </c>
      <c r="I5956" s="3" t="str">
        <f t="shared" si="375"/>
        <v>Decreasing</v>
      </c>
      <c r="J5956" s="3" t="str">
        <f t="shared" si="373"/>
        <v>UnConfirmed Trends</v>
      </c>
      <c r="K5956" s="3"/>
    </row>
    <row r="5957" spans="1:11" x14ac:dyDescent="0.3">
      <c r="A5957" s="1">
        <v>44209</v>
      </c>
      <c r="B5957" s="2">
        <v>158.29449460000001</v>
      </c>
      <c r="C5957" s="3">
        <v>159.4974976</v>
      </c>
      <c r="D5957" s="3">
        <v>156.10400390000001</v>
      </c>
      <c r="E5957" s="3">
        <v>156.4219971</v>
      </c>
      <c r="F5957" s="4">
        <v>66424000</v>
      </c>
      <c r="G5957" s="3">
        <f t="shared" si="372"/>
        <v>3.3934936999999934</v>
      </c>
      <c r="H5957" s="3" t="str">
        <f t="shared" si="374"/>
        <v>Bullish</v>
      </c>
      <c r="I5957" s="3" t="str">
        <f t="shared" si="375"/>
        <v>Decreasing</v>
      </c>
      <c r="J5957" s="3" t="str">
        <f t="shared" si="373"/>
        <v>UnConfirmed Trends</v>
      </c>
      <c r="K5957" s="3"/>
    </row>
    <row r="5958" spans="1:11" x14ac:dyDescent="0.3">
      <c r="A5958" s="1">
        <v>44210</v>
      </c>
      <c r="B5958" s="2">
        <v>156.37350459999999</v>
      </c>
      <c r="C5958" s="3">
        <v>158.8999939</v>
      </c>
      <c r="D5958" s="3">
        <v>156.02949520000001</v>
      </c>
      <c r="E5958" s="3">
        <v>158.37600710000001</v>
      </c>
      <c r="F5958" s="4">
        <v>61418000</v>
      </c>
      <c r="G5958" s="3">
        <f t="shared" si="372"/>
        <v>2.8704986999999846</v>
      </c>
      <c r="H5958" s="3" t="str">
        <f t="shared" si="374"/>
        <v>Bearish</v>
      </c>
      <c r="I5958" s="3" t="str">
        <f t="shared" si="375"/>
        <v>Increasing</v>
      </c>
      <c r="J5958" s="3" t="str">
        <f t="shared" si="373"/>
        <v>UnConfirmed Trends</v>
      </c>
      <c r="K5958" s="3"/>
    </row>
    <row r="5959" spans="1:11" x14ac:dyDescent="0.3">
      <c r="A5959" s="1">
        <v>44211</v>
      </c>
      <c r="B5959" s="2">
        <v>155.2124939</v>
      </c>
      <c r="C5959" s="3">
        <v>157.1275024</v>
      </c>
      <c r="D5959" s="3">
        <v>154.75849909999999</v>
      </c>
      <c r="E5959" s="3">
        <v>156.15100100000001</v>
      </c>
      <c r="F5959" s="4">
        <v>84880000</v>
      </c>
      <c r="G5959" s="3">
        <f t="shared" si="372"/>
        <v>2.3690033000000028</v>
      </c>
      <c r="H5959" s="3" t="str">
        <f t="shared" si="374"/>
        <v>Bearish</v>
      </c>
      <c r="I5959" s="3" t="str">
        <f t="shared" si="375"/>
        <v>Decreasing</v>
      </c>
      <c r="J5959" s="3" t="str">
        <f t="shared" si="373"/>
        <v>Confirmed Downtrend</v>
      </c>
      <c r="K5959" s="3"/>
    </row>
    <row r="5960" spans="1:11" x14ac:dyDescent="0.3">
      <c r="A5960" s="1">
        <v>44215</v>
      </c>
      <c r="B5960" s="2">
        <v>156.0379944</v>
      </c>
      <c r="C5960" s="3">
        <v>157.25</v>
      </c>
      <c r="D5960" s="3">
        <v>154.8000031</v>
      </c>
      <c r="E5960" s="3">
        <v>155.3500061</v>
      </c>
      <c r="F5960" s="4">
        <v>66102000</v>
      </c>
      <c r="G5960" s="3">
        <f t="shared" si="372"/>
        <v>2.4499969000000021</v>
      </c>
      <c r="H5960" s="3" t="str">
        <f t="shared" si="374"/>
        <v>Bullish</v>
      </c>
      <c r="I5960" s="3" t="str">
        <f t="shared" si="375"/>
        <v>Increasing</v>
      </c>
      <c r="J5960" s="3" t="str">
        <f t="shared" si="373"/>
        <v>Confirmed Uptrend</v>
      </c>
      <c r="K5960" s="3"/>
    </row>
    <row r="5961" spans="1:11" x14ac:dyDescent="0.3">
      <c r="A5961" s="1">
        <v>44216</v>
      </c>
      <c r="B5961" s="2">
        <v>163.16900630000001</v>
      </c>
      <c r="C5961" s="3">
        <v>163.9900055</v>
      </c>
      <c r="D5961" s="3">
        <v>158.75</v>
      </c>
      <c r="E5961" s="3">
        <v>159.09950259999999</v>
      </c>
      <c r="F5961" s="4">
        <v>106196000</v>
      </c>
      <c r="G5961" s="3">
        <f t="shared" si="372"/>
        <v>5.2400054999999952</v>
      </c>
      <c r="H5961" s="3" t="str">
        <f t="shared" si="374"/>
        <v>Bullish</v>
      </c>
      <c r="I5961" s="3" t="str">
        <f t="shared" si="375"/>
        <v>Decreasing</v>
      </c>
      <c r="J5961" s="3" t="str">
        <f t="shared" si="373"/>
        <v>UnConfirmed Trends</v>
      </c>
      <c r="K5961" s="3"/>
    </row>
    <row r="5962" spans="1:11" x14ac:dyDescent="0.3">
      <c r="A5962" s="1">
        <v>44217</v>
      </c>
      <c r="B5962" s="2">
        <v>165.34950259999999</v>
      </c>
      <c r="C5962" s="3">
        <v>167.4275055</v>
      </c>
      <c r="D5962" s="3">
        <v>164.4785004</v>
      </c>
      <c r="E5962" s="3">
        <v>164.6499939</v>
      </c>
      <c r="F5962" s="4">
        <v>98722000</v>
      </c>
      <c r="G5962" s="3">
        <f t="shared" si="372"/>
        <v>2.9490050999999937</v>
      </c>
      <c r="H5962" s="3" t="str">
        <f t="shared" si="374"/>
        <v>Bullish</v>
      </c>
      <c r="I5962" s="3" t="str">
        <f t="shared" si="375"/>
        <v>Decreasing</v>
      </c>
      <c r="J5962" s="3" t="str">
        <f t="shared" si="373"/>
        <v>UnConfirmed Trends</v>
      </c>
      <c r="K5962" s="3"/>
    </row>
    <row r="5963" spans="1:11" x14ac:dyDescent="0.3">
      <c r="A5963" s="1">
        <v>44218</v>
      </c>
      <c r="B5963" s="2">
        <v>164.61149599999999</v>
      </c>
      <c r="C5963" s="3">
        <v>166.09550479999999</v>
      </c>
      <c r="D5963" s="3">
        <v>164.15800479999999</v>
      </c>
      <c r="E5963" s="3">
        <v>165.2154999</v>
      </c>
      <c r="F5963" s="4">
        <v>56438000</v>
      </c>
      <c r="G5963" s="3">
        <f t="shared" si="372"/>
        <v>1.9375</v>
      </c>
      <c r="H5963" s="3" t="str">
        <f t="shared" si="374"/>
        <v>Bearish</v>
      </c>
      <c r="I5963" s="3" t="str">
        <f t="shared" si="375"/>
        <v>Increasing</v>
      </c>
      <c r="J5963" s="3" t="str">
        <f t="shared" si="373"/>
        <v>UnConfirmed Trends</v>
      </c>
      <c r="K5963" s="3"/>
    </row>
    <row r="5964" spans="1:11" x14ac:dyDescent="0.3">
      <c r="A5964" s="1">
        <v>44221</v>
      </c>
      <c r="B5964" s="2">
        <v>164.6999969</v>
      </c>
      <c r="C5964" s="3">
        <v>168.19450380000001</v>
      </c>
      <c r="D5964" s="3">
        <v>162.15750120000001</v>
      </c>
      <c r="E5964" s="3">
        <v>166.4250031</v>
      </c>
      <c r="F5964" s="4">
        <v>74996000</v>
      </c>
      <c r="G5964" s="3">
        <f t="shared" si="372"/>
        <v>6.0370025999999939</v>
      </c>
      <c r="H5964" s="3" t="str">
        <f t="shared" si="374"/>
        <v>Bearish</v>
      </c>
      <c r="I5964" s="3" t="str">
        <f t="shared" si="375"/>
        <v>Decreasing</v>
      </c>
      <c r="J5964" s="3" t="str">
        <f t="shared" si="373"/>
        <v>Confirmed Downtrend</v>
      </c>
      <c r="K5964" s="3"/>
    </row>
    <row r="5965" spans="1:11" x14ac:dyDescent="0.3">
      <c r="A5965" s="1">
        <v>44222</v>
      </c>
      <c r="B5965" s="2">
        <v>166.3065033</v>
      </c>
      <c r="C5965" s="3">
        <v>166.8999939</v>
      </c>
      <c r="D5965" s="3">
        <v>164.14349369999999</v>
      </c>
      <c r="E5965" s="3">
        <v>164.81799319999999</v>
      </c>
      <c r="F5965" s="4">
        <v>59104000</v>
      </c>
      <c r="G5965" s="3">
        <f t="shared" si="372"/>
        <v>2.756500200000005</v>
      </c>
      <c r="H5965" s="3" t="str">
        <f t="shared" si="374"/>
        <v>Bullish</v>
      </c>
      <c r="I5965" s="3" t="str">
        <f t="shared" si="375"/>
        <v>Increasing</v>
      </c>
      <c r="J5965" s="3" t="str">
        <f t="shared" si="373"/>
        <v>Confirmed Uptrend</v>
      </c>
      <c r="K5965" s="3"/>
    </row>
    <row r="5966" spans="1:11" x14ac:dyDescent="0.3">
      <c r="A5966" s="1">
        <v>44223</v>
      </c>
      <c r="B5966" s="2">
        <v>161.62899780000001</v>
      </c>
      <c r="C5966" s="3">
        <v>167.32600400000001</v>
      </c>
      <c r="D5966" s="3">
        <v>160.35400390000001</v>
      </c>
      <c r="E5966" s="3">
        <v>167.07449339999999</v>
      </c>
      <c r="F5966" s="4">
        <v>93204000</v>
      </c>
      <c r="G5966" s="3">
        <f t="shared" si="372"/>
        <v>6.9720001000000025</v>
      </c>
      <c r="H5966" s="3" t="str">
        <f t="shared" si="374"/>
        <v>Bearish</v>
      </c>
      <c r="I5966" s="3" t="str">
        <f t="shared" si="375"/>
        <v>Decreasing</v>
      </c>
      <c r="J5966" s="3" t="str">
        <f t="shared" si="373"/>
        <v>Confirmed Downtrend</v>
      </c>
      <c r="K5966" s="3"/>
    </row>
    <row r="5967" spans="1:11" x14ac:dyDescent="0.3">
      <c r="A5967" s="1">
        <v>44224</v>
      </c>
      <c r="B5967" s="2">
        <v>161.8809967</v>
      </c>
      <c r="C5967" s="3">
        <v>165.0839996</v>
      </c>
      <c r="D5967" s="3">
        <v>161.434494</v>
      </c>
      <c r="E5967" s="3">
        <v>161.75199889999999</v>
      </c>
      <c r="F5967" s="4">
        <v>62984000</v>
      </c>
      <c r="G5967" s="3">
        <f t="shared" si="372"/>
        <v>3.6495055999999977</v>
      </c>
      <c r="H5967" s="3" t="str">
        <f t="shared" si="374"/>
        <v>Bullish</v>
      </c>
      <c r="I5967" s="3" t="str">
        <f t="shared" si="375"/>
        <v>Increasing</v>
      </c>
      <c r="J5967" s="3" t="str">
        <f t="shared" si="373"/>
        <v>Confirmed Uptrend</v>
      </c>
      <c r="K5967" s="3"/>
    </row>
    <row r="5968" spans="1:11" x14ac:dyDescent="0.3">
      <c r="A5968" s="1">
        <v>44225</v>
      </c>
      <c r="B5968" s="2">
        <v>160.3099976</v>
      </c>
      <c r="C5968" s="3">
        <v>161.84950259999999</v>
      </c>
      <c r="D5968" s="3">
        <v>159.22749329999999</v>
      </c>
      <c r="E5968" s="3">
        <v>161.5</v>
      </c>
      <c r="F5968" s="4">
        <v>85872000</v>
      </c>
      <c r="G5968" s="3">
        <f t="shared" si="372"/>
        <v>2.622009300000002</v>
      </c>
      <c r="H5968" s="3" t="str">
        <f t="shared" si="374"/>
        <v>Bearish</v>
      </c>
      <c r="I5968" s="3" t="str">
        <f t="shared" si="375"/>
        <v>Decreasing</v>
      </c>
      <c r="J5968" s="3" t="str">
        <f t="shared" si="373"/>
        <v>Confirmed Downtrend</v>
      </c>
      <c r="K5968" s="3"/>
    </row>
    <row r="5969" spans="1:11" x14ac:dyDescent="0.3">
      <c r="A5969" s="1">
        <v>44228</v>
      </c>
      <c r="B5969" s="2">
        <v>167.1439972</v>
      </c>
      <c r="C5969" s="3">
        <v>167.5130005</v>
      </c>
      <c r="D5969" s="3">
        <v>161.75149540000001</v>
      </c>
      <c r="E5969" s="3">
        <v>162.11799619999999</v>
      </c>
      <c r="F5969" s="4">
        <v>83204000</v>
      </c>
      <c r="G5969" s="3">
        <f t="shared" si="372"/>
        <v>5.7615050999999937</v>
      </c>
      <c r="H5969" s="3" t="str">
        <f t="shared" si="374"/>
        <v>Bullish</v>
      </c>
      <c r="I5969" s="3" t="str">
        <f t="shared" si="375"/>
        <v>Increasing</v>
      </c>
      <c r="J5969" s="3" t="str">
        <f t="shared" si="373"/>
        <v>Confirmed Uptrend</v>
      </c>
      <c r="K5969" s="3"/>
    </row>
    <row r="5970" spans="1:11" x14ac:dyDescent="0.3">
      <c r="A5970" s="1">
        <v>44229</v>
      </c>
      <c r="B5970" s="2">
        <v>169</v>
      </c>
      <c r="C5970" s="3">
        <v>171.38699339999999</v>
      </c>
      <c r="D5970" s="3">
        <v>168.0565033</v>
      </c>
      <c r="E5970" s="3">
        <v>169</v>
      </c>
      <c r="F5970" s="4">
        <v>141972000</v>
      </c>
      <c r="G5970" s="3">
        <f t="shared" si="372"/>
        <v>3.3304900999999916</v>
      </c>
      <c r="H5970" s="3" t="str">
        <f t="shared" si="374"/>
        <v>Neutral</v>
      </c>
      <c r="I5970" s="3" t="str">
        <f t="shared" si="375"/>
        <v>Decreasing</v>
      </c>
      <c r="J5970" s="3" t="str">
        <f t="shared" si="373"/>
        <v>UnConfirmed Trends</v>
      </c>
      <c r="K5970" s="3"/>
    </row>
    <row r="5971" spans="1:11" x14ac:dyDescent="0.3">
      <c r="A5971" s="1">
        <v>44230</v>
      </c>
      <c r="B5971" s="2">
        <v>165.62649540000001</v>
      </c>
      <c r="C5971" s="3">
        <v>171.6999969</v>
      </c>
      <c r="D5971" s="3">
        <v>165.4309998</v>
      </c>
      <c r="E5971" s="3">
        <v>171.25050350000001</v>
      </c>
      <c r="F5971" s="4">
        <v>141776000</v>
      </c>
      <c r="G5971" s="3">
        <f t="shared" si="372"/>
        <v>6.2689971000000071</v>
      </c>
      <c r="H5971" s="3" t="str">
        <f t="shared" si="374"/>
        <v>Bearish</v>
      </c>
      <c r="I5971" s="3" t="str">
        <f t="shared" si="375"/>
        <v>Decreasing</v>
      </c>
      <c r="J5971" s="3" t="str">
        <f t="shared" si="373"/>
        <v>Confirmed Downtrend</v>
      </c>
      <c r="K5971" s="3"/>
    </row>
    <row r="5972" spans="1:11" x14ac:dyDescent="0.3">
      <c r="A5972" s="1">
        <v>44231</v>
      </c>
      <c r="B5972" s="2">
        <v>166.5500031</v>
      </c>
      <c r="C5972" s="3">
        <v>167.3500061</v>
      </c>
      <c r="D5972" s="3">
        <v>163.8874969</v>
      </c>
      <c r="E5972" s="3">
        <v>166.5</v>
      </c>
      <c r="F5972" s="4">
        <v>73414000</v>
      </c>
      <c r="G5972" s="3">
        <f t="shared" si="372"/>
        <v>3.4625091999999995</v>
      </c>
      <c r="H5972" s="3" t="str">
        <f t="shared" si="374"/>
        <v>Bullish</v>
      </c>
      <c r="I5972" s="3" t="str">
        <f t="shared" si="375"/>
        <v>Decreasing</v>
      </c>
      <c r="J5972" s="3" t="str">
        <f t="shared" si="373"/>
        <v>UnConfirmed Trends</v>
      </c>
      <c r="K5972" s="3"/>
    </row>
    <row r="5973" spans="1:11" x14ac:dyDescent="0.3">
      <c r="A5973" s="1">
        <v>44232</v>
      </c>
      <c r="B5973" s="2">
        <v>167.60749820000001</v>
      </c>
      <c r="C5973" s="3">
        <v>168.8500061</v>
      </c>
      <c r="D5973" s="3">
        <v>165.13549800000001</v>
      </c>
      <c r="E5973" s="3">
        <v>165.9499969</v>
      </c>
      <c r="F5973" s="4">
        <v>72416000</v>
      </c>
      <c r="G5973" s="3">
        <f t="shared" si="372"/>
        <v>3.7145080999999891</v>
      </c>
      <c r="H5973" s="3" t="str">
        <f t="shared" si="374"/>
        <v>Bullish</v>
      </c>
      <c r="I5973" s="3" t="str">
        <f t="shared" si="375"/>
        <v>Decreasing</v>
      </c>
      <c r="J5973" s="3" t="str">
        <f t="shared" si="373"/>
        <v>UnConfirmed Trends</v>
      </c>
      <c r="K5973" s="3"/>
    </row>
    <row r="5974" spans="1:11" x14ac:dyDescent="0.3">
      <c r="A5974" s="1">
        <v>44235</v>
      </c>
      <c r="B5974" s="2">
        <v>166.1470032</v>
      </c>
      <c r="C5974" s="3">
        <v>168.25</v>
      </c>
      <c r="D5974" s="3">
        <v>165.1999969</v>
      </c>
      <c r="E5974" s="3">
        <v>167.9250031</v>
      </c>
      <c r="F5974" s="4">
        <v>65148000</v>
      </c>
      <c r="G5974" s="3">
        <f t="shared" si="372"/>
        <v>3.0500030999999979</v>
      </c>
      <c r="H5974" s="3" t="str">
        <f t="shared" si="374"/>
        <v>Bearish</v>
      </c>
      <c r="I5974" s="3" t="str">
        <f t="shared" si="375"/>
        <v>Decreasing</v>
      </c>
      <c r="J5974" s="3" t="str">
        <f t="shared" si="373"/>
        <v>Confirmed Downtrend</v>
      </c>
      <c r="K5974" s="3"/>
    </row>
    <row r="5975" spans="1:11" x14ac:dyDescent="0.3">
      <c r="A5975" s="1">
        <v>44236</v>
      </c>
      <c r="B5975" s="2">
        <v>165.25</v>
      </c>
      <c r="C5975" s="3">
        <v>166.8999939</v>
      </c>
      <c r="D5975" s="3">
        <v>164.89199830000001</v>
      </c>
      <c r="E5975" s="3">
        <v>165.62449649999999</v>
      </c>
      <c r="F5975" s="4">
        <v>44070000</v>
      </c>
      <c r="G5975" s="3">
        <f t="shared" si="372"/>
        <v>2.0079955999999868</v>
      </c>
      <c r="H5975" s="3" t="str">
        <f t="shared" si="374"/>
        <v>Bearish</v>
      </c>
      <c r="I5975" s="3" t="str">
        <f t="shared" si="375"/>
        <v>Increasing</v>
      </c>
      <c r="J5975" s="3" t="str">
        <f t="shared" si="373"/>
        <v>UnConfirmed Trends</v>
      </c>
      <c r="K5975" s="3"/>
    </row>
    <row r="5976" spans="1:11" x14ac:dyDescent="0.3">
      <c r="A5976" s="1">
        <v>44237</v>
      </c>
      <c r="B5976" s="2">
        <v>164.3289948</v>
      </c>
      <c r="C5976" s="3">
        <v>165.89750670000001</v>
      </c>
      <c r="D5976" s="3">
        <v>162.6999969</v>
      </c>
      <c r="E5976" s="3">
        <v>165.6999969</v>
      </c>
      <c r="F5976" s="4">
        <v>63032000</v>
      </c>
      <c r="G5976" s="3">
        <f t="shared" si="372"/>
        <v>3.197509800000006</v>
      </c>
      <c r="H5976" s="3" t="str">
        <f t="shared" si="374"/>
        <v>Bearish</v>
      </c>
      <c r="I5976" s="3" t="str">
        <f t="shared" si="375"/>
        <v>Decreasing</v>
      </c>
      <c r="J5976" s="3" t="str">
        <f t="shared" si="373"/>
        <v>Confirmed Downtrend</v>
      </c>
      <c r="K5976" s="3"/>
    </row>
    <row r="5977" spans="1:11" x14ac:dyDescent="0.3">
      <c r="A5977" s="1">
        <v>44238</v>
      </c>
      <c r="B5977" s="2">
        <v>163.10650630000001</v>
      </c>
      <c r="C5977" s="3">
        <v>164.6000061</v>
      </c>
      <c r="D5977" s="3">
        <v>162.4029999</v>
      </c>
      <c r="E5977" s="3">
        <v>164.6000061</v>
      </c>
      <c r="F5977" s="4">
        <v>46028000</v>
      </c>
      <c r="G5977" s="3">
        <f t="shared" si="372"/>
        <v>2.1970062000000041</v>
      </c>
      <c r="H5977" s="3" t="str">
        <f t="shared" si="374"/>
        <v>Bearish</v>
      </c>
      <c r="I5977" s="3" t="str">
        <f t="shared" si="375"/>
        <v>Increasing</v>
      </c>
      <c r="J5977" s="3" t="str">
        <f t="shared" si="373"/>
        <v>UnConfirmed Trends</v>
      </c>
      <c r="K5977" s="3"/>
    </row>
    <row r="5978" spans="1:11" x14ac:dyDescent="0.3">
      <c r="A5978" s="1">
        <v>44239</v>
      </c>
      <c r="B5978" s="2">
        <v>163.88549800000001</v>
      </c>
      <c r="C5978" s="3">
        <v>164.0124969</v>
      </c>
      <c r="D5978" s="3">
        <v>161.6654968</v>
      </c>
      <c r="E5978" s="3">
        <v>162.5</v>
      </c>
      <c r="F5978" s="4">
        <v>46706000</v>
      </c>
      <c r="G5978" s="3">
        <f t="shared" si="372"/>
        <v>2.3470001000000025</v>
      </c>
      <c r="H5978" s="3" t="str">
        <f t="shared" si="374"/>
        <v>Bullish</v>
      </c>
      <c r="I5978" s="3" t="str">
        <f t="shared" si="375"/>
        <v>Increasing</v>
      </c>
      <c r="J5978" s="3" t="str">
        <f t="shared" si="373"/>
        <v>Confirmed Uptrend</v>
      </c>
      <c r="K5978" s="3"/>
    </row>
    <row r="5979" spans="1:11" x14ac:dyDescent="0.3">
      <c r="A5979" s="1">
        <v>44243</v>
      </c>
      <c r="B5979" s="2">
        <v>163.4474945</v>
      </c>
      <c r="C5979" s="3">
        <v>165.41499329999999</v>
      </c>
      <c r="D5979" s="3">
        <v>162.67950440000001</v>
      </c>
      <c r="E5979" s="3">
        <v>162.70249939999999</v>
      </c>
      <c r="F5979" s="4">
        <v>51494000</v>
      </c>
      <c r="G5979" s="3">
        <f t="shared" si="372"/>
        <v>2.7354888999999787</v>
      </c>
      <c r="H5979" s="3" t="str">
        <f t="shared" si="374"/>
        <v>Bullish</v>
      </c>
      <c r="I5979" s="3" t="str">
        <f t="shared" si="375"/>
        <v>Increasing</v>
      </c>
      <c r="J5979" s="3" t="str">
        <f t="shared" si="373"/>
        <v>Confirmed Uptrend</v>
      </c>
      <c r="K5979" s="3"/>
    </row>
    <row r="5980" spans="1:11" x14ac:dyDescent="0.3">
      <c r="A5980" s="1">
        <v>44244</v>
      </c>
      <c r="B5980" s="2">
        <v>165.43200680000001</v>
      </c>
      <c r="C5980" s="3">
        <v>166.04550169999999</v>
      </c>
      <c r="D5980" s="3">
        <v>162.9750061</v>
      </c>
      <c r="E5980" s="3">
        <v>163.17999270000001</v>
      </c>
      <c r="F5980" s="4">
        <v>65950000</v>
      </c>
      <c r="G5980" s="3">
        <f t="shared" si="372"/>
        <v>3.0704955999999868</v>
      </c>
      <c r="H5980" s="3" t="str">
        <f t="shared" si="374"/>
        <v>Bullish</v>
      </c>
      <c r="I5980" s="3" t="str">
        <f t="shared" si="375"/>
        <v>Decreasing</v>
      </c>
      <c r="J5980" s="3" t="str">
        <f t="shared" si="373"/>
        <v>UnConfirmed Trends</v>
      </c>
      <c r="K5980" s="3"/>
    </row>
    <row r="5981" spans="1:11" x14ac:dyDescent="0.3">
      <c r="A5981" s="1">
        <v>44245</v>
      </c>
      <c r="B5981" s="2">
        <v>166.41149899999999</v>
      </c>
      <c r="C5981" s="3">
        <v>166.8999939</v>
      </c>
      <c r="D5981" s="3">
        <v>163.6970062</v>
      </c>
      <c r="E5981" s="3">
        <v>164.12100219999999</v>
      </c>
      <c r="F5981" s="4">
        <v>60548000</v>
      </c>
      <c r="G5981" s="3">
        <f t="shared" si="372"/>
        <v>3.2029876999999942</v>
      </c>
      <c r="H5981" s="3" t="str">
        <f t="shared" si="374"/>
        <v>Bullish</v>
      </c>
      <c r="I5981" s="3" t="str">
        <f t="shared" si="375"/>
        <v>Increasing</v>
      </c>
      <c r="J5981" s="3" t="str">
        <f t="shared" si="373"/>
        <v>Confirmed Uptrend</v>
      </c>
      <c r="K5981" s="3"/>
    </row>
    <row r="5982" spans="1:11" x14ac:dyDescent="0.3">
      <c r="A5982" s="1">
        <v>44246</v>
      </c>
      <c r="B5982" s="2">
        <v>162.49499510000001</v>
      </c>
      <c r="C5982" s="3">
        <v>166.6750031</v>
      </c>
      <c r="D5982" s="3">
        <v>162.2875061</v>
      </c>
      <c r="E5982" s="3">
        <v>166.41149899999999</v>
      </c>
      <c r="F5982" s="4">
        <v>86104000</v>
      </c>
      <c r="G5982" s="3">
        <f t="shared" si="372"/>
        <v>4.3874969999999962</v>
      </c>
      <c r="H5982" s="3" t="str">
        <f t="shared" si="374"/>
        <v>Bearish</v>
      </c>
      <c r="I5982" s="3" t="str">
        <f t="shared" si="375"/>
        <v>Decreasing</v>
      </c>
      <c r="J5982" s="3" t="str">
        <f t="shared" si="373"/>
        <v>Confirmed Downtrend</v>
      </c>
      <c r="K5982" s="3"/>
    </row>
    <row r="5983" spans="1:11" x14ac:dyDescent="0.3">
      <c r="A5983" s="1">
        <v>44249</v>
      </c>
      <c r="B5983" s="2">
        <v>159.03700259999999</v>
      </c>
      <c r="C5983" s="3">
        <v>161.6159973</v>
      </c>
      <c r="D5983" s="3">
        <v>158.61300660000001</v>
      </c>
      <c r="E5983" s="3">
        <v>160.4064941</v>
      </c>
      <c r="F5983" s="4">
        <v>70314000</v>
      </c>
      <c r="G5983" s="3">
        <f t="shared" si="372"/>
        <v>3.002990699999998</v>
      </c>
      <c r="H5983" s="3" t="str">
        <f t="shared" si="374"/>
        <v>Bearish</v>
      </c>
      <c r="I5983" s="3" t="str">
        <f t="shared" si="375"/>
        <v>Increasing</v>
      </c>
      <c r="J5983" s="3" t="str">
        <f t="shared" si="373"/>
        <v>UnConfirmed Trends</v>
      </c>
      <c r="K5983" s="3"/>
    </row>
    <row r="5984" spans="1:11" x14ac:dyDescent="0.3">
      <c r="A5984" s="1">
        <v>44250</v>
      </c>
      <c r="B5984" s="2">
        <v>159.7250061</v>
      </c>
      <c r="C5984" s="3">
        <v>160.23649599999999</v>
      </c>
      <c r="D5984" s="3">
        <v>154.67999270000001</v>
      </c>
      <c r="E5984" s="3">
        <v>156.35150150000001</v>
      </c>
      <c r="F5984" s="4">
        <v>93544000</v>
      </c>
      <c r="G5984" s="3">
        <f t="shared" si="372"/>
        <v>5.5565032999999744</v>
      </c>
      <c r="H5984" s="3" t="str">
        <f t="shared" si="374"/>
        <v>Bullish</v>
      </c>
      <c r="I5984" s="3" t="str">
        <f t="shared" si="375"/>
        <v>Decreasing</v>
      </c>
      <c r="J5984" s="3" t="str">
        <f t="shared" si="373"/>
        <v>UnConfirmed Trends</v>
      </c>
      <c r="K5984" s="3"/>
    </row>
    <row r="5985" spans="1:11" x14ac:dyDescent="0.3">
      <c r="A5985" s="1">
        <v>44251</v>
      </c>
      <c r="B5985" s="2">
        <v>157.97650150000001</v>
      </c>
      <c r="C5985" s="3">
        <v>158.56149289999999</v>
      </c>
      <c r="D5985" s="3">
        <v>156.2689972</v>
      </c>
      <c r="E5985" s="3">
        <v>158.3374939</v>
      </c>
      <c r="F5985" s="4">
        <v>60226000</v>
      </c>
      <c r="G5985" s="3">
        <f t="shared" si="372"/>
        <v>2.2924956999999893</v>
      </c>
      <c r="H5985" s="3" t="str">
        <f t="shared" si="374"/>
        <v>Bearish</v>
      </c>
      <c r="I5985" s="3" t="str">
        <f t="shared" si="375"/>
        <v>Increasing</v>
      </c>
      <c r="J5985" s="3" t="str">
        <f t="shared" si="373"/>
        <v>UnConfirmed Trends</v>
      </c>
      <c r="K5985" s="3"/>
    </row>
    <row r="5986" spans="1:11" x14ac:dyDescent="0.3">
      <c r="A5986" s="1">
        <v>44252</v>
      </c>
      <c r="B5986" s="2">
        <v>152.85800169999999</v>
      </c>
      <c r="C5986" s="3">
        <v>158.9129944</v>
      </c>
      <c r="D5986" s="3">
        <v>152.3880005</v>
      </c>
      <c r="E5986" s="3">
        <v>156.8370056</v>
      </c>
      <c r="F5986" s="4">
        <v>90676000</v>
      </c>
      <c r="G5986" s="3">
        <f t="shared" si="372"/>
        <v>6.5249938999999983</v>
      </c>
      <c r="H5986" s="3" t="str">
        <f t="shared" si="374"/>
        <v>Bearish</v>
      </c>
      <c r="I5986" s="3" t="str">
        <f t="shared" si="375"/>
        <v>Decreasing</v>
      </c>
      <c r="J5986" s="3" t="str">
        <f t="shared" si="373"/>
        <v>Confirmed Downtrend</v>
      </c>
      <c r="K5986" s="3"/>
    </row>
    <row r="5987" spans="1:11" x14ac:dyDescent="0.3">
      <c r="A5987" s="1">
        <v>44253</v>
      </c>
      <c r="B5987" s="2">
        <v>154.6464996</v>
      </c>
      <c r="C5987" s="3">
        <v>156.121994</v>
      </c>
      <c r="D5987" s="3">
        <v>151.83500670000001</v>
      </c>
      <c r="E5987" s="3">
        <v>154.7599945</v>
      </c>
      <c r="F5987" s="4">
        <v>85518000</v>
      </c>
      <c r="G5987" s="3">
        <f t="shared" si="372"/>
        <v>4.2869872999999927</v>
      </c>
      <c r="H5987" s="3" t="str">
        <f t="shared" si="374"/>
        <v>Bearish</v>
      </c>
      <c r="I5987" s="3" t="str">
        <f t="shared" si="375"/>
        <v>Decreasing</v>
      </c>
      <c r="J5987" s="3" t="str">
        <f t="shared" si="373"/>
        <v>Confirmed Downtrend</v>
      </c>
      <c r="K5987" s="3"/>
    </row>
    <row r="5988" spans="1:11" x14ac:dyDescent="0.3">
      <c r="A5988" s="1">
        <v>44256</v>
      </c>
      <c r="B5988" s="2">
        <v>157.30700680000001</v>
      </c>
      <c r="C5988" s="3">
        <v>157.4779968</v>
      </c>
      <c r="D5988" s="3">
        <v>154.8995056</v>
      </c>
      <c r="E5988" s="3">
        <v>156.39450070000001</v>
      </c>
      <c r="F5988" s="4">
        <v>54582000</v>
      </c>
      <c r="G5988" s="3">
        <f t="shared" si="372"/>
        <v>2.578491200000002</v>
      </c>
      <c r="H5988" s="3" t="str">
        <f t="shared" si="374"/>
        <v>Bullish</v>
      </c>
      <c r="I5988" s="3" t="str">
        <f t="shared" si="375"/>
        <v>Decreasing</v>
      </c>
      <c r="J5988" s="3" t="str">
        <f t="shared" si="373"/>
        <v>UnConfirmed Trends</v>
      </c>
      <c r="K5988" s="3"/>
    </row>
    <row r="5989" spans="1:11" x14ac:dyDescent="0.3">
      <c r="A5989" s="1">
        <v>44257</v>
      </c>
      <c r="B5989" s="2">
        <v>154.72650150000001</v>
      </c>
      <c r="C5989" s="3">
        <v>158.17599490000001</v>
      </c>
      <c r="D5989" s="3">
        <v>154.3560028</v>
      </c>
      <c r="E5989" s="3">
        <v>157.17349239999999</v>
      </c>
      <c r="F5989" s="4">
        <v>51916000</v>
      </c>
      <c r="G5989" s="3">
        <f t="shared" si="372"/>
        <v>3.8199921000000074</v>
      </c>
      <c r="H5989" s="3" t="str">
        <f t="shared" si="374"/>
        <v>Bearish</v>
      </c>
      <c r="I5989" s="3" t="str">
        <f t="shared" si="375"/>
        <v>Increasing</v>
      </c>
      <c r="J5989" s="3" t="str">
        <f t="shared" si="373"/>
        <v>UnConfirmed Trends</v>
      </c>
      <c r="K5989" s="3"/>
    </row>
    <row r="5990" spans="1:11" x14ac:dyDescent="0.3">
      <c r="A5990" s="1">
        <v>44258</v>
      </c>
      <c r="B5990" s="2">
        <v>150.25</v>
      </c>
      <c r="C5990" s="3">
        <v>155.38900760000001</v>
      </c>
      <c r="D5990" s="3">
        <v>149.75</v>
      </c>
      <c r="E5990" s="3">
        <v>154.0590057</v>
      </c>
      <c r="F5990" s="4">
        <v>79774000</v>
      </c>
      <c r="G5990" s="3">
        <f t="shared" si="372"/>
        <v>5.6390076000000136</v>
      </c>
      <c r="H5990" s="3" t="str">
        <f t="shared" si="374"/>
        <v>Bearish</v>
      </c>
      <c r="I5990" s="3" t="str">
        <f t="shared" si="375"/>
        <v>Increasing</v>
      </c>
      <c r="J5990" s="3" t="str">
        <f t="shared" si="373"/>
        <v>UnConfirmed Trends</v>
      </c>
      <c r="K5990" s="3"/>
    </row>
    <row r="5991" spans="1:11" x14ac:dyDescent="0.3">
      <c r="A5991" s="1">
        <v>44259</v>
      </c>
      <c r="B5991" s="2">
        <v>148.8784943</v>
      </c>
      <c r="C5991" s="3">
        <v>152.9064941</v>
      </c>
      <c r="D5991" s="3">
        <v>147.2714996</v>
      </c>
      <c r="E5991" s="3">
        <v>150.6000061</v>
      </c>
      <c r="F5991" s="4">
        <v>109632000</v>
      </c>
      <c r="G5991" s="3">
        <f t="shared" si="372"/>
        <v>5.6349945000000048</v>
      </c>
      <c r="H5991" s="3" t="str">
        <f t="shared" si="374"/>
        <v>Bearish</v>
      </c>
      <c r="I5991" s="3" t="str">
        <f t="shared" si="375"/>
        <v>Decreasing</v>
      </c>
      <c r="J5991" s="3" t="str">
        <f t="shared" si="373"/>
        <v>Confirmed Downtrend</v>
      </c>
      <c r="K5991" s="3"/>
    </row>
    <row r="5992" spans="1:11" x14ac:dyDescent="0.3">
      <c r="A5992" s="1">
        <v>44260</v>
      </c>
      <c r="B5992" s="2">
        <v>150.02299500000001</v>
      </c>
      <c r="C5992" s="3">
        <v>150.4499969</v>
      </c>
      <c r="D5992" s="3">
        <v>144.0500031</v>
      </c>
      <c r="E5992" s="3">
        <v>150.25</v>
      </c>
      <c r="F5992" s="4">
        <v>107772000</v>
      </c>
      <c r="G5992" s="3">
        <f t="shared" si="372"/>
        <v>6.3999938000000043</v>
      </c>
      <c r="H5992" s="3" t="str">
        <f t="shared" si="374"/>
        <v>Bearish</v>
      </c>
      <c r="I5992" s="3" t="str">
        <f t="shared" si="375"/>
        <v>Decreasing</v>
      </c>
      <c r="J5992" s="3" t="str">
        <f t="shared" si="373"/>
        <v>Confirmed Downtrend</v>
      </c>
      <c r="K5992" s="3"/>
    </row>
    <row r="5993" spans="1:11" x14ac:dyDescent="0.3">
      <c r="A5993" s="1">
        <v>44263</v>
      </c>
      <c r="B5993" s="2">
        <v>147.5975037</v>
      </c>
      <c r="C5993" s="3">
        <v>153.22950739999999</v>
      </c>
      <c r="D5993" s="3">
        <v>147.565506</v>
      </c>
      <c r="E5993" s="3">
        <v>150.75</v>
      </c>
      <c r="F5993" s="4">
        <v>83700000</v>
      </c>
      <c r="G5993" s="3">
        <f t="shared" si="372"/>
        <v>5.6640013999999894</v>
      </c>
      <c r="H5993" s="3" t="str">
        <f t="shared" si="374"/>
        <v>Bearish</v>
      </c>
      <c r="I5993" s="3" t="str">
        <f t="shared" si="375"/>
        <v>Decreasing</v>
      </c>
      <c r="J5993" s="3" t="str">
        <f t="shared" si="373"/>
        <v>Confirmed Downtrend</v>
      </c>
      <c r="K5993" s="3"/>
    </row>
    <row r="5994" spans="1:11" x14ac:dyDescent="0.3">
      <c r="A5994" s="1">
        <v>44264</v>
      </c>
      <c r="B5994" s="2">
        <v>153.14250179999999</v>
      </c>
      <c r="C5994" s="3">
        <v>154.54800420000001</v>
      </c>
      <c r="D5994" s="3">
        <v>150.25750729999999</v>
      </c>
      <c r="E5994" s="3">
        <v>150.8995056</v>
      </c>
      <c r="F5994" s="4">
        <v>80600000</v>
      </c>
      <c r="G5994" s="3">
        <f t="shared" si="372"/>
        <v>4.2904969000000222</v>
      </c>
      <c r="H5994" s="3" t="str">
        <f t="shared" si="374"/>
        <v>Bullish</v>
      </c>
      <c r="I5994" s="3" t="str">
        <f t="shared" si="375"/>
        <v>Decreasing</v>
      </c>
      <c r="J5994" s="3" t="str">
        <f t="shared" si="373"/>
        <v>UnConfirmed Trends</v>
      </c>
      <c r="K5994" s="3"/>
    </row>
    <row r="5995" spans="1:11" x14ac:dyDescent="0.3">
      <c r="A5995" s="1">
        <v>44265</v>
      </c>
      <c r="B5995" s="2">
        <v>152.88200380000001</v>
      </c>
      <c r="C5995" s="3">
        <v>155.82299800000001</v>
      </c>
      <c r="D5995" s="3">
        <v>151.5025024</v>
      </c>
      <c r="E5995" s="3">
        <v>154.92250060000001</v>
      </c>
      <c r="F5995" s="4">
        <v>60250000</v>
      </c>
      <c r="G5995" s="3">
        <f t="shared" si="372"/>
        <v>4.3204956000000152</v>
      </c>
      <c r="H5995" s="3" t="str">
        <f t="shared" si="374"/>
        <v>Bearish</v>
      </c>
      <c r="I5995" s="3" t="str">
        <f t="shared" si="375"/>
        <v>Decreasing</v>
      </c>
      <c r="J5995" s="3" t="str">
        <f t="shared" si="373"/>
        <v>Confirmed Downtrend</v>
      </c>
      <c r="K5995" s="3"/>
    </row>
    <row r="5996" spans="1:11" x14ac:dyDescent="0.3">
      <c r="A5996" s="1">
        <v>44266</v>
      </c>
      <c r="B5996" s="2">
        <v>155.67950440000001</v>
      </c>
      <c r="C5996" s="3">
        <v>156.58900449999999</v>
      </c>
      <c r="D5996" s="3">
        <v>154.1464996</v>
      </c>
      <c r="E5996" s="3">
        <v>155.2005005</v>
      </c>
      <c r="F5996" s="4">
        <v>55528000</v>
      </c>
      <c r="G5996" s="3">
        <f t="shared" si="372"/>
        <v>2.4425048999999888</v>
      </c>
      <c r="H5996" s="3" t="str">
        <f t="shared" si="374"/>
        <v>Bullish</v>
      </c>
      <c r="I5996" s="3" t="str">
        <f t="shared" si="375"/>
        <v>Decreasing</v>
      </c>
      <c r="J5996" s="3" t="str">
        <f t="shared" si="373"/>
        <v>UnConfirmed Trends</v>
      </c>
      <c r="K5996" s="3"/>
    </row>
    <row r="5997" spans="1:11" x14ac:dyDescent="0.3">
      <c r="A5997" s="1">
        <v>44267</v>
      </c>
      <c r="B5997" s="2">
        <v>154.47450259999999</v>
      </c>
      <c r="C5997" s="3">
        <v>154.94900509999999</v>
      </c>
      <c r="D5997" s="3">
        <v>152.2749939</v>
      </c>
      <c r="E5997" s="3">
        <v>153.75</v>
      </c>
      <c r="F5997" s="4">
        <v>48438000</v>
      </c>
      <c r="G5997" s="3">
        <f t="shared" si="372"/>
        <v>2.6740111999999954</v>
      </c>
      <c r="H5997" s="3" t="str">
        <f t="shared" si="374"/>
        <v>Bullish</v>
      </c>
      <c r="I5997" s="3" t="str">
        <f t="shared" si="375"/>
        <v>Increasing</v>
      </c>
      <c r="J5997" s="3" t="str">
        <f t="shared" si="373"/>
        <v>Confirmed Uptrend</v>
      </c>
      <c r="K5997" s="3"/>
    </row>
    <row r="5998" spans="1:11" x14ac:dyDescent="0.3">
      <c r="A5998" s="1">
        <v>44270</v>
      </c>
      <c r="B5998" s="2">
        <v>154.0839996</v>
      </c>
      <c r="C5998" s="3">
        <v>154.1119995</v>
      </c>
      <c r="D5998" s="3">
        <v>151.60450739999999</v>
      </c>
      <c r="E5998" s="3">
        <v>153.7285004</v>
      </c>
      <c r="F5998" s="4">
        <v>58272000</v>
      </c>
      <c r="G5998" s="3">
        <f t="shared" si="372"/>
        <v>2.5074921000000074</v>
      </c>
      <c r="H5998" s="3" t="str">
        <f t="shared" si="374"/>
        <v>Bullish</v>
      </c>
      <c r="I5998" s="3" t="str">
        <f t="shared" si="375"/>
        <v>Decreasing</v>
      </c>
      <c r="J5998" s="3" t="str">
        <f t="shared" si="373"/>
        <v>UnConfirmed Trends</v>
      </c>
      <c r="K5998" s="3"/>
    </row>
    <row r="5999" spans="1:11" x14ac:dyDescent="0.3">
      <c r="A5999" s="1">
        <v>44271</v>
      </c>
      <c r="B5999" s="2">
        <v>154.59300229999999</v>
      </c>
      <c r="C5999" s="3">
        <v>156.44549559999999</v>
      </c>
      <c r="D5999" s="3">
        <v>153.79299929999999</v>
      </c>
      <c r="E5999" s="3">
        <v>155.24850459999999</v>
      </c>
      <c r="F5999" s="4">
        <v>50776000</v>
      </c>
      <c r="G5999" s="3">
        <f t="shared" si="372"/>
        <v>2.6524962999999957</v>
      </c>
      <c r="H5999" s="3" t="str">
        <f t="shared" si="374"/>
        <v>Bearish</v>
      </c>
      <c r="I5999" s="3" t="str">
        <f t="shared" si="375"/>
        <v>Increasing</v>
      </c>
      <c r="J5999" s="3" t="str">
        <f t="shared" si="373"/>
        <v>UnConfirmed Trends</v>
      </c>
      <c r="K5999" s="3"/>
    </row>
    <row r="6000" spans="1:11" x14ac:dyDescent="0.3">
      <c r="A6000" s="1">
        <v>44272</v>
      </c>
      <c r="B6000" s="2">
        <v>156.78649899999999</v>
      </c>
      <c r="C6000" s="3">
        <v>158.6524963</v>
      </c>
      <c r="D6000" s="3">
        <v>153.51100159999999</v>
      </c>
      <c r="E6000" s="3">
        <v>153.66099550000001</v>
      </c>
      <c r="F6000" s="4">
        <v>62372000</v>
      </c>
      <c r="G6000" s="3">
        <f t="shared" si="372"/>
        <v>5.1414947000000097</v>
      </c>
      <c r="H6000" s="3" t="str">
        <f t="shared" si="374"/>
        <v>Bullish</v>
      </c>
      <c r="I6000" s="3" t="str">
        <f t="shared" si="375"/>
        <v>Increasing</v>
      </c>
      <c r="J6000" s="3" t="str">
        <f t="shared" si="373"/>
        <v>Confirmed Uptrend</v>
      </c>
      <c r="K6000" s="3"/>
    </row>
    <row r="6001" spans="1:11" x14ac:dyDescent="0.3">
      <c r="A6001" s="1">
        <v>44273</v>
      </c>
      <c r="B6001" s="2">
        <v>151.3995056</v>
      </c>
      <c r="C6001" s="3">
        <v>155.8314972</v>
      </c>
      <c r="D6001" s="3">
        <v>151.25</v>
      </c>
      <c r="E6001" s="3">
        <v>155.0500031</v>
      </c>
      <c r="F6001" s="4">
        <v>72992000</v>
      </c>
      <c r="G6001" s="3">
        <f t="shared" si="372"/>
        <v>4.5814972000000012</v>
      </c>
      <c r="H6001" s="3" t="str">
        <f t="shared" si="374"/>
        <v>Bearish</v>
      </c>
      <c r="I6001" s="3" t="str">
        <f t="shared" si="375"/>
        <v>Increasing</v>
      </c>
      <c r="J6001" s="3" t="str">
        <f t="shared" si="373"/>
        <v>UnConfirmed Trends</v>
      </c>
      <c r="K6001" s="3"/>
    </row>
    <row r="6002" spans="1:11" x14ac:dyDescent="0.3">
      <c r="A6002" s="1">
        <v>44274</v>
      </c>
      <c r="B6002" s="2">
        <v>153.74800110000001</v>
      </c>
      <c r="C6002" s="3">
        <v>153.86450199999999</v>
      </c>
      <c r="D6002" s="3">
        <v>150.8314972</v>
      </c>
      <c r="E6002" s="3">
        <v>151.46150209999999</v>
      </c>
      <c r="F6002" s="4">
        <v>92508000</v>
      </c>
      <c r="G6002" s="3">
        <f t="shared" si="372"/>
        <v>3.0330047999999863</v>
      </c>
      <c r="H6002" s="3" t="str">
        <f t="shared" si="374"/>
        <v>Bullish</v>
      </c>
      <c r="I6002" s="3" t="str">
        <f t="shared" si="375"/>
        <v>Decreasing</v>
      </c>
      <c r="J6002" s="3" t="str">
        <f t="shared" si="373"/>
        <v>UnConfirmed Trends</v>
      </c>
      <c r="K6002" s="3"/>
    </row>
    <row r="6003" spans="1:11" x14ac:dyDescent="0.3">
      <c r="A6003" s="1">
        <v>44277</v>
      </c>
      <c r="B6003" s="2">
        <v>155.5435028</v>
      </c>
      <c r="C6003" s="3">
        <v>156.3289948</v>
      </c>
      <c r="D6003" s="3">
        <v>153.0025024</v>
      </c>
      <c r="E6003" s="3">
        <v>153.39250179999999</v>
      </c>
      <c r="F6003" s="4">
        <v>58044000</v>
      </c>
      <c r="G6003" s="3">
        <f t="shared" si="372"/>
        <v>3.3264924000000065</v>
      </c>
      <c r="H6003" s="3" t="str">
        <f t="shared" si="374"/>
        <v>Bullish</v>
      </c>
      <c r="I6003" s="3" t="str">
        <f t="shared" si="375"/>
        <v>Increasing</v>
      </c>
      <c r="J6003" s="3" t="str">
        <f t="shared" si="373"/>
        <v>Confirmed Uptrend</v>
      </c>
      <c r="K6003" s="3"/>
    </row>
    <row r="6004" spans="1:11" x14ac:dyDescent="0.3">
      <c r="A6004" s="1">
        <v>44278</v>
      </c>
      <c r="B6004" s="2">
        <v>156.875</v>
      </c>
      <c r="C6004" s="3">
        <v>159.1000061</v>
      </c>
      <c r="D6004" s="3">
        <v>156.04249569999999</v>
      </c>
      <c r="E6004" s="3">
        <v>156.3500061</v>
      </c>
      <c r="F6004" s="4">
        <v>76346000</v>
      </c>
      <c r="G6004" s="3">
        <f t="shared" si="372"/>
        <v>3.0575104000000124</v>
      </c>
      <c r="H6004" s="3" t="str">
        <f t="shared" si="374"/>
        <v>Bullish</v>
      </c>
      <c r="I6004" s="3" t="str">
        <f t="shared" si="375"/>
        <v>Decreasing</v>
      </c>
      <c r="J6004" s="3" t="str">
        <f t="shared" si="373"/>
        <v>UnConfirmed Trends</v>
      </c>
      <c r="K6004" s="3"/>
    </row>
    <row r="6005" spans="1:11" x14ac:dyDescent="0.3">
      <c r="A6005" s="1">
        <v>44279</v>
      </c>
      <c r="B6005" s="2">
        <v>154.3535004</v>
      </c>
      <c r="C6005" s="3">
        <v>158.0155029</v>
      </c>
      <c r="D6005" s="3">
        <v>154.25750729999999</v>
      </c>
      <c r="E6005" s="3">
        <v>157.55200199999999</v>
      </c>
      <c r="F6005" s="4">
        <v>59180000</v>
      </c>
      <c r="G6005" s="3">
        <f t="shared" si="372"/>
        <v>3.7579956000000152</v>
      </c>
      <c r="H6005" s="3" t="str">
        <f t="shared" si="374"/>
        <v>Bearish</v>
      </c>
      <c r="I6005" s="3" t="str">
        <f t="shared" si="375"/>
        <v>Increasing</v>
      </c>
      <c r="J6005" s="3" t="str">
        <f t="shared" si="373"/>
        <v>UnConfirmed Trends</v>
      </c>
      <c r="K6005" s="3"/>
    </row>
    <row r="6006" spans="1:11" x14ac:dyDescent="0.3">
      <c r="A6006" s="1">
        <v>44280</v>
      </c>
      <c r="B6006" s="2">
        <v>152.31300350000001</v>
      </c>
      <c r="C6006" s="3">
        <v>155.48899840000001</v>
      </c>
      <c r="D6006" s="3">
        <v>151.85699460000001</v>
      </c>
      <c r="E6006" s="3">
        <v>153.6495056</v>
      </c>
      <c r="F6006" s="4">
        <v>71270000</v>
      </c>
      <c r="G6006" s="3">
        <f t="shared" si="372"/>
        <v>3.6320038000000068</v>
      </c>
      <c r="H6006" s="3" t="str">
        <f t="shared" si="374"/>
        <v>Bearish</v>
      </c>
      <c r="I6006" s="3" t="str">
        <f t="shared" si="375"/>
        <v>Decreasing</v>
      </c>
      <c r="J6006" s="3" t="str">
        <f t="shared" si="373"/>
        <v>Confirmed Downtrend</v>
      </c>
      <c r="K6006" s="3"/>
    </row>
    <row r="6007" spans="1:11" x14ac:dyDescent="0.3">
      <c r="A6007" s="1">
        <v>44281</v>
      </c>
      <c r="B6007" s="2">
        <v>152.60150150000001</v>
      </c>
      <c r="C6007" s="3">
        <v>152.83299260000001</v>
      </c>
      <c r="D6007" s="3">
        <v>149.8000031</v>
      </c>
      <c r="E6007" s="3">
        <v>152.2030029</v>
      </c>
      <c r="F6007" s="4">
        <v>66258000</v>
      </c>
      <c r="G6007" s="3">
        <f t="shared" si="372"/>
        <v>3.0329895000000135</v>
      </c>
      <c r="H6007" s="3" t="str">
        <f t="shared" si="374"/>
        <v>Bullish</v>
      </c>
      <c r="I6007" s="3" t="str">
        <f t="shared" si="375"/>
        <v>Decreasing</v>
      </c>
      <c r="J6007" s="3" t="str">
        <f t="shared" si="373"/>
        <v>UnConfirmed Trends</v>
      </c>
      <c r="K6007" s="3"/>
    </row>
    <row r="6008" spans="1:11" x14ac:dyDescent="0.3">
      <c r="A6008" s="1">
        <v>44284</v>
      </c>
      <c r="B6008" s="2">
        <v>153.78649899999999</v>
      </c>
      <c r="C6008" s="3">
        <v>154.5625</v>
      </c>
      <c r="D6008" s="3">
        <v>151.42250060000001</v>
      </c>
      <c r="E6008" s="3">
        <v>152.7720032</v>
      </c>
      <c r="F6008" s="4">
        <v>54920000</v>
      </c>
      <c r="G6008" s="3">
        <f t="shared" si="372"/>
        <v>3.1399993999999936</v>
      </c>
      <c r="H6008" s="3" t="str">
        <f t="shared" si="374"/>
        <v>Bullish</v>
      </c>
      <c r="I6008" s="3" t="str">
        <f t="shared" si="375"/>
        <v>Decreasing</v>
      </c>
      <c r="J6008" s="3" t="str">
        <f t="shared" si="373"/>
        <v>UnConfirmed Trends</v>
      </c>
      <c r="K6008" s="3"/>
    </row>
    <row r="6009" spans="1:11" x14ac:dyDescent="0.3">
      <c r="A6009" s="1">
        <v>44285</v>
      </c>
      <c r="B6009" s="2">
        <v>152.76449579999999</v>
      </c>
      <c r="C6009" s="3">
        <v>153.6499939</v>
      </c>
      <c r="D6009" s="3">
        <v>151.6999969</v>
      </c>
      <c r="E6009" s="3">
        <v>153.50050350000001</v>
      </c>
      <c r="F6009" s="4">
        <v>46752000</v>
      </c>
      <c r="G6009" s="3">
        <f t="shared" si="372"/>
        <v>1.9499969999999962</v>
      </c>
      <c r="H6009" s="3" t="str">
        <f t="shared" si="374"/>
        <v>Bearish</v>
      </c>
      <c r="I6009" s="3" t="str">
        <f t="shared" si="375"/>
        <v>Increasing</v>
      </c>
      <c r="J6009" s="3" t="str">
        <f t="shared" si="373"/>
        <v>UnConfirmed Trends</v>
      </c>
      <c r="K6009" s="3"/>
    </row>
    <row r="6010" spans="1:11" x14ac:dyDescent="0.3">
      <c r="A6010" s="1">
        <v>44286</v>
      </c>
      <c r="B6010" s="2">
        <v>154.7039948</v>
      </c>
      <c r="C6010" s="3">
        <v>155.96650700000001</v>
      </c>
      <c r="D6010" s="3">
        <v>153.125</v>
      </c>
      <c r="E6010" s="3">
        <v>153.2030029</v>
      </c>
      <c r="F6010" s="4">
        <v>61878000</v>
      </c>
      <c r="G6010" s="3">
        <f t="shared" si="372"/>
        <v>2.8415070000000071</v>
      </c>
      <c r="H6010" s="3" t="str">
        <f t="shared" si="374"/>
        <v>Bullish</v>
      </c>
      <c r="I6010" s="3" t="str">
        <f t="shared" si="375"/>
        <v>Decreasing</v>
      </c>
      <c r="J6010" s="3" t="str">
        <f t="shared" si="373"/>
        <v>UnConfirmed Trends</v>
      </c>
      <c r="K6010" s="3"/>
    </row>
    <row r="6011" spans="1:11" x14ac:dyDescent="0.3">
      <c r="A6011" s="1">
        <v>44287</v>
      </c>
      <c r="B6011" s="2">
        <v>158.0500031</v>
      </c>
      <c r="C6011" s="3">
        <v>158.121994</v>
      </c>
      <c r="D6011" s="3">
        <v>155.7774963</v>
      </c>
      <c r="E6011" s="3">
        <v>155.8970032</v>
      </c>
      <c r="F6011" s="4">
        <v>58806000</v>
      </c>
      <c r="G6011" s="3">
        <f t="shared" si="372"/>
        <v>2.3444977000000051</v>
      </c>
      <c r="H6011" s="3" t="str">
        <f t="shared" si="374"/>
        <v>Bullish</v>
      </c>
      <c r="I6011" s="3" t="str">
        <f t="shared" si="375"/>
        <v>Increasing</v>
      </c>
      <c r="J6011" s="3" t="str">
        <f t="shared" si="373"/>
        <v>Confirmed Uptrend</v>
      </c>
      <c r="K6011" s="3"/>
    </row>
    <row r="6012" spans="1:11" x14ac:dyDescent="0.3">
      <c r="A6012" s="1">
        <v>44291</v>
      </c>
      <c r="B6012" s="2">
        <v>161.33650209999999</v>
      </c>
      <c r="C6012" s="3">
        <v>161.79800420000001</v>
      </c>
      <c r="D6012" s="3">
        <v>158.06199649999999</v>
      </c>
      <c r="E6012" s="3">
        <v>158.6499939</v>
      </c>
      <c r="F6012" s="4">
        <v>66698000</v>
      </c>
      <c r="G6012" s="3">
        <f t="shared" si="372"/>
        <v>3.736007700000016</v>
      </c>
      <c r="H6012" s="3" t="str">
        <f t="shared" si="374"/>
        <v>Bullish</v>
      </c>
      <c r="I6012" s="3" t="str">
        <f t="shared" si="375"/>
        <v>Decreasing</v>
      </c>
      <c r="J6012" s="3" t="str">
        <f t="shared" si="373"/>
        <v>UnConfirmed Trends</v>
      </c>
      <c r="K6012" s="3"/>
    </row>
    <row r="6013" spans="1:11" x14ac:dyDescent="0.3">
      <c r="A6013" s="1">
        <v>44292</v>
      </c>
      <c r="B6013" s="2">
        <v>161.1909943</v>
      </c>
      <c r="C6013" s="3">
        <v>162.3654938</v>
      </c>
      <c r="D6013" s="3">
        <v>160.85200499999999</v>
      </c>
      <c r="E6013" s="3">
        <v>161.1875</v>
      </c>
      <c r="F6013" s="4">
        <v>50756000</v>
      </c>
      <c r="G6013" s="3">
        <f t="shared" si="372"/>
        <v>1.5134888000000046</v>
      </c>
      <c r="H6013" s="3" t="str">
        <f t="shared" si="374"/>
        <v>Bullish</v>
      </c>
      <c r="I6013" s="3" t="str">
        <f t="shared" si="375"/>
        <v>Increasing</v>
      </c>
      <c r="J6013" s="3" t="str">
        <f t="shared" si="373"/>
        <v>Confirmed Uptrend</v>
      </c>
      <c r="K6013" s="3"/>
    </row>
    <row r="6014" spans="1:11" x14ac:dyDescent="0.3">
      <c r="A6014" s="1">
        <v>44293</v>
      </c>
      <c r="B6014" s="2">
        <v>163.96949770000001</v>
      </c>
      <c r="C6014" s="3">
        <v>165.18049619999999</v>
      </c>
      <c r="D6014" s="3">
        <v>161.18249510000001</v>
      </c>
      <c r="E6014" s="3">
        <v>161.6900024</v>
      </c>
      <c r="F6014" s="4">
        <v>66924000</v>
      </c>
      <c r="G6014" s="3">
        <f t="shared" si="372"/>
        <v>3.998001099999982</v>
      </c>
      <c r="H6014" s="3" t="str">
        <f t="shared" si="374"/>
        <v>Bullish</v>
      </c>
      <c r="I6014" s="3" t="str">
        <f t="shared" si="375"/>
        <v>Decreasing</v>
      </c>
      <c r="J6014" s="3" t="str">
        <f t="shared" si="373"/>
        <v>UnConfirmed Trends</v>
      </c>
      <c r="K6014" s="3"/>
    </row>
    <row r="6015" spans="1:11" x14ac:dyDescent="0.3">
      <c r="A6015" s="1">
        <v>44294</v>
      </c>
      <c r="B6015" s="2">
        <v>164.9649963</v>
      </c>
      <c r="C6015" s="3">
        <v>166.2250061</v>
      </c>
      <c r="D6015" s="3">
        <v>164.6000061</v>
      </c>
      <c r="E6015" s="3">
        <v>165.54499820000001</v>
      </c>
      <c r="F6015" s="4">
        <v>56242000</v>
      </c>
      <c r="G6015" s="3">
        <f t="shared" si="372"/>
        <v>1.625</v>
      </c>
      <c r="H6015" s="3" t="str">
        <f t="shared" si="374"/>
        <v>Bearish</v>
      </c>
      <c r="I6015" s="3" t="str">
        <f t="shared" si="375"/>
        <v>Increasing</v>
      </c>
      <c r="J6015" s="3" t="str">
        <f t="shared" si="373"/>
        <v>UnConfirmed Trends</v>
      </c>
      <c r="K6015" s="3"/>
    </row>
    <row r="6016" spans="1:11" x14ac:dyDescent="0.3">
      <c r="A6016" s="1">
        <v>44295</v>
      </c>
      <c r="B6016" s="2">
        <v>168.61000060000001</v>
      </c>
      <c r="C6016" s="3">
        <v>168.61000060000001</v>
      </c>
      <c r="D6016" s="3">
        <v>164.44500729999999</v>
      </c>
      <c r="E6016" s="3">
        <v>165.23500060000001</v>
      </c>
      <c r="F6016" s="4">
        <v>86830000</v>
      </c>
      <c r="G6016" s="3">
        <f t="shared" si="372"/>
        <v>4.1649933000000203</v>
      </c>
      <c r="H6016" s="3" t="str">
        <f t="shared" si="374"/>
        <v>Bullish</v>
      </c>
      <c r="I6016" s="3" t="str">
        <f t="shared" si="375"/>
        <v>Decreasing</v>
      </c>
      <c r="J6016" s="3" t="str">
        <f t="shared" si="373"/>
        <v>UnConfirmed Trends</v>
      </c>
      <c r="K6016" s="3"/>
    </row>
    <row r="6017" spans="1:11" x14ac:dyDescent="0.3">
      <c r="A6017" s="1">
        <v>44298</v>
      </c>
      <c r="B6017" s="2">
        <v>168.96949770000001</v>
      </c>
      <c r="C6017" s="3">
        <v>169.75199889999999</v>
      </c>
      <c r="D6017" s="3">
        <v>167.55749510000001</v>
      </c>
      <c r="E6017" s="3">
        <v>167.76049800000001</v>
      </c>
      <c r="F6017" s="4">
        <v>65636000</v>
      </c>
      <c r="G6017" s="3">
        <f t="shared" si="372"/>
        <v>2.1945037999999784</v>
      </c>
      <c r="H6017" s="3" t="str">
        <f t="shared" si="374"/>
        <v>Bullish</v>
      </c>
      <c r="I6017" s="3" t="str">
        <f t="shared" si="375"/>
        <v>Increasing</v>
      </c>
      <c r="J6017" s="3" t="str">
        <f t="shared" si="373"/>
        <v>Confirmed Uptrend</v>
      </c>
      <c r="K6017" s="3"/>
    </row>
    <row r="6018" spans="1:11" x14ac:dyDescent="0.3">
      <c r="A6018" s="1">
        <v>44299</v>
      </c>
      <c r="B6018" s="2">
        <v>170</v>
      </c>
      <c r="C6018" s="3">
        <v>171.6000061</v>
      </c>
      <c r="D6018" s="3">
        <v>169.7814941</v>
      </c>
      <c r="E6018" s="3">
        <v>170.04249569999999</v>
      </c>
      <c r="F6018" s="4">
        <v>66316000</v>
      </c>
      <c r="G6018" s="3">
        <f t="shared" ref="G6018:G6081" si="376">C6018-D6018</f>
        <v>1.8185119999999984</v>
      </c>
      <c r="H6018" s="3" t="str">
        <f t="shared" si="374"/>
        <v>Bearish</v>
      </c>
      <c r="I6018" s="3" t="str">
        <f t="shared" si="375"/>
        <v>Decreasing</v>
      </c>
      <c r="J6018" s="3" t="str">
        <f t="shared" ref="J6018:J6081" si="377">IF(AND(H6018 = "Bullish", I6018 = "Increasing"), "Confirmed Uptrend", IF(AND( H6018 = "Bearish", I6018 = "Decreasing"), "Confirmed Downtrend", "UnConfirmed Trends"))</f>
        <v>Confirmed Downtrend</v>
      </c>
      <c r="K6018" s="3"/>
    </row>
    <row r="6019" spans="1:11" x14ac:dyDescent="0.3">
      <c r="A6019" s="1">
        <v>44300</v>
      </c>
      <c r="B6019" s="2">
        <v>166.6499939</v>
      </c>
      <c r="C6019" s="3">
        <v>170.2064972</v>
      </c>
      <c r="D6019" s="3">
        <v>166.3000031</v>
      </c>
      <c r="E6019" s="3">
        <v>170.20199579999999</v>
      </c>
      <c r="F6019" s="4">
        <v>62904000</v>
      </c>
      <c r="G6019" s="3">
        <f t="shared" si="376"/>
        <v>3.9064941000000033</v>
      </c>
      <c r="H6019" s="3" t="str">
        <f t="shared" ref="H6019:H6082" si="378">IF(B6019&gt;E6019,"Bullish",IF(B6019&lt;E6019,"Bearish","Neutral"))</f>
        <v>Bearish</v>
      </c>
      <c r="I6019" s="3" t="str">
        <f t="shared" ref="I6019:I6082" si="379">IF(F6020&gt;F6019,"Increasing","Decreasing")</f>
        <v>Increasing</v>
      </c>
      <c r="J6019" s="3" t="str">
        <f t="shared" si="377"/>
        <v>UnConfirmed Trends</v>
      </c>
      <c r="K6019" s="3"/>
    </row>
    <row r="6020" spans="1:11" x14ac:dyDescent="0.3">
      <c r="A6020" s="1">
        <v>44301</v>
      </c>
      <c r="B6020" s="2">
        <v>168.95449830000001</v>
      </c>
      <c r="C6020" s="3">
        <v>169.8500061</v>
      </c>
      <c r="D6020" s="3">
        <v>167.6000061</v>
      </c>
      <c r="E6020" s="3">
        <v>168.5500031</v>
      </c>
      <c r="F6020" s="4">
        <v>64672000</v>
      </c>
      <c r="G6020" s="3">
        <f t="shared" si="376"/>
        <v>2.25</v>
      </c>
      <c r="H6020" s="3" t="str">
        <f t="shared" si="378"/>
        <v>Bullish</v>
      </c>
      <c r="I6020" s="3" t="str">
        <f t="shared" si="379"/>
        <v>Decreasing</v>
      </c>
      <c r="J6020" s="3" t="str">
        <f t="shared" si="377"/>
        <v>UnConfirmed Trends</v>
      </c>
      <c r="K6020" s="3"/>
    </row>
    <row r="6021" spans="1:11" x14ac:dyDescent="0.3">
      <c r="A6021" s="1">
        <v>44302</v>
      </c>
      <c r="B6021" s="2">
        <v>169.9720001</v>
      </c>
      <c r="C6021" s="3">
        <v>170.3399963</v>
      </c>
      <c r="D6021" s="3">
        <v>167.77949520000001</v>
      </c>
      <c r="E6021" s="3">
        <v>169</v>
      </c>
      <c r="F6021" s="4">
        <v>63720000</v>
      </c>
      <c r="G6021" s="3">
        <f t="shared" si="376"/>
        <v>2.560501099999982</v>
      </c>
      <c r="H6021" s="3" t="str">
        <f t="shared" si="378"/>
        <v>Bullish</v>
      </c>
      <c r="I6021" s="3" t="str">
        <f t="shared" si="379"/>
        <v>Decreasing</v>
      </c>
      <c r="J6021" s="3" t="str">
        <f t="shared" si="377"/>
        <v>UnConfirmed Trends</v>
      </c>
      <c r="K6021" s="3"/>
    </row>
    <row r="6022" spans="1:11" x14ac:dyDescent="0.3">
      <c r="A6022" s="1">
        <v>44305</v>
      </c>
      <c r="B6022" s="2">
        <v>168.6004944</v>
      </c>
      <c r="C6022" s="3">
        <v>171.7964935</v>
      </c>
      <c r="D6022" s="3">
        <v>168.00799559999999</v>
      </c>
      <c r="E6022" s="3">
        <v>169.5164948</v>
      </c>
      <c r="F6022" s="4">
        <v>54508000</v>
      </c>
      <c r="G6022" s="3">
        <f t="shared" si="376"/>
        <v>3.7884979000000101</v>
      </c>
      <c r="H6022" s="3" t="str">
        <f t="shared" si="378"/>
        <v>Bearish</v>
      </c>
      <c r="I6022" s="3" t="str">
        <f t="shared" si="379"/>
        <v>Decreasing</v>
      </c>
      <c r="J6022" s="3" t="str">
        <f t="shared" si="377"/>
        <v>Confirmed Downtrend</v>
      </c>
      <c r="K6022" s="3"/>
    </row>
    <row r="6023" spans="1:11" x14ac:dyDescent="0.3">
      <c r="A6023" s="1">
        <v>44306</v>
      </c>
      <c r="B6023" s="2">
        <v>166.7344971</v>
      </c>
      <c r="C6023" s="3">
        <v>169.1495056</v>
      </c>
      <c r="D6023" s="3">
        <v>165.8000031</v>
      </c>
      <c r="E6023" s="3">
        <v>168.67999270000001</v>
      </c>
      <c r="F6023" s="4">
        <v>52460000</v>
      </c>
      <c r="G6023" s="3">
        <f t="shared" si="376"/>
        <v>3.3495024999999998</v>
      </c>
      <c r="H6023" s="3" t="str">
        <f t="shared" si="378"/>
        <v>Bearish</v>
      </c>
      <c r="I6023" s="3" t="str">
        <f t="shared" si="379"/>
        <v>Decreasing</v>
      </c>
      <c r="J6023" s="3" t="str">
        <f t="shared" si="377"/>
        <v>Confirmed Downtrend</v>
      </c>
      <c r="K6023" s="3"/>
    </row>
    <row r="6024" spans="1:11" x14ac:dyDescent="0.3">
      <c r="A6024" s="1">
        <v>44307</v>
      </c>
      <c r="B6024" s="2">
        <v>168.10099790000001</v>
      </c>
      <c r="C6024" s="3">
        <v>168.14300539999999</v>
      </c>
      <c r="D6024" s="3">
        <v>165.190506</v>
      </c>
      <c r="E6024" s="3">
        <v>165.8000031</v>
      </c>
      <c r="F6024" s="4">
        <v>44224000</v>
      </c>
      <c r="G6024" s="3">
        <f t="shared" si="376"/>
        <v>2.9524993999999936</v>
      </c>
      <c r="H6024" s="3" t="str">
        <f t="shared" si="378"/>
        <v>Bullish</v>
      </c>
      <c r="I6024" s="3" t="str">
        <f t="shared" si="379"/>
        <v>Increasing</v>
      </c>
      <c r="J6024" s="3" t="str">
        <f t="shared" si="377"/>
        <v>Confirmed Uptrend</v>
      </c>
      <c r="K6024" s="3"/>
    </row>
    <row r="6025" spans="1:11" x14ac:dyDescent="0.3">
      <c r="A6025" s="1">
        <v>44308</v>
      </c>
      <c r="B6025" s="2">
        <v>165.45199579999999</v>
      </c>
      <c r="C6025" s="3">
        <v>168.64349369999999</v>
      </c>
      <c r="D6025" s="3">
        <v>165.0724945</v>
      </c>
      <c r="E6025" s="3">
        <v>168.5839996</v>
      </c>
      <c r="F6025" s="4">
        <v>51612000</v>
      </c>
      <c r="G6025" s="3">
        <f t="shared" si="376"/>
        <v>3.5709991999999886</v>
      </c>
      <c r="H6025" s="3" t="str">
        <f t="shared" si="378"/>
        <v>Bearish</v>
      </c>
      <c r="I6025" s="3" t="str">
        <f t="shared" si="379"/>
        <v>Increasing</v>
      </c>
      <c r="J6025" s="3" t="str">
        <f t="shared" si="377"/>
        <v>UnConfirmed Trends</v>
      </c>
      <c r="K6025" s="3"/>
    </row>
    <row r="6026" spans="1:11" x14ac:dyDescent="0.3">
      <c r="A6026" s="1">
        <v>44309</v>
      </c>
      <c r="B6026" s="2">
        <v>167.04400630000001</v>
      </c>
      <c r="C6026" s="3">
        <v>168.75</v>
      </c>
      <c r="D6026" s="3">
        <v>165.4250031</v>
      </c>
      <c r="E6026" s="3">
        <v>165.95500179999999</v>
      </c>
      <c r="F6026" s="4">
        <v>63856000</v>
      </c>
      <c r="G6026" s="3">
        <f t="shared" si="376"/>
        <v>3.3249969000000021</v>
      </c>
      <c r="H6026" s="3" t="str">
        <f t="shared" si="378"/>
        <v>Bullish</v>
      </c>
      <c r="I6026" s="3" t="str">
        <f t="shared" si="379"/>
        <v>Increasing</v>
      </c>
      <c r="J6026" s="3" t="str">
        <f t="shared" si="377"/>
        <v>Confirmed Uptrend</v>
      </c>
      <c r="K6026" s="3"/>
    </row>
    <row r="6027" spans="1:11" x14ac:dyDescent="0.3">
      <c r="A6027" s="1">
        <v>44312</v>
      </c>
      <c r="B6027" s="2">
        <v>170.4499969</v>
      </c>
      <c r="C6027" s="3">
        <v>171.42250060000001</v>
      </c>
      <c r="D6027" s="3">
        <v>166.5469971</v>
      </c>
      <c r="E6027" s="3">
        <v>167.3999939</v>
      </c>
      <c r="F6027" s="4">
        <v>97614000</v>
      </c>
      <c r="G6027" s="3">
        <f t="shared" si="376"/>
        <v>4.8755035000000078</v>
      </c>
      <c r="H6027" s="3" t="str">
        <f t="shared" si="378"/>
        <v>Bullish</v>
      </c>
      <c r="I6027" s="3" t="str">
        <f t="shared" si="379"/>
        <v>Decreasing</v>
      </c>
      <c r="J6027" s="3" t="str">
        <f t="shared" si="377"/>
        <v>UnConfirmed Trends</v>
      </c>
      <c r="K6027" s="3"/>
    </row>
    <row r="6028" spans="1:11" x14ac:dyDescent="0.3">
      <c r="A6028" s="1">
        <v>44313</v>
      </c>
      <c r="B6028" s="2">
        <v>170.8715057</v>
      </c>
      <c r="C6028" s="3">
        <v>173</v>
      </c>
      <c r="D6028" s="3">
        <v>169.90049740000001</v>
      </c>
      <c r="E6028" s="3">
        <v>172.17349239999999</v>
      </c>
      <c r="F6028" s="4">
        <v>76542000</v>
      </c>
      <c r="G6028" s="3">
        <f t="shared" si="376"/>
        <v>3.0995025999999939</v>
      </c>
      <c r="H6028" s="3" t="str">
        <f t="shared" si="378"/>
        <v>Bearish</v>
      </c>
      <c r="I6028" s="3" t="str">
        <f t="shared" si="379"/>
        <v>Increasing</v>
      </c>
      <c r="J6028" s="3" t="str">
        <f t="shared" si="377"/>
        <v>UnConfirmed Trends</v>
      </c>
      <c r="K6028" s="3"/>
    </row>
    <row r="6029" spans="1:11" x14ac:dyDescent="0.3">
      <c r="A6029" s="1">
        <v>44314</v>
      </c>
      <c r="B6029" s="2">
        <v>172.9250031</v>
      </c>
      <c r="C6029" s="3">
        <v>174.4940033</v>
      </c>
      <c r="D6029" s="3">
        <v>171.25</v>
      </c>
      <c r="E6029" s="3">
        <v>171.7400055</v>
      </c>
      <c r="F6029" s="4">
        <v>92638000</v>
      </c>
      <c r="G6029" s="3">
        <f t="shared" si="376"/>
        <v>3.2440033000000028</v>
      </c>
      <c r="H6029" s="3" t="str">
        <f t="shared" si="378"/>
        <v>Bullish</v>
      </c>
      <c r="I6029" s="3" t="str">
        <f t="shared" si="379"/>
        <v>Increasing</v>
      </c>
      <c r="J6029" s="3" t="str">
        <f t="shared" si="377"/>
        <v>Confirmed Uptrend</v>
      </c>
      <c r="K6029" s="3"/>
    </row>
    <row r="6030" spans="1:11" x14ac:dyDescent="0.3">
      <c r="A6030" s="1">
        <v>44315</v>
      </c>
      <c r="B6030" s="2">
        <v>173.565506</v>
      </c>
      <c r="C6030" s="3">
        <v>175.7225037</v>
      </c>
      <c r="D6030" s="3">
        <v>171.75</v>
      </c>
      <c r="E6030" s="3">
        <v>175.25500489999999</v>
      </c>
      <c r="F6030" s="4">
        <v>153648000</v>
      </c>
      <c r="G6030" s="3">
        <f t="shared" si="376"/>
        <v>3.9725037000000043</v>
      </c>
      <c r="H6030" s="3" t="str">
        <f t="shared" si="378"/>
        <v>Bearish</v>
      </c>
      <c r="I6030" s="3" t="str">
        <f t="shared" si="379"/>
        <v>Decreasing</v>
      </c>
      <c r="J6030" s="3" t="str">
        <f t="shared" si="377"/>
        <v>Confirmed Downtrend</v>
      </c>
      <c r="K6030" s="3"/>
    </row>
    <row r="6031" spans="1:11" x14ac:dyDescent="0.3">
      <c r="A6031" s="1">
        <v>44316</v>
      </c>
      <c r="B6031" s="2">
        <v>173.37100219999999</v>
      </c>
      <c r="C6031" s="3">
        <v>177.6999969</v>
      </c>
      <c r="D6031" s="3">
        <v>173.125</v>
      </c>
      <c r="E6031" s="3">
        <v>176.2559967</v>
      </c>
      <c r="F6031" s="4">
        <v>140186000</v>
      </c>
      <c r="G6031" s="3">
        <f t="shared" si="376"/>
        <v>4.5749969000000021</v>
      </c>
      <c r="H6031" s="3" t="str">
        <f t="shared" si="378"/>
        <v>Bearish</v>
      </c>
      <c r="I6031" s="3" t="str">
        <f t="shared" si="379"/>
        <v>Decreasing</v>
      </c>
      <c r="J6031" s="3" t="str">
        <f t="shared" si="377"/>
        <v>Confirmed Downtrend</v>
      </c>
      <c r="K6031" s="3"/>
    </row>
    <row r="6032" spans="1:11" x14ac:dyDescent="0.3">
      <c r="A6032" s="1">
        <v>44319</v>
      </c>
      <c r="B6032" s="2">
        <v>169.32449339999999</v>
      </c>
      <c r="C6032" s="3">
        <v>174.33250430000001</v>
      </c>
      <c r="D6032" s="3">
        <v>168.6349945</v>
      </c>
      <c r="E6032" s="3">
        <v>174.23649599999999</v>
      </c>
      <c r="F6032" s="4">
        <v>117510000</v>
      </c>
      <c r="G6032" s="3">
        <f t="shared" si="376"/>
        <v>5.697509800000006</v>
      </c>
      <c r="H6032" s="3" t="str">
        <f t="shared" si="378"/>
        <v>Bearish</v>
      </c>
      <c r="I6032" s="3" t="str">
        <f t="shared" si="379"/>
        <v>Decreasing</v>
      </c>
      <c r="J6032" s="3" t="str">
        <f t="shared" si="377"/>
        <v>Confirmed Downtrend</v>
      </c>
      <c r="K6032" s="3"/>
    </row>
    <row r="6033" spans="1:11" x14ac:dyDescent="0.3">
      <c r="A6033" s="1">
        <v>44320</v>
      </c>
      <c r="B6033" s="2">
        <v>165.5935059</v>
      </c>
      <c r="C6033" s="3">
        <v>168.39900209999999</v>
      </c>
      <c r="D6033" s="3">
        <v>163.60650630000001</v>
      </c>
      <c r="E6033" s="3">
        <v>167.809494</v>
      </c>
      <c r="F6033" s="4">
        <v>108788000</v>
      </c>
      <c r="G6033" s="3">
        <f t="shared" si="376"/>
        <v>4.7924957999999833</v>
      </c>
      <c r="H6033" s="3" t="str">
        <f t="shared" si="378"/>
        <v>Bearish</v>
      </c>
      <c r="I6033" s="3" t="str">
        <f t="shared" si="379"/>
        <v>Decreasing</v>
      </c>
      <c r="J6033" s="3" t="str">
        <f t="shared" si="377"/>
        <v>Confirmed Downtrend</v>
      </c>
      <c r="K6033" s="3"/>
    </row>
    <row r="6034" spans="1:11" x14ac:dyDescent="0.3">
      <c r="A6034" s="1">
        <v>44321</v>
      </c>
      <c r="B6034" s="2">
        <v>163.52699279999999</v>
      </c>
      <c r="C6034" s="3">
        <v>167.73500060000001</v>
      </c>
      <c r="D6034" s="3">
        <v>163.21800229999999</v>
      </c>
      <c r="E6034" s="3">
        <v>166.94299319999999</v>
      </c>
      <c r="F6034" s="4">
        <v>74226000</v>
      </c>
      <c r="G6034" s="3">
        <f t="shared" si="376"/>
        <v>4.5169983000000116</v>
      </c>
      <c r="H6034" s="3" t="str">
        <f t="shared" si="378"/>
        <v>Bearish</v>
      </c>
      <c r="I6034" s="3" t="str">
        <f t="shared" si="379"/>
        <v>Increasing</v>
      </c>
      <c r="J6034" s="3" t="str">
        <f t="shared" si="377"/>
        <v>UnConfirmed Trends</v>
      </c>
      <c r="K6034" s="3"/>
    </row>
    <row r="6035" spans="1:11" x14ac:dyDescent="0.3">
      <c r="A6035" s="1">
        <v>44322</v>
      </c>
      <c r="B6035" s="2">
        <v>165.3184967</v>
      </c>
      <c r="C6035" s="3">
        <v>165.72000120000001</v>
      </c>
      <c r="D6035" s="3">
        <v>162.36000060000001</v>
      </c>
      <c r="E6035" s="3">
        <v>163.5</v>
      </c>
      <c r="F6035" s="4">
        <v>88954000</v>
      </c>
      <c r="G6035" s="3">
        <f t="shared" si="376"/>
        <v>3.3600006000000064</v>
      </c>
      <c r="H6035" s="3" t="str">
        <f t="shared" si="378"/>
        <v>Bullish</v>
      </c>
      <c r="I6035" s="3" t="str">
        <f t="shared" si="379"/>
        <v>Increasing</v>
      </c>
      <c r="J6035" s="3" t="str">
        <f t="shared" si="377"/>
        <v>Confirmed Uptrend</v>
      </c>
      <c r="K6035" s="3"/>
    </row>
    <row r="6036" spans="1:11" x14ac:dyDescent="0.3">
      <c r="A6036" s="1">
        <v>44323</v>
      </c>
      <c r="B6036" s="2">
        <v>164.58050539999999</v>
      </c>
      <c r="C6036" s="3">
        <v>166.54449460000001</v>
      </c>
      <c r="D6036" s="3">
        <v>164.4535065</v>
      </c>
      <c r="E6036" s="3">
        <v>165.95449830000001</v>
      </c>
      <c r="F6036" s="4">
        <v>94206000</v>
      </c>
      <c r="G6036" s="3">
        <f t="shared" si="376"/>
        <v>2.0909881000000041</v>
      </c>
      <c r="H6036" s="3" t="str">
        <f t="shared" si="378"/>
        <v>Bearish</v>
      </c>
      <c r="I6036" s="3" t="str">
        <f t="shared" si="379"/>
        <v>Increasing</v>
      </c>
      <c r="J6036" s="3" t="str">
        <f t="shared" si="377"/>
        <v>UnConfirmed Trends</v>
      </c>
      <c r="K6036" s="3"/>
    </row>
    <row r="6037" spans="1:11" x14ac:dyDescent="0.3">
      <c r="A6037" s="1">
        <v>44326</v>
      </c>
      <c r="B6037" s="2">
        <v>159.5245056</v>
      </c>
      <c r="C6037" s="3">
        <v>164.1499939</v>
      </c>
      <c r="D6037" s="3">
        <v>159.5</v>
      </c>
      <c r="E6037" s="3">
        <v>164.1159973</v>
      </c>
      <c r="F6037" s="4">
        <v>116772000</v>
      </c>
      <c r="G6037" s="3">
        <f t="shared" si="376"/>
        <v>4.6499938999999983</v>
      </c>
      <c r="H6037" s="3" t="str">
        <f t="shared" si="378"/>
        <v>Bearish</v>
      </c>
      <c r="I6037" s="3" t="str">
        <f t="shared" si="379"/>
        <v>Decreasing</v>
      </c>
      <c r="J6037" s="3" t="str">
        <f t="shared" si="377"/>
        <v>Confirmed Downtrend</v>
      </c>
      <c r="K6037" s="3"/>
    </row>
    <row r="6038" spans="1:11" x14ac:dyDescent="0.3">
      <c r="A6038" s="1">
        <v>44327</v>
      </c>
      <c r="B6038" s="2">
        <v>161.19549559999999</v>
      </c>
      <c r="C6038" s="3">
        <v>161.8999939</v>
      </c>
      <c r="D6038" s="3">
        <v>156.3684998</v>
      </c>
      <c r="E6038" s="3">
        <v>156.81399540000001</v>
      </c>
      <c r="F6038" s="4">
        <v>92396000</v>
      </c>
      <c r="G6038" s="3">
        <f t="shared" si="376"/>
        <v>5.5314941000000033</v>
      </c>
      <c r="H6038" s="3" t="str">
        <f t="shared" si="378"/>
        <v>Bullish</v>
      </c>
      <c r="I6038" s="3" t="str">
        <f t="shared" si="379"/>
        <v>Increasing</v>
      </c>
      <c r="J6038" s="3" t="str">
        <f t="shared" si="377"/>
        <v>Confirmed Uptrend</v>
      </c>
      <c r="K6038" s="3"/>
    </row>
    <row r="6039" spans="1:11" x14ac:dyDescent="0.3">
      <c r="A6039" s="1">
        <v>44328</v>
      </c>
      <c r="B6039" s="2">
        <v>157.5970001</v>
      </c>
      <c r="C6039" s="3">
        <v>160.3970032</v>
      </c>
      <c r="D6039" s="3">
        <v>156.65499879999999</v>
      </c>
      <c r="E6039" s="3">
        <v>159.25</v>
      </c>
      <c r="F6039" s="4">
        <v>98728000</v>
      </c>
      <c r="G6039" s="3">
        <f t="shared" si="376"/>
        <v>3.7420044000000132</v>
      </c>
      <c r="H6039" s="3" t="str">
        <f t="shared" si="378"/>
        <v>Bearish</v>
      </c>
      <c r="I6039" s="3" t="str">
        <f t="shared" si="379"/>
        <v>Decreasing</v>
      </c>
      <c r="J6039" s="3" t="str">
        <f t="shared" si="377"/>
        <v>Confirmed Downtrend</v>
      </c>
      <c r="K6039" s="3"/>
    </row>
    <row r="6040" spans="1:11" x14ac:dyDescent="0.3">
      <c r="A6040" s="1">
        <v>44329</v>
      </c>
      <c r="B6040" s="2">
        <v>158.07350159999999</v>
      </c>
      <c r="C6040" s="3">
        <v>160.19200129999999</v>
      </c>
      <c r="D6040" s="3">
        <v>156.6499939</v>
      </c>
      <c r="E6040" s="3">
        <v>159.27349849999999</v>
      </c>
      <c r="F6040" s="4">
        <v>67018000</v>
      </c>
      <c r="G6040" s="3">
        <f t="shared" si="376"/>
        <v>3.5420073999999886</v>
      </c>
      <c r="H6040" s="3" t="str">
        <f t="shared" si="378"/>
        <v>Bearish</v>
      </c>
      <c r="I6040" s="3" t="str">
        <f t="shared" si="379"/>
        <v>Decreasing</v>
      </c>
      <c r="J6040" s="3" t="str">
        <f t="shared" si="377"/>
        <v>Confirmed Downtrend</v>
      </c>
      <c r="K6040" s="3"/>
    </row>
    <row r="6041" spans="1:11" x14ac:dyDescent="0.3">
      <c r="A6041" s="1">
        <v>44330</v>
      </c>
      <c r="B6041" s="2">
        <v>161.14500430000001</v>
      </c>
      <c r="C6041" s="3">
        <v>161.44299319999999</v>
      </c>
      <c r="D6041" s="3">
        <v>159.1499939</v>
      </c>
      <c r="E6041" s="3">
        <v>159.2779999</v>
      </c>
      <c r="F6041" s="4">
        <v>66500000</v>
      </c>
      <c r="G6041" s="3">
        <f t="shared" si="376"/>
        <v>2.2929992999999911</v>
      </c>
      <c r="H6041" s="3" t="str">
        <f t="shared" si="378"/>
        <v>Bullish</v>
      </c>
      <c r="I6041" s="3" t="str">
        <f t="shared" si="379"/>
        <v>Increasing</v>
      </c>
      <c r="J6041" s="3" t="str">
        <f t="shared" si="377"/>
        <v>Confirmed Uptrend</v>
      </c>
      <c r="K6041" s="3"/>
    </row>
    <row r="6042" spans="1:11" x14ac:dyDescent="0.3">
      <c r="A6042" s="1">
        <v>44333</v>
      </c>
      <c r="B6042" s="2">
        <v>163.51950070000001</v>
      </c>
      <c r="C6042" s="3">
        <v>164.6374969</v>
      </c>
      <c r="D6042" s="3">
        <v>161.72950739999999</v>
      </c>
      <c r="E6042" s="3">
        <v>162.2964935</v>
      </c>
      <c r="F6042" s="4">
        <v>74478000</v>
      </c>
      <c r="G6042" s="3">
        <f t="shared" si="376"/>
        <v>2.9079895000000135</v>
      </c>
      <c r="H6042" s="3" t="str">
        <f t="shared" si="378"/>
        <v>Bullish</v>
      </c>
      <c r="I6042" s="3" t="str">
        <f t="shared" si="379"/>
        <v>Decreasing</v>
      </c>
      <c r="J6042" s="3" t="str">
        <f t="shared" si="377"/>
        <v>UnConfirmed Trends</v>
      </c>
      <c r="K6042" s="3"/>
    </row>
    <row r="6043" spans="1:11" x14ac:dyDescent="0.3">
      <c r="A6043" s="1">
        <v>44334</v>
      </c>
      <c r="B6043" s="2">
        <v>161.61399840000001</v>
      </c>
      <c r="C6043" s="3">
        <v>165.6000061</v>
      </c>
      <c r="D6043" s="3">
        <v>161.51849369999999</v>
      </c>
      <c r="E6043" s="3">
        <v>164.62899780000001</v>
      </c>
      <c r="F6043" s="4">
        <v>56568000</v>
      </c>
      <c r="G6043" s="3">
        <f t="shared" si="376"/>
        <v>4.0815124000000083</v>
      </c>
      <c r="H6043" s="3" t="str">
        <f t="shared" si="378"/>
        <v>Bearish</v>
      </c>
      <c r="I6043" s="3" t="str">
        <f t="shared" si="379"/>
        <v>Decreasing</v>
      </c>
      <c r="J6043" s="3" t="str">
        <f t="shared" si="377"/>
        <v>Confirmed Downtrend</v>
      </c>
      <c r="K6043" s="3"/>
    </row>
    <row r="6044" spans="1:11" x14ac:dyDescent="0.3">
      <c r="A6044" s="1">
        <v>44335</v>
      </c>
      <c r="B6044" s="2">
        <v>161.5899963</v>
      </c>
      <c r="C6044" s="3">
        <v>161.7375031</v>
      </c>
      <c r="D6044" s="3">
        <v>159.1999969</v>
      </c>
      <c r="E6044" s="3">
        <v>159.75</v>
      </c>
      <c r="F6044" s="4">
        <v>53594000</v>
      </c>
      <c r="G6044" s="3">
        <f t="shared" si="376"/>
        <v>2.5375061999999957</v>
      </c>
      <c r="H6044" s="3" t="str">
        <f t="shared" si="378"/>
        <v>Bullish</v>
      </c>
      <c r="I6044" s="3" t="str">
        <f t="shared" si="379"/>
        <v>Decreasing</v>
      </c>
      <c r="J6044" s="3" t="str">
        <f t="shared" si="377"/>
        <v>UnConfirmed Trends</v>
      </c>
      <c r="K6044" s="3"/>
    </row>
    <row r="6045" spans="1:11" x14ac:dyDescent="0.3">
      <c r="A6045" s="1">
        <v>44336</v>
      </c>
      <c r="B6045" s="2">
        <v>162.3840027</v>
      </c>
      <c r="C6045" s="3">
        <v>162.9839935</v>
      </c>
      <c r="D6045" s="3">
        <v>161.8090057</v>
      </c>
      <c r="E6045" s="3">
        <v>162.22000120000001</v>
      </c>
      <c r="F6045" s="4">
        <v>52664000</v>
      </c>
      <c r="G6045" s="3">
        <f t="shared" si="376"/>
        <v>1.1749877999999967</v>
      </c>
      <c r="H6045" s="3" t="str">
        <f t="shared" si="378"/>
        <v>Bullish</v>
      </c>
      <c r="I6045" s="3" t="str">
        <f t="shared" si="379"/>
        <v>Increasing</v>
      </c>
      <c r="J6045" s="3" t="str">
        <f t="shared" si="377"/>
        <v>Confirmed Uptrend</v>
      </c>
      <c r="K6045" s="3"/>
    </row>
    <row r="6046" spans="1:11" x14ac:dyDescent="0.3">
      <c r="A6046" s="1">
        <v>44337</v>
      </c>
      <c r="B6046" s="2">
        <v>160.15400700000001</v>
      </c>
      <c r="C6046" s="3">
        <v>162.8345032</v>
      </c>
      <c r="D6046" s="3">
        <v>159.8504944</v>
      </c>
      <c r="E6046" s="3">
        <v>162.5</v>
      </c>
      <c r="F6046" s="4">
        <v>82098000</v>
      </c>
      <c r="G6046" s="3">
        <f t="shared" si="376"/>
        <v>2.984008799999998</v>
      </c>
      <c r="H6046" s="3" t="str">
        <f t="shared" si="378"/>
        <v>Bearish</v>
      </c>
      <c r="I6046" s="3" t="str">
        <f t="shared" si="379"/>
        <v>Decreasing</v>
      </c>
      <c r="J6046" s="3" t="str">
        <f t="shared" si="377"/>
        <v>Confirmed Downtrend</v>
      </c>
      <c r="K6046" s="3"/>
    </row>
    <row r="6047" spans="1:11" x14ac:dyDescent="0.3">
      <c r="A6047" s="1">
        <v>44340</v>
      </c>
      <c r="B6047" s="2">
        <v>162.24949649999999</v>
      </c>
      <c r="C6047" s="3">
        <v>162.89750670000001</v>
      </c>
      <c r="D6047" s="3">
        <v>160.5249939</v>
      </c>
      <c r="E6047" s="3">
        <v>160.7749939</v>
      </c>
      <c r="F6047" s="4">
        <v>48456000</v>
      </c>
      <c r="G6047" s="3">
        <f t="shared" si="376"/>
        <v>2.3725128000000097</v>
      </c>
      <c r="H6047" s="3" t="str">
        <f t="shared" si="378"/>
        <v>Bullish</v>
      </c>
      <c r="I6047" s="3" t="str">
        <f t="shared" si="379"/>
        <v>Increasing</v>
      </c>
      <c r="J6047" s="3" t="str">
        <f t="shared" si="377"/>
        <v>Confirmed Uptrend</v>
      </c>
      <c r="K6047" s="3"/>
    </row>
    <row r="6048" spans="1:11" x14ac:dyDescent="0.3">
      <c r="A6048" s="1">
        <v>44341</v>
      </c>
      <c r="B6048" s="2">
        <v>162.95249939999999</v>
      </c>
      <c r="C6048" s="3">
        <v>163.9909973</v>
      </c>
      <c r="D6048" s="3">
        <v>160.68800350000001</v>
      </c>
      <c r="E6048" s="3">
        <v>163.33349609999999</v>
      </c>
      <c r="F6048" s="4">
        <v>65222000</v>
      </c>
      <c r="G6048" s="3">
        <f t="shared" si="376"/>
        <v>3.3029937999999959</v>
      </c>
      <c r="H6048" s="3" t="str">
        <f t="shared" si="378"/>
        <v>Bearish</v>
      </c>
      <c r="I6048" s="3" t="str">
        <f t="shared" si="379"/>
        <v>Decreasing</v>
      </c>
      <c r="J6048" s="3" t="str">
        <f t="shared" si="377"/>
        <v>Confirmed Downtrend</v>
      </c>
      <c r="K6048" s="3"/>
    </row>
    <row r="6049" spans="1:11" x14ac:dyDescent="0.3">
      <c r="A6049" s="1">
        <v>44342</v>
      </c>
      <c r="B6049" s="2">
        <v>163.25799559999999</v>
      </c>
      <c r="C6049" s="3">
        <v>164.78649899999999</v>
      </c>
      <c r="D6049" s="3">
        <v>162.92550660000001</v>
      </c>
      <c r="E6049" s="3">
        <v>163.72950739999999</v>
      </c>
      <c r="F6049" s="4">
        <v>47680000</v>
      </c>
      <c r="G6049" s="3">
        <f t="shared" si="376"/>
        <v>1.8609923999999864</v>
      </c>
      <c r="H6049" s="3" t="str">
        <f t="shared" si="378"/>
        <v>Bearish</v>
      </c>
      <c r="I6049" s="3" t="str">
        <f t="shared" si="379"/>
        <v>Increasing</v>
      </c>
      <c r="J6049" s="3" t="str">
        <f t="shared" si="377"/>
        <v>UnConfirmed Trends</v>
      </c>
      <c r="K6049" s="3"/>
    </row>
    <row r="6050" spans="1:11" x14ac:dyDescent="0.3">
      <c r="A6050" s="1">
        <v>44343</v>
      </c>
      <c r="B6050" s="2">
        <v>161.50549319999999</v>
      </c>
      <c r="C6050" s="3">
        <v>163.01800539999999</v>
      </c>
      <c r="D6050" s="3">
        <v>161.50199889999999</v>
      </c>
      <c r="E6050" s="3">
        <v>162.8000031</v>
      </c>
      <c r="F6050" s="4">
        <v>51224000</v>
      </c>
      <c r="G6050" s="3">
        <f t="shared" si="376"/>
        <v>1.5160065000000031</v>
      </c>
      <c r="H6050" s="3" t="str">
        <f t="shared" si="378"/>
        <v>Bearish</v>
      </c>
      <c r="I6050" s="3" t="str">
        <f t="shared" si="379"/>
        <v>Decreasing</v>
      </c>
      <c r="J6050" s="3" t="str">
        <f t="shared" si="377"/>
        <v>Confirmed Downtrend</v>
      </c>
      <c r="K6050" s="3"/>
    </row>
    <row r="6051" spans="1:11" x14ac:dyDescent="0.3">
      <c r="A6051" s="1">
        <v>44344</v>
      </c>
      <c r="B6051" s="2">
        <v>161.15350340000001</v>
      </c>
      <c r="C6051" s="3">
        <v>162.3995056</v>
      </c>
      <c r="D6051" s="3">
        <v>160.98500060000001</v>
      </c>
      <c r="E6051" s="3">
        <v>162.1000061</v>
      </c>
      <c r="F6051" s="4">
        <v>46596000</v>
      </c>
      <c r="G6051" s="3">
        <f t="shared" si="376"/>
        <v>1.4145049999999912</v>
      </c>
      <c r="H6051" s="3" t="str">
        <f t="shared" si="378"/>
        <v>Bearish</v>
      </c>
      <c r="I6051" s="3" t="str">
        <f t="shared" si="379"/>
        <v>Increasing</v>
      </c>
      <c r="J6051" s="3" t="str">
        <f t="shared" si="377"/>
        <v>UnConfirmed Trends</v>
      </c>
      <c r="K6051" s="3"/>
    </row>
    <row r="6052" spans="1:11" x14ac:dyDescent="0.3">
      <c r="A6052" s="1">
        <v>44348</v>
      </c>
      <c r="B6052" s="2">
        <v>160.93249510000001</v>
      </c>
      <c r="C6052" s="3">
        <v>162.54899599999999</v>
      </c>
      <c r="D6052" s="3">
        <v>160.4530029</v>
      </c>
      <c r="E6052" s="3">
        <v>162.1750031</v>
      </c>
      <c r="F6052" s="4">
        <v>48600000</v>
      </c>
      <c r="G6052" s="3">
        <f t="shared" si="376"/>
        <v>2.095993099999987</v>
      </c>
      <c r="H6052" s="3" t="str">
        <f t="shared" si="378"/>
        <v>Bearish</v>
      </c>
      <c r="I6052" s="3" t="str">
        <f t="shared" si="379"/>
        <v>Decreasing</v>
      </c>
      <c r="J6052" s="3" t="str">
        <f t="shared" si="377"/>
        <v>Confirmed Downtrend</v>
      </c>
      <c r="K6052" s="3"/>
    </row>
    <row r="6053" spans="1:11" x14ac:dyDescent="0.3">
      <c r="A6053" s="1">
        <v>44349</v>
      </c>
      <c r="B6053" s="2">
        <v>161.69949339999999</v>
      </c>
      <c r="C6053" s="3">
        <v>161.75</v>
      </c>
      <c r="D6053" s="3">
        <v>160.3999939</v>
      </c>
      <c r="E6053" s="3">
        <v>161.15499879999999</v>
      </c>
      <c r="F6053" s="4">
        <v>40290000</v>
      </c>
      <c r="G6053" s="3">
        <f t="shared" si="376"/>
        <v>1.3500061000000017</v>
      </c>
      <c r="H6053" s="3" t="str">
        <f t="shared" si="378"/>
        <v>Bullish</v>
      </c>
      <c r="I6053" s="3" t="str">
        <f t="shared" si="379"/>
        <v>Increasing</v>
      </c>
      <c r="J6053" s="3" t="str">
        <f t="shared" si="377"/>
        <v>Confirmed Uptrend</v>
      </c>
      <c r="K6053" s="3"/>
    </row>
    <row r="6054" spans="1:11" x14ac:dyDescent="0.3">
      <c r="A6054" s="1">
        <v>44350</v>
      </c>
      <c r="B6054" s="2">
        <v>159.3504944</v>
      </c>
      <c r="C6054" s="3">
        <v>160.7220001</v>
      </c>
      <c r="D6054" s="3">
        <v>159.20150760000001</v>
      </c>
      <c r="E6054" s="3">
        <v>160.21150209999999</v>
      </c>
      <c r="F6054" s="4">
        <v>47966000</v>
      </c>
      <c r="G6054" s="3">
        <f t="shared" si="376"/>
        <v>1.5204924999999889</v>
      </c>
      <c r="H6054" s="3" t="str">
        <f t="shared" si="378"/>
        <v>Bearish</v>
      </c>
      <c r="I6054" s="3" t="str">
        <f t="shared" si="379"/>
        <v>Decreasing</v>
      </c>
      <c r="J6054" s="3" t="str">
        <f t="shared" si="377"/>
        <v>Confirmed Downtrend</v>
      </c>
      <c r="K6054" s="3"/>
    </row>
    <row r="6055" spans="1:11" x14ac:dyDescent="0.3">
      <c r="A6055" s="1">
        <v>44351</v>
      </c>
      <c r="B6055" s="2">
        <v>160.31100459999999</v>
      </c>
      <c r="C6055" s="3">
        <v>161.0500031</v>
      </c>
      <c r="D6055" s="3">
        <v>159.940506</v>
      </c>
      <c r="E6055" s="3">
        <v>160.6000061</v>
      </c>
      <c r="F6055" s="4">
        <v>44994000</v>
      </c>
      <c r="G6055" s="3">
        <f t="shared" si="376"/>
        <v>1.1094970999999987</v>
      </c>
      <c r="H6055" s="3" t="str">
        <f t="shared" si="378"/>
        <v>Bearish</v>
      </c>
      <c r="I6055" s="3" t="str">
        <f t="shared" si="379"/>
        <v>Decreasing</v>
      </c>
      <c r="J6055" s="3" t="str">
        <f t="shared" si="377"/>
        <v>Confirmed Downtrend</v>
      </c>
      <c r="K6055" s="3"/>
    </row>
    <row r="6056" spans="1:11" x14ac:dyDescent="0.3">
      <c r="A6056" s="1">
        <v>44354</v>
      </c>
      <c r="B6056" s="2">
        <v>159.90049740000001</v>
      </c>
      <c r="C6056" s="3">
        <v>160.3999939</v>
      </c>
      <c r="D6056" s="3">
        <v>158.61000060000001</v>
      </c>
      <c r="E6056" s="3">
        <v>159.86650090000001</v>
      </c>
      <c r="F6056" s="4">
        <v>44316000</v>
      </c>
      <c r="G6056" s="3">
        <f t="shared" si="376"/>
        <v>1.7899932999999919</v>
      </c>
      <c r="H6056" s="3" t="str">
        <f t="shared" si="378"/>
        <v>Bullish</v>
      </c>
      <c r="I6056" s="3" t="str">
        <f t="shared" si="379"/>
        <v>Increasing</v>
      </c>
      <c r="J6056" s="3" t="str">
        <f t="shared" si="377"/>
        <v>Confirmed Uptrend</v>
      </c>
      <c r="K6056" s="3"/>
    </row>
    <row r="6057" spans="1:11" x14ac:dyDescent="0.3">
      <c r="A6057" s="1">
        <v>44355</v>
      </c>
      <c r="B6057" s="2">
        <v>163.20550539999999</v>
      </c>
      <c r="C6057" s="3">
        <v>163.97650150000001</v>
      </c>
      <c r="D6057" s="3">
        <v>160.90049740000001</v>
      </c>
      <c r="E6057" s="3">
        <v>161.13049319999999</v>
      </c>
      <c r="F6057" s="4">
        <v>68334000</v>
      </c>
      <c r="G6057" s="3">
        <f t="shared" si="376"/>
        <v>3.0760041000000058</v>
      </c>
      <c r="H6057" s="3" t="str">
        <f t="shared" si="378"/>
        <v>Bullish</v>
      </c>
      <c r="I6057" s="3" t="str">
        <f t="shared" si="379"/>
        <v>Decreasing</v>
      </c>
      <c r="J6057" s="3" t="str">
        <f t="shared" si="377"/>
        <v>UnConfirmed Trends</v>
      </c>
      <c r="K6057" s="3"/>
    </row>
    <row r="6058" spans="1:11" x14ac:dyDescent="0.3">
      <c r="A6058" s="1">
        <v>44356</v>
      </c>
      <c r="B6058" s="2">
        <v>164.05749510000001</v>
      </c>
      <c r="C6058" s="3">
        <v>164.87899780000001</v>
      </c>
      <c r="D6058" s="3">
        <v>163.5350037</v>
      </c>
      <c r="E6058" s="3">
        <v>163.64349369999999</v>
      </c>
      <c r="F6058" s="4">
        <v>49110000</v>
      </c>
      <c r="G6058" s="3">
        <f t="shared" si="376"/>
        <v>1.3439941000000033</v>
      </c>
      <c r="H6058" s="3" t="str">
        <f t="shared" si="378"/>
        <v>Bullish</v>
      </c>
      <c r="I6058" s="3" t="str">
        <f t="shared" si="379"/>
        <v>Increasing</v>
      </c>
      <c r="J6058" s="3" t="str">
        <f t="shared" si="377"/>
        <v>Confirmed Uptrend</v>
      </c>
      <c r="K6058" s="3"/>
    </row>
    <row r="6059" spans="1:11" x14ac:dyDescent="0.3">
      <c r="A6059" s="1">
        <v>44357</v>
      </c>
      <c r="B6059" s="2">
        <v>167.48249820000001</v>
      </c>
      <c r="C6059" s="3">
        <v>167.5500031</v>
      </c>
      <c r="D6059" s="3">
        <v>164.05749510000001</v>
      </c>
      <c r="E6059" s="3">
        <v>164.1004944</v>
      </c>
      <c r="F6059" s="4">
        <v>69530000</v>
      </c>
      <c r="G6059" s="3">
        <f t="shared" si="376"/>
        <v>3.4925079999999866</v>
      </c>
      <c r="H6059" s="3" t="str">
        <f t="shared" si="378"/>
        <v>Bullish</v>
      </c>
      <c r="I6059" s="3" t="str">
        <f t="shared" si="379"/>
        <v>Decreasing</v>
      </c>
      <c r="J6059" s="3" t="str">
        <f t="shared" si="377"/>
        <v>UnConfirmed Trends</v>
      </c>
      <c r="K6059" s="3"/>
    </row>
    <row r="6060" spans="1:11" x14ac:dyDescent="0.3">
      <c r="A6060" s="1">
        <v>44358</v>
      </c>
      <c r="B6060" s="2">
        <v>167.34150700000001</v>
      </c>
      <c r="C6060" s="3">
        <v>168.3289948</v>
      </c>
      <c r="D6060" s="3">
        <v>166.67250060000001</v>
      </c>
      <c r="E6060" s="3">
        <v>167.48249820000001</v>
      </c>
      <c r="F6060" s="4">
        <v>56348000</v>
      </c>
      <c r="G6060" s="3">
        <f t="shared" si="376"/>
        <v>1.6564941999999974</v>
      </c>
      <c r="H6060" s="3" t="str">
        <f t="shared" si="378"/>
        <v>Bearish</v>
      </c>
      <c r="I6060" s="3" t="str">
        <f t="shared" si="379"/>
        <v>Decreasing</v>
      </c>
      <c r="J6060" s="3" t="str">
        <f t="shared" si="377"/>
        <v>Confirmed Downtrend</v>
      </c>
      <c r="K6060" s="3"/>
    </row>
    <row r="6061" spans="1:11" x14ac:dyDescent="0.3">
      <c r="A6061" s="1">
        <v>44361</v>
      </c>
      <c r="B6061" s="2">
        <v>169.1934967</v>
      </c>
      <c r="C6061" s="3">
        <v>169.25</v>
      </c>
      <c r="D6061" s="3">
        <v>166.7749939</v>
      </c>
      <c r="E6061" s="3">
        <v>167.34150700000001</v>
      </c>
      <c r="F6061" s="4">
        <v>51394000</v>
      </c>
      <c r="G6061" s="3">
        <f t="shared" si="376"/>
        <v>2.4750061000000017</v>
      </c>
      <c r="H6061" s="3" t="str">
        <f t="shared" si="378"/>
        <v>Bullish</v>
      </c>
      <c r="I6061" s="3" t="str">
        <f t="shared" si="379"/>
        <v>Decreasing</v>
      </c>
      <c r="J6061" s="3" t="str">
        <f t="shared" si="377"/>
        <v>UnConfirmed Trends</v>
      </c>
      <c r="K6061" s="3"/>
    </row>
    <row r="6062" spans="1:11" x14ac:dyDescent="0.3">
      <c r="A6062" s="1">
        <v>44362</v>
      </c>
      <c r="B6062" s="2">
        <v>169.1564941</v>
      </c>
      <c r="C6062" s="3">
        <v>169.84950259999999</v>
      </c>
      <c r="D6062" s="3">
        <v>168.15550229999999</v>
      </c>
      <c r="E6062" s="3">
        <v>169.1999969</v>
      </c>
      <c r="F6062" s="4">
        <v>48524000</v>
      </c>
      <c r="G6062" s="3">
        <f t="shared" si="376"/>
        <v>1.694000299999999</v>
      </c>
      <c r="H6062" s="3" t="str">
        <f t="shared" si="378"/>
        <v>Bearish</v>
      </c>
      <c r="I6062" s="3" t="str">
        <f t="shared" si="379"/>
        <v>Increasing</v>
      </c>
      <c r="J6062" s="3" t="str">
        <f t="shared" si="377"/>
        <v>UnConfirmed Trends</v>
      </c>
      <c r="K6062" s="3"/>
    </row>
    <row r="6063" spans="1:11" x14ac:dyDescent="0.3">
      <c r="A6063" s="1">
        <v>44363</v>
      </c>
      <c r="B6063" s="2">
        <v>170.7624969</v>
      </c>
      <c r="C6063" s="3">
        <v>171.31750489999999</v>
      </c>
      <c r="D6063" s="3">
        <v>168.02650449999999</v>
      </c>
      <c r="E6063" s="3">
        <v>169.6000061</v>
      </c>
      <c r="F6063" s="4">
        <v>84056000</v>
      </c>
      <c r="G6063" s="3">
        <f t="shared" si="376"/>
        <v>3.2910004000000015</v>
      </c>
      <c r="H6063" s="3" t="str">
        <f t="shared" si="378"/>
        <v>Bullish</v>
      </c>
      <c r="I6063" s="3" t="str">
        <f t="shared" si="379"/>
        <v>Increasing</v>
      </c>
      <c r="J6063" s="3" t="str">
        <f t="shared" si="377"/>
        <v>Confirmed Uptrend</v>
      </c>
      <c r="K6063" s="3"/>
    </row>
    <row r="6064" spans="1:11" x14ac:dyDescent="0.3">
      <c r="A6064" s="1">
        <v>44364</v>
      </c>
      <c r="B6064" s="2">
        <v>174.4620056</v>
      </c>
      <c r="C6064" s="3">
        <v>174.86000060000001</v>
      </c>
      <c r="D6064" s="3">
        <v>170.0500031</v>
      </c>
      <c r="E6064" s="3">
        <v>170.15899659999999</v>
      </c>
      <c r="F6064" s="4">
        <v>102730000</v>
      </c>
      <c r="G6064" s="3">
        <f t="shared" si="376"/>
        <v>4.8099975000000086</v>
      </c>
      <c r="H6064" s="3" t="str">
        <f t="shared" si="378"/>
        <v>Bullish</v>
      </c>
      <c r="I6064" s="3" t="str">
        <f t="shared" si="379"/>
        <v>Increasing</v>
      </c>
      <c r="J6064" s="3" t="str">
        <f t="shared" si="377"/>
        <v>Confirmed Uptrend</v>
      </c>
      <c r="K6064" s="3"/>
    </row>
    <row r="6065" spans="1:11" x14ac:dyDescent="0.3">
      <c r="A6065" s="1">
        <v>44365</v>
      </c>
      <c r="B6065" s="2">
        <v>174.34500120000001</v>
      </c>
      <c r="C6065" s="3">
        <v>175.3500061</v>
      </c>
      <c r="D6065" s="3">
        <v>173.68550110000001</v>
      </c>
      <c r="E6065" s="3">
        <v>173.99949649999999</v>
      </c>
      <c r="F6065" s="4">
        <v>104954000</v>
      </c>
      <c r="G6065" s="3">
        <f t="shared" si="376"/>
        <v>1.6645049999999912</v>
      </c>
      <c r="H6065" s="3" t="str">
        <f t="shared" si="378"/>
        <v>Bullish</v>
      </c>
      <c r="I6065" s="3" t="str">
        <f t="shared" si="379"/>
        <v>Decreasing</v>
      </c>
      <c r="J6065" s="3" t="str">
        <f t="shared" si="377"/>
        <v>UnConfirmed Trends</v>
      </c>
      <c r="K6065" s="3"/>
    </row>
    <row r="6066" spans="1:11" x14ac:dyDescent="0.3">
      <c r="A6066" s="1">
        <v>44368</v>
      </c>
      <c r="B6066" s="2">
        <v>172.69799800000001</v>
      </c>
      <c r="C6066" s="3">
        <v>174.1000061</v>
      </c>
      <c r="D6066" s="3">
        <v>171.6999969</v>
      </c>
      <c r="E6066" s="3">
        <v>173.82099909999999</v>
      </c>
      <c r="F6066" s="4">
        <v>65542000</v>
      </c>
      <c r="G6066" s="3">
        <f t="shared" si="376"/>
        <v>2.4000091999999995</v>
      </c>
      <c r="H6066" s="3" t="str">
        <f t="shared" si="378"/>
        <v>Bearish</v>
      </c>
      <c r="I6066" s="3" t="str">
        <f t="shared" si="379"/>
        <v>Increasing</v>
      </c>
      <c r="J6066" s="3" t="str">
        <f t="shared" si="377"/>
        <v>UnConfirmed Trends</v>
      </c>
      <c r="K6066" s="3"/>
    </row>
    <row r="6067" spans="1:11" x14ac:dyDescent="0.3">
      <c r="A6067" s="1">
        <v>44369</v>
      </c>
      <c r="B6067" s="2">
        <v>175.2720032</v>
      </c>
      <c r="C6067" s="3">
        <v>176.18899540000001</v>
      </c>
      <c r="D6067" s="3">
        <v>172.80450440000001</v>
      </c>
      <c r="E6067" s="3">
        <v>172.9029999</v>
      </c>
      <c r="F6067" s="4">
        <v>66902000</v>
      </c>
      <c r="G6067" s="3">
        <f t="shared" si="376"/>
        <v>3.384490999999997</v>
      </c>
      <c r="H6067" s="3" t="str">
        <f t="shared" si="378"/>
        <v>Bullish</v>
      </c>
      <c r="I6067" s="3" t="str">
        <f t="shared" si="379"/>
        <v>Decreasing</v>
      </c>
      <c r="J6067" s="3" t="str">
        <f t="shared" si="377"/>
        <v>UnConfirmed Trends</v>
      </c>
      <c r="K6067" s="3"/>
    </row>
    <row r="6068" spans="1:11" x14ac:dyDescent="0.3">
      <c r="A6068" s="1">
        <v>44370</v>
      </c>
      <c r="B6068" s="2">
        <v>175.1909943</v>
      </c>
      <c r="C6068" s="3">
        <v>176.0500031</v>
      </c>
      <c r="D6068" s="3">
        <v>174.1600037</v>
      </c>
      <c r="E6068" s="3">
        <v>175.25</v>
      </c>
      <c r="F6068" s="4">
        <v>56266000</v>
      </c>
      <c r="G6068" s="3">
        <f t="shared" si="376"/>
        <v>1.8899993999999936</v>
      </c>
      <c r="H6068" s="3" t="str">
        <f t="shared" si="378"/>
        <v>Bearish</v>
      </c>
      <c r="I6068" s="3" t="str">
        <f t="shared" si="379"/>
        <v>Increasing</v>
      </c>
      <c r="J6068" s="3" t="str">
        <f t="shared" si="377"/>
        <v>UnConfirmed Trends</v>
      </c>
      <c r="K6068" s="3"/>
    </row>
    <row r="6069" spans="1:11" x14ac:dyDescent="0.3">
      <c r="A6069" s="1">
        <v>44371</v>
      </c>
      <c r="B6069" s="2">
        <v>172.4539948</v>
      </c>
      <c r="C6069" s="3">
        <v>176.24299619999999</v>
      </c>
      <c r="D6069" s="3">
        <v>171.54249569999999</v>
      </c>
      <c r="E6069" s="3">
        <v>175.38200380000001</v>
      </c>
      <c r="F6069" s="4">
        <v>76640000</v>
      </c>
      <c r="G6069" s="3">
        <f t="shared" si="376"/>
        <v>4.700500500000004</v>
      </c>
      <c r="H6069" s="3" t="str">
        <f t="shared" si="378"/>
        <v>Bearish</v>
      </c>
      <c r="I6069" s="3" t="str">
        <f t="shared" si="379"/>
        <v>Increasing</v>
      </c>
      <c r="J6069" s="3" t="str">
        <f t="shared" si="377"/>
        <v>UnConfirmed Trends</v>
      </c>
      <c r="K6069" s="3"/>
    </row>
    <row r="6070" spans="1:11" x14ac:dyDescent="0.3">
      <c r="A6070" s="1">
        <v>44372</v>
      </c>
      <c r="B6070" s="2">
        <v>170.07299800000001</v>
      </c>
      <c r="C6070" s="3">
        <v>173.2409973</v>
      </c>
      <c r="D6070" s="3">
        <v>169.7089996</v>
      </c>
      <c r="E6070" s="3">
        <v>173.1999969</v>
      </c>
      <c r="F6070" s="4">
        <v>78820000</v>
      </c>
      <c r="G6070" s="3">
        <f t="shared" si="376"/>
        <v>3.5319977000000051</v>
      </c>
      <c r="H6070" s="3" t="str">
        <f t="shared" si="378"/>
        <v>Bearish</v>
      </c>
      <c r="I6070" s="3" t="str">
        <f t="shared" si="379"/>
        <v>Decreasing</v>
      </c>
      <c r="J6070" s="3" t="str">
        <f t="shared" si="377"/>
        <v>Confirmed Downtrend</v>
      </c>
      <c r="K6070" s="3"/>
    </row>
    <row r="6071" spans="1:11" x14ac:dyDescent="0.3">
      <c r="A6071" s="1">
        <v>44375</v>
      </c>
      <c r="B6071" s="2">
        <v>172.19450380000001</v>
      </c>
      <c r="C6071" s="3">
        <v>172.3999939</v>
      </c>
      <c r="D6071" s="3">
        <v>170.67550660000001</v>
      </c>
      <c r="E6071" s="3">
        <v>170.8000031</v>
      </c>
      <c r="F6071" s="4">
        <v>44856000</v>
      </c>
      <c r="G6071" s="3">
        <f t="shared" si="376"/>
        <v>1.7244872999999927</v>
      </c>
      <c r="H6071" s="3" t="str">
        <f t="shared" si="378"/>
        <v>Bullish</v>
      </c>
      <c r="I6071" s="3" t="str">
        <f t="shared" si="379"/>
        <v>Decreasing</v>
      </c>
      <c r="J6071" s="3" t="str">
        <f t="shared" si="377"/>
        <v>UnConfirmed Trends</v>
      </c>
      <c r="K6071" s="3"/>
    </row>
    <row r="6072" spans="1:11" x14ac:dyDescent="0.3">
      <c r="A6072" s="1">
        <v>44376</v>
      </c>
      <c r="B6072" s="2">
        <v>172.40699770000001</v>
      </c>
      <c r="C6072" s="3">
        <v>172.80149840000001</v>
      </c>
      <c r="D6072" s="3">
        <v>171.15150449999999</v>
      </c>
      <c r="E6072" s="3">
        <v>171.9409943</v>
      </c>
      <c r="F6072" s="4">
        <v>41968000</v>
      </c>
      <c r="G6072" s="3">
        <f t="shared" si="376"/>
        <v>1.6499939000000268</v>
      </c>
      <c r="H6072" s="3" t="str">
        <f t="shared" si="378"/>
        <v>Bullish</v>
      </c>
      <c r="I6072" s="3" t="str">
        <f t="shared" si="379"/>
        <v>Increasing</v>
      </c>
      <c r="J6072" s="3" t="str">
        <f t="shared" si="377"/>
        <v>Confirmed Uptrend</v>
      </c>
      <c r="K6072" s="3"/>
    </row>
    <row r="6073" spans="1:11" x14ac:dyDescent="0.3">
      <c r="A6073" s="1">
        <v>44377</v>
      </c>
      <c r="B6073" s="2">
        <v>172.00799559999999</v>
      </c>
      <c r="C6073" s="3">
        <v>173.58000179999999</v>
      </c>
      <c r="D6073" s="3">
        <v>171.75</v>
      </c>
      <c r="E6073" s="3">
        <v>172.0529938</v>
      </c>
      <c r="F6073" s="4">
        <v>48080000</v>
      </c>
      <c r="G6073" s="3">
        <f t="shared" si="376"/>
        <v>1.8300017999999909</v>
      </c>
      <c r="H6073" s="3" t="str">
        <f t="shared" si="378"/>
        <v>Bearish</v>
      </c>
      <c r="I6073" s="3" t="str">
        <f t="shared" si="379"/>
        <v>Decreasing</v>
      </c>
      <c r="J6073" s="3" t="str">
        <f t="shared" si="377"/>
        <v>Confirmed Downtrend</v>
      </c>
      <c r="K6073" s="3"/>
    </row>
    <row r="6074" spans="1:11" x14ac:dyDescent="0.3">
      <c r="A6074" s="1">
        <v>44378</v>
      </c>
      <c r="B6074" s="2">
        <v>171.64849849999999</v>
      </c>
      <c r="C6074" s="3">
        <v>172.8500061</v>
      </c>
      <c r="D6074" s="3">
        <v>170.47099299999999</v>
      </c>
      <c r="E6074" s="3">
        <v>171.73049929999999</v>
      </c>
      <c r="F6074" s="4">
        <v>40742000</v>
      </c>
      <c r="G6074" s="3">
        <f t="shared" si="376"/>
        <v>2.3790131000000088</v>
      </c>
      <c r="H6074" s="3" t="str">
        <f t="shared" si="378"/>
        <v>Bearish</v>
      </c>
      <c r="I6074" s="3" t="str">
        <f t="shared" si="379"/>
        <v>Increasing</v>
      </c>
      <c r="J6074" s="3" t="str">
        <f t="shared" si="377"/>
        <v>UnConfirmed Trends</v>
      </c>
      <c r="K6074" s="3"/>
    </row>
    <row r="6075" spans="1:11" x14ac:dyDescent="0.3">
      <c r="A6075" s="1">
        <v>44379</v>
      </c>
      <c r="B6075" s="2">
        <v>175.54899599999999</v>
      </c>
      <c r="C6075" s="3">
        <v>175.58599849999999</v>
      </c>
      <c r="D6075" s="3">
        <v>171.84599299999999</v>
      </c>
      <c r="E6075" s="3">
        <v>172.58200070000001</v>
      </c>
      <c r="F6075" s="4">
        <v>63388000</v>
      </c>
      <c r="G6075" s="3">
        <f t="shared" si="376"/>
        <v>3.7400054999999952</v>
      </c>
      <c r="H6075" s="3" t="str">
        <f t="shared" si="378"/>
        <v>Bullish</v>
      </c>
      <c r="I6075" s="3" t="str">
        <f t="shared" si="379"/>
        <v>Increasing</v>
      </c>
      <c r="J6075" s="3" t="str">
        <f t="shared" si="377"/>
        <v>Confirmed Uptrend</v>
      </c>
      <c r="K6075" s="3"/>
    </row>
    <row r="6076" spans="1:11" x14ac:dyDescent="0.3">
      <c r="A6076" s="1">
        <v>44383</v>
      </c>
      <c r="B6076" s="2">
        <v>183.78700259999999</v>
      </c>
      <c r="C6076" s="3">
        <v>184.27400209999999</v>
      </c>
      <c r="D6076" s="3">
        <v>176.4499969</v>
      </c>
      <c r="E6076" s="3">
        <v>176.50549319999999</v>
      </c>
      <c r="F6076" s="4">
        <v>134896000</v>
      </c>
      <c r="G6076" s="3">
        <f t="shared" si="376"/>
        <v>7.8240051999999878</v>
      </c>
      <c r="H6076" s="3" t="str">
        <f t="shared" si="378"/>
        <v>Bullish</v>
      </c>
      <c r="I6076" s="3" t="str">
        <f t="shared" si="379"/>
        <v>Decreasing</v>
      </c>
      <c r="J6076" s="3" t="str">
        <f t="shared" si="377"/>
        <v>UnConfirmed Trends</v>
      </c>
      <c r="K6076" s="3"/>
    </row>
    <row r="6077" spans="1:11" x14ac:dyDescent="0.3">
      <c r="A6077" s="1">
        <v>44384</v>
      </c>
      <c r="B6077" s="2">
        <v>184.8289948</v>
      </c>
      <c r="C6077" s="3">
        <v>186.71000670000001</v>
      </c>
      <c r="D6077" s="3">
        <v>183.94549559999999</v>
      </c>
      <c r="E6077" s="3">
        <v>185.8690033</v>
      </c>
      <c r="F6077" s="4">
        <v>106562000</v>
      </c>
      <c r="G6077" s="3">
        <f t="shared" si="376"/>
        <v>2.7645111000000213</v>
      </c>
      <c r="H6077" s="3" t="str">
        <f t="shared" si="378"/>
        <v>Bearish</v>
      </c>
      <c r="I6077" s="3" t="str">
        <f t="shared" si="379"/>
        <v>Decreasing</v>
      </c>
      <c r="J6077" s="3" t="str">
        <f t="shared" si="377"/>
        <v>Confirmed Downtrend</v>
      </c>
      <c r="K6077" s="3"/>
    </row>
    <row r="6078" spans="1:11" x14ac:dyDescent="0.3">
      <c r="A6078" s="1">
        <v>44385</v>
      </c>
      <c r="B6078" s="2">
        <v>186.57049559999999</v>
      </c>
      <c r="C6078" s="3">
        <v>187.99949649999999</v>
      </c>
      <c r="D6078" s="3">
        <v>181.0559998</v>
      </c>
      <c r="E6078" s="3">
        <v>182.1779938</v>
      </c>
      <c r="F6078" s="4">
        <v>103612000</v>
      </c>
      <c r="G6078" s="3">
        <f t="shared" si="376"/>
        <v>6.9434966999999972</v>
      </c>
      <c r="H6078" s="3" t="str">
        <f t="shared" si="378"/>
        <v>Bullish</v>
      </c>
      <c r="I6078" s="3" t="str">
        <f t="shared" si="379"/>
        <v>Decreasing</v>
      </c>
      <c r="J6078" s="3" t="str">
        <f t="shared" si="377"/>
        <v>UnConfirmed Trends</v>
      </c>
      <c r="K6078" s="3"/>
    </row>
    <row r="6079" spans="1:11" x14ac:dyDescent="0.3">
      <c r="A6079" s="1">
        <v>44386</v>
      </c>
      <c r="B6079" s="2">
        <v>185.96699520000001</v>
      </c>
      <c r="C6079" s="3">
        <v>187.3999939</v>
      </c>
      <c r="D6079" s="3">
        <v>184.66999820000001</v>
      </c>
      <c r="E6079" s="3">
        <v>186.12600710000001</v>
      </c>
      <c r="F6079" s="4">
        <v>74964000</v>
      </c>
      <c r="G6079" s="3">
        <f t="shared" si="376"/>
        <v>2.7299956999999893</v>
      </c>
      <c r="H6079" s="3" t="str">
        <f t="shared" si="378"/>
        <v>Bearish</v>
      </c>
      <c r="I6079" s="3" t="str">
        <f t="shared" si="379"/>
        <v>Decreasing</v>
      </c>
      <c r="J6079" s="3" t="str">
        <f t="shared" si="377"/>
        <v>Confirmed Downtrend</v>
      </c>
      <c r="K6079" s="3"/>
    </row>
    <row r="6080" spans="1:11" x14ac:dyDescent="0.3">
      <c r="A6080" s="1">
        <v>44389</v>
      </c>
      <c r="B6080" s="2">
        <v>185.9275055</v>
      </c>
      <c r="C6080" s="3">
        <v>187.86450199999999</v>
      </c>
      <c r="D6080" s="3">
        <v>184.83949279999999</v>
      </c>
      <c r="E6080" s="3">
        <v>187.1999969</v>
      </c>
      <c r="F6080" s="4">
        <v>51432000</v>
      </c>
      <c r="G6080" s="3">
        <f t="shared" si="376"/>
        <v>3.0250091999999995</v>
      </c>
      <c r="H6080" s="3" t="str">
        <f t="shared" si="378"/>
        <v>Bearish</v>
      </c>
      <c r="I6080" s="3" t="str">
        <f t="shared" si="379"/>
        <v>Increasing</v>
      </c>
      <c r="J6080" s="3" t="str">
        <f t="shared" si="377"/>
        <v>UnConfirmed Trends</v>
      </c>
      <c r="K6080" s="3"/>
    </row>
    <row r="6081" spans="1:11" x14ac:dyDescent="0.3">
      <c r="A6081" s="1">
        <v>44390</v>
      </c>
      <c r="B6081" s="2">
        <v>183.86799619999999</v>
      </c>
      <c r="C6081" s="3">
        <v>188.65400700000001</v>
      </c>
      <c r="D6081" s="3">
        <v>183.5659943</v>
      </c>
      <c r="E6081" s="3">
        <v>185.10499569999999</v>
      </c>
      <c r="F6081" s="4">
        <v>76918000</v>
      </c>
      <c r="G6081" s="3">
        <f t="shared" si="376"/>
        <v>5.0880127000000073</v>
      </c>
      <c r="H6081" s="3" t="str">
        <f t="shared" si="378"/>
        <v>Bearish</v>
      </c>
      <c r="I6081" s="3" t="str">
        <f t="shared" si="379"/>
        <v>Decreasing</v>
      </c>
      <c r="J6081" s="3" t="str">
        <f t="shared" si="377"/>
        <v>Confirmed Downtrend</v>
      </c>
      <c r="K6081" s="3"/>
    </row>
    <row r="6082" spans="1:11" x14ac:dyDescent="0.3">
      <c r="A6082" s="1">
        <v>44391</v>
      </c>
      <c r="B6082" s="2">
        <v>184.0839996</v>
      </c>
      <c r="C6082" s="3">
        <v>185.88299559999999</v>
      </c>
      <c r="D6082" s="3">
        <v>183.04150390000001</v>
      </c>
      <c r="E6082" s="3">
        <v>185.44250489999999</v>
      </c>
      <c r="F6082" s="4">
        <v>65932000</v>
      </c>
      <c r="G6082" s="3">
        <f t="shared" ref="G6082:G6145" si="380">C6082-D6082</f>
        <v>2.8414916999999775</v>
      </c>
      <c r="H6082" s="3" t="str">
        <f t="shared" si="378"/>
        <v>Bearish</v>
      </c>
      <c r="I6082" s="3" t="str">
        <f t="shared" si="379"/>
        <v>Decreasing</v>
      </c>
      <c r="J6082" s="3" t="str">
        <f t="shared" ref="J6082:J6145" si="381">IF(AND(H6082 = "Bullish", I6082 = "Increasing"), "Confirmed Uptrend", IF(AND( H6082 = "Bearish", I6082 = "Decreasing"), "Confirmed Downtrend", "UnConfirmed Trends"))</f>
        <v>Confirmed Downtrend</v>
      </c>
      <c r="K6082" s="3"/>
    </row>
    <row r="6083" spans="1:11" x14ac:dyDescent="0.3">
      <c r="A6083" s="1">
        <v>44392</v>
      </c>
      <c r="B6083" s="2">
        <v>181.5599976</v>
      </c>
      <c r="C6083" s="3">
        <v>184.77000430000001</v>
      </c>
      <c r="D6083" s="3">
        <v>181.0460052</v>
      </c>
      <c r="E6083" s="3">
        <v>184.71000670000001</v>
      </c>
      <c r="F6083" s="4">
        <v>63706000</v>
      </c>
      <c r="G6083" s="3">
        <f t="shared" si="380"/>
        <v>3.7239991000000146</v>
      </c>
      <c r="H6083" s="3" t="str">
        <f t="shared" ref="H6083:H6146" si="382">IF(B6083&gt;E6083,"Bullish",IF(B6083&lt;E6083,"Bearish","Neutral"))</f>
        <v>Bearish</v>
      </c>
      <c r="I6083" s="3" t="str">
        <f t="shared" ref="I6083:I6146" si="383">IF(F6084&gt;F6083,"Increasing","Decreasing")</f>
        <v>Increasing</v>
      </c>
      <c r="J6083" s="3" t="str">
        <f t="shared" si="381"/>
        <v>UnConfirmed Trends</v>
      </c>
      <c r="K6083" s="3"/>
    </row>
    <row r="6084" spans="1:11" x14ac:dyDescent="0.3">
      <c r="A6084" s="1">
        <v>44393</v>
      </c>
      <c r="B6084" s="2">
        <v>178.6815033</v>
      </c>
      <c r="C6084" s="3">
        <v>182.3029938</v>
      </c>
      <c r="D6084" s="3">
        <v>178.52299500000001</v>
      </c>
      <c r="E6084" s="3">
        <v>181.6654968</v>
      </c>
      <c r="F6084" s="4">
        <v>80874000</v>
      </c>
      <c r="G6084" s="3">
        <f t="shared" si="380"/>
        <v>3.7799987999999871</v>
      </c>
      <c r="H6084" s="3" t="str">
        <f t="shared" si="382"/>
        <v>Bearish</v>
      </c>
      <c r="I6084" s="3" t="str">
        <f t="shared" si="383"/>
        <v>Decreasing</v>
      </c>
      <c r="J6084" s="3" t="str">
        <f t="shared" si="381"/>
        <v>Confirmed Downtrend</v>
      </c>
      <c r="K6084" s="3"/>
    </row>
    <row r="6085" spans="1:11" x14ac:dyDescent="0.3">
      <c r="A6085" s="1">
        <v>44396</v>
      </c>
      <c r="B6085" s="2">
        <v>177.47950739999999</v>
      </c>
      <c r="C6085" s="3">
        <v>177.51049800000001</v>
      </c>
      <c r="D6085" s="3">
        <v>174.95799260000001</v>
      </c>
      <c r="E6085" s="3">
        <v>176.62899780000001</v>
      </c>
      <c r="F6085" s="4">
        <v>75692000</v>
      </c>
      <c r="G6085" s="3">
        <f t="shared" si="380"/>
        <v>2.5525054000000011</v>
      </c>
      <c r="H6085" s="3" t="str">
        <f t="shared" si="382"/>
        <v>Bullish</v>
      </c>
      <c r="I6085" s="3" t="str">
        <f t="shared" si="383"/>
        <v>Decreasing</v>
      </c>
      <c r="J6085" s="3" t="str">
        <f t="shared" si="381"/>
        <v>UnConfirmed Trends</v>
      </c>
      <c r="K6085" s="3"/>
    </row>
    <row r="6086" spans="1:11" x14ac:dyDescent="0.3">
      <c r="A6086" s="1">
        <v>44397</v>
      </c>
      <c r="B6086" s="2">
        <v>178.6595001</v>
      </c>
      <c r="C6086" s="3">
        <v>179.6000061</v>
      </c>
      <c r="D6086" s="3">
        <v>175.8999939</v>
      </c>
      <c r="E6086" s="3">
        <v>178.3659973</v>
      </c>
      <c r="F6086" s="4">
        <v>65114000</v>
      </c>
      <c r="G6086" s="3">
        <f t="shared" si="380"/>
        <v>3.7000122000000033</v>
      </c>
      <c r="H6086" s="3" t="str">
        <f t="shared" si="382"/>
        <v>Bullish</v>
      </c>
      <c r="I6086" s="3" t="str">
        <f t="shared" si="383"/>
        <v>Decreasing</v>
      </c>
      <c r="J6086" s="3" t="str">
        <f t="shared" si="381"/>
        <v>UnConfirmed Trends</v>
      </c>
      <c r="K6086" s="3"/>
    </row>
    <row r="6087" spans="1:11" x14ac:dyDescent="0.3">
      <c r="A6087" s="1">
        <v>44398</v>
      </c>
      <c r="B6087" s="2">
        <v>179.2599945</v>
      </c>
      <c r="C6087" s="3">
        <v>179.3224945</v>
      </c>
      <c r="D6087" s="3">
        <v>177.18200680000001</v>
      </c>
      <c r="E6087" s="3">
        <v>178.8190002</v>
      </c>
      <c r="F6087" s="4">
        <v>46380000</v>
      </c>
      <c r="G6087" s="3">
        <f t="shared" si="380"/>
        <v>2.1404876999999942</v>
      </c>
      <c r="H6087" s="3" t="str">
        <f t="shared" si="382"/>
        <v>Bullish</v>
      </c>
      <c r="I6087" s="3" t="str">
        <f t="shared" si="383"/>
        <v>Increasing</v>
      </c>
      <c r="J6087" s="3" t="str">
        <f t="shared" si="381"/>
        <v>Confirmed Uptrend</v>
      </c>
      <c r="K6087" s="3"/>
    </row>
    <row r="6088" spans="1:11" x14ac:dyDescent="0.3">
      <c r="A6088" s="1">
        <v>44399</v>
      </c>
      <c r="B6088" s="2">
        <v>181.90150449999999</v>
      </c>
      <c r="C6088" s="3">
        <v>182.00100710000001</v>
      </c>
      <c r="D6088" s="3">
        <v>179.11349490000001</v>
      </c>
      <c r="E6088" s="3">
        <v>179.36149599999999</v>
      </c>
      <c r="F6088" s="4">
        <v>65308000</v>
      </c>
      <c r="G6088" s="3">
        <f t="shared" si="380"/>
        <v>2.8875122000000033</v>
      </c>
      <c r="H6088" s="3" t="str">
        <f t="shared" si="382"/>
        <v>Bullish</v>
      </c>
      <c r="I6088" s="3" t="str">
        <f t="shared" si="383"/>
        <v>Decreasing</v>
      </c>
      <c r="J6088" s="3" t="str">
        <f t="shared" si="381"/>
        <v>UnConfirmed Trends</v>
      </c>
      <c r="K6088" s="3"/>
    </row>
    <row r="6089" spans="1:11" x14ac:dyDescent="0.3">
      <c r="A6089" s="1">
        <v>44400</v>
      </c>
      <c r="B6089" s="2">
        <v>182.83200070000001</v>
      </c>
      <c r="C6089" s="3">
        <v>183.30549619999999</v>
      </c>
      <c r="D6089" s="3">
        <v>181.10200499999999</v>
      </c>
      <c r="E6089" s="3">
        <v>182</v>
      </c>
      <c r="F6089" s="4">
        <v>48726000</v>
      </c>
      <c r="G6089" s="3">
        <f t="shared" si="380"/>
        <v>2.203491200000002</v>
      </c>
      <c r="H6089" s="3" t="str">
        <f t="shared" si="382"/>
        <v>Bullish</v>
      </c>
      <c r="I6089" s="3" t="str">
        <f t="shared" si="383"/>
        <v>Increasing</v>
      </c>
      <c r="J6089" s="3" t="str">
        <f t="shared" si="381"/>
        <v>Confirmed Uptrend</v>
      </c>
      <c r="K6089" s="3"/>
    </row>
    <row r="6090" spans="1:11" x14ac:dyDescent="0.3">
      <c r="A6090" s="1">
        <v>44403</v>
      </c>
      <c r="B6090" s="2">
        <v>184.9909973</v>
      </c>
      <c r="C6090" s="3">
        <v>185.60400390000001</v>
      </c>
      <c r="D6090" s="3">
        <v>182.3625031</v>
      </c>
      <c r="E6090" s="3">
        <v>183.65849299999999</v>
      </c>
      <c r="F6090" s="4">
        <v>58002000</v>
      </c>
      <c r="G6090" s="3">
        <f t="shared" si="380"/>
        <v>3.2415008000000114</v>
      </c>
      <c r="H6090" s="3" t="str">
        <f t="shared" si="382"/>
        <v>Bullish</v>
      </c>
      <c r="I6090" s="3" t="str">
        <f t="shared" si="383"/>
        <v>Increasing</v>
      </c>
      <c r="J6090" s="3" t="str">
        <f t="shared" si="381"/>
        <v>Confirmed Uptrend</v>
      </c>
      <c r="K6090" s="3"/>
    </row>
    <row r="6091" spans="1:11" x14ac:dyDescent="0.3">
      <c r="A6091" s="1">
        <v>44404</v>
      </c>
      <c r="B6091" s="2">
        <v>181.31950380000001</v>
      </c>
      <c r="C6091" s="3">
        <v>184.9250031</v>
      </c>
      <c r="D6091" s="3">
        <v>179.30749510000001</v>
      </c>
      <c r="E6091" s="3">
        <v>184.9250031</v>
      </c>
      <c r="F6091" s="4">
        <v>82638000</v>
      </c>
      <c r="G6091" s="3">
        <f t="shared" si="380"/>
        <v>5.6175079999999866</v>
      </c>
      <c r="H6091" s="3" t="str">
        <f t="shared" si="382"/>
        <v>Bearish</v>
      </c>
      <c r="I6091" s="3" t="str">
        <f t="shared" si="383"/>
        <v>Decreasing</v>
      </c>
      <c r="J6091" s="3" t="str">
        <f t="shared" si="381"/>
        <v>Confirmed Downtrend</v>
      </c>
      <c r="K6091" s="3"/>
    </row>
    <row r="6092" spans="1:11" x14ac:dyDescent="0.3">
      <c r="A6092" s="1">
        <v>44405</v>
      </c>
      <c r="B6092" s="2">
        <v>181.5160065</v>
      </c>
      <c r="C6092" s="3">
        <v>182.9210052</v>
      </c>
      <c r="D6092" s="3">
        <v>180.0500031</v>
      </c>
      <c r="E6092" s="3">
        <v>181.68899540000001</v>
      </c>
      <c r="F6092" s="4">
        <v>59988000</v>
      </c>
      <c r="G6092" s="3">
        <f t="shared" si="380"/>
        <v>2.8710020999999983</v>
      </c>
      <c r="H6092" s="3" t="str">
        <f t="shared" si="382"/>
        <v>Bearish</v>
      </c>
      <c r="I6092" s="3" t="str">
        <f t="shared" si="383"/>
        <v>Increasing</v>
      </c>
      <c r="J6092" s="3" t="str">
        <f t="shared" si="381"/>
        <v>UnConfirmed Trends</v>
      </c>
      <c r="K6092" s="3"/>
    </row>
    <row r="6093" spans="1:11" x14ac:dyDescent="0.3">
      <c r="A6093" s="1">
        <v>44406</v>
      </c>
      <c r="B6093" s="2">
        <v>179.99600219999999</v>
      </c>
      <c r="C6093" s="3">
        <v>181.89750670000001</v>
      </c>
      <c r="D6093" s="3">
        <v>179.00050350000001</v>
      </c>
      <c r="E6093" s="3">
        <v>181.3874969</v>
      </c>
      <c r="F6093" s="4">
        <v>110400000</v>
      </c>
      <c r="G6093" s="3">
        <f t="shared" si="380"/>
        <v>2.8970032000000003</v>
      </c>
      <c r="H6093" s="3" t="str">
        <f t="shared" si="382"/>
        <v>Bearish</v>
      </c>
      <c r="I6093" s="3" t="str">
        <f t="shared" si="383"/>
        <v>Increasing</v>
      </c>
      <c r="J6093" s="3" t="str">
        <f t="shared" si="381"/>
        <v>UnConfirmed Trends</v>
      </c>
      <c r="K6093" s="3"/>
    </row>
    <row r="6094" spans="1:11" x14ac:dyDescent="0.3">
      <c r="A6094" s="1">
        <v>44407</v>
      </c>
      <c r="B6094" s="2">
        <v>166.37950129999999</v>
      </c>
      <c r="C6094" s="3">
        <v>168.40699770000001</v>
      </c>
      <c r="D6094" s="3">
        <v>165.34899899999999</v>
      </c>
      <c r="E6094" s="3">
        <v>167.39750670000001</v>
      </c>
      <c r="F6094" s="4">
        <v>199312000</v>
      </c>
      <c r="G6094" s="3">
        <f t="shared" si="380"/>
        <v>3.0579987000000131</v>
      </c>
      <c r="H6094" s="3" t="str">
        <f t="shared" si="382"/>
        <v>Bearish</v>
      </c>
      <c r="I6094" s="3" t="str">
        <f t="shared" si="383"/>
        <v>Decreasing</v>
      </c>
      <c r="J6094" s="3" t="str">
        <f t="shared" si="381"/>
        <v>Confirmed Downtrend</v>
      </c>
      <c r="K6094" s="3"/>
    </row>
    <row r="6095" spans="1:11" x14ac:dyDescent="0.3">
      <c r="A6095" s="1">
        <v>44410</v>
      </c>
      <c r="B6095" s="2">
        <v>166.57400509999999</v>
      </c>
      <c r="C6095" s="3">
        <v>167.94599909999999</v>
      </c>
      <c r="D6095" s="3">
        <v>165.8500061</v>
      </c>
      <c r="E6095" s="3">
        <v>167.65499879999999</v>
      </c>
      <c r="F6095" s="4">
        <v>67078000</v>
      </c>
      <c r="G6095" s="3">
        <f t="shared" si="380"/>
        <v>2.0959929999999929</v>
      </c>
      <c r="H6095" s="3" t="str">
        <f t="shared" si="382"/>
        <v>Bearish</v>
      </c>
      <c r="I6095" s="3" t="str">
        <f t="shared" si="383"/>
        <v>Increasing</v>
      </c>
      <c r="J6095" s="3" t="str">
        <f t="shared" si="381"/>
        <v>UnConfirmed Trends</v>
      </c>
      <c r="K6095" s="3"/>
    </row>
    <row r="6096" spans="1:11" x14ac:dyDescent="0.3">
      <c r="A6096" s="1">
        <v>44411</v>
      </c>
      <c r="B6096" s="2">
        <v>168.31199649999999</v>
      </c>
      <c r="C6096" s="3">
        <v>169.5500031</v>
      </c>
      <c r="D6096" s="3">
        <v>164.98849490000001</v>
      </c>
      <c r="E6096" s="3">
        <v>167.03599550000001</v>
      </c>
      <c r="F6096" s="4">
        <v>83146000</v>
      </c>
      <c r="G6096" s="3">
        <f t="shared" si="380"/>
        <v>4.5615081999999916</v>
      </c>
      <c r="H6096" s="3" t="str">
        <f t="shared" si="382"/>
        <v>Bullish</v>
      </c>
      <c r="I6096" s="3" t="str">
        <f t="shared" si="383"/>
        <v>Decreasing</v>
      </c>
      <c r="J6096" s="3" t="str">
        <f t="shared" si="381"/>
        <v>UnConfirmed Trends</v>
      </c>
      <c r="K6096" s="3"/>
    </row>
    <row r="6097" spans="1:11" x14ac:dyDescent="0.3">
      <c r="A6097" s="1">
        <v>44412</v>
      </c>
      <c r="B6097" s="2">
        <v>167.73599239999999</v>
      </c>
      <c r="C6097" s="3">
        <v>169.4440002</v>
      </c>
      <c r="D6097" s="3">
        <v>167.2779999</v>
      </c>
      <c r="E6097" s="3">
        <v>168.96749879999999</v>
      </c>
      <c r="F6097" s="4">
        <v>43678000</v>
      </c>
      <c r="G6097" s="3">
        <f t="shared" si="380"/>
        <v>2.1660003000000074</v>
      </c>
      <c r="H6097" s="3" t="str">
        <f t="shared" si="382"/>
        <v>Bearish</v>
      </c>
      <c r="I6097" s="3" t="str">
        <f t="shared" si="383"/>
        <v>Increasing</v>
      </c>
      <c r="J6097" s="3" t="str">
        <f t="shared" si="381"/>
        <v>UnConfirmed Trends</v>
      </c>
      <c r="K6097" s="3"/>
    </row>
    <row r="6098" spans="1:11" x14ac:dyDescent="0.3">
      <c r="A6098" s="1">
        <v>44413</v>
      </c>
      <c r="B6098" s="2">
        <v>168.7994995</v>
      </c>
      <c r="C6098" s="3">
        <v>169.4499969</v>
      </c>
      <c r="D6098" s="3">
        <v>167.0460052</v>
      </c>
      <c r="E6098" s="3">
        <v>167.81100459999999</v>
      </c>
      <c r="F6098" s="4">
        <v>48670000</v>
      </c>
      <c r="G6098" s="3">
        <f t="shared" si="380"/>
        <v>2.4039917000000059</v>
      </c>
      <c r="H6098" s="3" t="str">
        <f t="shared" si="382"/>
        <v>Bullish</v>
      </c>
      <c r="I6098" s="3" t="str">
        <f t="shared" si="383"/>
        <v>Increasing</v>
      </c>
      <c r="J6098" s="3" t="str">
        <f t="shared" si="381"/>
        <v>Confirmed Uptrend</v>
      </c>
      <c r="K6098" s="3"/>
    </row>
    <row r="6099" spans="1:11" x14ac:dyDescent="0.3">
      <c r="A6099" s="1">
        <v>44414</v>
      </c>
      <c r="B6099" s="2">
        <v>167.246994</v>
      </c>
      <c r="C6099" s="3">
        <v>168.75</v>
      </c>
      <c r="D6099" s="3">
        <v>166.45199579999999</v>
      </c>
      <c r="E6099" s="3">
        <v>168.75</v>
      </c>
      <c r="F6099" s="4">
        <v>52752000</v>
      </c>
      <c r="G6099" s="3">
        <f t="shared" si="380"/>
        <v>2.2980042000000083</v>
      </c>
      <c r="H6099" s="3" t="str">
        <f t="shared" si="382"/>
        <v>Bearish</v>
      </c>
      <c r="I6099" s="3" t="str">
        <f t="shared" si="383"/>
        <v>Decreasing</v>
      </c>
      <c r="J6099" s="3" t="str">
        <f t="shared" si="381"/>
        <v>Confirmed Downtrend</v>
      </c>
      <c r="K6099" s="3"/>
    </row>
    <row r="6100" spans="1:11" x14ac:dyDescent="0.3">
      <c r="A6100" s="1">
        <v>44417</v>
      </c>
      <c r="B6100" s="2">
        <v>167.0935059</v>
      </c>
      <c r="C6100" s="3">
        <v>167.7440033</v>
      </c>
      <c r="D6100" s="3">
        <v>166.42599490000001</v>
      </c>
      <c r="E6100" s="3">
        <v>167.18049619999999</v>
      </c>
      <c r="F6100" s="4">
        <v>42964000</v>
      </c>
      <c r="G6100" s="3">
        <f t="shared" si="380"/>
        <v>1.3180083999999965</v>
      </c>
      <c r="H6100" s="3" t="str">
        <f t="shared" si="382"/>
        <v>Bearish</v>
      </c>
      <c r="I6100" s="3" t="str">
        <f t="shared" si="383"/>
        <v>Increasing</v>
      </c>
      <c r="J6100" s="3" t="str">
        <f t="shared" si="381"/>
        <v>UnConfirmed Trends</v>
      </c>
      <c r="K6100" s="3"/>
    </row>
    <row r="6101" spans="1:11" x14ac:dyDescent="0.3">
      <c r="A6101" s="1">
        <v>44418</v>
      </c>
      <c r="B6101" s="2">
        <v>166.03399659999999</v>
      </c>
      <c r="C6101" s="3">
        <v>167.8999939</v>
      </c>
      <c r="D6101" s="3">
        <v>165.75</v>
      </c>
      <c r="E6101" s="3">
        <v>167.25050350000001</v>
      </c>
      <c r="F6101" s="4">
        <v>48252000</v>
      </c>
      <c r="G6101" s="3">
        <f t="shared" si="380"/>
        <v>2.1499938999999983</v>
      </c>
      <c r="H6101" s="3" t="str">
        <f t="shared" si="382"/>
        <v>Bearish</v>
      </c>
      <c r="I6101" s="3" t="str">
        <f t="shared" si="383"/>
        <v>Increasing</v>
      </c>
      <c r="J6101" s="3" t="str">
        <f t="shared" si="381"/>
        <v>UnConfirmed Trends</v>
      </c>
      <c r="K6101" s="3"/>
    </row>
    <row r="6102" spans="1:11" x14ac:dyDescent="0.3">
      <c r="A6102" s="1">
        <v>44419</v>
      </c>
      <c r="B6102" s="2">
        <v>164.60549929999999</v>
      </c>
      <c r="C6102" s="3">
        <v>166.8849945</v>
      </c>
      <c r="D6102" s="3">
        <v>163.88949579999999</v>
      </c>
      <c r="E6102" s="3">
        <v>166.5724945</v>
      </c>
      <c r="F6102" s="4">
        <v>58944000</v>
      </c>
      <c r="G6102" s="3">
        <f t="shared" si="380"/>
        <v>2.9954987000000131</v>
      </c>
      <c r="H6102" s="3" t="str">
        <f t="shared" si="382"/>
        <v>Bearish</v>
      </c>
      <c r="I6102" s="3" t="str">
        <f t="shared" si="383"/>
        <v>Decreasing</v>
      </c>
      <c r="J6102" s="3" t="str">
        <f t="shared" si="381"/>
        <v>Confirmed Downtrend</v>
      </c>
      <c r="K6102" s="3"/>
    </row>
    <row r="6103" spans="1:11" x14ac:dyDescent="0.3">
      <c r="A6103" s="1">
        <v>44420</v>
      </c>
      <c r="B6103" s="2">
        <v>165.1750031</v>
      </c>
      <c r="C6103" s="3">
        <v>165.7254944</v>
      </c>
      <c r="D6103" s="3">
        <v>163.4835052</v>
      </c>
      <c r="E6103" s="3">
        <v>164.5</v>
      </c>
      <c r="F6103" s="4">
        <v>46282000</v>
      </c>
      <c r="G6103" s="3">
        <f t="shared" si="380"/>
        <v>2.2419892000000061</v>
      </c>
      <c r="H6103" s="3" t="str">
        <f t="shared" si="382"/>
        <v>Bullish</v>
      </c>
      <c r="I6103" s="3" t="str">
        <f t="shared" si="383"/>
        <v>Decreasing</v>
      </c>
      <c r="J6103" s="3" t="str">
        <f t="shared" si="381"/>
        <v>UnConfirmed Trends</v>
      </c>
      <c r="K6103" s="3"/>
    </row>
    <row r="6104" spans="1:11" x14ac:dyDescent="0.3">
      <c r="A6104" s="1">
        <v>44421</v>
      </c>
      <c r="B6104" s="2">
        <v>164.69850159999999</v>
      </c>
      <c r="C6104" s="3">
        <v>165.3034973</v>
      </c>
      <c r="D6104" s="3">
        <v>164.1499939</v>
      </c>
      <c r="E6104" s="3">
        <v>165.28349299999999</v>
      </c>
      <c r="F6104" s="4">
        <v>41134000</v>
      </c>
      <c r="G6104" s="3">
        <f t="shared" si="380"/>
        <v>1.1535034000000053</v>
      </c>
      <c r="H6104" s="3" t="str">
        <f t="shared" si="382"/>
        <v>Bearish</v>
      </c>
      <c r="I6104" s="3" t="str">
        <f t="shared" si="383"/>
        <v>Increasing</v>
      </c>
      <c r="J6104" s="3" t="str">
        <f t="shared" si="381"/>
        <v>UnConfirmed Trends</v>
      </c>
      <c r="K6104" s="3"/>
    </row>
    <row r="6105" spans="1:11" x14ac:dyDescent="0.3">
      <c r="A6105" s="1">
        <v>44424</v>
      </c>
      <c r="B6105" s="2">
        <v>164.94949339999999</v>
      </c>
      <c r="C6105" s="3">
        <v>165</v>
      </c>
      <c r="D6105" s="3">
        <v>160.5565033</v>
      </c>
      <c r="E6105" s="3">
        <v>164.1499939</v>
      </c>
      <c r="F6105" s="4">
        <v>66394000</v>
      </c>
      <c r="G6105" s="3">
        <f t="shared" si="380"/>
        <v>4.4434966999999972</v>
      </c>
      <c r="H6105" s="3" t="str">
        <f t="shared" si="382"/>
        <v>Bullish</v>
      </c>
      <c r="I6105" s="3" t="str">
        <f t="shared" si="383"/>
        <v>Increasing</v>
      </c>
      <c r="J6105" s="3" t="str">
        <f t="shared" si="381"/>
        <v>Confirmed Uptrend</v>
      </c>
      <c r="K6105" s="3"/>
    </row>
    <row r="6106" spans="1:11" x14ac:dyDescent="0.3">
      <c r="A6106" s="1">
        <v>44425</v>
      </c>
      <c r="B6106" s="2">
        <v>162.09800720000001</v>
      </c>
      <c r="C6106" s="3">
        <v>164.0245056</v>
      </c>
      <c r="D6106" s="3">
        <v>161.28399659999999</v>
      </c>
      <c r="E6106" s="3">
        <v>163.875</v>
      </c>
      <c r="F6106" s="4">
        <v>67758000</v>
      </c>
      <c r="G6106" s="3">
        <f t="shared" si="380"/>
        <v>2.740509000000003</v>
      </c>
      <c r="H6106" s="3" t="str">
        <f t="shared" si="382"/>
        <v>Bearish</v>
      </c>
      <c r="I6106" s="3" t="str">
        <f t="shared" si="383"/>
        <v>Decreasing</v>
      </c>
      <c r="J6106" s="3" t="str">
        <f t="shared" si="381"/>
        <v>Confirmed Downtrend</v>
      </c>
      <c r="K6106" s="3"/>
    </row>
    <row r="6107" spans="1:11" x14ac:dyDescent="0.3">
      <c r="A6107" s="1">
        <v>44426</v>
      </c>
      <c r="B6107" s="2">
        <v>160.06100459999999</v>
      </c>
      <c r="C6107" s="3">
        <v>162.70500179999999</v>
      </c>
      <c r="D6107" s="3">
        <v>160</v>
      </c>
      <c r="E6107" s="3">
        <v>162.09950259999999</v>
      </c>
      <c r="F6107" s="4">
        <v>56086000</v>
      </c>
      <c r="G6107" s="3">
        <f t="shared" si="380"/>
        <v>2.7050017999999909</v>
      </c>
      <c r="H6107" s="3" t="str">
        <f t="shared" si="382"/>
        <v>Bearish</v>
      </c>
      <c r="I6107" s="3" t="str">
        <f t="shared" si="383"/>
        <v>Increasing</v>
      </c>
      <c r="J6107" s="3" t="str">
        <f t="shared" si="381"/>
        <v>UnConfirmed Trends</v>
      </c>
      <c r="K6107" s="3"/>
    </row>
    <row r="6108" spans="1:11" x14ac:dyDescent="0.3">
      <c r="A6108" s="1">
        <v>44427</v>
      </c>
      <c r="B6108" s="2">
        <v>159.3874969</v>
      </c>
      <c r="C6108" s="3">
        <v>161.6499939</v>
      </c>
      <c r="D6108" s="3">
        <v>159.12300110000001</v>
      </c>
      <c r="E6108" s="3">
        <v>159.70100400000001</v>
      </c>
      <c r="F6108" s="4">
        <v>75658000</v>
      </c>
      <c r="G6108" s="3">
        <f t="shared" si="380"/>
        <v>2.5269927999999879</v>
      </c>
      <c r="H6108" s="3" t="str">
        <f t="shared" si="382"/>
        <v>Bearish</v>
      </c>
      <c r="I6108" s="3" t="str">
        <f t="shared" si="383"/>
        <v>Decreasing</v>
      </c>
      <c r="J6108" s="3" t="str">
        <f t="shared" si="381"/>
        <v>Confirmed Downtrend</v>
      </c>
      <c r="K6108" s="3"/>
    </row>
    <row r="6109" spans="1:11" x14ac:dyDescent="0.3">
      <c r="A6109" s="1">
        <v>44428</v>
      </c>
      <c r="B6109" s="2">
        <v>159.9974976</v>
      </c>
      <c r="C6109" s="3">
        <v>160.3905029</v>
      </c>
      <c r="D6109" s="3">
        <v>158.7879944</v>
      </c>
      <c r="E6109" s="3">
        <v>160.1934967</v>
      </c>
      <c r="F6109" s="4">
        <v>67168000</v>
      </c>
      <c r="G6109" s="3">
        <f t="shared" si="380"/>
        <v>1.602508499999999</v>
      </c>
      <c r="H6109" s="3" t="str">
        <f t="shared" si="382"/>
        <v>Bearish</v>
      </c>
      <c r="I6109" s="3" t="str">
        <f t="shared" si="383"/>
        <v>Decreasing</v>
      </c>
      <c r="J6109" s="3" t="str">
        <f t="shared" si="381"/>
        <v>Confirmed Downtrend</v>
      </c>
      <c r="K6109" s="3"/>
    </row>
    <row r="6110" spans="1:11" x14ac:dyDescent="0.3">
      <c r="A6110" s="1">
        <v>44431</v>
      </c>
      <c r="B6110" s="2">
        <v>163.2935028</v>
      </c>
      <c r="C6110" s="3">
        <v>164.04499820000001</v>
      </c>
      <c r="D6110" s="3">
        <v>160.50050350000001</v>
      </c>
      <c r="E6110" s="3">
        <v>160.59500120000001</v>
      </c>
      <c r="F6110" s="4">
        <v>65362000</v>
      </c>
      <c r="G6110" s="3">
        <f t="shared" si="380"/>
        <v>3.5444947000000013</v>
      </c>
      <c r="H6110" s="3" t="str">
        <f t="shared" si="382"/>
        <v>Bullish</v>
      </c>
      <c r="I6110" s="3" t="str">
        <f t="shared" si="383"/>
        <v>Decreasing</v>
      </c>
      <c r="J6110" s="3" t="str">
        <f t="shared" si="381"/>
        <v>UnConfirmed Trends</v>
      </c>
      <c r="K6110" s="3"/>
    </row>
    <row r="6111" spans="1:11" x14ac:dyDescent="0.3">
      <c r="A6111" s="1">
        <v>44432</v>
      </c>
      <c r="B6111" s="2">
        <v>165.28900150000001</v>
      </c>
      <c r="C6111" s="3">
        <v>165.7745056</v>
      </c>
      <c r="D6111" s="3">
        <v>163.72900390000001</v>
      </c>
      <c r="E6111" s="3">
        <v>164</v>
      </c>
      <c r="F6111" s="4">
        <v>51036000</v>
      </c>
      <c r="G6111" s="3">
        <f t="shared" si="380"/>
        <v>2.0455016999999884</v>
      </c>
      <c r="H6111" s="3" t="str">
        <f t="shared" si="382"/>
        <v>Bullish</v>
      </c>
      <c r="I6111" s="3" t="str">
        <f t="shared" si="383"/>
        <v>Decreasing</v>
      </c>
      <c r="J6111" s="3" t="str">
        <f t="shared" si="381"/>
        <v>UnConfirmed Trends</v>
      </c>
      <c r="K6111" s="3"/>
    </row>
    <row r="6112" spans="1:11" x14ac:dyDescent="0.3">
      <c r="A6112" s="1">
        <v>44433</v>
      </c>
      <c r="B6112" s="2">
        <v>164.9589996</v>
      </c>
      <c r="C6112" s="3">
        <v>166.0500031</v>
      </c>
      <c r="D6112" s="3">
        <v>164.30749510000001</v>
      </c>
      <c r="E6112" s="3">
        <v>165.4934998</v>
      </c>
      <c r="F6112" s="4">
        <v>33606000</v>
      </c>
      <c r="G6112" s="3">
        <f t="shared" si="380"/>
        <v>1.7425079999999866</v>
      </c>
      <c r="H6112" s="3" t="str">
        <f t="shared" si="382"/>
        <v>Bearish</v>
      </c>
      <c r="I6112" s="3" t="str">
        <f t="shared" si="383"/>
        <v>Increasing</v>
      </c>
      <c r="J6112" s="3" t="str">
        <f t="shared" si="381"/>
        <v>UnConfirmed Trends</v>
      </c>
      <c r="K6112" s="3"/>
    </row>
    <row r="6113" spans="1:11" x14ac:dyDescent="0.3">
      <c r="A6113" s="1">
        <v>44434</v>
      </c>
      <c r="B6113" s="2">
        <v>165.8000031</v>
      </c>
      <c r="C6113" s="3">
        <v>166.6000061</v>
      </c>
      <c r="D6113" s="3">
        <v>164.8000031</v>
      </c>
      <c r="E6113" s="3">
        <v>164.9499969</v>
      </c>
      <c r="F6113" s="4">
        <v>41976000</v>
      </c>
      <c r="G6113" s="3">
        <f t="shared" si="380"/>
        <v>1.8000030000000038</v>
      </c>
      <c r="H6113" s="3" t="str">
        <f t="shared" si="382"/>
        <v>Bullish</v>
      </c>
      <c r="I6113" s="3" t="str">
        <f t="shared" si="383"/>
        <v>Increasing</v>
      </c>
      <c r="J6113" s="3" t="str">
        <f t="shared" si="381"/>
        <v>Confirmed Uptrend</v>
      </c>
      <c r="K6113" s="3"/>
    </row>
    <row r="6114" spans="1:11" x14ac:dyDescent="0.3">
      <c r="A6114" s="1">
        <v>44435</v>
      </c>
      <c r="B6114" s="2">
        <v>167.48150630000001</v>
      </c>
      <c r="C6114" s="3">
        <v>167.6159973</v>
      </c>
      <c r="D6114" s="3">
        <v>165.6875</v>
      </c>
      <c r="E6114" s="3">
        <v>166.66149899999999</v>
      </c>
      <c r="F6114" s="4">
        <v>48048000</v>
      </c>
      <c r="G6114" s="3">
        <f t="shared" si="380"/>
        <v>1.9284973000000036</v>
      </c>
      <c r="H6114" s="3" t="str">
        <f t="shared" si="382"/>
        <v>Bullish</v>
      </c>
      <c r="I6114" s="3" t="str">
        <f t="shared" si="383"/>
        <v>Increasing</v>
      </c>
      <c r="J6114" s="3" t="str">
        <f t="shared" si="381"/>
        <v>Confirmed Uptrend</v>
      </c>
      <c r="K6114" s="3"/>
    </row>
    <row r="6115" spans="1:11" x14ac:dyDescent="0.3">
      <c r="A6115" s="1">
        <v>44438</v>
      </c>
      <c r="B6115" s="2">
        <v>171.0785065</v>
      </c>
      <c r="C6115" s="3">
        <v>172.25</v>
      </c>
      <c r="D6115" s="3">
        <v>167.76100159999999</v>
      </c>
      <c r="E6115" s="3">
        <v>167.8715057</v>
      </c>
      <c r="F6115" s="4">
        <v>63844000</v>
      </c>
      <c r="G6115" s="3">
        <f t="shared" si="380"/>
        <v>4.488998400000014</v>
      </c>
      <c r="H6115" s="3" t="str">
        <f t="shared" si="382"/>
        <v>Bullish</v>
      </c>
      <c r="I6115" s="3" t="str">
        <f t="shared" si="383"/>
        <v>Increasing</v>
      </c>
      <c r="J6115" s="3" t="str">
        <f t="shared" si="381"/>
        <v>Confirmed Uptrend</v>
      </c>
      <c r="K6115" s="3"/>
    </row>
    <row r="6116" spans="1:11" x14ac:dyDescent="0.3">
      <c r="A6116" s="1">
        <v>44439</v>
      </c>
      <c r="B6116" s="2">
        <v>173.53950499999999</v>
      </c>
      <c r="C6116" s="3">
        <v>173.62899780000001</v>
      </c>
      <c r="D6116" s="3">
        <v>169.77949520000001</v>
      </c>
      <c r="E6116" s="3">
        <v>171.2400055</v>
      </c>
      <c r="F6116" s="4">
        <v>87128000</v>
      </c>
      <c r="G6116" s="3">
        <f t="shared" si="380"/>
        <v>3.8495025999999939</v>
      </c>
      <c r="H6116" s="3" t="str">
        <f t="shared" si="382"/>
        <v>Bullish</v>
      </c>
      <c r="I6116" s="3" t="str">
        <f t="shared" si="383"/>
        <v>Decreasing</v>
      </c>
      <c r="J6116" s="3" t="str">
        <f t="shared" si="381"/>
        <v>UnConfirmed Trends</v>
      </c>
      <c r="K6116" s="3"/>
    </row>
    <row r="6117" spans="1:11" x14ac:dyDescent="0.3">
      <c r="A6117" s="1">
        <v>44440</v>
      </c>
      <c r="B6117" s="2">
        <v>173.9499969</v>
      </c>
      <c r="C6117" s="3">
        <v>176.3500061</v>
      </c>
      <c r="D6117" s="3">
        <v>173.76199339999999</v>
      </c>
      <c r="E6117" s="3">
        <v>174.82000729999999</v>
      </c>
      <c r="F6117" s="4">
        <v>72598000</v>
      </c>
      <c r="G6117" s="3">
        <f t="shared" si="380"/>
        <v>2.5880127000000073</v>
      </c>
      <c r="H6117" s="3" t="str">
        <f t="shared" si="382"/>
        <v>Bearish</v>
      </c>
      <c r="I6117" s="3" t="str">
        <f t="shared" si="383"/>
        <v>Decreasing</v>
      </c>
      <c r="J6117" s="3" t="str">
        <f t="shared" si="381"/>
        <v>Confirmed Downtrend</v>
      </c>
      <c r="K6117" s="3"/>
    </row>
    <row r="6118" spans="1:11" x14ac:dyDescent="0.3">
      <c r="A6118" s="1">
        <v>44441</v>
      </c>
      <c r="B6118" s="2">
        <v>173.1560059</v>
      </c>
      <c r="C6118" s="3">
        <v>175.59800720000001</v>
      </c>
      <c r="D6118" s="3">
        <v>172.75</v>
      </c>
      <c r="E6118" s="3">
        <v>174.73800660000001</v>
      </c>
      <c r="F6118" s="4">
        <v>58474000</v>
      </c>
      <c r="G6118" s="3">
        <f t="shared" si="380"/>
        <v>2.8480072000000121</v>
      </c>
      <c r="H6118" s="3" t="str">
        <f t="shared" si="382"/>
        <v>Bearish</v>
      </c>
      <c r="I6118" s="3" t="str">
        <f t="shared" si="383"/>
        <v>Decreasing</v>
      </c>
      <c r="J6118" s="3" t="str">
        <f t="shared" si="381"/>
        <v>Confirmed Downtrend</v>
      </c>
      <c r="K6118" s="3"/>
    </row>
    <row r="6119" spans="1:11" x14ac:dyDescent="0.3">
      <c r="A6119" s="1">
        <v>44442</v>
      </c>
      <c r="B6119" s="2">
        <v>173.9024963</v>
      </c>
      <c r="C6119" s="3">
        <v>174.13349909999999</v>
      </c>
      <c r="D6119" s="3">
        <v>171.8220062</v>
      </c>
      <c r="E6119" s="3">
        <v>172.6000061</v>
      </c>
      <c r="F6119" s="4">
        <v>51514000</v>
      </c>
      <c r="G6119" s="3">
        <f t="shared" si="380"/>
        <v>2.3114928999999904</v>
      </c>
      <c r="H6119" s="3" t="str">
        <f t="shared" si="382"/>
        <v>Bullish</v>
      </c>
      <c r="I6119" s="3" t="str">
        <f t="shared" si="383"/>
        <v>Increasing</v>
      </c>
      <c r="J6119" s="3" t="str">
        <f t="shared" si="381"/>
        <v>Confirmed Uptrend</v>
      </c>
      <c r="K6119" s="3"/>
    </row>
    <row r="6120" spans="1:11" x14ac:dyDescent="0.3">
      <c r="A6120" s="1">
        <v>44446</v>
      </c>
      <c r="B6120" s="2">
        <v>175.46449279999999</v>
      </c>
      <c r="C6120" s="3">
        <v>176.40449520000001</v>
      </c>
      <c r="D6120" s="3">
        <v>173.8470001</v>
      </c>
      <c r="E6120" s="3">
        <v>173.8999939</v>
      </c>
      <c r="F6120" s="4">
        <v>54758000</v>
      </c>
      <c r="G6120" s="3">
        <f t="shared" si="380"/>
        <v>2.5574951000000112</v>
      </c>
      <c r="H6120" s="3" t="str">
        <f t="shared" si="382"/>
        <v>Bullish</v>
      </c>
      <c r="I6120" s="3" t="str">
        <f t="shared" si="383"/>
        <v>Increasing</v>
      </c>
      <c r="J6120" s="3" t="str">
        <f t="shared" si="381"/>
        <v>Confirmed Uptrend</v>
      </c>
      <c r="K6120" s="3"/>
    </row>
    <row r="6121" spans="1:11" x14ac:dyDescent="0.3">
      <c r="A6121" s="1">
        <v>44447</v>
      </c>
      <c r="B6121" s="2">
        <v>176.2749939</v>
      </c>
      <c r="C6121" s="3">
        <v>177.2814941</v>
      </c>
      <c r="D6121" s="3">
        <v>174.78349299999999</v>
      </c>
      <c r="E6121" s="3">
        <v>175.58250430000001</v>
      </c>
      <c r="F6121" s="4">
        <v>61068000</v>
      </c>
      <c r="G6121" s="3">
        <f t="shared" si="380"/>
        <v>2.4980011000000104</v>
      </c>
      <c r="H6121" s="3" t="str">
        <f t="shared" si="382"/>
        <v>Bullish</v>
      </c>
      <c r="I6121" s="3" t="str">
        <f t="shared" si="383"/>
        <v>Decreasing</v>
      </c>
      <c r="J6121" s="3" t="str">
        <f t="shared" si="381"/>
        <v>UnConfirmed Trends</v>
      </c>
      <c r="K6121" s="3"/>
    </row>
    <row r="6122" spans="1:11" x14ac:dyDescent="0.3">
      <c r="A6122" s="1">
        <v>44448</v>
      </c>
      <c r="B6122" s="2">
        <v>174.20799260000001</v>
      </c>
      <c r="C6122" s="3">
        <v>177.49949649999999</v>
      </c>
      <c r="D6122" s="3">
        <v>174.01849369999999</v>
      </c>
      <c r="E6122" s="3">
        <v>176.30099490000001</v>
      </c>
      <c r="F6122" s="4">
        <v>54384000</v>
      </c>
      <c r="G6122" s="3">
        <f t="shared" si="380"/>
        <v>3.4810027999999988</v>
      </c>
      <c r="H6122" s="3" t="str">
        <f t="shared" si="382"/>
        <v>Bearish</v>
      </c>
      <c r="I6122" s="3" t="str">
        <f t="shared" si="383"/>
        <v>Decreasing</v>
      </c>
      <c r="J6122" s="3" t="str">
        <f t="shared" si="381"/>
        <v>Confirmed Downtrend</v>
      </c>
      <c r="K6122" s="3"/>
    </row>
    <row r="6123" spans="1:11" x14ac:dyDescent="0.3">
      <c r="A6123" s="1">
        <v>44449</v>
      </c>
      <c r="B6123" s="2">
        <v>173.45750430000001</v>
      </c>
      <c r="C6123" s="3">
        <v>175.42250060000001</v>
      </c>
      <c r="D6123" s="3">
        <v>173.14549260000001</v>
      </c>
      <c r="E6123" s="3">
        <v>175.09150700000001</v>
      </c>
      <c r="F6123" s="4">
        <v>47946000</v>
      </c>
      <c r="G6123" s="3">
        <f t="shared" si="380"/>
        <v>2.277007999999995</v>
      </c>
      <c r="H6123" s="3" t="str">
        <f t="shared" si="382"/>
        <v>Bearish</v>
      </c>
      <c r="I6123" s="3" t="str">
        <f t="shared" si="383"/>
        <v>Increasing</v>
      </c>
      <c r="J6123" s="3" t="str">
        <f t="shared" si="381"/>
        <v>UnConfirmed Trends</v>
      </c>
      <c r="K6123" s="3"/>
    </row>
    <row r="6124" spans="1:11" x14ac:dyDescent="0.3">
      <c r="A6124" s="1">
        <v>44452</v>
      </c>
      <c r="B6124" s="2">
        <v>172.8585052</v>
      </c>
      <c r="C6124" s="3">
        <v>174.89799500000001</v>
      </c>
      <c r="D6124" s="3">
        <v>171.8999939</v>
      </c>
      <c r="E6124" s="3">
        <v>174.13999939999999</v>
      </c>
      <c r="F6124" s="4">
        <v>51380000</v>
      </c>
      <c r="G6124" s="3">
        <f t="shared" si="380"/>
        <v>2.9980011000000104</v>
      </c>
      <c r="H6124" s="3" t="str">
        <f t="shared" si="382"/>
        <v>Bearish</v>
      </c>
      <c r="I6124" s="3" t="str">
        <f t="shared" si="383"/>
        <v>Decreasing</v>
      </c>
      <c r="J6124" s="3" t="str">
        <f t="shared" si="381"/>
        <v>Confirmed Downtrend</v>
      </c>
      <c r="K6124" s="3"/>
    </row>
    <row r="6125" spans="1:11" x14ac:dyDescent="0.3">
      <c r="A6125" s="1">
        <v>44453</v>
      </c>
      <c r="B6125" s="2">
        <v>172.5</v>
      </c>
      <c r="C6125" s="3">
        <v>174.3404999</v>
      </c>
      <c r="D6125" s="3">
        <v>171.88549800000001</v>
      </c>
      <c r="E6125" s="3">
        <v>173.7774963</v>
      </c>
      <c r="F6125" s="4">
        <v>38738000</v>
      </c>
      <c r="G6125" s="3">
        <f t="shared" si="380"/>
        <v>2.455001899999985</v>
      </c>
      <c r="H6125" s="3" t="str">
        <f t="shared" si="382"/>
        <v>Bearish</v>
      </c>
      <c r="I6125" s="3" t="str">
        <f t="shared" si="383"/>
        <v>Increasing</v>
      </c>
      <c r="J6125" s="3" t="str">
        <f t="shared" si="381"/>
        <v>UnConfirmed Trends</v>
      </c>
      <c r="K6125" s="3"/>
    </row>
    <row r="6126" spans="1:11" x14ac:dyDescent="0.3">
      <c r="A6126" s="1">
        <v>44454</v>
      </c>
      <c r="B6126" s="2">
        <v>173.78950499999999</v>
      </c>
      <c r="C6126" s="3">
        <v>174.27099609999999</v>
      </c>
      <c r="D6126" s="3">
        <v>170.1004944</v>
      </c>
      <c r="E6126" s="3">
        <v>172.12600710000001</v>
      </c>
      <c r="F6126" s="4">
        <v>59150000</v>
      </c>
      <c r="G6126" s="3">
        <f t="shared" si="380"/>
        <v>4.1705016999999884</v>
      </c>
      <c r="H6126" s="3" t="str">
        <f t="shared" si="382"/>
        <v>Bullish</v>
      </c>
      <c r="I6126" s="3" t="str">
        <f t="shared" si="383"/>
        <v>Decreasing</v>
      </c>
      <c r="J6126" s="3" t="str">
        <f t="shared" si="381"/>
        <v>UnConfirmed Trends</v>
      </c>
      <c r="K6126" s="3"/>
    </row>
    <row r="6127" spans="1:11" x14ac:dyDescent="0.3">
      <c r="A6127" s="1">
        <v>44455</v>
      </c>
      <c r="B6127" s="2">
        <v>174.41200259999999</v>
      </c>
      <c r="C6127" s="3">
        <v>174.6275024</v>
      </c>
      <c r="D6127" s="3">
        <v>172.30700680000001</v>
      </c>
      <c r="E6127" s="3">
        <v>172.99800110000001</v>
      </c>
      <c r="F6127" s="4">
        <v>51672000</v>
      </c>
      <c r="G6127" s="3">
        <f t="shared" si="380"/>
        <v>2.3204955999999868</v>
      </c>
      <c r="H6127" s="3" t="str">
        <f t="shared" si="382"/>
        <v>Bullish</v>
      </c>
      <c r="I6127" s="3" t="str">
        <f t="shared" si="383"/>
        <v>Increasing</v>
      </c>
      <c r="J6127" s="3" t="str">
        <f t="shared" si="381"/>
        <v>Confirmed Uptrend</v>
      </c>
      <c r="K6127" s="3"/>
    </row>
    <row r="6128" spans="1:11" x14ac:dyDescent="0.3">
      <c r="A6128" s="1">
        <v>44456</v>
      </c>
      <c r="B6128" s="2">
        <v>173.12600710000001</v>
      </c>
      <c r="C6128" s="3">
        <v>174.87049870000001</v>
      </c>
      <c r="D6128" s="3">
        <v>172.60650630000001</v>
      </c>
      <c r="E6128" s="3">
        <v>174.42050169999999</v>
      </c>
      <c r="F6128" s="4">
        <v>92332000</v>
      </c>
      <c r="G6128" s="3">
        <f t="shared" si="380"/>
        <v>2.2639924000000065</v>
      </c>
      <c r="H6128" s="3" t="str">
        <f t="shared" si="382"/>
        <v>Bearish</v>
      </c>
      <c r="I6128" s="3" t="str">
        <f t="shared" si="383"/>
        <v>Increasing</v>
      </c>
      <c r="J6128" s="3" t="str">
        <f t="shared" si="381"/>
        <v>UnConfirmed Trends</v>
      </c>
      <c r="K6128" s="3"/>
    </row>
    <row r="6129" spans="1:11" x14ac:dyDescent="0.3">
      <c r="A6129" s="1">
        <v>44459</v>
      </c>
      <c r="B6129" s="2">
        <v>167.78649899999999</v>
      </c>
      <c r="C6129" s="3">
        <v>170.9499969</v>
      </c>
      <c r="D6129" s="3">
        <v>165.25050350000001</v>
      </c>
      <c r="E6129" s="3">
        <v>169.8000031</v>
      </c>
      <c r="F6129" s="4">
        <v>93382000</v>
      </c>
      <c r="G6129" s="3">
        <f t="shared" si="380"/>
        <v>5.6994933999999944</v>
      </c>
      <c r="H6129" s="3" t="str">
        <f t="shared" si="382"/>
        <v>Bearish</v>
      </c>
      <c r="I6129" s="3" t="str">
        <f t="shared" si="383"/>
        <v>Decreasing</v>
      </c>
      <c r="J6129" s="3" t="str">
        <f t="shared" si="381"/>
        <v>Confirmed Downtrend</v>
      </c>
      <c r="K6129" s="3"/>
    </row>
    <row r="6130" spans="1:11" x14ac:dyDescent="0.3">
      <c r="A6130" s="1">
        <v>44460</v>
      </c>
      <c r="B6130" s="2">
        <v>167.1815033</v>
      </c>
      <c r="C6130" s="3">
        <v>168.98500060000001</v>
      </c>
      <c r="D6130" s="3">
        <v>166.61950680000001</v>
      </c>
      <c r="E6130" s="3">
        <v>168.75</v>
      </c>
      <c r="F6130" s="4">
        <v>55618000</v>
      </c>
      <c r="G6130" s="3">
        <f t="shared" si="380"/>
        <v>2.3654937999999959</v>
      </c>
      <c r="H6130" s="3" t="str">
        <f t="shared" si="382"/>
        <v>Bearish</v>
      </c>
      <c r="I6130" s="3" t="str">
        <f t="shared" si="383"/>
        <v>Decreasing</v>
      </c>
      <c r="J6130" s="3" t="str">
        <f t="shared" si="381"/>
        <v>Confirmed Downtrend</v>
      </c>
      <c r="K6130" s="3"/>
    </row>
    <row r="6131" spans="1:11" x14ac:dyDescent="0.3">
      <c r="A6131" s="1">
        <v>44461</v>
      </c>
      <c r="B6131" s="2">
        <v>169.0025024</v>
      </c>
      <c r="C6131" s="3">
        <v>169.4499969</v>
      </c>
      <c r="D6131" s="3">
        <v>167.0525055</v>
      </c>
      <c r="E6131" s="3">
        <v>167.5500031</v>
      </c>
      <c r="F6131" s="4">
        <v>48228000</v>
      </c>
      <c r="G6131" s="3">
        <f t="shared" si="380"/>
        <v>2.3974914000000069</v>
      </c>
      <c r="H6131" s="3" t="str">
        <f t="shared" si="382"/>
        <v>Bullish</v>
      </c>
      <c r="I6131" s="3" t="str">
        <f t="shared" si="383"/>
        <v>Decreasing</v>
      </c>
      <c r="J6131" s="3" t="str">
        <f t="shared" si="381"/>
        <v>UnConfirmed Trends</v>
      </c>
      <c r="K6131" s="3"/>
    </row>
    <row r="6132" spans="1:11" x14ac:dyDescent="0.3">
      <c r="A6132" s="1">
        <v>44462</v>
      </c>
      <c r="B6132" s="2">
        <v>170.8000031</v>
      </c>
      <c r="C6132" s="3">
        <v>171.44799800000001</v>
      </c>
      <c r="D6132" s="3">
        <v>169.0025024</v>
      </c>
      <c r="E6132" s="3">
        <v>169.0025024</v>
      </c>
      <c r="F6132" s="4">
        <v>47588000</v>
      </c>
      <c r="G6132" s="3">
        <f t="shared" si="380"/>
        <v>2.4454956000000152</v>
      </c>
      <c r="H6132" s="3" t="str">
        <f t="shared" si="382"/>
        <v>Bullish</v>
      </c>
      <c r="I6132" s="3" t="str">
        <f t="shared" si="383"/>
        <v>Decreasing</v>
      </c>
      <c r="J6132" s="3" t="str">
        <f t="shared" si="381"/>
        <v>UnConfirmed Trends</v>
      </c>
      <c r="K6132" s="3"/>
    </row>
    <row r="6133" spans="1:11" x14ac:dyDescent="0.3">
      <c r="A6133" s="1">
        <v>44463</v>
      </c>
      <c r="B6133" s="2">
        <v>171.27600100000001</v>
      </c>
      <c r="C6133" s="3">
        <v>171.46299740000001</v>
      </c>
      <c r="D6133" s="3">
        <v>169.66999820000001</v>
      </c>
      <c r="E6133" s="3">
        <v>170.1004944</v>
      </c>
      <c r="F6133" s="4">
        <v>42324000</v>
      </c>
      <c r="G6133" s="3">
        <f t="shared" si="380"/>
        <v>1.792999199999997</v>
      </c>
      <c r="H6133" s="3" t="str">
        <f t="shared" si="382"/>
        <v>Bullish</v>
      </c>
      <c r="I6133" s="3" t="str">
        <f t="shared" si="383"/>
        <v>Increasing</v>
      </c>
      <c r="J6133" s="3" t="str">
        <f t="shared" si="381"/>
        <v>Confirmed Uptrend</v>
      </c>
      <c r="K6133" s="3"/>
    </row>
    <row r="6134" spans="1:11" x14ac:dyDescent="0.3">
      <c r="A6134" s="1">
        <v>44466</v>
      </c>
      <c r="B6134" s="2">
        <v>170.28999329999999</v>
      </c>
      <c r="C6134" s="3">
        <v>170.77850340000001</v>
      </c>
      <c r="D6134" s="3">
        <v>166.98049929999999</v>
      </c>
      <c r="E6134" s="3">
        <v>168.5749969</v>
      </c>
      <c r="F6134" s="4">
        <v>72690000</v>
      </c>
      <c r="G6134" s="3">
        <f t="shared" si="380"/>
        <v>3.7980041000000142</v>
      </c>
      <c r="H6134" s="3" t="str">
        <f t="shared" si="382"/>
        <v>Bullish</v>
      </c>
      <c r="I6134" s="3" t="str">
        <f t="shared" si="383"/>
        <v>Increasing</v>
      </c>
      <c r="J6134" s="3" t="str">
        <f t="shared" si="381"/>
        <v>Confirmed Uptrend</v>
      </c>
      <c r="K6134" s="3"/>
    </row>
    <row r="6135" spans="1:11" x14ac:dyDescent="0.3">
      <c r="A6135" s="1">
        <v>44467</v>
      </c>
      <c r="B6135" s="2">
        <v>165.79800420000001</v>
      </c>
      <c r="C6135" s="3">
        <v>168.4595032</v>
      </c>
      <c r="D6135" s="3">
        <v>164.50500489999999</v>
      </c>
      <c r="E6135" s="3">
        <v>167.88549800000001</v>
      </c>
      <c r="F6135" s="4">
        <v>88616000</v>
      </c>
      <c r="G6135" s="3">
        <f t="shared" si="380"/>
        <v>3.9544983000000116</v>
      </c>
      <c r="H6135" s="3" t="str">
        <f t="shared" si="382"/>
        <v>Bearish</v>
      </c>
      <c r="I6135" s="3" t="str">
        <f t="shared" si="383"/>
        <v>Decreasing</v>
      </c>
      <c r="J6135" s="3" t="str">
        <f t="shared" si="381"/>
        <v>Confirmed Downtrend</v>
      </c>
      <c r="K6135" s="3"/>
    </row>
    <row r="6136" spans="1:11" x14ac:dyDescent="0.3">
      <c r="A6136" s="1">
        <v>44468</v>
      </c>
      <c r="B6136" s="2">
        <v>165.0559998</v>
      </c>
      <c r="C6136" s="3">
        <v>167.5650024</v>
      </c>
      <c r="D6136" s="3">
        <v>164.89349369999999</v>
      </c>
      <c r="E6136" s="3">
        <v>166.10549929999999</v>
      </c>
      <c r="F6136" s="4">
        <v>51246000</v>
      </c>
      <c r="G6136" s="3">
        <f t="shared" si="380"/>
        <v>2.671508700000004</v>
      </c>
      <c r="H6136" s="3" t="str">
        <f t="shared" si="382"/>
        <v>Bearish</v>
      </c>
      <c r="I6136" s="3" t="str">
        <f t="shared" si="383"/>
        <v>Increasing</v>
      </c>
      <c r="J6136" s="3" t="str">
        <f t="shared" si="381"/>
        <v>UnConfirmed Trends</v>
      </c>
      <c r="K6136" s="3"/>
    </row>
    <row r="6137" spans="1:11" x14ac:dyDescent="0.3">
      <c r="A6137" s="1">
        <v>44469</v>
      </c>
      <c r="B6137" s="2">
        <v>164.25199889999999</v>
      </c>
      <c r="C6137" s="3">
        <v>166.39250179999999</v>
      </c>
      <c r="D6137" s="3">
        <v>163.69949339999999</v>
      </c>
      <c r="E6137" s="3">
        <v>165.8000031</v>
      </c>
      <c r="F6137" s="4">
        <v>56848000</v>
      </c>
      <c r="G6137" s="3">
        <f t="shared" si="380"/>
        <v>2.6930083999999965</v>
      </c>
      <c r="H6137" s="3" t="str">
        <f t="shared" si="382"/>
        <v>Bearish</v>
      </c>
      <c r="I6137" s="3" t="str">
        <f t="shared" si="383"/>
        <v>Decreasing</v>
      </c>
      <c r="J6137" s="3" t="str">
        <f t="shared" si="381"/>
        <v>Confirmed Downtrend</v>
      </c>
      <c r="K6137" s="3"/>
    </row>
    <row r="6138" spans="1:11" x14ac:dyDescent="0.3">
      <c r="A6138" s="1">
        <v>44470</v>
      </c>
      <c r="B6138" s="2">
        <v>164.1629944</v>
      </c>
      <c r="C6138" s="3">
        <v>165.45849609999999</v>
      </c>
      <c r="D6138" s="3">
        <v>162.7969971</v>
      </c>
      <c r="E6138" s="3">
        <v>164.4505005</v>
      </c>
      <c r="F6138" s="4">
        <v>56712000</v>
      </c>
      <c r="G6138" s="3">
        <f t="shared" si="380"/>
        <v>2.6614989999999921</v>
      </c>
      <c r="H6138" s="3" t="str">
        <f t="shared" si="382"/>
        <v>Bearish</v>
      </c>
      <c r="I6138" s="3" t="str">
        <f t="shared" si="383"/>
        <v>Increasing</v>
      </c>
      <c r="J6138" s="3" t="str">
        <f t="shared" si="381"/>
        <v>UnConfirmed Trends</v>
      </c>
      <c r="K6138" s="3"/>
    </row>
    <row r="6139" spans="1:11" x14ac:dyDescent="0.3">
      <c r="A6139" s="1">
        <v>44473</v>
      </c>
      <c r="B6139" s="2">
        <v>159.48899840000001</v>
      </c>
      <c r="C6139" s="3">
        <v>163.99949649999999</v>
      </c>
      <c r="D6139" s="3">
        <v>158.8125</v>
      </c>
      <c r="E6139" s="3">
        <v>163.96949770000001</v>
      </c>
      <c r="F6139" s="4">
        <v>90462000</v>
      </c>
      <c r="G6139" s="3">
        <f t="shared" si="380"/>
        <v>5.1869964999999922</v>
      </c>
      <c r="H6139" s="3" t="str">
        <f t="shared" si="382"/>
        <v>Bearish</v>
      </c>
      <c r="I6139" s="3" t="str">
        <f t="shared" si="383"/>
        <v>Decreasing</v>
      </c>
      <c r="J6139" s="3" t="str">
        <f t="shared" si="381"/>
        <v>Confirmed Downtrend</v>
      </c>
      <c r="K6139" s="3"/>
    </row>
    <row r="6140" spans="1:11" x14ac:dyDescent="0.3">
      <c r="A6140" s="1">
        <v>44474</v>
      </c>
      <c r="B6140" s="2">
        <v>161.0500031</v>
      </c>
      <c r="C6140" s="3">
        <v>163.03649899999999</v>
      </c>
      <c r="D6140" s="3">
        <v>160.12300110000001</v>
      </c>
      <c r="E6140" s="3">
        <v>160.2250061</v>
      </c>
      <c r="F6140" s="4">
        <v>65384000</v>
      </c>
      <c r="G6140" s="3">
        <f t="shared" si="380"/>
        <v>2.9134978999999817</v>
      </c>
      <c r="H6140" s="3" t="str">
        <f t="shared" si="382"/>
        <v>Bullish</v>
      </c>
      <c r="I6140" s="3" t="str">
        <f t="shared" si="383"/>
        <v>Decreasing</v>
      </c>
      <c r="J6140" s="3" t="str">
        <f t="shared" si="381"/>
        <v>UnConfirmed Trends</v>
      </c>
      <c r="K6140" s="3"/>
    </row>
    <row r="6141" spans="1:11" x14ac:dyDescent="0.3">
      <c r="A6141" s="1">
        <v>44475</v>
      </c>
      <c r="B6141" s="2">
        <v>163.1004944</v>
      </c>
      <c r="C6141" s="3">
        <v>163.21699520000001</v>
      </c>
      <c r="D6141" s="3">
        <v>159.9309998</v>
      </c>
      <c r="E6141" s="3">
        <v>160.67649840000001</v>
      </c>
      <c r="F6141" s="4">
        <v>50660000</v>
      </c>
      <c r="G6141" s="3">
        <f t="shared" si="380"/>
        <v>3.2859954000000187</v>
      </c>
      <c r="H6141" s="3" t="str">
        <f t="shared" si="382"/>
        <v>Bullish</v>
      </c>
      <c r="I6141" s="3" t="str">
        <f t="shared" si="383"/>
        <v>Decreasing</v>
      </c>
      <c r="J6141" s="3" t="str">
        <f t="shared" si="381"/>
        <v>UnConfirmed Trends</v>
      </c>
      <c r="K6141" s="3"/>
    </row>
    <row r="6142" spans="1:11" x14ac:dyDescent="0.3">
      <c r="A6142" s="1">
        <v>44476</v>
      </c>
      <c r="B6142" s="2">
        <v>165.1215057</v>
      </c>
      <c r="C6142" s="3">
        <v>166.2875061</v>
      </c>
      <c r="D6142" s="3">
        <v>164.1529999</v>
      </c>
      <c r="E6142" s="3">
        <v>164.57699579999999</v>
      </c>
      <c r="F6142" s="4">
        <v>48182000</v>
      </c>
      <c r="G6142" s="3">
        <f t="shared" si="380"/>
        <v>2.1345062000000041</v>
      </c>
      <c r="H6142" s="3" t="str">
        <f t="shared" si="382"/>
        <v>Bullish</v>
      </c>
      <c r="I6142" s="3" t="str">
        <f t="shared" si="383"/>
        <v>Decreasing</v>
      </c>
      <c r="J6142" s="3" t="str">
        <f t="shared" si="381"/>
        <v>UnConfirmed Trends</v>
      </c>
      <c r="K6142" s="3"/>
    </row>
    <row r="6143" spans="1:11" x14ac:dyDescent="0.3">
      <c r="A6143" s="1">
        <v>44477</v>
      </c>
      <c r="B6143" s="2">
        <v>164.4309998</v>
      </c>
      <c r="C6143" s="3">
        <v>166.0715027</v>
      </c>
      <c r="D6143" s="3">
        <v>164.4100037</v>
      </c>
      <c r="E6143" s="3">
        <v>165.8500061</v>
      </c>
      <c r="F6143" s="4">
        <v>39964000</v>
      </c>
      <c r="G6143" s="3">
        <f t="shared" si="380"/>
        <v>1.6614989999999921</v>
      </c>
      <c r="H6143" s="3" t="str">
        <f t="shared" si="382"/>
        <v>Bearish</v>
      </c>
      <c r="I6143" s="3" t="str">
        <f t="shared" si="383"/>
        <v>Increasing</v>
      </c>
      <c r="J6143" s="3" t="str">
        <f t="shared" si="381"/>
        <v>UnConfirmed Trends</v>
      </c>
      <c r="K6143" s="3"/>
    </row>
    <row r="6144" spans="1:11" x14ac:dyDescent="0.3">
      <c r="A6144" s="1">
        <v>44480</v>
      </c>
      <c r="B6144" s="2">
        <v>162.3150024</v>
      </c>
      <c r="C6144" s="3">
        <v>164.62950129999999</v>
      </c>
      <c r="D6144" s="3">
        <v>161.90499879999999</v>
      </c>
      <c r="E6144" s="3">
        <v>163.75</v>
      </c>
      <c r="F6144" s="4">
        <v>40684000</v>
      </c>
      <c r="G6144" s="3">
        <f t="shared" si="380"/>
        <v>2.7245024999999998</v>
      </c>
      <c r="H6144" s="3" t="str">
        <f t="shared" si="382"/>
        <v>Bearish</v>
      </c>
      <c r="I6144" s="3" t="str">
        <f t="shared" si="383"/>
        <v>Decreasing</v>
      </c>
      <c r="J6144" s="3" t="str">
        <f t="shared" si="381"/>
        <v>Confirmed Downtrend</v>
      </c>
      <c r="K6144" s="3"/>
    </row>
    <row r="6145" spans="1:11" x14ac:dyDescent="0.3">
      <c r="A6145" s="1">
        <v>44481</v>
      </c>
      <c r="B6145" s="2">
        <v>162.36650090000001</v>
      </c>
      <c r="C6145" s="3">
        <v>163.37649540000001</v>
      </c>
      <c r="D6145" s="3">
        <v>161.81399540000001</v>
      </c>
      <c r="E6145" s="3">
        <v>162.8500061</v>
      </c>
      <c r="F6145" s="4">
        <v>36392000</v>
      </c>
      <c r="G6145" s="3">
        <f t="shared" si="380"/>
        <v>1.5625</v>
      </c>
      <c r="H6145" s="3" t="str">
        <f t="shared" si="382"/>
        <v>Bearish</v>
      </c>
      <c r="I6145" s="3" t="str">
        <f t="shared" si="383"/>
        <v>Increasing</v>
      </c>
      <c r="J6145" s="3" t="str">
        <f t="shared" si="381"/>
        <v>UnConfirmed Trends</v>
      </c>
      <c r="K6145" s="3"/>
    </row>
    <row r="6146" spans="1:11" x14ac:dyDescent="0.3">
      <c r="A6146" s="1">
        <v>44482</v>
      </c>
      <c r="B6146" s="2">
        <v>164.21400449999999</v>
      </c>
      <c r="C6146" s="3">
        <v>164.41900630000001</v>
      </c>
      <c r="D6146" s="3">
        <v>163.05450440000001</v>
      </c>
      <c r="E6146" s="3">
        <v>163.48550420000001</v>
      </c>
      <c r="F6146" s="4">
        <v>48402000</v>
      </c>
      <c r="G6146" s="3">
        <f t="shared" ref="G6146:G6209" si="384">C6146-D6146</f>
        <v>1.3645018999999934</v>
      </c>
      <c r="H6146" s="3" t="str">
        <f t="shared" si="382"/>
        <v>Bullish</v>
      </c>
      <c r="I6146" s="3" t="str">
        <f t="shared" si="383"/>
        <v>Decreasing</v>
      </c>
      <c r="J6146" s="3" t="str">
        <f t="shared" ref="J6146:J6209" si="385">IF(AND(H6146 = "Bullish", I6146 = "Increasing"), "Confirmed Uptrend", IF(AND( H6146 = "Bearish", I6146 = "Decreasing"), "Confirmed Downtrend", "UnConfirmed Trends"))</f>
        <v>UnConfirmed Trends</v>
      </c>
      <c r="K6146" s="3"/>
    </row>
    <row r="6147" spans="1:11" x14ac:dyDescent="0.3">
      <c r="A6147" s="1">
        <v>44483</v>
      </c>
      <c r="B6147" s="2">
        <v>164.99299619999999</v>
      </c>
      <c r="C6147" s="3">
        <v>165.63000489999999</v>
      </c>
      <c r="D6147" s="3">
        <v>164.53900150000001</v>
      </c>
      <c r="E6147" s="3">
        <v>165.1224976</v>
      </c>
      <c r="F6147" s="4">
        <v>42190000</v>
      </c>
      <c r="G6147" s="3">
        <f t="shared" si="384"/>
        <v>1.0910033999999769</v>
      </c>
      <c r="H6147" s="3" t="str">
        <f t="shared" ref="H6147:H6210" si="386">IF(B6147&gt;E6147,"Bullish",IF(B6147&lt;E6147,"Bearish","Neutral"))</f>
        <v>Bearish</v>
      </c>
      <c r="I6147" s="3" t="str">
        <f t="shared" ref="I6147:I6210" si="387">IF(F6148&gt;F6147,"Increasing","Decreasing")</f>
        <v>Increasing</v>
      </c>
      <c r="J6147" s="3" t="str">
        <f t="shared" si="385"/>
        <v>UnConfirmed Trends</v>
      </c>
      <c r="K6147" s="3"/>
    </row>
    <row r="6148" spans="1:11" x14ac:dyDescent="0.3">
      <c r="A6148" s="1">
        <v>44484</v>
      </c>
      <c r="B6148" s="2">
        <v>170.45100400000001</v>
      </c>
      <c r="C6148" s="3">
        <v>170.52099609999999</v>
      </c>
      <c r="D6148" s="3">
        <v>165.1999969</v>
      </c>
      <c r="E6148" s="3">
        <v>165.57099909999999</v>
      </c>
      <c r="F6148" s="4">
        <v>103598000</v>
      </c>
      <c r="G6148" s="3">
        <f t="shared" si="384"/>
        <v>5.3209991999999886</v>
      </c>
      <c r="H6148" s="3" t="str">
        <f t="shared" si="386"/>
        <v>Bullish</v>
      </c>
      <c r="I6148" s="3" t="str">
        <f t="shared" si="387"/>
        <v>Decreasing</v>
      </c>
      <c r="J6148" s="3" t="str">
        <f t="shared" si="385"/>
        <v>UnConfirmed Trends</v>
      </c>
      <c r="K6148" s="3"/>
    </row>
    <row r="6149" spans="1:11" x14ac:dyDescent="0.3">
      <c r="A6149" s="1">
        <v>44487</v>
      </c>
      <c r="B6149" s="2">
        <v>172.3370056</v>
      </c>
      <c r="C6149" s="3">
        <v>172.45849609999999</v>
      </c>
      <c r="D6149" s="3">
        <v>169.25500489999999</v>
      </c>
      <c r="E6149" s="3">
        <v>169.41799929999999</v>
      </c>
      <c r="F6149" s="4">
        <v>63482000</v>
      </c>
      <c r="G6149" s="3">
        <f t="shared" si="384"/>
        <v>3.203491200000002</v>
      </c>
      <c r="H6149" s="3" t="str">
        <f t="shared" si="386"/>
        <v>Bullish</v>
      </c>
      <c r="I6149" s="3" t="str">
        <f t="shared" si="387"/>
        <v>Decreasing</v>
      </c>
      <c r="J6149" s="3" t="str">
        <f t="shared" si="385"/>
        <v>UnConfirmed Trends</v>
      </c>
      <c r="K6149" s="3"/>
    </row>
    <row r="6150" spans="1:11" x14ac:dyDescent="0.3">
      <c r="A6150" s="1">
        <v>44488</v>
      </c>
      <c r="B6150" s="2">
        <v>172.20750430000001</v>
      </c>
      <c r="C6150" s="3">
        <v>172.7344971</v>
      </c>
      <c r="D6150" s="3">
        <v>171.1000061</v>
      </c>
      <c r="E6150" s="3">
        <v>171.71449279999999</v>
      </c>
      <c r="F6150" s="4">
        <v>47722000</v>
      </c>
      <c r="G6150" s="3">
        <f t="shared" si="384"/>
        <v>1.634490999999997</v>
      </c>
      <c r="H6150" s="3" t="str">
        <f t="shared" si="386"/>
        <v>Bullish</v>
      </c>
      <c r="I6150" s="3" t="str">
        <f t="shared" si="387"/>
        <v>Decreasing</v>
      </c>
      <c r="J6150" s="3" t="str">
        <f t="shared" si="385"/>
        <v>UnConfirmed Trends</v>
      </c>
      <c r="K6150" s="3"/>
    </row>
    <row r="6151" spans="1:11" x14ac:dyDescent="0.3">
      <c r="A6151" s="1">
        <v>44489</v>
      </c>
      <c r="B6151" s="2">
        <v>170.753006</v>
      </c>
      <c r="C6151" s="3">
        <v>173.14300539999999</v>
      </c>
      <c r="D6151" s="3">
        <v>170.01849369999999</v>
      </c>
      <c r="E6151" s="3">
        <v>172.63299559999999</v>
      </c>
      <c r="F6151" s="4">
        <v>42796000</v>
      </c>
      <c r="G6151" s="3">
        <f t="shared" si="384"/>
        <v>3.1245116999999993</v>
      </c>
      <c r="H6151" s="3" t="str">
        <f t="shared" si="386"/>
        <v>Bearish</v>
      </c>
      <c r="I6151" s="3" t="str">
        <f t="shared" si="387"/>
        <v>Decreasing</v>
      </c>
      <c r="J6151" s="3" t="str">
        <f t="shared" si="385"/>
        <v>Confirmed Downtrend</v>
      </c>
      <c r="K6151" s="3"/>
    </row>
    <row r="6152" spans="1:11" x14ac:dyDescent="0.3">
      <c r="A6152" s="1">
        <v>44490</v>
      </c>
      <c r="B6152" s="2">
        <v>171.75050350000001</v>
      </c>
      <c r="C6152" s="3">
        <v>172.01400760000001</v>
      </c>
      <c r="D6152" s="3">
        <v>170.1499939</v>
      </c>
      <c r="E6152" s="3">
        <v>170.7124939</v>
      </c>
      <c r="F6152" s="4">
        <v>37628000</v>
      </c>
      <c r="G6152" s="3">
        <f t="shared" si="384"/>
        <v>1.8640137000000152</v>
      </c>
      <c r="H6152" s="3" t="str">
        <f t="shared" si="386"/>
        <v>Bullish</v>
      </c>
      <c r="I6152" s="3" t="str">
        <f t="shared" si="387"/>
        <v>Increasing</v>
      </c>
      <c r="J6152" s="3" t="str">
        <f t="shared" si="385"/>
        <v>Confirmed Uptrend</v>
      </c>
      <c r="K6152" s="3"/>
    </row>
    <row r="6153" spans="1:11" x14ac:dyDescent="0.3">
      <c r="A6153" s="1">
        <v>44491</v>
      </c>
      <c r="B6153" s="2">
        <v>166.7774963</v>
      </c>
      <c r="C6153" s="3">
        <v>171.49200440000001</v>
      </c>
      <c r="D6153" s="3">
        <v>166.5650024</v>
      </c>
      <c r="E6153" s="3">
        <v>171.0500031</v>
      </c>
      <c r="F6153" s="4">
        <v>62782000</v>
      </c>
      <c r="G6153" s="3">
        <f t="shared" si="384"/>
        <v>4.9270020000000159</v>
      </c>
      <c r="H6153" s="3" t="str">
        <f t="shared" si="386"/>
        <v>Bearish</v>
      </c>
      <c r="I6153" s="3" t="str">
        <f t="shared" si="387"/>
        <v>Decreasing</v>
      </c>
      <c r="J6153" s="3" t="str">
        <f t="shared" si="385"/>
        <v>Confirmed Downtrend</v>
      </c>
      <c r="K6153" s="3"/>
    </row>
    <row r="6154" spans="1:11" x14ac:dyDescent="0.3">
      <c r="A6154" s="1">
        <v>44494</v>
      </c>
      <c r="B6154" s="2">
        <v>166.01849369999999</v>
      </c>
      <c r="C6154" s="3">
        <v>167.38999939999999</v>
      </c>
      <c r="D6154" s="3">
        <v>164.8849945</v>
      </c>
      <c r="E6154" s="3">
        <v>166.75</v>
      </c>
      <c r="F6154" s="4">
        <v>44520000</v>
      </c>
      <c r="G6154" s="3">
        <f t="shared" si="384"/>
        <v>2.5050048999999888</v>
      </c>
      <c r="H6154" s="3" t="str">
        <f t="shared" si="386"/>
        <v>Bearish</v>
      </c>
      <c r="I6154" s="3" t="str">
        <f t="shared" si="387"/>
        <v>Increasing</v>
      </c>
      <c r="J6154" s="3" t="str">
        <f t="shared" si="385"/>
        <v>UnConfirmed Trends</v>
      </c>
      <c r="K6154" s="3"/>
    </row>
    <row r="6155" spans="1:11" x14ac:dyDescent="0.3">
      <c r="A6155" s="1">
        <v>44495</v>
      </c>
      <c r="B6155" s="2">
        <v>168.8034973</v>
      </c>
      <c r="C6155" s="3">
        <v>170.8059998</v>
      </c>
      <c r="D6155" s="3">
        <v>167.19900509999999</v>
      </c>
      <c r="E6155" s="3">
        <v>167.4754944</v>
      </c>
      <c r="F6155" s="4">
        <v>53966000</v>
      </c>
      <c r="G6155" s="3">
        <f t="shared" si="384"/>
        <v>3.6069947000000013</v>
      </c>
      <c r="H6155" s="3" t="str">
        <f t="shared" si="386"/>
        <v>Bullish</v>
      </c>
      <c r="I6155" s="3" t="str">
        <f t="shared" si="387"/>
        <v>Increasing</v>
      </c>
      <c r="J6155" s="3" t="str">
        <f t="shared" si="385"/>
        <v>Confirmed Uptrend</v>
      </c>
      <c r="K6155" s="3"/>
    </row>
    <row r="6156" spans="1:11" x14ac:dyDescent="0.3">
      <c r="A6156" s="1">
        <v>44496</v>
      </c>
      <c r="B6156" s="2">
        <v>169.62449649999999</v>
      </c>
      <c r="C6156" s="3">
        <v>171.8500061</v>
      </c>
      <c r="D6156" s="3">
        <v>168.5724945</v>
      </c>
      <c r="E6156" s="3">
        <v>169.3999939</v>
      </c>
      <c r="F6156" s="4">
        <v>54044000</v>
      </c>
      <c r="G6156" s="3">
        <f t="shared" si="384"/>
        <v>3.2775115999999969</v>
      </c>
      <c r="H6156" s="3" t="str">
        <f t="shared" si="386"/>
        <v>Bullish</v>
      </c>
      <c r="I6156" s="3" t="str">
        <f t="shared" si="387"/>
        <v>Increasing</v>
      </c>
      <c r="J6156" s="3" t="str">
        <f t="shared" si="385"/>
        <v>Confirmed Uptrend</v>
      </c>
      <c r="K6156" s="3"/>
    </row>
    <row r="6157" spans="1:11" x14ac:dyDescent="0.3">
      <c r="A6157" s="1">
        <v>44497</v>
      </c>
      <c r="B6157" s="2">
        <v>172.3285065</v>
      </c>
      <c r="C6157" s="3">
        <v>173.9499969</v>
      </c>
      <c r="D6157" s="3">
        <v>169.3000031</v>
      </c>
      <c r="E6157" s="3">
        <v>170.10499569999999</v>
      </c>
      <c r="F6157" s="4">
        <v>114174000</v>
      </c>
      <c r="G6157" s="3">
        <f t="shared" si="384"/>
        <v>4.6499938000000043</v>
      </c>
      <c r="H6157" s="3" t="str">
        <f t="shared" si="386"/>
        <v>Bullish</v>
      </c>
      <c r="I6157" s="3" t="str">
        <f t="shared" si="387"/>
        <v>Increasing</v>
      </c>
      <c r="J6157" s="3" t="str">
        <f t="shared" si="385"/>
        <v>Confirmed Uptrend</v>
      </c>
      <c r="K6157" s="3"/>
    </row>
    <row r="6158" spans="1:11" x14ac:dyDescent="0.3">
      <c r="A6158" s="1">
        <v>44498</v>
      </c>
      <c r="B6158" s="2">
        <v>168.6215057</v>
      </c>
      <c r="C6158" s="3">
        <v>168.7409973</v>
      </c>
      <c r="D6158" s="3">
        <v>163.6660004</v>
      </c>
      <c r="E6158" s="3">
        <v>165.00100710000001</v>
      </c>
      <c r="F6158" s="4">
        <v>129722000</v>
      </c>
      <c r="G6158" s="3">
        <f t="shared" si="384"/>
        <v>5.0749969000000021</v>
      </c>
      <c r="H6158" s="3" t="str">
        <f t="shared" si="386"/>
        <v>Bullish</v>
      </c>
      <c r="I6158" s="3" t="str">
        <f t="shared" si="387"/>
        <v>Decreasing</v>
      </c>
      <c r="J6158" s="3" t="str">
        <f t="shared" si="385"/>
        <v>UnConfirmed Trends</v>
      </c>
      <c r="K6158" s="3"/>
    </row>
    <row r="6159" spans="1:11" x14ac:dyDescent="0.3">
      <c r="A6159" s="1">
        <v>44501</v>
      </c>
      <c r="B6159" s="2">
        <v>165.90550229999999</v>
      </c>
      <c r="C6159" s="3">
        <v>168.79299929999999</v>
      </c>
      <c r="D6159" s="3">
        <v>164.60099790000001</v>
      </c>
      <c r="E6159" s="3">
        <v>168.0899963</v>
      </c>
      <c r="F6159" s="4">
        <v>72178000</v>
      </c>
      <c r="G6159" s="3">
        <f t="shared" si="384"/>
        <v>4.192001399999981</v>
      </c>
      <c r="H6159" s="3" t="str">
        <f t="shared" si="386"/>
        <v>Bearish</v>
      </c>
      <c r="I6159" s="3" t="str">
        <f t="shared" si="387"/>
        <v>Decreasing</v>
      </c>
      <c r="J6159" s="3" t="str">
        <f t="shared" si="385"/>
        <v>Confirmed Downtrend</v>
      </c>
      <c r="K6159" s="3"/>
    </row>
    <row r="6160" spans="1:11" x14ac:dyDescent="0.3">
      <c r="A6160" s="1">
        <v>44502</v>
      </c>
      <c r="B6160" s="2">
        <v>165.6374969</v>
      </c>
      <c r="C6160" s="3">
        <v>166.5559998</v>
      </c>
      <c r="D6160" s="3">
        <v>164.1775055</v>
      </c>
      <c r="E6160" s="3">
        <v>165.75050350000001</v>
      </c>
      <c r="F6160" s="4">
        <v>52552000</v>
      </c>
      <c r="G6160" s="3">
        <f t="shared" si="384"/>
        <v>2.3784942999999998</v>
      </c>
      <c r="H6160" s="3" t="str">
        <f t="shared" si="386"/>
        <v>Bearish</v>
      </c>
      <c r="I6160" s="3" t="str">
        <f t="shared" si="387"/>
        <v>Increasing</v>
      </c>
      <c r="J6160" s="3" t="str">
        <f t="shared" si="385"/>
        <v>UnConfirmed Trends</v>
      </c>
      <c r="K6160" s="3"/>
    </row>
    <row r="6161" spans="1:11" x14ac:dyDescent="0.3">
      <c r="A6161" s="1">
        <v>44503</v>
      </c>
      <c r="B6161" s="2">
        <v>169.1999969</v>
      </c>
      <c r="C6161" s="3">
        <v>169.74600219999999</v>
      </c>
      <c r="D6161" s="3">
        <v>164.87600710000001</v>
      </c>
      <c r="E6161" s="3">
        <v>165.4499969</v>
      </c>
      <c r="F6161" s="4">
        <v>67944000</v>
      </c>
      <c r="G6161" s="3">
        <f t="shared" si="384"/>
        <v>4.8699950999999828</v>
      </c>
      <c r="H6161" s="3" t="str">
        <f t="shared" si="386"/>
        <v>Bullish</v>
      </c>
      <c r="I6161" s="3" t="str">
        <f t="shared" si="387"/>
        <v>Increasing</v>
      </c>
      <c r="J6161" s="3" t="str">
        <f t="shared" si="385"/>
        <v>Confirmed Uptrend</v>
      </c>
      <c r="K6161" s="3"/>
    </row>
    <row r="6162" spans="1:11" x14ac:dyDescent="0.3">
      <c r="A6162" s="1">
        <v>44504</v>
      </c>
      <c r="B6162" s="2">
        <v>173.8500061</v>
      </c>
      <c r="C6162" s="3">
        <v>174.9315033</v>
      </c>
      <c r="D6162" s="3">
        <v>168.25</v>
      </c>
      <c r="E6162" s="3">
        <v>168.5</v>
      </c>
      <c r="F6162" s="4">
        <v>107060000</v>
      </c>
      <c r="G6162" s="3">
        <f t="shared" si="384"/>
        <v>6.6815033000000028</v>
      </c>
      <c r="H6162" s="3" t="str">
        <f t="shared" si="386"/>
        <v>Bullish</v>
      </c>
      <c r="I6162" s="3" t="str">
        <f t="shared" si="387"/>
        <v>Decreasing</v>
      </c>
      <c r="J6162" s="3" t="str">
        <f t="shared" si="385"/>
        <v>UnConfirmed Trends</v>
      </c>
      <c r="K6162" s="3"/>
    </row>
    <row r="6163" spans="1:11" x14ac:dyDescent="0.3">
      <c r="A6163" s="1">
        <v>44505</v>
      </c>
      <c r="B6163" s="2">
        <v>175.94949339999999</v>
      </c>
      <c r="C6163" s="3">
        <v>178.3125</v>
      </c>
      <c r="D6163" s="3">
        <v>173.84899899999999</v>
      </c>
      <c r="E6163" s="3">
        <v>173.8500061</v>
      </c>
      <c r="F6163" s="4">
        <v>99940000</v>
      </c>
      <c r="G6163" s="3">
        <f t="shared" si="384"/>
        <v>4.4635010000000079</v>
      </c>
      <c r="H6163" s="3" t="str">
        <f t="shared" si="386"/>
        <v>Bullish</v>
      </c>
      <c r="I6163" s="3" t="str">
        <f t="shared" si="387"/>
        <v>Decreasing</v>
      </c>
      <c r="J6163" s="3" t="str">
        <f t="shared" si="385"/>
        <v>UnConfirmed Trends</v>
      </c>
      <c r="K6163" s="3"/>
    </row>
    <row r="6164" spans="1:11" x14ac:dyDescent="0.3">
      <c r="A6164" s="1">
        <v>44508</v>
      </c>
      <c r="B6164" s="2">
        <v>174.44900509999999</v>
      </c>
      <c r="C6164" s="3">
        <v>178.9499969</v>
      </c>
      <c r="D6164" s="3">
        <v>174.39300539999999</v>
      </c>
      <c r="E6164" s="3">
        <v>176.16200259999999</v>
      </c>
      <c r="F6164" s="4">
        <v>61480000</v>
      </c>
      <c r="G6164" s="3">
        <f t="shared" si="384"/>
        <v>4.5569915000000094</v>
      </c>
      <c r="H6164" s="3" t="str">
        <f t="shared" si="386"/>
        <v>Bearish</v>
      </c>
      <c r="I6164" s="3" t="str">
        <f t="shared" si="387"/>
        <v>Increasing</v>
      </c>
      <c r="J6164" s="3" t="str">
        <f t="shared" si="385"/>
        <v>UnConfirmed Trends</v>
      </c>
      <c r="K6164" s="3"/>
    </row>
    <row r="6165" spans="1:11" x14ac:dyDescent="0.3">
      <c r="A6165" s="1">
        <v>44509</v>
      </c>
      <c r="B6165" s="2">
        <v>178.81149289999999</v>
      </c>
      <c r="C6165" s="3">
        <v>179.68850710000001</v>
      </c>
      <c r="D6165" s="3">
        <v>175.0715027</v>
      </c>
      <c r="E6165" s="3">
        <v>175.7624969</v>
      </c>
      <c r="F6165" s="4">
        <v>85898000</v>
      </c>
      <c r="G6165" s="3">
        <f t="shared" si="384"/>
        <v>4.6170044000000132</v>
      </c>
      <c r="H6165" s="3" t="str">
        <f t="shared" si="386"/>
        <v>Bullish</v>
      </c>
      <c r="I6165" s="3" t="str">
        <f t="shared" si="387"/>
        <v>Decreasing</v>
      </c>
      <c r="J6165" s="3" t="str">
        <f t="shared" si="385"/>
        <v>UnConfirmed Trends</v>
      </c>
      <c r="K6165" s="3"/>
    </row>
    <row r="6166" spans="1:11" x14ac:dyDescent="0.3">
      <c r="A6166" s="1">
        <v>44510</v>
      </c>
      <c r="B6166" s="2">
        <v>174.10249329999999</v>
      </c>
      <c r="C6166" s="3">
        <v>180.27250670000001</v>
      </c>
      <c r="D6166" s="3">
        <v>173.15449520000001</v>
      </c>
      <c r="E6166" s="3">
        <v>178.1934967</v>
      </c>
      <c r="F6166" s="4">
        <v>80548000</v>
      </c>
      <c r="G6166" s="3">
        <f t="shared" si="384"/>
        <v>7.1180114999999944</v>
      </c>
      <c r="H6166" s="3" t="str">
        <f t="shared" si="386"/>
        <v>Bearish</v>
      </c>
      <c r="I6166" s="3" t="str">
        <f t="shared" si="387"/>
        <v>Decreasing</v>
      </c>
      <c r="J6166" s="3" t="str">
        <f t="shared" si="385"/>
        <v>Confirmed Downtrend</v>
      </c>
      <c r="K6166" s="3"/>
    </row>
    <row r="6167" spans="1:11" x14ac:dyDescent="0.3">
      <c r="A6167" s="1">
        <v>44511</v>
      </c>
      <c r="B6167" s="2">
        <v>173.625</v>
      </c>
      <c r="C6167" s="3">
        <v>177.16200259999999</v>
      </c>
      <c r="D6167" s="3">
        <v>173.37350459999999</v>
      </c>
      <c r="E6167" s="3">
        <v>175.6499939</v>
      </c>
      <c r="F6167" s="4">
        <v>45288000</v>
      </c>
      <c r="G6167" s="3">
        <f t="shared" si="384"/>
        <v>3.7884980000000041</v>
      </c>
      <c r="H6167" s="3" t="str">
        <f t="shared" si="386"/>
        <v>Bearish</v>
      </c>
      <c r="I6167" s="3" t="str">
        <f t="shared" si="387"/>
        <v>Increasing</v>
      </c>
      <c r="J6167" s="3" t="str">
        <f t="shared" si="385"/>
        <v>UnConfirmed Trends</v>
      </c>
      <c r="K6167" s="3"/>
    </row>
    <row r="6168" spans="1:11" x14ac:dyDescent="0.3">
      <c r="A6168" s="1">
        <v>44512</v>
      </c>
      <c r="B6168" s="2">
        <v>176.25750729999999</v>
      </c>
      <c r="C6168" s="3">
        <v>177.03649899999999</v>
      </c>
      <c r="D6168" s="3">
        <v>172.35249329999999</v>
      </c>
      <c r="E6168" s="3">
        <v>174.25</v>
      </c>
      <c r="F6168" s="4">
        <v>53788000</v>
      </c>
      <c r="G6168" s="3">
        <f t="shared" si="384"/>
        <v>4.6840057000000002</v>
      </c>
      <c r="H6168" s="3" t="str">
        <f t="shared" si="386"/>
        <v>Bullish</v>
      </c>
      <c r="I6168" s="3" t="str">
        <f t="shared" si="387"/>
        <v>Increasing</v>
      </c>
      <c r="J6168" s="3" t="str">
        <f t="shared" si="385"/>
        <v>Confirmed Uptrend</v>
      </c>
      <c r="K6168" s="3"/>
    </row>
    <row r="6169" spans="1:11" x14ac:dyDescent="0.3">
      <c r="A6169" s="1">
        <v>44515</v>
      </c>
      <c r="B6169" s="2">
        <v>177.28399659999999</v>
      </c>
      <c r="C6169" s="3">
        <v>179.6940002</v>
      </c>
      <c r="D6169" s="3">
        <v>176.2904968</v>
      </c>
      <c r="E6169" s="3">
        <v>176.8500061</v>
      </c>
      <c r="F6169" s="4">
        <v>58594000</v>
      </c>
      <c r="G6169" s="3">
        <f t="shared" si="384"/>
        <v>3.4035034000000053</v>
      </c>
      <c r="H6169" s="3" t="str">
        <f t="shared" si="386"/>
        <v>Bullish</v>
      </c>
      <c r="I6169" s="3" t="str">
        <f t="shared" si="387"/>
        <v>Decreasing</v>
      </c>
      <c r="J6169" s="3" t="str">
        <f t="shared" si="385"/>
        <v>UnConfirmed Trends</v>
      </c>
      <c r="K6169" s="3"/>
    </row>
    <row r="6170" spans="1:11" x14ac:dyDescent="0.3">
      <c r="A6170" s="1">
        <v>44516</v>
      </c>
      <c r="B6170" s="2">
        <v>177.0350037</v>
      </c>
      <c r="C6170" s="3">
        <v>178.8249969</v>
      </c>
      <c r="D6170" s="3">
        <v>176.25750729999999</v>
      </c>
      <c r="E6170" s="3">
        <v>176.9499969</v>
      </c>
      <c r="F6170" s="4">
        <v>44342000</v>
      </c>
      <c r="G6170" s="3">
        <f t="shared" si="384"/>
        <v>2.567489600000016</v>
      </c>
      <c r="H6170" s="3" t="str">
        <f t="shared" si="386"/>
        <v>Bullish</v>
      </c>
      <c r="I6170" s="3" t="str">
        <f t="shared" si="387"/>
        <v>Increasing</v>
      </c>
      <c r="J6170" s="3" t="str">
        <f t="shared" si="385"/>
        <v>Confirmed Uptrend</v>
      </c>
      <c r="K6170" s="3"/>
    </row>
    <row r="6171" spans="1:11" x14ac:dyDescent="0.3">
      <c r="A6171" s="1">
        <v>44517</v>
      </c>
      <c r="B6171" s="2">
        <v>177.4499969</v>
      </c>
      <c r="C6171" s="3">
        <v>179.3625031</v>
      </c>
      <c r="D6171" s="3">
        <v>177.26750179999999</v>
      </c>
      <c r="E6171" s="3">
        <v>178.23599239999999</v>
      </c>
      <c r="F6171" s="4">
        <v>51206000</v>
      </c>
      <c r="G6171" s="3">
        <f t="shared" si="384"/>
        <v>2.0950013000000069</v>
      </c>
      <c r="H6171" s="3" t="str">
        <f t="shared" si="386"/>
        <v>Bearish</v>
      </c>
      <c r="I6171" s="3" t="str">
        <f t="shared" si="387"/>
        <v>Increasing</v>
      </c>
      <c r="J6171" s="3" t="str">
        <f t="shared" si="385"/>
        <v>UnConfirmed Trends</v>
      </c>
      <c r="K6171" s="3"/>
    </row>
    <row r="6172" spans="1:11" x14ac:dyDescent="0.3">
      <c r="A6172" s="1">
        <v>44518</v>
      </c>
      <c r="B6172" s="2">
        <v>184.8029938</v>
      </c>
      <c r="C6172" s="3">
        <v>185.21000670000001</v>
      </c>
      <c r="D6172" s="3">
        <v>178.0500031</v>
      </c>
      <c r="E6172" s="3">
        <v>178.31750489999999</v>
      </c>
      <c r="F6172" s="4">
        <v>114070000</v>
      </c>
      <c r="G6172" s="3">
        <f t="shared" si="384"/>
        <v>7.1600036000000102</v>
      </c>
      <c r="H6172" s="3" t="str">
        <f t="shared" si="386"/>
        <v>Bullish</v>
      </c>
      <c r="I6172" s="3" t="str">
        <f t="shared" si="387"/>
        <v>Decreasing</v>
      </c>
      <c r="J6172" s="3" t="str">
        <f t="shared" si="385"/>
        <v>UnConfirmed Trends</v>
      </c>
      <c r="K6172" s="3"/>
    </row>
    <row r="6173" spans="1:11" x14ac:dyDescent="0.3">
      <c r="A6173" s="1">
        <v>44519</v>
      </c>
      <c r="B6173" s="2">
        <v>183.8285065</v>
      </c>
      <c r="C6173" s="3">
        <v>188.10749820000001</v>
      </c>
      <c r="D6173" s="3">
        <v>183.78599550000001</v>
      </c>
      <c r="E6173" s="3">
        <v>185.6345062</v>
      </c>
      <c r="F6173" s="4">
        <v>98734000</v>
      </c>
      <c r="G6173" s="3">
        <f t="shared" si="384"/>
        <v>4.3215026999999964</v>
      </c>
      <c r="H6173" s="3" t="str">
        <f t="shared" si="386"/>
        <v>Bearish</v>
      </c>
      <c r="I6173" s="3" t="str">
        <f t="shared" si="387"/>
        <v>Decreasing</v>
      </c>
      <c r="J6173" s="3" t="str">
        <f t="shared" si="385"/>
        <v>Confirmed Downtrend</v>
      </c>
      <c r="K6173" s="3"/>
    </row>
    <row r="6174" spans="1:11" x14ac:dyDescent="0.3">
      <c r="A6174" s="1">
        <v>44522</v>
      </c>
      <c r="B6174" s="2">
        <v>178.6284943</v>
      </c>
      <c r="C6174" s="3">
        <v>185.67300420000001</v>
      </c>
      <c r="D6174" s="3">
        <v>178.375</v>
      </c>
      <c r="E6174" s="3">
        <v>183.8190002</v>
      </c>
      <c r="F6174" s="4">
        <v>96844000</v>
      </c>
      <c r="G6174" s="3">
        <f t="shared" si="384"/>
        <v>7.2980042000000083</v>
      </c>
      <c r="H6174" s="3" t="str">
        <f t="shared" si="386"/>
        <v>Bearish</v>
      </c>
      <c r="I6174" s="3" t="str">
        <f t="shared" si="387"/>
        <v>Decreasing</v>
      </c>
      <c r="J6174" s="3" t="str">
        <f t="shared" si="385"/>
        <v>Confirmed Downtrend</v>
      </c>
      <c r="K6174" s="3"/>
    </row>
    <row r="6175" spans="1:11" x14ac:dyDescent="0.3">
      <c r="A6175" s="1">
        <v>44523</v>
      </c>
      <c r="B6175" s="2">
        <v>179.00199889999999</v>
      </c>
      <c r="C6175" s="3">
        <v>181.0525055</v>
      </c>
      <c r="D6175" s="3">
        <v>176.38549800000001</v>
      </c>
      <c r="E6175" s="3">
        <v>179.25199889999999</v>
      </c>
      <c r="F6175" s="4">
        <v>73804000</v>
      </c>
      <c r="G6175" s="3">
        <f t="shared" si="384"/>
        <v>4.6670074999999827</v>
      </c>
      <c r="H6175" s="3" t="str">
        <f t="shared" si="386"/>
        <v>Bearish</v>
      </c>
      <c r="I6175" s="3" t="str">
        <f t="shared" si="387"/>
        <v>Decreasing</v>
      </c>
      <c r="J6175" s="3" t="str">
        <f t="shared" si="385"/>
        <v>Confirmed Downtrend</v>
      </c>
      <c r="K6175" s="3"/>
    </row>
    <row r="6176" spans="1:11" x14ac:dyDescent="0.3">
      <c r="A6176" s="1">
        <v>44524</v>
      </c>
      <c r="B6176" s="2">
        <v>179.02049260000001</v>
      </c>
      <c r="C6176" s="3">
        <v>180.68200680000001</v>
      </c>
      <c r="D6176" s="3">
        <v>176.84249879999999</v>
      </c>
      <c r="E6176" s="3">
        <v>178.13349909999999</v>
      </c>
      <c r="F6176" s="4">
        <v>46560000</v>
      </c>
      <c r="G6176" s="3">
        <f t="shared" si="384"/>
        <v>3.8395080000000235</v>
      </c>
      <c r="H6176" s="3" t="str">
        <f t="shared" si="386"/>
        <v>Bullish</v>
      </c>
      <c r="I6176" s="3" t="str">
        <f t="shared" si="387"/>
        <v>Increasing</v>
      </c>
      <c r="J6176" s="3" t="str">
        <f t="shared" si="385"/>
        <v>Confirmed Uptrend</v>
      </c>
      <c r="K6176" s="3"/>
    </row>
    <row r="6177" spans="1:11" x14ac:dyDescent="0.3">
      <c r="A6177" s="1">
        <v>44526</v>
      </c>
      <c r="B6177" s="2">
        <v>175.2279968</v>
      </c>
      <c r="C6177" s="3">
        <v>181.6750031</v>
      </c>
      <c r="D6177" s="3">
        <v>175.20750430000001</v>
      </c>
      <c r="E6177" s="3">
        <v>180.10499569999999</v>
      </c>
      <c r="F6177" s="4">
        <v>59826000</v>
      </c>
      <c r="G6177" s="3">
        <f t="shared" si="384"/>
        <v>6.4674987999999871</v>
      </c>
      <c r="H6177" s="3" t="str">
        <f t="shared" si="386"/>
        <v>Bearish</v>
      </c>
      <c r="I6177" s="3" t="str">
        <f t="shared" si="387"/>
        <v>Increasing</v>
      </c>
      <c r="J6177" s="3" t="str">
        <f t="shared" si="385"/>
        <v>UnConfirmed Trends</v>
      </c>
      <c r="K6177" s="3"/>
    </row>
    <row r="6178" spans="1:11" x14ac:dyDescent="0.3">
      <c r="A6178" s="1">
        <v>44529</v>
      </c>
      <c r="B6178" s="2">
        <v>178.0785065</v>
      </c>
      <c r="C6178" s="3">
        <v>179.8000031</v>
      </c>
      <c r="D6178" s="3">
        <v>176.5749969</v>
      </c>
      <c r="E6178" s="3">
        <v>177.38200380000001</v>
      </c>
      <c r="F6178" s="4">
        <v>65312000</v>
      </c>
      <c r="G6178" s="3">
        <f t="shared" si="384"/>
        <v>3.2250061999999957</v>
      </c>
      <c r="H6178" s="3" t="str">
        <f t="shared" si="386"/>
        <v>Bullish</v>
      </c>
      <c r="I6178" s="3" t="str">
        <f t="shared" si="387"/>
        <v>Increasing</v>
      </c>
      <c r="J6178" s="3" t="str">
        <f t="shared" si="385"/>
        <v>Confirmed Uptrend</v>
      </c>
      <c r="K6178" s="3"/>
    </row>
    <row r="6179" spans="1:11" x14ac:dyDescent="0.3">
      <c r="A6179" s="1">
        <v>44530</v>
      </c>
      <c r="B6179" s="2">
        <v>175.3535004</v>
      </c>
      <c r="C6179" s="3">
        <v>179.28849790000001</v>
      </c>
      <c r="D6179" s="3">
        <v>174.6004944</v>
      </c>
      <c r="E6179" s="3">
        <v>178.1750031</v>
      </c>
      <c r="F6179" s="4">
        <v>80022000</v>
      </c>
      <c r="G6179" s="3">
        <f t="shared" si="384"/>
        <v>4.6880035000000078</v>
      </c>
      <c r="H6179" s="3" t="str">
        <f t="shared" si="386"/>
        <v>Bearish</v>
      </c>
      <c r="I6179" s="3" t="str">
        <f t="shared" si="387"/>
        <v>Decreasing</v>
      </c>
      <c r="J6179" s="3" t="str">
        <f t="shared" si="385"/>
        <v>Confirmed Downtrend</v>
      </c>
      <c r="K6179" s="3"/>
    </row>
    <row r="6180" spans="1:11" x14ac:dyDescent="0.3">
      <c r="A6180" s="1">
        <v>44531</v>
      </c>
      <c r="B6180" s="2">
        <v>172.18600459999999</v>
      </c>
      <c r="C6180" s="3">
        <v>177.9940033</v>
      </c>
      <c r="D6180" s="3">
        <v>172.08000179999999</v>
      </c>
      <c r="E6180" s="3">
        <v>177.25</v>
      </c>
      <c r="F6180" s="4">
        <v>74916000</v>
      </c>
      <c r="G6180" s="3">
        <f t="shared" si="384"/>
        <v>5.9140015000000119</v>
      </c>
      <c r="H6180" s="3" t="str">
        <f t="shared" si="386"/>
        <v>Bearish</v>
      </c>
      <c r="I6180" s="3" t="str">
        <f t="shared" si="387"/>
        <v>Decreasing</v>
      </c>
      <c r="J6180" s="3" t="str">
        <f t="shared" si="385"/>
        <v>Confirmed Downtrend</v>
      </c>
      <c r="K6180" s="3"/>
    </row>
    <row r="6181" spans="1:11" x14ac:dyDescent="0.3">
      <c r="A6181" s="1">
        <v>44532</v>
      </c>
      <c r="B6181" s="2">
        <v>171.86799619999999</v>
      </c>
      <c r="C6181" s="3">
        <v>174.6349945</v>
      </c>
      <c r="D6181" s="3">
        <v>171.1875</v>
      </c>
      <c r="E6181" s="3">
        <v>173</v>
      </c>
      <c r="F6181" s="4">
        <v>64726000</v>
      </c>
      <c r="G6181" s="3">
        <f t="shared" si="384"/>
        <v>3.4474945000000048</v>
      </c>
      <c r="H6181" s="3" t="str">
        <f t="shared" si="386"/>
        <v>Bearish</v>
      </c>
      <c r="I6181" s="3" t="str">
        <f t="shared" si="387"/>
        <v>Increasing</v>
      </c>
      <c r="J6181" s="3" t="str">
        <f t="shared" si="385"/>
        <v>UnConfirmed Trends</v>
      </c>
      <c r="K6181" s="3"/>
    </row>
    <row r="6182" spans="1:11" x14ac:dyDescent="0.3">
      <c r="A6182" s="1">
        <v>44533</v>
      </c>
      <c r="B6182" s="2">
        <v>169.48950199999999</v>
      </c>
      <c r="C6182" s="3">
        <v>173.4934998</v>
      </c>
      <c r="D6182" s="3">
        <v>166.92999270000001</v>
      </c>
      <c r="E6182" s="3">
        <v>172.75</v>
      </c>
      <c r="F6182" s="4">
        <v>80712000</v>
      </c>
      <c r="G6182" s="3">
        <f t="shared" si="384"/>
        <v>6.5635070999999812</v>
      </c>
      <c r="H6182" s="3" t="str">
        <f t="shared" si="386"/>
        <v>Bearish</v>
      </c>
      <c r="I6182" s="3" t="str">
        <f t="shared" si="387"/>
        <v>Decreasing</v>
      </c>
      <c r="J6182" s="3" t="str">
        <f t="shared" si="385"/>
        <v>Confirmed Downtrend</v>
      </c>
      <c r="K6182" s="3"/>
    </row>
    <row r="6183" spans="1:11" x14ac:dyDescent="0.3">
      <c r="A6183" s="1">
        <v>44536</v>
      </c>
      <c r="B6183" s="2">
        <v>171.3684998</v>
      </c>
      <c r="C6183" s="3">
        <v>173.69549559999999</v>
      </c>
      <c r="D6183" s="3">
        <v>166.934494</v>
      </c>
      <c r="E6183" s="3">
        <v>169.6499939</v>
      </c>
      <c r="F6183" s="4">
        <v>68860000</v>
      </c>
      <c r="G6183" s="3">
        <f t="shared" si="384"/>
        <v>6.761001599999986</v>
      </c>
      <c r="H6183" s="3" t="str">
        <f t="shared" si="386"/>
        <v>Bullish</v>
      </c>
      <c r="I6183" s="3" t="str">
        <f t="shared" si="387"/>
        <v>Decreasing</v>
      </c>
      <c r="J6183" s="3" t="str">
        <f t="shared" si="385"/>
        <v>UnConfirmed Trends</v>
      </c>
      <c r="K6183" s="3"/>
    </row>
    <row r="6184" spans="1:11" x14ac:dyDescent="0.3">
      <c r="A6184" s="1">
        <v>44537</v>
      </c>
      <c r="B6184" s="2">
        <v>176.16450499999999</v>
      </c>
      <c r="C6184" s="3">
        <v>177.49949649999999</v>
      </c>
      <c r="D6184" s="3">
        <v>173.3345032</v>
      </c>
      <c r="E6184" s="3">
        <v>174.6000061</v>
      </c>
      <c r="F6184" s="4">
        <v>66410000</v>
      </c>
      <c r="G6184" s="3">
        <f t="shared" si="384"/>
        <v>4.1649932999999919</v>
      </c>
      <c r="H6184" s="3" t="str">
        <f t="shared" si="386"/>
        <v>Bullish</v>
      </c>
      <c r="I6184" s="3" t="str">
        <f t="shared" si="387"/>
        <v>Decreasing</v>
      </c>
      <c r="J6184" s="3" t="str">
        <f t="shared" si="385"/>
        <v>UnConfirmed Trends</v>
      </c>
      <c r="K6184" s="3"/>
    </row>
    <row r="6185" spans="1:11" x14ac:dyDescent="0.3">
      <c r="A6185" s="1">
        <v>44538</v>
      </c>
      <c r="B6185" s="2">
        <v>176.15800479999999</v>
      </c>
      <c r="C6185" s="3">
        <v>177.17999270000001</v>
      </c>
      <c r="D6185" s="3">
        <v>174.75050350000001</v>
      </c>
      <c r="E6185" s="3">
        <v>176.15049740000001</v>
      </c>
      <c r="F6185" s="4">
        <v>45254000</v>
      </c>
      <c r="G6185" s="3">
        <f t="shared" si="384"/>
        <v>2.4294892000000061</v>
      </c>
      <c r="H6185" s="3" t="str">
        <f t="shared" si="386"/>
        <v>Bullish</v>
      </c>
      <c r="I6185" s="3" t="str">
        <f t="shared" si="387"/>
        <v>Increasing</v>
      </c>
      <c r="J6185" s="3" t="str">
        <f t="shared" si="385"/>
        <v>Confirmed Uptrend</v>
      </c>
      <c r="K6185" s="3"/>
    </row>
    <row r="6186" spans="1:11" x14ac:dyDescent="0.3">
      <c r="A6186" s="1">
        <v>44539</v>
      </c>
      <c r="B6186" s="2">
        <v>174.1710052</v>
      </c>
      <c r="C6186" s="3">
        <v>176.96949770000001</v>
      </c>
      <c r="D6186" s="3">
        <v>174.13949579999999</v>
      </c>
      <c r="E6186" s="3">
        <v>175.75</v>
      </c>
      <c r="F6186" s="4">
        <v>46062000</v>
      </c>
      <c r="G6186" s="3">
        <f t="shared" si="384"/>
        <v>2.8300019000000134</v>
      </c>
      <c r="H6186" s="3" t="str">
        <f t="shared" si="386"/>
        <v>Bearish</v>
      </c>
      <c r="I6186" s="3" t="str">
        <f t="shared" si="387"/>
        <v>Increasing</v>
      </c>
      <c r="J6186" s="3" t="str">
        <f t="shared" si="385"/>
        <v>UnConfirmed Trends</v>
      </c>
      <c r="K6186" s="3"/>
    </row>
    <row r="6187" spans="1:11" x14ac:dyDescent="0.3">
      <c r="A6187" s="1">
        <v>44540</v>
      </c>
      <c r="B6187" s="2">
        <v>172.2120056</v>
      </c>
      <c r="C6187" s="3">
        <v>175.92700199999999</v>
      </c>
      <c r="D6187" s="3">
        <v>170.5</v>
      </c>
      <c r="E6187" s="3">
        <v>175.41700739999999</v>
      </c>
      <c r="F6187" s="4">
        <v>60690000</v>
      </c>
      <c r="G6187" s="3">
        <f t="shared" si="384"/>
        <v>5.4270019999999874</v>
      </c>
      <c r="H6187" s="3" t="str">
        <f t="shared" si="386"/>
        <v>Bearish</v>
      </c>
      <c r="I6187" s="3" t="str">
        <f t="shared" si="387"/>
        <v>Increasing</v>
      </c>
      <c r="J6187" s="3" t="str">
        <f t="shared" si="385"/>
        <v>UnConfirmed Trends</v>
      </c>
      <c r="K6187" s="3"/>
    </row>
    <row r="6188" spans="1:11" x14ac:dyDescent="0.3">
      <c r="A6188" s="1">
        <v>44543</v>
      </c>
      <c r="B6188" s="2">
        <v>169.56750489999999</v>
      </c>
      <c r="C6188" s="3">
        <v>172.1000061</v>
      </c>
      <c r="D6188" s="3">
        <v>169.13000489999999</v>
      </c>
      <c r="E6188" s="3">
        <v>172</v>
      </c>
      <c r="F6188" s="4">
        <v>62170000</v>
      </c>
      <c r="G6188" s="3">
        <f t="shared" si="384"/>
        <v>2.9700012000000129</v>
      </c>
      <c r="H6188" s="3" t="str">
        <f t="shared" si="386"/>
        <v>Bearish</v>
      </c>
      <c r="I6188" s="3" t="str">
        <f t="shared" si="387"/>
        <v>Decreasing</v>
      </c>
      <c r="J6188" s="3" t="str">
        <f t="shared" si="385"/>
        <v>Confirmed Downtrend</v>
      </c>
      <c r="K6188" s="3"/>
    </row>
    <row r="6189" spans="1:11" x14ac:dyDescent="0.3">
      <c r="A6189" s="1">
        <v>44544</v>
      </c>
      <c r="B6189" s="2">
        <v>169.09150700000001</v>
      </c>
      <c r="C6189" s="3">
        <v>169.49899289999999</v>
      </c>
      <c r="D6189" s="3">
        <v>166.4400024</v>
      </c>
      <c r="E6189" s="3">
        <v>167.5500031</v>
      </c>
      <c r="F6189" s="4">
        <v>55976000</v>
      </c>
      <c r="G6189" s="3">
        <f t="shared" si="384"/>
        <v>3.0589904999999931</v>
      </c>
      <c r="H6189" s="3" t="str">
        <f t="shared" si="386"/>
        <v>Bullish</v>
      </c>
      <c r="I6189" s="3" t="str">
        <f t="shared" si="387"/>
        <v>Increasing</v>
      </c>
      <c r="J6189" s="3" t="str">
        <f t="shared" si="385"/>
        <v>Confirmed Uptrend</v>
      </c>
      <c r="K6189" s="3"/>
    </row>
    <row r="6190" spans="1:11" x14ac:dyDescent="0.3">
      <c r="A6190" s="1">
        <v>44545</v>
      </c>
      <c r="B6190" s="2">
        <v>173.3150024</v>
      </c>
      <c r="C6190" s="3">
        <v>173.6000061</v>
      </c>
      <c r="D6190" s="3">
        <v>165.19500729999999</v>
      </c>
      <c r="E6190" s="3">
        <v>168.59800720000001</v>
      </c>
      <c r="F6190" s="4">
        <v>75794000</v>
      </c>
      <c r="G6190" s="3">
        <f t="shared" si="384"/>
        <v>8.4049988000000155</v>
      </c>
      <c r="H6190" s="3" t="str">
        <f t="shared" si="386"/>
        <v>Bullish</v>
      </c>
      <c r="I6190" s="3" t="str">
        <f t="shared" si="387"/>
        <v>Decreasing</v>
      </c>
      <c r="J6190" s="3" t="str">
        <f t="shared" si="385"/>
        <v>UnConfirmed Trends</v>
      </c>
      <c r="K6190" s="3"/>
    </row>
    <row r="6191" spans="1:11" x14ac:dyDescent="0.3">
      <c r="A6191" s="1">
        <v>44546</v>
      </c>
      <c r="B6191" s="2">
        <v>168.87100219999999</v>
      </c>
      <c r="C6191" s="3">
        <v>174.1660004</v>
      </c>
      <c r="D6191" s="3">
        <v>168.16050720000001</v>
      </c>
      <c r="E6191" s="3">
        <v>173.3684998</v>
      </c>
      <c r="F6191" s="4">
        <v>60876000</v>
      </c>
      <c r="G6191" s="3">
        <f t="shared" si="384"/>
        <v>6.0054931999999894</v>
      </c>
      <c r="H6191" s="3" t="str">
        <f t="shared" si="386"/>
        <v>Bearish</v>
      </c>
      <c r="I6191" s="3" t="str">
        <f t="shared" si="387"/>
        <v>Increasing</v>
      </c>
      <c r="J6191" s="3" t="str">
        <f t="shared" si="385"/>
        <v>UnConfirmed Trends</v>
      </c>
      <c r="K6191" s="3"/>
    </row>
    <row r="6192" spans="1:11" x14ac:dyDescent="0.3">
      <c r="A6192" s="1">
        <v>44547</v>
      </c>
      <c r="B6192" s="2">
        <v>170.01750179999999</v>
      </c>
      <c r="C6192" s="3">
        <v>170.89849849999999</v>
      </c>
      <c r="D6192" s="3">
        <v>165.61349490000001</v>
      </c>
      <c r="E6192" s="3">
        <v>167.71049500000001</v>
      </c>
      <c r="F6192" s="4">
        <v>85542000</v>
      </c>
      <c r="G6192" s="3">
        <f t="shared" si="384"/>
        <v>5.2850035999999818</v>
      </c>
      <c r="H6192" s="3" t="str">
        <f t="shared" si="386"/>
        <v>Bullish</v>
      </c>
      <c r="I6192" s="3" t="str">
        <f t="shared" si="387"/>
        <v>Decreasing</v>
      </c>
      <c r="J6192" s="3" t="str">
        <f t="shared" si="385"/>
        <v>UnConfirmed Trends</v>
      </c>
      <c r="K6192" s="3"/>
    </row>
    <row r="6193" spans="1:11" x14ac:dyDescent="0.3">
      <c r="A6193" s="1">
        <v>44550</v>
      </c>
      <c r="B6193" s="2">
        <v>167.0789948</v>
      </c>
      <c r="C6193" s="3">
        <v>167.87449649999999</v>
      </c>
      <c r="D6193" s="3">
        <v>165.6000061</v>
      </c>
      <c r="E6193" s="3">
        <v>166.8500061</v>
      </c>
      <c r="F6193" s="4">
        <v>57372000</v>
      </c>
      <c r="G6193" s="3">
        <f t="shared" si="384"/>
        <v>2.2744903999999906</v>
      </c>
      <c r="H6193" s="3" t="str">
        <f t="shared" si="386"/>
        <v>Bullish</v>
      </c>
      <c r="I6193" s="3" t="str">
        <f t="shared" si="387"/>
        <v>Decreasing</v>
      </c>
      <c r="J6193" s="3" t="str">
        <f t="shared" si="385"/>
        <v>UnConfirmed Trends</v>
      </c>
      <c r="K6193" s="3"/>
    </row>
    <row r="6194" spans="1:11" x14ac:dyDescent="0.3">
      <c r="A6194" s="1">
        <v>44551</v>
      </c>
      <c r="B6194" s="2">
        <v>170.41700739999999</v>
      </c>
      <c r="C6194" s="3">
        <v>170.71650700000001</v>
      </c>
      <c r="D6194" s="3">
        <v>165.64750670000001</v>
      </c>
      <c r="E6194" s="3">
        <v>167.8504944</v>
      </c>
      <c r="F6194" s="4">
        <v>55956000</v>
      </c>
      <c r="G6194" s="3">
        <f t="shared" si="384"/>
        <v>5.069000299999999</v>
      </c>
      <c r="H6194" s="3" t="str">
        <f t="shared" si="386"/>
        <v>Bullish</v>
      </c>
      <c r="I6194" s="3" t="str">
        <f t="shared" si="387"/>
        <v>Decreasing</v>
      </c>
      <c r="J6194" s="3" t="str">
        <f t="shared" si="385"/>
        <v>UnConfirmed Trends</v>
      </c>
      <c r="K6194" s="3"/>
    </row>
    <row r="6195" spans="1:11" x14ac:dyDescent="0.3">
      <c r="A6195" s="1">
        <v>44552</v>
      </c>
      <c r="B6195" s="2">
        <v>171.03700259999999</v>
      </c>
      <c r="C6195" s="3">
        <v>172.0500031</v>
      </c>
      <c r="D6195" s="3">
        <v>168.50050350000001</v>
      </c>
      <c r="E6195" s="3">
        <v>169.27000430000001</v>
      </c>
      <c r="F6195" s="4">
        <v>55036000</v>
      </c>
      <c r="G6195" s="3">
        <f t="shared" si="384"/>
        <v>3.5494995999999901</v>
      </c>
      <c r="H6195" s="3" t="str">
        <f t="shared" si="386"/>
        <v>Bullish</v>
      </c>
      <c r="I6195" s="3" t="str">
        <f t="shared" si="387"/>
        <v>Decreasing</v>
      </c>
      <c r="J6195" s="3" t="str">
        <f t="shared" si="385"/>
        <v>UnConfirmed Trends</v>
      </c>
      <c r="K6195" s="3"/>
    </row>
    <row r="6196" spans="1:11" x14ac:dyDescent="0.3">
      <c r="A6196" s="1">
        <v>44553</v>
      </c>
      <c r="B6196" s="2">
        <v>171.0684967</v>
      </c>
      <c r="C6196" s="3">
        <v>171.9750061</v>
      </c>
      <c r="D6196" s="3">
        <v>170.1499939</v>
      </c>
      <c r="E6196" s="3">
        <v>170.4279938</v>
      </c>
      <c r="F6196" s="4">
        <v>36788000</v>
      </c>
      <c r="G6196" s="3">
        <f t="shared" si="384"/>
        <v>1.8250122000000033</v>
      </c>
      <c r="H6196" s="3" t="str">
        <f t="shared" si="386"/>
        <v>Bullish</v>
      </c>
      <c r="I6196" s="3" t="str">
        <f t="shared" si="387"/>
        <v>Increasing</v>
      </c>
      <c r="J6196" s="3" t="str">
        <f t="shared" si="385"/>
        <v>Confirmed Uptrend</v>
      </c>
      <c r="K6196" s="3"/>
    </row>
    <row r="6197" spans="1:11" x14ac:dyDescent="0.3">
      <c r="A6197" s="1">
        <v>44557</v>
      </c>
      <c r="B6197" s="2">
        <v>169.66949460000001</v>
      </c>
      <c r="C6197" s="3">
        <v>172.94299319999999</v>
      </c>
      <c r="D6197" s="3">
        <v>169.2154999</v>
      </c>
      <c r="E6197" s="3">
        <v>171.03700259999999</v>
      </c>
      <c r="F6197" s="4">
        <v>58688000</v>
      </c>
      <c r="G6197" s="3">
        <f t="shared" si="384"/>
        <v>3.7274932999999919</v>
      </c>
      <c r="H6197" s="3" t="str">
        <f t="shared" si="386"/>
        <v>Bearish</v>
      </c>
      <c r="I6197" s="3" t="str">
        <f t="shared" si="387"/>
        <v>Decreasing</v>
      </c>
      <c r="J6197" s="3" t="str">
        <f t="shared" si="385"/>
        <v>Confirmed Downtrend</v>
      </c>
      <c r="K6197" s="3"/>
    </row>
    <row r="6198" spans="1:11" x14ac:dyDescent="0.3">
      <c r="A6198" s="1">
        <v>44558</v>
      </c>
      <c r="B6198" s="2">
        <v>170.66099550000001</v>
      </c>
      <c r="C6198" s="3">
        <v>172.17599490000001</v>
      </c>
      <c r="D6198" s="3">
        <v>169.13549800000001</v>
      </c>
      <c r="E6198" s="3">
        <v>170.18249510000001</v>
      </c>
      <c r="F6198" s="4">
        <v>54638000</v>
      </c>
      <c r="G6198" s="3">
        <f t="shared" si="384"/>
        <v>3.0404968999999937</v>
      </c>
      <c r="H6198" s="3" t="str">
        <f t="shared" si="386"/>
        <v>Bullish</v>
      </c>
      <c r="I6198" s="3" t="str">
        <f t="shared" si="387"/>
        <v>Decreasing</v>
      </c>
      <c r="J6198" s="3" t="str">
        <f t="shared" si="385"/>
        <v>UnConfirmed Trends</v>
      </c>
      <c r="K6198" s="3"/>
    </row>
    <row r="6199" spans="1:11" x14ac:dyDescent="0.3">
      <c r="A6199" s="1">
        <v>44559</v>
      </c>
      <c r="B6199" s="2">
        <v>169.20100400000001</v>
      </c>
      <c r="C6199" s="3">
        <v>171.2120056</v>
      </c>
      <c r="D6199" s="3">
        <v>168.6004944</v>
      </c>
      <c r="E6199" s="3">
        <v>170.8399963</v>
      </c>
      <c r="F6199" s="4">
        <v>35754000</v>
      </c>
      <c r="G6199" s="3">
        <f t="shared" si="384"/>
        <v>2.6115111999999954</v>
      </c>
      <c r="H6199" s="3" t="str">
        <f t="shared" si="386"/>
        <v>Bearish</v>
      </c>
      <c r="I6199" s="3" t="str">
        <f t="shared" si="387"/>
        <v>Increasing</v>
      </c>
      <c r="J6199" s="3" t="str">
        <f t="shared" si="385"/>
        <v>UnConfirmed Trends</v>
      </c>
      <c r="K6199" s="3"/>
    </row>
    <row r="6200" spans="1:11" x14ac:dyDescent="0.3">
      <c r="A6200" s="1">
        <v>44560</v>
      </c>
      <c r="B6200" s="2">
        <v>168.64450070000001</v>
      </c>
      <c r="C6200" s="3">
        <v>170.8880005</v>
      </c>
      <c r="D6200" s="3">
        <v>168.52400209999999</v>
      </c>
      <c r="E6200" s="3">
        <v>169.6999969</v>
      </c>
      <c r="F6200" s="4">
        <v>37584000</v>
      </c>
      <c r="G6200" s="3">
        <f t="shared" si="384"/>
        <v>2.363998400000014</v>
      </c>
      <c r="H6200" s="3" t="str">
        <f t="shared" si="386"/>
        <v>Bearish</v>
      </c>
      <c r="I6200" s="3" t="str">
        <f t="shared" si="387"/>
        <v>Increasing</v>
      </c>
      <c r="J6200" s="3" t="str">
        <f t="shared" si="385"/>
        <v>UnConfirmed Trends</v>
      </c>
      <c r="K6200" s="3"/>
    </row>
    <row r="6201" spans="1:11" x14ac:dyDescent="0.3">
      <c r="A6201" s="1">
        <v>44561</v>
      </c>
      <c r="B6201" s="2">
        <v>166.71699520000001</v>
      </c>
      <c r="C6201" s="3">
        <v>169.3500061</v>
      </c>
      <c r="D6201" s="3">
        <v>166.55850219999999</v>
      </c>
      <c r="E6201" s="3">
        <v>168.95599369999999</v>
      </c>
      <c r="F6201" s="4">
        <v>47830000</v>
      </c>
      <c r="G6201" s="3">
        <f t="shared" si="384"/>
        <v>2.7915039000000093</v>
      </c>
      <c r="H6201" s="3" t="str">
        <f t="shared" si="386"/>
        <v>Bearish</v>
      </c>
      <c r="I6201" s="3" t="str">
        <f t="shared" si="387"/>
        <v>Increasing</v>
      </c>
      <c r="J6201" s="3" t="str">
        <f t="shared" si="385"/>
        <v>UnConfirmed Trends</v>
      </c>
      <c r="K6201" s="3"/>
    </row>
    <row r="6202" spans="1:11" x14ac:dyDescent="0.3">
      <c r="A6202" s="1">
        <v>44564</v>
      </c>
      <c r="B6202" s="2">
        <v>170.40449520000001</v>
      </c>
      <c r="C6202" s="3">
        <v>170.7035065</v>
      </c>
      <c r="D6202" s="3">
        <v>166.16050720000001</v>
      </c>
      <c r="E6202" s="3">
        <v>167.5500031</v>
      </c>
      <c r="F6202" s="4">
        <v>63520000</v>
      </c>
      <c r="G6202" s="3">
        <f t="shared" si="384"/>
        <v>4.5429992999999911</v>
      </c>
      <c r="H6202" s="3" t="str">
        <f t="shared" si="386"/>
        <v>Bullish</v>
      </c>
      <c r="I6202" s="3" t="str">
        <f t="shared" si="387"/>
        <v>Increasing</v>
      </c>
      <c r="J6202" s="3" t="str">
        <f t="shared" si="385"/>
        <v>Confirmed Uptrend</v>
      </c>
      <c r="K6202" s="3"/>
    </row>
    <row r="6203" spans="1:11" x14ac:dyDescent="0.3">
      <c r="A6203" s="1">
        <v>44565</v>
      </c>
      <c r="B6203" s="2">
        <v>167.5220032</v>
      </c>
      <c r="C6203" s="3">
        <v>171.3999939</v>
      </c>
      <c r="D6203" s="3">
        <v>166.34950259999999</v>
      </c>
      <c r="E6203" s="3">
        <v>170.43800350000001</v>
      </c>
      <c r="F6203" s="4">
        <v>70726000</v>
      </c>
      <c r="G6203" s="3">
        <f t="shared" si="384"/>
        <v>5.0504913000000045</v>
      </c>
      <c r="H6203" s="3" t="str">
        <f t="shared" si="386"/>
        <v>Bearish</v>
      </c>
      <c r="I6203" s="3" t="str">
        <f t="shared" si="387"/>
        <v>Decreasing</v>
      </c>
      <c r="J6203" s="3" t="str">
        <f t="shared" si="385"/>
        <v>Confirmed Downtrend</v>
      </c>
      <c r="K6203" s="3"/>
    </row>
    <row r="6204" spans="1:11" x14ac:dyDescent="0.3">
      <c r="A6204" s="1">
        <v>44566</v>
      </c>
      <c r="B6204" s="2">
        <v>164.35699460000001</v>
      </c>
      <c r="C6204" s="3">
        <v>167.12649540000001</v>
      </c>
      <c r="D6204" s="3">
        <v>164.35699460000001</v>
      </c>
      <c r="E6204" s="3">
        <v>166.88299559999999</v>
      </c>
      <c r="F6204" s="4">
        <v>64302000</v>
      </c>
      <c r="G6204" s="3">
        <f t="shared" si="384"/>
        <v>2.769500800000003</v>
      </c>
      <c r="H6204" s="3" t="str">
        <f t="shared" si="386"/>
        <v>Bearish</v>
      </c>
      <c r="I6204" s="3" t="str">
        <f t="shared" si="387"/>
        <v>Decreasing</v>
      </c>
      <c r="J6204" s="3" t="str">
        <f t="shared" si="385"/>
        <v>Confirmed Downtrend</v>
      </c>
      <c r="K6204" s="3"/>
    </row>
    <row r="6205" spans="1:11" x14ac:dyDescent="0.3">
      <c r="A6205" s="1">
        <v>44567</v>
      </c>
      <c r="B6205" s="2">
        <v>163.25399780000001</v>
      </c>
      <c r="C6205" s="3">
        <v>164.8000031</v>
      </c>
      <c r="D6205" s="3">
        <v>161.93699649999999</v>
      </c>
      <c r="E6205" s="3">
        <v>163.4505005</v>
      </c>
      <c r="F6205" s="4">
        <v>51958000</v>
      </c>
      <c r="G6205" s="3">
        <f t="shared" si="384"/>
        <v>2.8630066000000056</v>
      </c>
      <c r="H6205" s="3" t="str">
        <f t="shared" si="386"/>
        <v>Bearish</v>
      </c>
      <c r="I6205" s="3" t="str">
        <f t="shared" si="387"/>
        <v>Decreasing</v>
      </c>
      <c r="J6205" s="3" t="str">
        <f t="shared" si="385"/>
        <v>Confirmed Downtrend</v>
      </c>
      <c r="K6205" s="3"/>
    </row>
    <row r="6206" spans="1:11" x14ac:dyDescent="0.3">
      <c r="A6206" s="1">
        <v>44568</v>
      </c>
      <c r="B6206" s="2">
        <v>162.55400090000001</v>
      </c>
      <c r="C6206" s="3">
        <v>165.2434998</v>
      </c>
      <c r="D6206" s="3">
        <v>162.0310059</v>
      </c>
      <c r="E6206" s="3">
        <v>163.83900449999999</v>
      </c>
      <c r="F6206" s="4">
        <v>46606000</v>
      </c>
      <c r="G6206" s="3">
        <f t="shared" si="384"/>
        <v>3.2124938999999983</v>
      </c>
      <c r="H6206" s="3" t="str">
        <f t="shared" si="386"/>
        <v>Bearish</v>
      </c>
      <c r="I6206" s="3" t="str">
        <f t="shared" si="387"/>
        <v>Increasing</v>
      </c>
      <c r="J6206" s="3" t="str">
        <f t="shared" si="385"/>
        <v>UnConfirmed Trends</v>
      </c>
      <c r="K6206" s="3"/>
    </row>
    <row r="6207" spans="1:11" x14ac:dyDescent="0.3">
      <c r="A6207" s="1">
        <v>44571</v>
      </c>
      <c r="B6207" s="2">
        <v>161.48599239999999</v>
      </c>
      <c r="C6207" s="3">
        <v>161.66149899999999</v>
      </c>
      <c r="D6207" s="3">
        <v>156.30450440000001</v>
      </c>
      <c r="E6207" s="3">
        <v>160.58549500000001</v>
      </c>
      <c r="F6207" s="4">
        <v>87798000</v>
      </c>
      <c r="G6207" s="3">
        <f t="shared" si="384"/>
        <v>5.3569945999999788</v>
      </c>
      <c r="H6207" s="3" t="str">
        <f t="shared" si="386"/>
        <v>Bullish</v>
      </c>
      <c r="I6207" s="3" t="str">
        <f t="shared" si="387"/>
        <v>Decreasing</v>
      </c>
      <c r="J6207" s="3" t="str">
        <f t="shared" si="385"/>
        <v>UnConfirmed Trends</v>
      </c>
      <c r="K6207" s="3"/>
    </row>
    <row r="6208" spans="1:11" x14ac:dyDescent="0.3">
      <c r="A6208" s="1">
        <v>44572</v>
      </c>
      <c r="B6208" s="2">
        <v>165.3619995</v>
      </c>
      <c r="C6208" s="3">
        <v>166.3500061</v>
      </c>
      <c r="D6208" s="3">
        <v>160.70150760000001</v>
      </c>
      <c r="E6208" s="3">
        <v>161.5</v>
      </c>
      <c r="F6208" s="4">
        <v>62806000</v>
      </c>
      <c r="G6208" s="3">
        <f t="shared" si="384"/>
        <v>5.6484984999999881</v>
      </c>
      <c r="H6208" s="3" t="str">
        <f t="shared" si="386"/>
        <v>Bullish</v>
      </c>
      <c r="I6208" s="3" t="str">
        <f t="shared" si="387"/>
        <v>Decreasing</v>
      </c>
      <c r="J6208" s="3" t="str">
        <f t="shared" si="385"/>
        <v>UnConfirmed Trends</v>
      </c>
      <c r="K6208" s="3"/>
    </row>
    <row r="6209" spans="1:11" x14ac:dyDescent="0.3">
      <c r="A6209" s="1">
        <v>44573</v>
      </c>
      <c r="B6209" s="2">
        <v>165.20700070000001</v>
      </c>
      <c r="C6209" s="3">
        <v>166.878006</v>
      </c>
      <c r="D6209" s="3">
        <v>164.41700739999999</v>
      </c>
      <c r="E6209" s="3">
        <v>166.5749969</v>
      </c>
      <c r="F6209" s="4">
        <v>50030000</v>
      </c>
      <c r="G6209" s="3">
        <f t="shared" si="384"/>
        <v>2.4609986000000106</v>
      </c>
      <c r="H6209" s="3" t="str">
        <f t="shared" si="386"/>
        <v>Bearish</v>
      </c>
      <c r="I6209" s="3" t="str">
        <f t="shared" si="387"/>
        <v>Increasing</v>
      </c>
      <c r="J6209" s="3" t="str">
        <f t="shared" si="385"/>
        <v>UnConfirmed Trends</v>
      </c>
      <c r="K6209" s="3"/>
    </row>
    <row r="6210" spans="1:11" x14ac:dyDescent="0.3">
      <c r="A6210" s="1">
        <v>44574</v>
      </c>
      <c r="B6210" s="2">
        <v>161.21400449999999</v>
      </c>
      <c r="C6210" s="3">
        <v>166.22149659999999</v>
      </c>
      <c r="D6210" s="3">
        <v>161.09100340000001</v>
      </c>
      <c r="E6210" s="3">
        <v>165.25050350000001</v>
      </c>
      <c r="F6210" s="4">
        <v>52188000</v>
      </c>
      <c r="G6210" s="3">
        <f t="shared" ref="G6210:G6273" si="388">C6210-D6210</f>
        <v>5.1304931999999894</v>
      </c>
      <c r="H6210" s="3" t="str">
        <f t="shared" si="386"/>
        <v>Bearish</v>
      </c>
      <c r="I6210" s="3" t="str">
        <f t="shared" si="387"/>
        <v>Decreasing</v>
      </c>
      <c r="J6210" s="3" t="str">
        <f t="shared" ref="J6210:J6273" si="389">IF(AND(H6210 = "Bullish", I6210 = "Increasing"), "Confirmed Uptrend", IF(AND( H6210 = "Bearish", I6210 = "Decreasing"), "Confirmed Downtrend", "UnConfirmed Trends"))</f>
        <v>Confirmed Downtrend</v>
      </c>
      <c r="K6210" s="3"/>
    </row>
    <row r="6211" spans="1:11" x14ac:dyDescent="0.3">
      <c r="A6211" s="1">
        <v>44575</v>
      </c>
      <c r="B6211" s="2">
        <v>162.1380005</v>
      </c>
      <c r="C6211" s="3">
        <v>162.25</v>
      </c>
      <c r="D6211" s="3">
        <v>159.80050660000001</v>
      </c>
      <c r="E6211" s="3">
        <v>160.1499939</v>
      </c>
      <c r="F6211" s="4">
        <v>45974000</v>
      </c>
      <c r="G6211" s="3">
        <f t="shared" si="388"/>
        <v>2.4494933999999944</v>
      </c>
      <c r="H6211" s="3" t="str">
        <f t="shared" ref="H6211:H6274" si="390">IF(B6211&gt;E6211,"Bullish",IF(B6211&lt;E6211,"Bearish","Neutral"))</f>
        <v>Bullish</v>
      </c>
      <c r="I6211" s="3" t="str">
        <f t="shared" ref="I6211:I6274" si="391">IF(F6212&gt;F6211,"Increasing","Decreasing")</f>
        <v>Increasing</v>
      </c>
      <c r="J6211" s="3" t="str">
        <f t="shared" si="389"/>
        <v>Confirmed Uptrend</v>
      </c>
      <c r="K6211" s="3"/>
    </row>
    <row r="6212" spans="1:11" x14ac:dyDescent="0.3">
      <c r="A6212" s="1">
        <v>44579</v>
      </c>
      <c r="B6212" s="2">
        <v>158.91749569999999</v>
      </c>
      <c r="C6212" s="3">
        <v>159.7344971</v>
      </c>
      <c r="D6212" s="3">
        <v>157.66450499999999</v>
      </c>
      <c r="E6212" s="3">
        <v>159.10499569999999</v>
      </c>
      <c r="F6212" s="4">
        <v>67292000</v>
      </c>
      <c r="G6212" s="3">
        <f t="shared" si="388"/>
        <v>2.0699921000000074</v>
      </c>
      <c r="H6212" s="3" t="str">
        <f t="shared" si="390"/>
        <v>Bearish</v>
      </c>
      <c r="I6212" s="3" t="str">
        <f t="shared" si="391"/>
        <v>Decreasing</v>
      </c>
      <c r="J6212" s="3" t="str">
        <f t="shared" si="389"/>
        <v>Confirmed Downtrend</v>
      </c>
      <c r="K6212" s="3"/>
    </row>
    <row r="6213" spans="1:11" x14ac:dyDescent="0.3">
      <c r="A6213" s="1">
        <v>44580</v>
      </c>
      <c r="B6213" s="2">
        <v>156.29899599999999</v>
      </c>
      <c r="C6213" s="3">
        <v>159.25</v>
      </c>
      <c r="D6213" s="3">
        <v>156.25</v>
      </c>
      <c r="E6213" s="3">
        <v>158.76199339999999</v>
      </c>
      <c r="F6213" s="4">
        <v>53242000</v>
      </c>
      <c r="G6213" s="3">
        <f t="shared" si="388"/>
        <v>3</v>
      </c>
      <c r="H6213" s="3" t="str">
        <f t="shared" si="390"/>
        <v>Bearish</v>
      </c>
      <c r="I6213" s="3" t="str">
        <f t="shared" si="391"/>
        <v>Increasing</v>
      </c>
      <c r="J6213" s="3" t="str">
        <f t="shared" si="389"/>
        <v>UnConfirmed Trends</v>
      </c>
      <c r="K6213" s="3"/>
    </row>
    <row r="6214" spans="1:11" x14ac:dyDescent="0.3">
      <c r="A6214" s="1">
        <v>44581</v>
      </c>
      <c r="B6214" s="2">
        <v>151.66749569999999</v>
      </c>
      <c r="C6214" s="3">
        <v>158</v>
      </c>
      <c r="D6214" s="3">
        <v>151.35099790000001</v>
      </c>
      <c r="E6214" s="3">
        <v>156.7660065</v>
      </c>
      <c r="F6214" s="4">
        <v>71974000</v>
      </c>
      <c r="G6214" s="3">
        <f t="shared" si="388"/>
        <v>6.6490020999999899</v>
      </c>
      <c r="H6214" s="3" t="str">
        <f t="shared" si="390"/>
        <v>Bearish</v>
      </c>
      <c r="I6214" s="3" t="str">
        <f t="shared" si="391"/>
        <v>Increasing</v>
      </c>
      <c r="J6214" s="3" t="str">
        <f t="shared" si="389"/>
        <v>UnConfirmed Trends</v>
      </c>
      <c r="K6214" s="3"/>
    </row>
    <row r="6215" spans="1:11" x14ac:dyDescent="0.3">
      <c r="A6215" s="1">
        <v>44582</v>
      </c>
      <c r="B6215" s="2">
        <v>142.64300539999999</v>
      </c>
      <c r="C6215" s="3">
        <v>150.8999939</v>
      </c>
      <c r="D6215" s="3">
        <v>142.07049559999999</v>
      </c>
      <c r="E6215" s="3">
        <v>149.9499969</v>
      </c>
      <c r="F6215" s="4">
        <v>163972000</v>
      </c>
      <c r="G6215" s="3">
        <f t="shared" si="388"/>
        <v>8.8294983000000116</v>
      </c>
      <c r="H6215" s="3" t="str">
        <f t="shared" si="390"/>
        <v>Bearish</v>
      </c>
      <c r="I6215" s="3" t="str">
        <f t="shared" si="391"/>
        <v>Decreasing</v>
      </c>
      <c r="J6215" s="3" t="str">
        <f t="shared" si="389"/>
        <v>Confirmed Downtrend</v>
      </c>
      <c r="K6215" s="3"/>
    </row>
    <row r="6216" spans="1:11" x14ac:dyDescent="0.3">
      <c r="A6216" s="1">
        <v>44585</v>
      </c>
      <c r="B6216" s="2">
        <v>144.54400630000001</v>
      </c>
      <c r="C6216" s="3">
        <v>144.94500729999999</v>
      </c>
      <c r="D6216" s="3">
        <v>135.35200499999999</v>
      </c>
      <c r="E6216" s="3">
        <v>139</v>
      </c>
      <c r="F6216" s="4">
        <v>155624000</v>
      </c>
      <c r="G6216" s="3">
        <f t="shared" si="388"/>
        <v>9.5930022999999949</v>
      </c>
      <c r="H6216" s="3" t="str">
        <f t="shared" si="390"/>
        <v>Bullish</v>
      </c>
      <c r="I6216" s="3" t="str">
        <f t="shared" si="391"/>
        <v>Decreasing</v>
      </c>
      <c r="J6216" s="3" t="str">
        <f t="shared" si="389"/>
        <v>UnConfirmed Trends</v>
      </c>
      <c r="K6216" s="3"/>
    </row>
    <row r="6217" spans="1:11" x14ac:dyDescent="0.3">
      <c r="A6217" s="1">
        <v>44586</v>
      </c>
      <c r="B6217" s="2">
        <v>139.98599239999999</v>
      </c>
      <c r="C6217" s="3">
        <v>143.6000061</v>
      </c>
      <c r="D6217" s="3">
        <v>138.14500430000001</v>
      </c>
      <c r="E6217" s="3">
        <v>142.24249270000001</v>
      </c>
      <c r="F6217" s="4">
        <v>90824000</v>
      </c>
      <c r="G6217" s="3">
        <f t="shared" si="388"/>
        <v>5.4550017999999909</v>
      </c>
      <c r="H6217" s="3" t="str">
        <f t="shared" si="390"/>
        <v>Bearish</v>
      </c>
      <c r="I6217" s="3" t="str">
        <f t="shared" si="391"/>
        <v>Increasing</v>
      </c>
      <c r="J6217" s="3" t="str">
        <f t="shared" si="389"/>
        <v>UnConfirmed Trends</v>
      </c>
      <c r="K6217" s="3"/>
    </row>
    <row r="6218" spans="1:11" x14ac:dyDescent="0.3">
      <c r="A6218" s="1">
        <v>44587</v>
      </c>
      <c r="B6218" s="2">
        <v>138.8724976</v>
      </c>
      <c r="C6218" s="3">
        <v>145.1849976</v>
      </c>
      <c r="D6218" s="3">
        <v>137.3184967</v>
      </c>
      <c r="E6218" s="3">
        <v>144.75</v>
      </c>
      <c r="F6218" s="4">
        <v>95602000</v>
      </c>
      <c r="G6218" s="3">
        <f t="shared" si="388"/>
        <v>7.8665009000000055</v>
      </c>
      <c r="H6218" s="3" t="str">
        <f t="shared" si="390"/>
        <v>Bearish</v>
      </c>
      <c r="I6218" s="3" t="str">
        <f t="shared" si="391"/>
        <v>Decreasing</v>
      </c>
      <c r="J6218" s="3" t="str">
        <f t="shared" si="389"/>
        <v>Confirmed Downtrend</v>
      </c>
      <c r="K6218" s="3"/>
    </row>
    <row r="6219" spans="1:11" x14ac:dyDescent="0.3">
      <c r="A6219" s="1">
        <v>44588</v>
      </c>
      <c r="B6219" s="2">
        <v>139.6374969</v>
      </c>
      <c r="C6219" s="3">
        <v>144.2434998</v>
      </c>
      <c r="D6219" s="3">
        <v>139.3500061</v>
      </c>
      <c r="E6219" s="3">
        <v>140.8000031</v>
      </c>
      <c r="F6219" s="4">
        <v>77516000</v>
      </c>
      <c r="G6219" s="3">
        <f t="shared" si="388"/>
        <v>4.8934936999999934</v>
      </c>
      <c r="H6219" s="3" t="str">
        <f t="shared" si="390"/>
        <v>Bearish</v>
      </c>
      <c r="I6219" s="3" t="str">
        <f t="shared" si="391"/>
        <v>Decreasing</v>
      </c>
      <c r="J6219" s="3" t="str">
        <f t="shared" si="389"/>
        <v>Confirmed Downtrend</v>
      </c>
      <c r="K6219" s="3"/>
    </row>
    <row r="6220" spans="1:11" x14ac:dyDescent="0.3">
      <c r="A6220" s="1">
        <v>44589</v>
      </c>
      <c r="B6220" s="2">
        <v>143.9779968</v>
      </c>
      <c r="C6220" s="3">
        <v>143.99800110000001</v>
      </c>
      <c r="D6220" s="3">
        <v>137.92950440000001</v>
      </c>
      <c r="E6220" s="3">
        <v>140.86050420000001</v>
      </c>
      <c r="F6220" s="4">
        <v>74392000</v>
      </c>
      <c r="G6220" s="3">
        <f t="shared" si="388"/>
        <v>6.0684966999999972</v>
      </c>
      <c r="H6220" s="3" t="str">
        <f t="shared" si="390"/>
        <v>Bullish</v>
      </c>
      <c r="I6220" s="3" t="str">
        <f t="shared" si="391"/>
        <v>Increasing</v>
      </c>
      <c r="J6220" s="3" t="str">
        <f t="shared" si="389"/>
        <v>Confirmed Uptrend</v>
      </c>
      <c r="K6220" s="3"/>
    </row>
    <row r="6221" spans="1:11" x14ac:dyDescent="0.3">
      <c r="A6221" s="1">
        <v>44592</v>
      </c>
      <c r="B6221" s="2">
        <v>149.57350159999999</v>
      </c>
      <c r="C6221" s="3">
        <v>150.36050420000001</v>
      </c>
      <c r="D6221" s="3">
        <v>144.30050660000001</v>
      </c>
      <c r="E6221" s="3">
        <v>144.75</v>
      </c>
      <c r="F6221" s="4">
        <v>78308000</v>
      </c>
      <c r="G6221" s="3">
        <f t="shared" si="388"/>
        <v>6.0599976000000026</v>
      </c>
      <c r="H6221" s="3" t="str">
        <f t="shared" si="390"/>
        <v>Bullish</v>
      </c>
      <c r="I6221" s="3" t="str">
        <f t="shared" si="391"/>
        <v>Decreasing</v>
      </c>
      <c r="J6221" s="3" t="str">
        <f t="shared" si="389"/>
        <v>UnConfirmed Trends</v>
      </c>
      <c r="K6221" s="3"/>
    </row>
    <row r="6222" spans="1:11" x14ac:dyDescent="0.3">
      <c r="A6222" s="1">
        <v>44593</v>
      </c>
      <c r="B6222" s="2">
        <v>151.1934967</v>
      </c>
      <c r="C6222" s="3">
        <v>151.70799260000001</v>
      </c>
      <c r="D6222" s="3">
        <v>147.6275024</v>
      </c>
      <c r="E6222" s="3">
        <v>150</v>
      </c>
      <c r="F6222" s="4">
        <v>59220000</v>
      </c>
      <c r="G6222" s="3">
        <f t="shared" si="388"/>
        <v>4.0804902000000141</v>
      </c>
      <c r="H6222" s="3" t="str">
        <f t="shared" si="390"/>
        <v>Bullish</v>
      </c>
      <c r="I6222" s="3" t="str">
        <f t="shared" si="391"/>
        <v>Increasing</v>
      </c>
      <c r="J6222" s="3" t="str">
        <f t="shared" si="389"/>
        <v>Confirmed Uptrend</v>
      </c>
      <c r="K6222" s="3"/>
    </row>
    <row r="6223" spans="1:11" x14ac:dyDescent="0.3">
      <c r="A6223" s="1">
        <v>44594</v>
      </c>
      <c r="B6223" s="2">
        <v>150.6125031</v>
      </c>
      <c r="C6223" s="3">
        <v>155.0749969</v>
      </c>
      <c r="D6223" s="3">
        <v>148.86349490000001</v>
      </c>
      <c r="E6223" s="3">
        <v>155.05050660000001</v>
      </c>
      <c r="F6223" s="4">
        <v>87330000</v>
      </c>
      <c r="G6223" s="3">
        <f t="shared" si="388"/>
        <v>6.2115019999999959</v>
      </c>
      <c r="H6223" s="3" t="str">
        <f t="shared" si="390"/>
        <v>Bearish</v>
      </c>
      <c r="I6223" s="3" t="str">
        <f t="shared" si="391"/>
        <v>Increasing</v>
      </c>
      <c r="J6223" s="3" t="str">
        <f t="shared" si="389"/>
        <v>UnConfirmed Trends</v>
      </c>
      <c r="K6223" s="3"/>
    </row>
    <row r="6224" spans="1:11" x14ac:dyDescent="0.3">
      <c r="A6224" s="1">
        <v>44595</v>
      </c>
      <c r="B6224" s="2">
        <v>138.84550479999999</v>
      </c>
      <c r="C6224" s="3">
        <v>144.2474976</v>
      </c>
      <c r="D6224" s="3">
        <v>138.33299260000001</v>
      </c>
      <c r="E6224" s="3">
        <v>141.7375031</v>
      </c>
      <c r="F6224" s="4">
        <v>225532000</v>
      </c>
      <c r="G6224" s="3">
        <f t="shared" si="388"/>
        <v>5.9145049999999912</v>
      </c>
      <c r="H6224" s="3" t="str">
        <f t="shared" si="390"/>
        <v>Bearish</v>
      </c>
      <c r="I6224" s="3" t="str">
        <f t="shared" si="391"/>
        <v>Increasing</v>
      </c>
      <c r="J6224" s="3" t="str">
        <f t="shared" si="389"/>
        <v>UnConfirmed Trends</v>
      </c>
      <c r="K6224" s="3"/>
    </row>
    <row r="6225" spans="1:11" x14ac:dyDescent="0.3">
      <c r="A6225" s="1">
        <v>44596</v>
      </c>
      <c r="B6225" s="2">
        <v>157.63949579999999</v>
      </c>
      <c r="C6225" s="3">
        <v>161.1999969</v>
      </c>
      <c r="D6225" s="3">
        <v>150.60800169999999</v>
      </c>
      <c r="E6225" s="3">
        <v>155.60650630000001</v>
      </c>
      <c r="F6225" s="4">
        <v>253456000</v>
      </c>
      <c r="G6225" s="3">
        <f t="shared" si="388"/>
        <v>10.591995200000014</v>
      </c>
      <c r="H6225" s="3" t="str">
        <f t="shared" si="390"/>
        <v>Bullish</v>
      </c>
      <c r="I6225" s="3" t="str">
        <f t="shared" si="391"/>
        <v>Decreasing</v>
      </c>
      <c r="J6225" s="3" t="str">
        <f t="shared" si="389"/>
        <v>UnConfirmed Trends</v>
      </c>
      <c r="K6225" s="3"/>
    </row>
    <row r="6226" spans="1:11" x14ac:dyDescent="0.3">
      <c r="A6226" s="1">
        <v>44599</v>
      </c>
      <c r="B6226" s="2">
        <v>157.93550110000001</v>
      </c>
      <c r="C6226" s="3">
        <v>162.6909943</v>
      </c>
      <c r="D6226" s="3">
        <v>157.25</v>
      </c>
      <c r="E6226" s="3">
        <v>158.52000430000001</v>
      </c>
      <c r="F6226" s="4">
        <v>102624000</v>
      </c>
      <c r="G6226" s="3">
        <f t="shared" si="388"/>
        <v>5.4409942999999998</v>
      </c>
      <c r="H6226" s="3" t="str">
        <f t="shared" si="390"/>
        <v>Bearish</v>
      </c>
      <c r="I6226" s="3" t="str">
        <f t="shared" si="391"/>
        <v>Decreasing</v>
      </c>
      <c r="J6226" s="3" t="str">
        <f t="shared" si="389"/>
        <v>Confirmed Downtrend</v>
      </c>
      <c r="K6226" s="3"/>
    </row>
    <row r="6227" spans="1:11" x14ac:dyDescent="0.3">
      <c r="A6227" s="1">
        <v>44600</v>
      </c>
      <c r="B6227" s="2">
        <v>161.41349790000001</v>
      </c>
      <c r="C6227" s="3">
        <v>161.79249569999999</v>
      </c>
      <c r="D6227" s="3">
        <v>155.55050660000001</v>
      </c>
      <c r="E6227" s="3">
        <v>156.75050350000001</v>
      </c>
      <c r="F6227" s="4">
        <v>76040000</v>
      </c>
      <c r="G6227" s="3">
        <f t="shared" si="388"/>
        <v>6.2419890999999836</v>
      </c>
      <c r="H6227" s="3" t="str">
        <f t="shared" si="390"/>
        <v>Bullish</v>
      </c>
      <c r="I6227" s="3" t="str">
        <f t="shared" si="391"/>
        <v>Decreasing</v>
      </c>
      <c r="J6227" s="3" t="str">
        <f t="shared" si="389"/>
        <v>UnConfirmed Trends</v>
      </c>
      <c r="K6227" s="3"/>
    </row>
    <row r="6228" spans="1:11" x14ac:dyDescent="0.3">
      <c r="A6228" s="1">
        <v>44601</v>
      </c>
      <c r="B6228" s="2">
        <v>161.18949889999999</v>
      </c>
      <c r="C6228" s="3">
        <v>163.8345032</v>
      </c>
      <c r="D6228" s="3">
        <v>160.25</v>
      </c>
      <c r="E6228" s="3">
        <v>162.87350459999999</v>
      </c>
      <c r="F6228" s="4">
        <v>68786000</v>
      </c>
      <c r="G6228" s="3">
        <f t="shared" si="388"/>
        <v>3.5845032000000003</v>
      </c>
      <c r="H6228" s="3" t="str">
        <f t="shared" si="390"/>
        <v>Bearish</v>
      </c>
      <c r="I6228" s="3" t="str">
        <f t="shared" si="391"/>
        <v>Decreasing</v>
      </c>
      <c r="J6228" s="3" t="str">
        <f t="shared" si="389"/>
        <v>Confirmed Downtrend</v>
      </c>
      <c r="K6228" s="3"/>
    </row>
    <row r="6229" spans="1:11" x14ac:dyDescent="0.3">
      <c r="A6229" s="1">
        <v>44602</v>
      </c>
      <c r="B6229" s="2">
        <v>159.0034943</v>
      </c>
      <c r="C6229" s="3">
        <v>160.71650700000001</v>
      </c>
      <c r="D6229" s="3">
        <v>157.75</v>
      </c>
      <c r="E6229" s="3">
        <v>158.3500061</v>
      </c>
      <c r="F6229" s="4">
        <v>68268000</v>
      </c>
      <c r="G6229" s="3">
        <f t="shared" si="388"/>
        <v>2.9665070000000071</v>
      </c>
      <c r="H6229" s="3" t="str">
        <f t="shared" si="390"/>
        <v>Bullish</v>
      </c>
      <c r="I6229" s="3" t="str">
        <f t="shared" si="391"/>
        <v>Increasing</v>
      </c>
      <c r="J6229" s="3" t="str">
        <f t="shared" si="389"/>
        <v>Confirmed Uptrend</v>
      </c>
      <c r="K6229" s="3"/>
    </row>
    <row r="6230" spans="1:11" x14ac:dyDescent="0.3">
      <c r="A6230" s="1">
        <v>44603</v>
      </c>
      <c r="B6230" s="2">
        <v>153.2935028</v>
      </c>
      <c r="C6230" s="3">
        <v>159</v>
      </c>
      <c r="D6230" s="3">
        <v>152.7339935</v>
      </c>
      <c r="E6230" s="3">
        <v>158.1345062</v>
      </c>
      <c r="F6230" s="4">
        <v>77100000</v>
      </c>
      <c r="G6230" s="3">
        <f t="shared" si="388"/>
        <v>6.2660065000000031</v>
      </c>
      <c r="H6230" s="3" t="str">
        <f t="shared" si="390"/>
        <v>Bearish</v>
      </c>
      <c r="I6230" s="3" t="str">
        <f t="shared" si="391"/>
        <v>Increasing</v>
      </c>
      <c r="J6230" s="3" t="str">
        <f t="shared" si="389"/>
        <v>UnConfirmed Trends</v>
      </c>
      <c r="K6230" s="3"/>
    </row>
    <row r="6231" spans="1:11" x14ac:dyDescent="0.3">
      <c r="A6231" s="1">
        <v>44606</v>
      </c>
      <c r="B6231" s="2">
        <v>155.16700739999999</v>
      </c>
      <c r="C6231" s="3">
        <v>158.44850159999999</v>
      </c>
      <c r="D6231" s="3">
        <v>151.6499939</v>
      </c>
      <c r="E6231" s="3">
        <v>151.75100710000001</v>
      </c>
      <c r="F6231" s="4">
        <v>83230000</v>
      </c>
      <c r="G6231" s="3">
        <f t="shared" si="388"/>
        <v>6.7985076999999876</v>
      </c>
      <c r="H6231" s="3" t="str">
        <f t="shared" si="390"/>
        <v>Bullish</v>
      </c>
      <c r="I6231" s="3" t="str">
        <f t="shared" si="391"/>
        <v>Decreasing</v>
      </c>
      <c r="J6231" s="3" t="str">
        <f t="shared" si="389"/>
        <v>UnConfirmed Trends</v>
      </c>
      <c r="K6231" s="3"/>
    </row>
    <row r="6232" spans="1:11" x14ac:dyDescent="0.3">
      <c r="A6232" s="1">
        <v>44607</v>
      </c>
      <c r="B6232" s="2">
        <v>156.51049800000001</v>
      </c>
      <c r="C6232" s="3">
        <v>158.00700380000001</v>
      </c>
      <c r="D6232" s="3">
        <v>154.6374969</v>
      </c>
      <c r="E6232" s="3">
        <v>157.60549929999999</v>
      </c>
      <c r="F6232" s="4">
        <v>56440000</v>
      </c>
      <c r="G6232" s="3">
        <f t="shared" si="388"/>
        <v>3.3695069000000046</v>
      </c>
      <c r="H6232" s="3" t="str">
        <f t="shared" si="390"/>
        <v>Bearish</v>
      </c>
      <c r="I6232" s="3" t="str">
        <f t="shared" si="391"/>
        <v>Decreasing</v>
      </c>
      <c r="J6232" s="3" t="str">
        <f t="shared" si="389"/>
        <v>Confirmed Downtrend</v>
      </c>
      <c r="K6232" s="3"/>
    </row>
    <row r="6233" spans="1:11" x14ac:dyDescent="0.3">
      <c r="A6233" s="1">
        <v>44608</v>
      </c>
      <c r="B6233" s="2">
        <v>158.1004944</v>
      </c>
      <c r="C6233" s="3">
        <v>158.8339996</v>
      </c>
      <c r="D6233" s="3">
        <v>154.7344971</v>
      </c>
      <c r="E6233" s="3">
        <v>155.7904968</v>
      </c>
      <c r="F6233" s="4">
        <v>52704000</v>
      </c>
      <c r="G6233" s="3">
        <f t="shared" si="388"/>
        <v>4.0995024999999998</v>
      </c>
      <c r="H6233" s="3" t="str">
        <f t="shared" si="390"/>
        <v>Bullish</v>
      </c>
      <c r="I6233" s="3" t="str">
        <f t="shared" si="391"/>
        <v>Increasing</v>
      </c>
      <c r="J6233" s="3" t="str">
        <f t="shared" si="389"/>
        <v>Confirmed Uptrend</v>
      </c>
      <c r="K6233" s="3"/>
    </row>
    <row r="6234" spans="1:11" x14ac:dyDescent="0.3">
      <c r="A6234" s="1">
        <v>44609</v>
      </c>
      <c r="B6234" s="2">
        <v>154.6524963</v>
      </c>
      <c r="C6234" s="3">
        <v>160.34899899999999</v>
      </c>
      <c r="D6234" s="3">
        <v>154.5</v>
      </c>
      <c r="E6234" s="3">
        <v>158.14599609999999</v>
      </c>
      <c r="F6234" s="4">
        <v>64032000</v>
      </c>
      <c r="G6234" s="3">
        <f t="shared" si="388"/>
        <v>5.8489989999999921</v>
      </c>
      <c r="H6234" s="3" t="str">
        <f t="shared" si="390"/>
        <v>Bearish</v>
      </c>
      <c r="I6234" s="3" t="str">
        <f t="shared" si="391"/>
        <v>Decreasing</v>
      </c>
      <c r="J6234" s="3" t="str">
        <f t="shared" si="389"/>
        <v>Confirmed Downtrend</v>
      </c>
      <c r="K6234" s="3"/>
    </row>
    <row r="6235" spans="1:11" x14ac:dyDescent="0.3">
      <c r="A6235" s="1">
        <v>44610</v>
      </c>
      <c r="B6235" s="2">
        <v>152.60150150000001</v>
      </c>
      <c r="C6235" s="3">
        <v>155.49949649999999</v>
      </c>
      <c r="D6235" s="3">
        <v>150.89300539999999</v>
      </c>
      <c r="E6235" s="3">
        <v>155.49949649999999</v>
      </c>
      <c r="F6235" s="4">
        <v>63604000</v>
      </c>
      <c r="G6235" s="3">
        <f t="shared" si="388"/>
        <v>4.6064910999999995</v>
      </c>
      <c r="H6235" s="3" t="str">
        <f t="shared" si="390"/>
        <v>Bearish</v>
      </c>
      <c r="I6235" s="3" t="str">
        <f t="shared" si="391"/>
        <v>Increasing</v>
      </c>
      <c r="J6235" s="3" t="str">
        <f t="shared" si="389"/>
        <v>UnConfirmed Trends</v>
      </c>
      <c r="K6235" s="3"/>
    </row>
    <row r="6236" spans="1:11" x14ac:dyDescent="0.3">
      <c r="A6236" s="1">
        <v>44614</v>
      </c>
      <c r="B6236" s="2">
        <v>150.1974945</v>
      </c>
      <c r="C6236" s="3">
        <v>152.98249820000001</v>
      </c>
      <c r="D6236" s="3">
        <v>148.48550420000001</v>
      </c>
      <c r="E6236" s="3">
        <v>150.4785004</v>
      </c>
      <c r="F6236" s="4">
        <v>66128000</v>
      </c>
      <c r="G6236" s="3">
        <f t="shared" si="388"/>
        <v>4.4969940000000008</v>
      </c>
      <c r="H6236" s="3" t="str">
        <f t="shared" si="390"/>
        <v>Bearish</v>
      </c>
      <c r="I6236" s="3" t="str">
        <f t="shared" si="391"/>
        <v>Decreasing</v>
      </c>
      <c r="J6236" s="3" t="str">
        <f t="shared" si="389"/>
        <v>Confirmed Downtrend</v>
      </c>
      <c r="K6236" s="3"/>
    </row>
    <row r="6237" spans="1:11" x14ac:dyDescent="0.3">
      <c r="A6237" s="1">
        <v>44615</v>
      </c>
      <c r="B6237" s="2">
        <v>144.82699579999999</v>
      </c>
      <c r="C6237" s="3">
        <v>151.7630005</v>
      </c>
      <c r="D6237" s="3">
        <v>144.65100100000001</v>
      </c>
      <c r="E6237" s="3">
        <v>151.65049740000001</v>
      </c>
      <c r="F6237" s="4">
        <v>64244000</v>
      </c>
      <c r="G6237" s="3">
        <f t="shared" si="388"/>
        <v>7.111999499999996</v>
      </c>
      <c r="H6237" s="3" t="str">
        <f t="shared" si="390"/>
        <v>Bearish</v>
      </c>
      <c r="I6237" s="3" t="str">
        <f t="shared" si="391"/>
        <v>Increasing</v>
      </c>
      <c r="J6237" s="3" t="str">
        <f t="shared" si="389"/>
        <v>UnConfirmed Trends</v>
      </c>
      <c r="K6237" s="3"/>
    </row>
    <row r="6238" spans="1:11" x14ac:dyDescent="0.3">
      <c r="A6238" s="1">
        <v>44616</v>
      </c>
      <c r="B6238" s="2">
        <v>151.35800169999999</v>
      </c>
      <c r="C6238" s="3">
        <v>151.74899289999999</v>
      </c>
      <c r="D6238" s="3">
        <v>139.5</v>
      </c>
      <c r="E6238" s="3">
        <v>139.8374939</v>
      </c>
      <c r="F6238" s="4">
        <v>100786000</v>
      </c>
      <c r="G6238" s="3">
        <f t="shared" si="388"/>
        <v>12.24899289999999</v>
      </c>
      <c r="H6238" s="3" t="str">
        <f t="shared" si="390"/>
        <v>Bullish</v>
      </c>
      <c r="I6238" s="3" t="str">
        <f t="shared" si="391"/>
        <v>Decreasing</v>
      </c>
      <c r="J6238" s="3" t="str">
        <f t="shared" si="389"/>
        <v>UnConfirmed Trends</v>
      </c>
      <c r="K6238" s="3"/>
    </row>
    <row r="6239" spans="1:11" x14ac:dyDescent="0.3">
      <c r="A6239" s="1">
        <v>44617</v>
      </c>
      <c r="B6239" s="2">
        <v>153.78849790000001</v>
      </c>
      <c r="C6239" s="3">
        <v>153.9900055</v>
      </c>
      <c r="D6239" s="3">
        <v>149.21350100000001</v>
      </c>
      <c r="E6239" s="3">
        <v>150.5500031</v>
      </c>
      <c r="F6239" s="4">
        <v>62396000</v>
      </c>
      <c r="G6239" s="3">
        <f t="shared" si="388"/>
        <v>4.7765044999999873</v>
      </c>
      <c r="H6239" s="3" t="str">
        <f t="shared" si="390"/>
        <v>Bullish</v>
      </c>
      <c r="I6239" s="3" t="str">
        <f t="shared" si="391"/>
        <v>Decreasing</v>
      </c>
      <c r="J6239" s="3" t="str">
        <f t="shared" si="389"/>
        <v>UnConfirmed Trends</v>
      </c>
      <c r="K6239" s="3"/>
    </row>
    <row r="6240" spans="1:11" x14ac:dyDescent="0.3">
      <c r="A6240" s="1">
        <v>44620</v>
      </c>
      <c r="B6240" s="2">
        <v>153.56300350000001</v>
      </c>
      <c r="C6240" s="3">
        <v>154.4499969</v>
      </c>
      <c r="D6240" s="3">
        <v>150.8500061</v>
      </c>
      <c r="E6240" s="3">
        <v>152.4250031</v>
      </c>
      <c r="F6240" s="4">
        <v>57684000</v>
      </c>
      <c r="G6240" s="3">
        <f t="shared" si="388"/>
        <v>3.5999908000000005</v>
      </c>
      <c r="H6240" s="3" t="str">
        <f t="shared" si="390"/>
        <v>Bullish</v>
      </c>
      <c r="I6240" s="3" t="str">
        <f t="shared" si="391"/>
        <v>Decreasing</v>
      </c>
      <c r="J6240" s="3" t="str">
        <f t="shared" si="389"/>
        <v>UnConfirmed Trends</v>
      </c>
      <c r="K6240" s="3"/>
    </row>
    <row r="6241" spans="1:11" x14ac:dyDescent="0.3">
      <c r="A6241" s="1">
        <v>44621</v>
      </c>
      <c r="B6241" s="2">
        <v>151.14199830000001</v>
      </c>
      <c r="C6241" s="3">
        <v>154.09899899999999</v>
      </c>
      <c r="D6241" s="3">
        <v>149.97700499999999</v>
      </c>
      <c r="E6241" s="3">
        <v>152.73249820000001</v>
      </c>
      <c r="F6241" s="4">
        <v>44874000</v>
      </c>
      <c r="G6241" s="3">
        <f t="shared" si="388"/>
        <v>4.1219940000000008</v>
      </c>
      <c r="H6241" s="3" t="str">
        <f t="shared" si="390"/>
        <v>Bearish</v>
      </c>
      <c r="I6241" s="3" t="str">
        <f t="shared" si="391"/>
        <v>Increasing</v>
      </c>
      <c r="J6241" s="3" t="str">
        <f t="shared" si="389"/>
        <v>UnConfirmed Trends</v>
      </c>
      <c r="K6241" s="3"/>
    </row>
    <row r="6242" spans="1:11" x14ac:dyDescent="0.3">
      <c r="A6242" s="1">
        <v>44622</v>
      </c>
      <c r="B6242" s="2">
        <v>152.0525055</v>
      </c>
      <c r="C6242" s="3">
        <v>152.99949649999999</v>
      </c>
      <c r="D6242" s="3">
        <v>148.75</v>
      </c>
      <c r="E6242" s="3">
        <v>150.84899899999999</v>
      </c>
      <c r="F6242" s="4">
        <v>47334000</v>
      </c>
      <c r="G6242" s="3">
        <f t="shared" si="388"/>
        <v>4.2494964999999922</v>
      </c>
      <c r="H6242" s="3" t="str">
        <f t="shared" si="390"/>
        <v>Bullish</v>
      </c>
      <c r="I6242" s="3" t="str">
        <f t="shared" si="391"/>
        <v>Increasing</v>
      </c>
      <c r="J6242" s="3" t="str">
        <f t="shared" si="389"/>
        <v>Confirmed Uptrend</v>
      </c>
      <c r="K6242" s="3"/>
    </row>
    <row r="6243" spans="1:11" x14ac:dyDescent="0.3">
      <c r="A6243" s="1">
        <v>44623</v>
      </c>
      <c r="B6243" s="2">
        <v>147.89849849999999</v>
      </c>
      <c r="C6243" s="3">
        <v>153.92900090000001</v>
      </c>
      <c r="D6243" s="3">
        <v>146.8560028</v>
      </c>
      <c r="E6243" s="3">
        <v>153.5314941</v>
      </c>
      <c r="F6243" s="4">
        <v>65198000</v>
      </c>
      <c r="G6243" s="3">
        <f t="shared" si="388"/>
        <v>7.0729981000000066</v>
      </c>
      <c r="H6243" s="3" t="str">
        <f t="shared" si="390"/>
        <v>Bearish</v>
      </c>
      <c r="I6243" s="3" t="str">
        <f t="shared" si="391"/>
        <v>Decreasing</v>
      </c>
      <c r="J6243" s="3" t="str">
        <f t="shared" si="389"/>
        <v>Confirmed Downtrend</v>
      </c>
      <c r="K6243" s="3"/>
    </row>
    <row r="6244" spans="1:11" x14ac:dyDescent="0.3">
      <c r="A6244" s="1">
        <v>44624</v>
      </c>
      <c r="B6244" s="2">
        <v>145.6410065</v>
      </c>
      <c r="C6244" s="3">
        <v>147.8500061</v>
      </c>
      <c r="D6244" s="3">
        <v>143.80700680000001</v>
      </c>
      <c r="E6244" s="3">
        <v>147.15899659999999</v>
      </c>
      <c r="F6244" s="4">
        <v>60934000</v>
      </c>
      <c r="G6244" s="3">
        <f t="shared" si="388"/>
        <v>4.0429992999999911</v>
      </c>
      <c r="H6244" s="3" t="str">
        <f t="shared" si="390"/>
        <v>Bearish</v>
      </c>
      <c r="I6244" s="3" t="str">
        <f t="shared" si="391"/>
        <v>Increasing</v>
      </c>
      <c r="J6244" s="3" t="str">
        <f t="shared" si="389"/>
        <v>UnConfirmed Trends</v>
      </c>
      <c r="K6244" s="3"/>
    </row>
    <row r="6245" spans="1:11" x14ac:dyDescent="0.3">
      <c r="A6245" s="1">
        <v>44627</v>
      </c>
      <c r="B6245" s="2">
        <v>137.4530029</v>
      </c>
      <c r="C6245" s="3">
        <v>146.09449770000001</v>
      </c>
      <c r="D6245" s="3">
        <v>137.41650390000001</v>
      </c>
      <c r="E6245" s="3">
        <v>145.4434967</v>
      </c>
      <c r="F6245" s="4">
        <v>86934000</v>
      </c>
      <c r="G6245" s="3">
        <f t="shared" si="388"/>
        <v>8.6779937999999959</v>
      </c>
      <c r="H6245" s="3" t="str">
        <f t="shared" si="390"/>
        <v>Bearish</v>
      </c>
      <c r="I6245" s="3" t="str">
        <f t="shared" si="391"/>
        <v>Increasing</v>
      </c>
      <c r="J6245" s="3" t="str">
        <f t="shared" si="389"/>
        <v>UnConfirmed Trends</v>
      </c>
      <c r="K6245" s="3"/>
    </row>
    <row r="6246" spans="1:11" x14ac:dyDescent="0.3">
      <c r="A6246" s="1">
        <v>44628</v>
      </c>
      <c r="B6246" s="2">
        <v>136.01449579999999</v>
      </c>
      <c r="C6246" s="3">
        <v>140.69949339999999</v>
      </c>
      <c r="D6246" s="3">
        <v>133.5724945</v>
      </c>
      <c r="E6246" s="3">
        <v>136.68350219999999</v>
      </c>
      <c r="F6246" s="4">
        <v>91662000</v>
      </c>
      <c r="G6246" s="3">
        <f t="shared" si="388"/>
        <v>7.1269988999999896</v>
      </c>
      <c r="H6246" s="3" t="str">
        <f t="shared" si="390"/>
        <v>Bearish</v>
      </c>
      <c r="I6246" s="3" t="str">
        <f t="shared" si="391"/>
        <v>Decreasing</v>
      </c>
      <c r="J6246" s="3" t="str">
        <f t="shared" si="389"/>
        <v>Confirmed Downtrend</v>
      </c>
      <c r="K6246" s="3"/>
    </row>
    <row r="6247" spans="1:11" x14ac:dyDescent="0.3">
      <c r="A6247" s="1">
        <v>44629</v>
      </c>
      <c r="B6247" s="2">
        <v>139.27900700000001</v>
      </c>
      <c r="C6247" s="3">
        <v>140.25</v>
      </c>
      <c r="D6247" s="3">
        <v>136.8280029</v>
      </c>
      <c r="E6247" s="3">
        <v>139.5</v>
      </c>
      <c r="F6247" s="4">
        <v>82656000</v>
      </c>
      <c r="G6247" s="3">
        <f t="shared" si="388"/>
        <v>3.4219970999999987</v>
      </c>
      <c r="H6247" s="3" t="str">
        <f t="shared" si="390"/>
        <v>Bearish</v>
      </c>
      <c r="I6247" s="3" t="str">
        <f t="shared" si="391"/>
        <v>Increasing</v>
      </c>
      <c r="J6247" s="3" t="str">
        <f t="shared" si="389"/>
        <v>UnConfirmed Trends</v>
      </c>
      <c r="K6247" s="3"/>
    </row>
    <row r="6248" spans="1:11" x14ac:dyDescent="0.3">
      <c r="A6248" s="1">
        <v>44630</v>
      </c>
      <c r="B6248" s="2">
        <v>146.81750489999999</v>
      </c>
      <c r="C6248" s="3">
        <v>148.6744995</v>
      </c>
      <c r="D6248" s="3">
        <v>143.9779968</v>
      </c>
      <c r="E6248" s="3">
        <v>145.6849976</v>
      </c>
      <c r="F6248" s="4">
        <v>135062000</v>
      </c>
      <c r="G6248" s="3">
        <f t="shared" si="388"/>
        <v>4.6965026999999964</v>
      </c>
      <c r="H6248" s="3" t="str">
        <f t="shared" si="390"/>
        <v>Bullish</v>
      </c>
      <c r="I6248" s="3" t="str">
        <f t="shared" si="391"/>
        <v>Decreasing</v>
      </c>
      <c r="J6248" s="3" t="str">
        <f t="shared" si="389"/>
        <v>UnConfirmed Trends</v>
      </c>
      <c r="K6248" s="3"/>
    </row>
    <row r="6249" spans="1:11" x14ac:dyDescent="0.3">
      <c r="A6249" s="1">
        <v>44631</v>
      </c>
      <c r="B6249" s="2">
        <v>145.5245056</v>
      </c>
      <c r="C6249" s="3">
        <v>149.6750031</v>
      </c>
      <c r="D6249" s="3">
        <v>145.3690033</v>
      </c>
      <c r="E6249" s="3">
        <v>149.57449339999999</v>
      </c>
      <c r="F6249" s="4">
        <v>68900000</v>
      </c>
      <c r="G6249" s="3">
        <f t="shared" si="388"/>
        <v>4.305999799999995</v>
      </c>
      <c r="H6249" s="3" t="str">
        <f t="shared" si="390"/>
        <v>Bearish</v>
      </c>
      <c r="I6249" s="3" t="str">
        <f t="shared" si="391"/>
        <v>Increasing</v>
      </c>
      <c r="J6249" s="3" t="str">
        <f t="shared" si="389"/>
        <v>UnConfirmed Trends</v>
      </c>
      <c r="K6249" s="3"/>
    </row>
    <row r="6250" spans="1:11" x14ac:dyDescent="0.3">
      <c r="A6250" s="1">
        <v>44634</v>
      </c>
      <c r="B6250" s="2">
        <v>141.8529968</v>
      </c>
      <c r="C6250" s="3">
        <v>147.4499969</v>
      </c>
      <c r="D6250" s="3">
        <v>140.8840027</v>
      </c>
      <c r="E6250" s="3">
        <v>145.9810028</v>
      </c>
      <c r="F6250" s="4">
        <v>74086000</v>
      </c>
      <c r="G6250" s="3">
        <f t="shared" si="388"/>
        <v>6.5659942000000058</v>
      </c>
      <c r="H6250" s="3" t="str">
        <f t="shared" si="390"/>
        <v>Bearish</v>
      </c>
      <c r="I6250" s="3" t="str">
        <f t="shared" si="391"/>
        <v>Increasing</v>
      </c>
      <c r="J6250" s="3" t="str">
        <f t="shared" si="389"/>
        <v>UnConfirmed Trends</v>
      </c>
      <c r="K6250" s="3"/>
    </row>
    <row r="6251" spans="1:11" x14ac:dyDescent="0.3">
      <c r="A6251" s="1">
        <v>44635</v>
      </c>
      <c r="B6251" s="2">
        <v>147.36650090000001</v>
      </c>
      <c r="C6251" s="3">
        <v>147.98500060000001</v>
      </c>
      <c r="D6251" s="3">
        <v>142</v>
      </c>
      <c r="E6251" s="3">
        <v>142.8500061</v>
      </c>
      <c r="F6251" s="4">
        <v>75584000</v>
      </c>
      <c r="G6251" s="3">
        <f t="shared" si="388"/>
        <v>5.9850006000000064</v>
      </c>
      <c r="H6251" s="3" t="str">
        <f t="shared" si="390"/>
        <v>Bullish</v>
      </c>
      <c r="I6251" s="3" t="str">
        <f t="shared" si="391"/>
        <v>Increasing</v>
      </c>
      <c r="J6251" s="3" t="str">
        <f t="shared" si="389"/>
        <v>Confirmed Uptrend</v>
      </c>
      <c r="K6251" s="3"/>
    </row>
    <row r="6252" spans="1:11" x14ac:dyDescent="0.3">
      <c r="A6252" s="1">
        <v>44636</v>
      </c>
      <c r="B6252" s="2">
        <v>153.10400390000001</v>
      </c>
      <c r="C6252" s="3">
        <v>153.1499939</v>
      </c>
      <c r="D6252" s="3">
        <v>147.3535004</v>
      </c>
      <c r="E6252" s="3">
        <v>148.5</v>
      </c>
      <c r="F6252" s="4">
        <v>84958000</v>
      </c>
      <c r="G6252" s="3">
        <f t="shared" si="388"/>
        <v>5.7964934999999969</v>
      </c>
      <c r="H6252" s="3" t="str">
        <f t="shared" si="390"/>
        <v>Bullish</v>
      </c>
      <c r="I6252" s="3" t="str">
        <f t="shared" si="391"/>
        <v>Decreasing</v>
      </c>
      <c r="J6252" s="3" t="str">
        <f t="shared" si="389"/>
        <v>UnConfirmed Trends</v>
      </c>
      <c r="K6252" s="3"/>
    </row>
    <row r="6253" spans="1:11" x14ac:dyDescent="0.3">
      <c r="A6253" s="1">
        <v>44637</v>
      </c>
      <c r="B6253" s="2">
        <v>157.23899840000001</v>
      </c>
      <c r="C6253" s="3">
        <v>157.49850459999999</v>
      </c>
      <c r="D6253" s="3">
        <v>152.13999939999999</v>
      </c>
      <c r="E6253" s="3">
        <v>152.6405029</v>
      </c>
      <c r="F6253" s="4">
        <v>72934000</v>
      </c>
      <c r="G6253" s="3">
        <f t="shared" si="388"/>
        <v>5.3585051999999962</v>
      </c>
      <c r="H6253" s="3" t="str">
        <f t="shared" si="390"/>
        <v>Bullish</v>
      </c>
      <c r="I6253" s="3" t="str">
        <f t="shared" si="391"/>
        <v>Increasing</v>
      </c>
      <c r="J6253" s="3" t="str">
        <f t="shared" si="389"/>
        <v>Confirmed Uptrend</v>
      </c>
      <c r="K6253" s="3"/>
    </row>
    <row r="6254" spans="1:11" x14ac:dyDescent="0.3">
      <c r="A6254" s="1">
        <v>44638</v>
      </c>
      <c r="B6254" s="2">
        <v>161.25050350000001</v>
      </c>
      <c r="C6254" s="3">
        <v>161.5939941</v>
      </c>
      <c r="D6254" s="3">
        <v>156.01100159999999</v>
      </c>
      <c r="E6254" s="3">
        <v>156.81300350000001</v>
      </c>
      <c r="F6254" s="4">
        <v>102962000</v>
      </c>
      <c r="G6254" s="3">
        <f t="shared" si="388"/>
        <v>5.5829925000000173</v>
      </c>
      <c r="H6254" s="3" t="str">
        <f t="shared" si="390"/>
        <v>Bullish</v>
      </c>
      <c r="I6254" s="3" t="str">
        <f t="shared" si="391"/>
        <v>Decreasing</v>
      </c>
      <c r="J6254" s="3" t="str">
        <f t="shared" si="389"/>
        <v>UnConfirmed Trends</v>
      </c>
      <c r="K6254" s="3"/>
    </row>
    <row r="6255" spans="1:11" x14ac:dyDescent="0.3">
      <c r="A6255" s="1">
        <v>44641</v>
      </c>
      <c r="B6255" s="2">
        <v>161.49150090000001</v>
      </c>
      <c r="C6255" s="3">
        <v>163.0839996</v>
      </c>
      <c r="D6255" s="3">
        <v>159.5529938</v>
      </c>
      <c r="E6255" s="3">
        <v>161.12100219999999</v>
      </c>
      <c r="F6255" s="4">
        <v>66538000</v>
      </c>
      <c r="G6255" s="3">
        <f t="shared" si="388"/>
        <v>3.5310058000000026</v>
      </c>
      <c r="H6255" s="3" t="str">
        <f t="shared" si="390"/>
        <v>Bullish</v>
      </c>
      <c r="I6255" s="3" t="str">
        <f t="shared" si="391"/>
        <v>Decreasing</v>
      </c>
      <c r="J6255" s="3" t="str">
        <f t="shared" si="389"/>
        <v>UnConfirmed Trends</v>
      </c>
      <c r="K6255" s="3"/>
    </row>
    <row r="6256" spans="1:11" x14ac:dyDescent="0.3">
      <c r="A6256" s="1">
        <v>44642</v>
      </c>
      <c r="B6256" s="2">
        <v>164.88900760000001</v>
      </c>
      <c r="C6256" s="3">
        <v>166.16700739999999</v>
      </c>
      <c r="D6256" s="3">
        <v>161.69900509999999</v>
      </c>
      <c r="E6256" s="3">
        <v>161.80549619999999</v>
      </c>
      <c r="F6256" s="4">
        <v>64086000</v>
      </c>
      <c r="G6256" s="3">
        <f t="shared" si="388"/>
        <v>4.4680022999999949</v>
      </c>
      <c r="H6256" s="3" t="str">
        <f t="shared" si="390"/>
        <v>Bullish</v>
      </c>
      <c r="I6256" s="3" t="str">
        <f t="shared" si="391"/>
        <v>Decreasing</v>
      </c>
      <c r="J6256" s="3" t="str">
        <f t="shared" si="389"/>
        <v>UnConfirmed Trends</v>
      </c>
      <c r="K6256" s="3"/>
    </row>
    <row r="6257" spans="1:11" x14ac:dyDescent="0.3">
      <c r="A6257" s="1">
        <v>44643</v>
      </c>
      <c r="B6257" s="2">
        <v>163.40800479999999</v>
      </c>
      <c r="C6257" s="3">
        <v>166.36999510000001</v>
      </c>
      <c r="D6257" s="3">
        <v>162.68699649999999</v>
      </c>
      <c r="E6257" s="3">
        <v>163.70500179999999</v>
      </c>
      <c r="F6257" s="4">
        <v>55812000</v>
      </c>
      <c r="G6257" s="3">
        <f t="shared" si="388"/>
        <v>3.682998600000019</v>
      </c>
      <c r="H6257" s="3" t="str">
        <f t="shared" si="390"/>
        <v>Bearish</v>
      </c>
      <c r="I6257" s="3" t="str">
        <f t="shared" si="391"/>
        <v>Increasing</v>
      </c>
      <c r="J6257" s="3" t="str">
        <f t="shared" si="389"/>
        <v>UnConfirmed Trends</v>
      </c>
      <c r="K6257" s="3"/>
    </row>
    <row r="6258" spans="1:11" x14ac:dyDescent="0.3">
      <c r="A6258" s="1">
        <v>44644</v>
      </c>
      <c r="B6258" s="2">
        <v>163.6495056</v>
      </c>
      <c r="C6258" s="3">
        <v>164.1184998</v>
      </c>
      <c r="D6258" s="3">
        <v>160.0500031</v>
      </c>
      <c r="E6258" s="3">
        <v>163.74949649999999</v>
      </c>
      <c r="F6258" s="4">
        <v>56798000</v>
      </c>
      <c r="G6258" s="3">
        <f t="shared" si="388"/>
        <v>4.0684966999999972</v>
      </c>
      <c r="H6258" s="3" t="str">
        <f t="shared" si="390"/>
        <v>Bearish</v>
      </c>
      <c r="I6258" s="3" t="str">
        <f t="shared" si="391"/>
        <v>Decreasing</v>
      </c>
      <c r="J6258" s="3" t="str">
        <f t="shared" si="389"/>
        <v>Confirmed Downtrend</v>
      </c>
      <c r="K6258" s="3"/>
    </row>
    <row r="6259" spans="1:11" x14ac:dyDescent="0.3">
      <c r="A6259" s="1">
        <v>44645</v>
      </c>
      <c r="B6259" s="2">
        <v>164.77349849999999</v>
      </c>
      <c r="C6259" s="3">
        <v>165.3684998</v>
      </c>
      <c r="D6259" s="3">
        <v>162.25</v>
      </c>
      <c r="E6259" s="3">
        <v>164</v>
      </c>
      <c r="F6259" s="4">
        <v>49032000</v>
      </c>
      <c r="G6259" s="3">
        <f t="shared" si="388"/>
        <v>3.118499799999995</v>
      </c>
      <c r="H6259" s="3" t="str">
        <f t="shared" si="390"/>
        <v>Bullish</v>
      </c>
      <c r="I6259" s="3" t="str">
        <f t="shared" si="391"/>
        <v>Increasing</v>
      </c>
      <c r="J6259" s="3" t="str">
        <f t="shared" si="389"/>
        <v>Confirmed Uptrend</v>
      </c>
      <c r="K6259" s="3"/>
    </row>
    <row r="6260" spans="1:11" x14ac:dyDescent="0.3">
      <c r="A6260" s="1">
        <v>44648</v>
      </c>
      <c r="B6260" s="2">
        <v>168.9904938</v>
      </c>
      <c r="C6260" s="3">
        <v>169.0375061</v>
      </c>
      <c r="D6260" s="3">
        <v>164.8999939</v>
      </c>
      <c r="E6260" s="3">
        <v>164.9750061</v>
      </c>
      <c r="F6260" s="4">
        <v>59854000</v>
      </c>
      <c r="G6260" s="3">
        <f t="shared" si="388"/>
        <v>4.1375122000000033</v>
      </c>
      <c r="H6260" s="3" t="str">
        <f t="shared" si="390"/>
        <v>Bullish</v>
      </c>
      <c r="I6260" s="3" t="str">
        <f t="shared" si="391"/>
        <v>Increasing</v>
      </c>
      <c r="J6260" s="3" t="str">
        <f t="shared" si="389"/>
        <v>Confirmed Uptrend</v>
      </c>
      <c r="K6260" s="3"/>
    </row>
    <row r="6261" spans="1:11" x14ac:dyDescent="0.3">
      <c r="A6261" s="1">
        <v>44649</v>
      </c>
      <c r="B6261" s="2">
        <v>169.3150024</v>
      </c>
      <c r="C6261" s="3">
        <v>170.8314972</v>
      </c>
      <c r="D6261" s="3">
        <v>167.8684998</v>
      </c>
      <c r="E6261" s="3">
        <v>170.3840027</v>
      </c>
      <c r="F6261" s="4">
        <v>66154000</v>
      </c>
      <c r="G6261" s="3">
        <f t="shared" si="388"/>
        <v>2.9629974000000061</v>
      </c>
      <c r="H6261" s="3" t="str">
        <f t="shared" si="390"/>
        <v>Bearish</v>
      </c>
      <c r="I6261" s="3" t="str">
        <f t="shared" si="391"/>
        <v>Decreasing</v>
      </c>
      <c r="J6261" s="3" t="str">
        <f t="shared" si="389"/>
        <v>Confirmed Downtrend</v>
      </c>
      <c r="K6261" s="3"/>
    </row>
    <row r="6262" spans="1:11" x14ac:dyDescent="0.3">
      <c r="A6262" s="1">
        <v>44650</v>
      </c>
      <c r="B6262" s="2">
        <v>166.30099490000001</v>
      </c>
      <c r="C6262" s="3">
        <v>168.9505005</v>
      </c>
      <c r="D6262" s="3">
        <v>165.5</v>
      </c>
      <c r="E6262" s="3">
        <v>168.5095062</v>
      </c>
      <c r="F6262" s="4">
        <v>56168000</v>
      </c>
      <c r="G6262" s="3">
        <f t="shared" si="388"/>
        <v>3.450500500000004</v>
      </c>
      <c r="H6262" s="3" t="str">
        <f t="shared" si="390"/>
        <v>Bearish</v>
      </c>
      <c r="I6262" s="3" t="str">
        <f t="shared" si="391"/>
        <v>Increasing</v>
      </c>
      <c r="J6262" s="3" t="str">
        <f t="shared" si="389"/>
        <v>UnConfirmed Trends</v>
      </c>
      <c r="K6262" s="3"/>
    </row>
    <row r="6263" spans="1:11" x14ac:dyDescent="0.3">
      <c r="A6263" s="1">
        <v>44651</v>
      </c>
      <c r="B6263" s="2">
        <v>162.9974976</v>
      </c>
      <c r="C6263" s="3">
        <v>166.49499510000001</v>
      </c>
      <c r="D6263" s="3">
        <v>162.9535065</v>
      </c>
      <c r="E6263" s="3">
        <v>166.44500729999999</v>
      </c>
      <c r="F6263" s="4">
        <v>59966000</v>
      </c>
      <c r="G6263" s="3">
        <f t="shared" si="388"/>
        <v>3.5414886000000081</v>
      </c>
      <c r="H6263" s="3" t="str">
        <f t="shared" si="390"/>
        <v>Bearish</v>
      </c>
      <c r="I6263" s="3" t="str">
        <f t="shared" si="391"/>
        <v>Decreasing</v>
      </c>
      <c r="J6263" s="3" t="str">
        <f t="shared" si="389"/>
        <v>Confirmed Downtrend</v>
      </c>
      <c r="K6263" s="3"/>
    </row>
    <row r="6264" spans="1:11" x14ac:dyDescent="0.3">
      <c r="A6264" s="1">
        <v>44652</v>
      </c>
      <c r="B6264" s="2">
        <v>163.5599976</v>
      </c>
      <c r="C6264" s="3">
        <v>165.82699579999999</v>
      </c>
      <c r="D6264" s="3">
        <v>162.31950380000001</v>
      </c>
      <c r="E6264" s="3">
        <v>164.1495056</v>
      </c>
      <c r="F6264" s="4">
        <v>57090000</v>
      </c>
      <c r="G6264" s="3">
        <f t="shared" si="388"/>
        <v>3.507491999999985</v>
      </c>
      <c r="H6264" s="3" t="str">
        <f t="shared" si="390"/>
        <v>Bearish</v>
      </c>
      <c r="I6264" s="3" t="str">
        <f t="shared" si="391"/>
        <v>Decreasing</v>
      </c>
      <c r="J6264" s="3" t="str">
        <f t="shared" si="389"/>
        <v>Confirmed Downtrend</v>
      </c>
      <c r="K6264" s="3"/>
    </row>
    <row r="6265" spans="1:11" x14ac:dyDescent="0.3">
      <c r="A6265" s="1">
        <v>44655</v>
      </c>
      <c r="B6265" s="2">
        <v>168.34649659999999</v>
      </c>
      <c r="C6265" s="3">
        <v>168.39450070000001</v>
      </c>
      <c r="D6265" s="3">
        <v>163.20550539999999</v>
      </c>
      <c r="E6265" s="3">
        <v>164.125</v>
      </c>
      <c r="F6265" s="4">
        <v>49882000</v>
      </c>
      <c r="G6265" s="3">
        <f t="shared" si="388"/>
        <v>5.1889953000000162</v>
      </c>
      <c r="H6265" s="3" t="str">
        <f t="shared" si="390"/>
        <v>Bullish</v>
      </c>
      <c r="I6265" s="3" t="str">
        <f t="shared" si="391"/>
        <v>Increasing</v>
      </c>
      <c r="J6265" s="3" t="str">
        <f t="shared" si="389"/>
        <v>Confirmed Uptrend</v>
      </c>
      <c r="K6265" s="3"/>
    </row>
    <row r="6266" spans="1:11" x14ac:dyDescent="0.3">
      <c r="A6266" s="1">
        <v>44656</v>
      </c>
      <c r="B6266" s="2">
        <v>164.05499270000001</v>
      </c>
      <c r="C6266" s="3">
        <v>168.11050420000001</v>
      </c>
      <c r="D6266" s="3">
        <v>163.2660065</v>
      </c>
      <c r="E6266" s="3">
        <v>167.74150090000001</v>
      </c>
      <c r="F6266" s="4">
        <v>53728000</v>
      </c>
      <c r="G6266" s="3">
        <f t="shared" si="388"/>
        <v>4.8444977000000051</v>
      </c>
      <c r="H6266" s="3" t="str">
        <f t="shared" si="390"/>
        <v>Bearish</v>
      </c>
      <c r="I6266" s="3" t="str">
        <f t="shared" si="391"/>
        <v>Increasing</v>
      </c>
      <c r="J6266" s="3" t="str">
        <f t="shared" si="389"/>
        <v>UnConfirmed Trends</v>
      </c>
      <c r="K6266" s="3"/>
    </row>
    <row r="6267" spans="1:11" x14ac:dyDescent="0.3">
      <c r="A6267" s="1">
        <v>44657</v>
      </c>
      <c r="B6267" s="2">
        <v>158.7559967</v>
      </c>
      <c r="C6267" s="3">
        <v>162.1999969</v>
      </c>
      <c r="D6267" s="3">
        <v>157.25450129999999</v>
      </c>
      <c r="E6267" s="3">
        <v>161.65049740000001</v>
      </c>
      <c r="F6267" s="4">
        <v>79056000</v>
      </c>
      <c r="G6267" s="3">
        <f t="shared" si="388"/>
        <v>4.9454956000000152</v>
      </c>
      <c r="H6267" s="3" t="str">
        <f t="shared" si="390"/>
        <v>Bearish</v>
      </c>
      <c r="I6267" s="3" t="str">
        <f t="shared" si="391"/>
        <v>Decreasing</v>
      </c>
      <c r="J6267" s="3" t="str">
        <f t="shared" si="389"/>
        <v>Confirmed Downtrend</v>
      </c>
      <c r="K6267" s="3"/>
    </row>
    <row r="6268" spans="1:11" x14ac:dyDescent="0.3">
      <c r="A6268" s="1">
        <v>44658</v>
      </c>
      <c r="B6268" s="2">
        <v>157.7845001</v>
      </c>
      <c r="C6268" s="3">
        <v>160.0789948</v>
      </c>
      <c r="D6268" s="3">
        <v>154.51150509999999</v>
      </c>
      <c r="E6268" s="3">
        <v>158.3999939</v>
      </c>
      <c r="F6268" s="4">
        <v>68136000</v>
      </c>
      <c r="G6268" s="3">
        <f t="shared" si="388"/>
        <v>5.5674897000000101</v>
      </c>
      <c r="H6268" s="3" t="str">
        <f t="shared" si="390"/>
        <v>Bearish</v>
      </c>
      <c r="I6268" s="3" t="str">
        <f t="shared" si="391"/>
        <v>Decreasing</v>
      </c>
      <c r="J6268" s="3" t="str">
        <f t="shared" si="389"/>
        <v>Confirmed Downtrend</v>
      </c>
      <c r="K6268" s="3"/>
    </row>
    <row r="6269" spans="1:11" x14ac:dyDescent="0.3">
      <c r="A6269" s="1">
        <v>44659</v>
      </c>
      <c r="B6269" s="2">
        <v>154.46049500000001</v>
      </c>
      <c r="C6269" s="3">
        <v>157.3684998</v>
      </c>
      <c r="D6269" s="3">
        <v>154.2310028</v>
      </c>
      <c r="E6269" s="3">
        <v>156.75</v>
      </c>
      <c r="F6269" s="4">
        <v>46002000</v>
      </c>
      <c r="G6269" s="3">
        <f t="shared" si="388"/>
        <v>3.1374969999999962</v>
      </c>
      <c r="H6269" s="3" t="str">
        <f t="shared" si="390"/>
        <v>Bearish</v>
      </c>
      <c r="I6269" s="3" t="str">
        <f t="shared" si="391"/>
        <v>Increasing</v>
      </c>
      <c r="J6269" s="3" t="str">
        <f t="shared" si="389"/>
        <v>UnConfirmed Trends</v>
      </c>
      <c r="K6269" s="3"/>
    </row>
    <row r="6270" spans="1:11" x14ac:dyDescent="0.3">
      <c r="A6270" s="1">
        <v>44662</v>
      </c>
      <c r="B6270" s="2">
        <v>151.121994</v>
      </c>
      <c r="C6270" s="3">
        <v>154.13650509999999</v>
      </c>
      <c r="D6270" s="3">
        <v>150.5345001</v>
      </c>
      <c r="E6270" s="3">
        <v>152.71299740000001</v>
      </c>
      <c r="F6270" s="4">
        <v>52112000</v>
      </c>
      <c r="G6270" s="3">
        <f t="shared" si="388"/>
        <v>3.6020049999999912</v>
      </c>
      <c r="H6270" s="3" t="str">
        <f t="shared" si="390"/>
        <v>Bearish</v>
      </c>
      <c r="I6270" s="3" t="str">
        <f t="shared" si="391"/>
        <v>Increasing</v>
      </c>
      <c r="J6270" s="3" t="str">
        <f t="shared" si="389"/>
        <v>UnConfirmed Trends</v>
      </c>
      <c r="K6270" s="3"/>
    </row>
    <row r="6271" spans="1:11" x14ac:dyDescent="0.3">
      <c r="A6271" s="1">
        <v>44663</v>
      </c>
      <c r="B6271" s="2">
        <v>150.7875061</v>
      </c>
      <c r="C6271" s="3">
        <v>155.09899899999999</v>
      </c>
      <c r="D6271" s="3">
        <v>150.38299559999999</v>
      </c>
      <c r="E6271" s="3">
        <v>153.69250489999999</v>
      </c>
      <c r="F6271" s="4">
        <v>55178000</v>
      </c>
      <c r="G6271" s="3">
        <f t="shared" si="388"/>
        <v>4.7160034000000053</v>
      </c>
      <c r="H6271" s="3" t="str">
        <f t="shared" si="390"/>
        <v>Bearish</v>
      </c>
      <c r="I6271" s="3" t="str">
        <f t="shared" si="391"/>
        <v>Decreasing</v>
      </c>
      <c r="J6271" s="3" t="str">
        <f t="shared" si="389"/>
        <v>Confirmed Downtrend</v>
      </c>
      <c r="K6271" s="3"/>
    </row>
    <row r="6272" spans="1:11" x14ac:dyDescent="0.3">
      <c r="A6272" s="1">
        <v>44664</v>
      </c>
      <c r="B6272" s="2">
        <v>155.5410004</v>
      </c>
      <c r="C6272" s="3">
        <v>156.0249939</v>
      </c>
      <c r="D6272" s="3">
        <v>149.6000061</v>
      </c>
      <c r="E6272" s="3">
        <v>150.01849369999999</v>
      </c>
      <c r="F6272" s="4">
        <v>53390000</v>
      </c>
      <c r="G6272" s="3">
        <f t="shared" si="388"/>
        <v>6.4249877999999967</v>
      </c>
      <c r="H6272" s="3" t="str">
        <f t="shared" si="390"/>
        <v>Bullish</v>
      </c>
      <c r="I6272" s="3" t="str">
        <f t="shared" si="391"/>
        <v>Decreasing</v>
      </c>
      <c r="J6272" s="3" t="str">
        <f t="shared" si="389"/>
        <v>UnConfirmed Trends</v>
      </c>
      <c r="K6272" s="3"/>
    </row>
    <row r="6273" spans="1:11" x14ac:dyDescent="0.3">
      <c r="A6273" s="1">
        <v>44665</v>
      </c>
      <c r="B6273" s="2">
        <v>151.7064972</v>
      </c>
      <c r="C6273" s="3">
        <v>155.8970032</v>
      </c>
      <c r="D6273" s="3">
        <v>151.4720001</v>
      </c>
      <c r="E6273" s="3">
        <v>155.38999939999999</v>
      </c>
      <c r="F6273" s="4">
        <v>51598000</v>
      </c>
      <c r="G6273" s="3">
        <f t="shared" si="388"/>
        <v>4.4250030999999979</v>
      </c>
      <c r="H6273" s="3" t="str">
        <f t="shared" si="390"/>
        <v>Bearish</v>
      </c>
      <c r="I6273" s="3" t="str">
        <f t="shared" si="391"/>
        <v>Decreasing</v>
      </c>
      <c r="J6273" s="3" t="str">
        <f t="shared" si="389"/>
        <v>Confirmed Downtrend</v>
      </c>
      <c r="K6273" s="3"/>
    </row>
    <row r="6274" spans="1:11" x14ac:dyDescent="0.3">
      <c r="A6274" s="1">
        <v>44669</v>
      </c>
      <c r="B6274" s="2">
        <v>152.7850037</v>
      </c>
      <c r="C6274" s="3">
        <v>154.03950499999999</v>
      </c>
      <c r="D6274" s="3">
        <v>150.25050350000001</v>
      </c>
      <c r="E6274" s="3">
        <v>151.52349849999999</v>
      </c>
      <c r="F6274" s="4">
        <v>46514000</v>
      </c>
      <c r="G6274" s="3">
        <f t="shared" ref="G6274:G6337" si="392">C6274-D6274</f>
        <v>3.7890014999999835</v>
      </c>
      <c r="H6274" s="3" t="str">
        <f t="shared" si="390"/>
        <v>Bullish</v>
      </c>
      <c r="I6274" s="3" t="str">
        <f t="shared" si="391"/>
        <v>Increasing</v>
      </c>
      <c r="J6274" s="3" t="str">
        <f t="shared" ref="J6274:J6337" si="393">IF(AND(H6274 = "Bullish", I6274 = "Increasing"), "Confirmed Uptrend", IF(AND( H6274 = "Bearish", I6274 = "Decreasing"), "Confirmed Downtrend", "UnConfirmed Trends"))</f>
        <v>Confirmed Uptrend</v>
      </c>
      <c r="K6274" s="3"/>
    </row>
    <row r="6275" spans="1:11" x14ac:dyDescent="0.3">
      <c r="A6275" s="1">
        <v>44670</v>
      </c>
      <c r="B6275" s="2">
        <v>158.1154938</v>
      </c>
      <c r="C6275" s="3">
        <v>158.64900209999999</v>
      </c>
      <c r="D6275" s="3">
        <v>151.55050660000001</v>
      </c>
      <c r="E6275" s="3">
        <v>152.02949520000001</v>
      </c>
      <c r="F6275" s="4">
        <v>54926000</v>
      </c>
      <c r="G6275" s="3">
        <f t="shared" si="392"/>
        <v>7.0984954999999843</v>
      </c>
      <c r="H6275" s="3" t="str">
        <f t="shared" ref="H6275:H6338" si="394">IF(B6275&gt;E6275,"Bullish",IF(B6275&lt;E6275,"Bearish","Neutral"))</f>
        <v>Bullish</v>
      </c>
      <c r="I6275" s="3" t="str">
        <f t="shared" ref="I6275:I6338" si="395">IF(F6276&gt;F6275,"Increasing","Decreasing")</f>
        <v>Increasing</v>
      </c>
      <c r="J6275" s="3" t="str">
        <f t="shared" si="393"/>
        <v>Confirmed Uptrend</v>
      </c>
      <c r="K6275" s="3"/>
    </row>
    <row r="6276" spans="1:11" x14ac:dyDescent="0.3">
      <c r="A6276" s="1">
        <v>44671</v>
      </c>
      <c r="B6276" s="2">
        <v>153.99800110000001</v>
      </c>
      <c r="C6276" s="3">
        <v>157.60249329999999</v>
      </c>
      <c r="D6276" s="3">
        <v>153.6035004</v>
      </c>
      <c r="E6276" s="3">
        <v>157.60249329999999</v>
      </c>
      <c r="F6276" s="4">
        <v>59630000</v>
      </c>
      <c r="G6276" s="3">
        <f t="shared" si="392"/>
        <v>3.9989928999999904</v>
      </c>
      <c r="H6276" s="3" t="str">
        <f t="shared" si="394"/>
        <v>Bearish</v>
      </c>
      <c r="I6276" s="3" t="str">
        <f t="shared" si="395"/>
        <v>Increasing</v>
      </c>
      <c r="J6276" s="3" t="str">
        <f t="shared" si="393"/>
        <v>UnConfirmed Trends</v>
      </c>
      <c r="K6276" s="3"/>
    </row>
    <row r="6277" spans="1:11" x14ac:dyDescent="0.3">
      <c r="A6277" s="1">
        <v>44672</v>
      </c>
      <c r="B6277" s="2">
        <v>148.2960052</v>
      </c>
      <c r="C6277" s="3">
        <v>156.73800660000001</v>
      </c>
      <c r="D6277" s="3">
        <v>147.58949279999999</v>
      </c>
      <c r="E6277" s="3">
        <v>154.71400449999999</v>
      </c>
      <c r="F6277" s="4">
        <v>63970000</v>
      </c>
      <c r="G6277" s="3">
        <f t="shared" si="392"/>
        <v>9.1485138000000177</v>
      </c>
      <c r="H6277" s="3" t="str">
        <f t="shared" si="394"/>
        <v>Bearish</v>
      </c>
      <c r="I6277" s="3" t="str">
        <f t="shared" si="395"/>
        <v>Increasing</v>
      </c>
      <c r="J6277" s="3" t="str">
        <f t="shared" si="393"/>
        <v>UnConfirmed Trends</v>
      </c>
      <c r="K6277" s="3"/>
    </row>
    <row r="6278" spans="1:11" x14ac:dyDescent="0.3">
      <c r="A6278" s="1">
        <v>44673</v>
      </c>
      <c r="B6278" s="2">
        <v>144.3500061</v>
      </c>
      <c r="C6278" s="3">
        <v>149.6150055</v>
      </c>
      <c r="D6278" s="3">
        <v>143.6974945</v>
      </c>
      <c r="E6278" s="3">
        <v>148.25</v>
      </c>
      <c r="F6278" s="4">
        <v>73078000</v>
      </c>
      <c r="G6278" s="3">
        <f t="shared" si="392"/>
        <v>5.9175109999999904</v>
      </c>
      <c r="H6278" s="3" t="str">
        <f t="shared" si="394"/>
        <v>Bearish</v>
      </c>
      <c r="I6278" s="3" t="str">
        <f t="shared" si="395"/>
        <v>Decreasing</v>
      </c>
      <c r="J6278" s="3" t="str">
        <f t="shared" si="393"/>
        <v>Confirmed Downtrend</v>
      </c>
      <c r="K6278" s="3"/>
    </row>
    <row r="6279" spans="1:11" x14ac:dyDescent="0.3">
      <c r="A6279" s="1">
        <v>44676</v>
      </c>
      <c r="B6279" s="2">
        <v>146.07400509999999</v>
      </c>
      <c r="C6279" s="3">
        <v>146.22149659999999</v>
      </c>
      <c r="D6279" s="3">
        <v>142.3065033</v>
      </c>
      <c r="E6279" s="3">
        <v>144.02299500000001</v>
      </c>
      <c r="F6279" s="4">
        <v>61874000</v>
      </c>
      <c r="G6279" s="3">
        <f t="shared" si="392"/>
        <v>3.9149932999999919</v>
      </c>
      <c r="H6279" s="3" t="str">
        <f t="shared" si="394"/>
        <v>Bullish</v>
      </c>
      <c r="I6279" s="3" t="str">
        <f t="shared" si="395"/>
        <v>Increasing</v>
      </c>
      <c r="J6279" s="3" t="str">
        <f t="shared" si="393"/>
        <v>Confirmed Uptrend</v>
      </c>
      <c r="K6279" s="3"/>
    </row>
    <row r="6280" spans="1:11" x14ac:dyDescent="0.3">
      <c r="A6280" s="1">
        <v>44677</v>
      </c>
      <c r="B6280" s="2">
        <v>139.3910065</v>
      </c>
      <c r="C6280" s="3">
        <v>144.8560028</v>
      </c>
      <c r="D6280" s="3">
        <v>138.92950440000001</v>
      </c>
      <c r="E6280" s="3">
        <v>144.8000031</v>
      </c>
      <c r="F6280" s="4">
        <v>77530000</v>
      </c>
      <c r="G6280" s="3">
        <f t="shared" si="392"/>
        <v>5.9264983999999856</v>
      </c>
      <c r="H6280" s="3" t="str">
        <f t="shared" si="394"/>
        <v>Bearish</v>
      </c>
      <c r="I6280" s="3" t="str">
        <f t="shared" si="395"/>
        <v>Decreasing</v>
      </c>
      <c r="J6280" s="3" t="str">
        <f t="shared" si="393"/>
        <v>Confirmed Downtrend</v>
      </c>
      <c r="K6280" s="3"/>
    </row>
    <row r="6281" spans="1:11" x14ac:dyDescent="0.3">
      <c r="A6281" s="1">
        <v>44678</v>
      </c>
      <c r="B6281" s="2">
        <v>138.16700739999999</v>
      </c>
      <c r="C6281" s="3">
        <v>141.94850159999999</v>
      </c>
      <c r="D6281" s="3">
        <v>135.78349299999999</v>
      </c>
      <c r="E6281" s="3">
        <v>140.19149780000001</v>
      </c>
      <c r="F6281" s="4">
        <v>71336000</v>
      </c>
      <c r="G6281" s="3">
        <f t="shared" si="392"/>
        <v>6.1650085999999931</v>
      </c>
      <c r="H6281" s="3" t="str">
        <f t="shared" si="394"/>
        <v>Bearish</v>
      </c>
      <c r="I6281" s="3" t="str">
        <f t="shared" si="395"/>
        <v>Increasing</v>
      </c>
      <c r="J6281" s="3" t="str">
        <f t="shared" si="393"/>
        <v>UnConfirmed Trends</v>
      </c>
      <c r="K6281" s="3"/>
    </row>
    <row r="6282" spans="1:11" x14ac:dyDescent="0.3">
      <c r="A6282" s="1">
        <v>44679</v>
      </c>
      <c r="B6282" s="2">
        <v>144.59649659999999</v>
      </c>
      <c r="C6282" s="3">
        <v>145.9375</v>
      </c>
      <c r="D6282" s="3">
        <v>140.3000031</v>
      </c>
      <c r="E6282" s="3">
        <v>142.1779938</v>
      </c>
      <c r="F6282" s="4">
        <v>117316000</v>
      </c>
      <c r="G6282" s="3">
        <f t="shared" si="392"/>
        <v>5.6374969000000021</v>
      </c>
      <c r="H6282" s="3" t="str">
        <f t="shared" si="394"/>
        <v>Bullish</v>
      </c>
      <c r="I6282" s="3" t="str">
        <f t="shared" si="395"/>
        <v>Increasing</v>
      </c>
      <c r="J6282" s="3" t="str">
        <f t="shared" si="393"/>
        <v>Confirmed Uptrend</v>
      </c>
      <c r="K6282" s="3"/>
    </row>
    <row r="6283" spans="1:11" x14ac:dyDescent="0.3">
      <c r="A6283" s="1">
        <v>44680</v>
      </c>
      <c r="B6283" s="2">
        <v>124.2815018</v>
      </c>
      <c r="C6283" s="3">
        <v>130.76100159999999</v>
      </c>
      <c r="D6283" s="3">
        <v>121.625</v>
      </c>
      <c r="E6283" s="3">
        <v>129.84899899999999</v>
      </c>
      <c r="F6283" s="4">
        <v>272662000</v>
      </c>
      <c r="G6283" s="3">
        <f t="shared" si="392"/>
        <v>9.136001599999986</v>
      </c>
      <c r="H6283" s="3" t="str">
        <f t="shared" si="394"/>
        <v>Bearish</v>
      </c>
      <c r="I6283" s="3" t="str">
        <f t="shared" si="395"/>
        <v>Decreasing</v>
      </c>
      <c r="J6283" s="3" t="str">
        <f t="shared" si="393"/>
        <v>Confirmed Downtrend</v>
      </c>
      <c r="K6283" s="3"/>
    </row>
    <row r="6284" spans="1:11" x14ac:dyDescent="0.3">
      <c r="A6284" s="1">
        <v>44683</v>
      </c>
      <c r="B6284" s="2">
        <v>124.5</v>
      </c>
      <c r="C6284" s="3">
        <v>124.66799930000001</v>
      </c>
      <c r="D6284" s="3">
        <v>118.375</v>
      </c>
      <c r="E6284" s="3">
        <v>122.40100099999999</v>
      </c>
      <c r="F6284" s="4">
        <v>148788000</v>
      </c>
      <c r="G6284" s="3">
        <f t="shared" si="392"/>
        <v>6.2929993000000053</v>
      </c>
      <c r="H6284" s="3" t="str">
        <f t="shared" si="394"/>
        <v>Bullish</v>
      </c>
      <c r="I6284" s="3" t="str">
        <f t="shared" si="395"/>
        <v>Decreasing</v>
      </c>
      <c r="J6284" s="3" t="str">
        <f t="shared" si="393"/>
        <v>UnConfirmed Trends</v>
      </c>
      <c r="K6284" s="3"/>
    </row>
    <row r="6285" spans="1:11" x14ac:dyDescent="0.3">
      <c r="A6285" s="1">
        <v>44684</v>
      </c>
      <c r="B6285" s="2">
        <v>124.2535019</v>
      </c>
      <c r="C6285" s="3">
        <v>126.2204971</v>
      </c>
      <c r="D6285" s="3">
        <v>122.8249969</v>
      </c>
      <c r="E6285" s="3">
        <v>124.0534973</v>
      </c>
      <c r="F6285" s="4">
        <v>79134000</v>
      </c>
      <c r="G6285" s="3">
        <f t="shared" si="392"/>
        <v>3.3955002000000007</v>
      </c>
      <c r="H6285" s="3" t="str">
        <f t="shared" si="394"/>
        <v>Bullish</v>
      </c>
      <c r="I6285" s="3" t="str">
        <f t="shared" si="395"/>
        <v>Increasing</v>
      </c>
      <c r="J6285" s="3" t="str">
        <f t="shared" si="393"/>
        <v>Confirmed Uptrend</v>
      </c>
      <c r="K6285" s="3"/>
    </row>
    <row r="6286" spans="1:11" x14ac:dyDescent="0.3">
      <c r="A6286" s="1">
        <v>44685</v>
      </c>
      <c r="B6286" s="2">
        <v>125.9284973</v>
      </c>
      <c r="C6286" s="3">
        <v>126</v>
      </c>
      <c r="D6286" s="3">
        <v>119.1829987</v>
      </c>
      <c r="E6286" s="3">
        <v>123.5999985</v>
      </c>
      <c r="F6286" s="4">
        <v>110746000</v>
      </c>
      <c r="G6286" s="3">
        <f t="shared" si="392"/>
        <v>6.8170013000000012</v>
      </c>
      <c r="H6286" s="3" t="str">
        <f t="shared" si="394"/>
        <v>Bullish</v>
      </c>
      <c r="I6286" s="3" t="str">
        <f t="shared" si="395"/>
        <v>Increasing</v>
      </c>
      <c r="J6286" s="3" t="str">
        <f t="shared" si="393"/>
        <v>Confirmed Uptrend</v>
      </c>
      <c r="K6286" s="3"/>
    </row>
    <row r="6287" spans="1:11" x14ac:dyDescent="0.3">
      <c r="A6287" s="1">
        <v>44686</v>
      </c>
      <c r="B6287" s="2">
        <v>116.40699770000001</v>
      </c>
      <c r="C6287" s="3">
        <v>123.49900049999999</v>
      </c>
      <c r="D6287" s="3">
        <v>115.07250209999999</v>
      </c>
      <c r="E6287" s="3">
        <v>123</v>
      </c>
      <c r="F6287" s="4">
        <v>144392000</v>
      </c>
      <c r="G6287" s="3">
        <f t="shared" si="392"/>
        <v>8.4264983999999998</v>
      </c>
      <c r="H6287" s="3" t="str">
        <f t="shared" si="394"/>
        <v>Bearish</v>
      </c>
      <c r="I6287" s="3" t="str">
        <f t="shared" si="395"/>
        <v>Decreasing</v>
      </c>
      <c r="J6287" s="3" t="str">
        <f t="shared" si="393"/>
        <v>Confirmed Downtrend</v>
      </c>
      <c r="K6287" s="3"/>
    </row>
    <row r="6288" spans="1:11" x14ac:dyDescent="0.3">
      <c r="A6288" s="1">
        <v>44687</v>
      </c>
      <c r="B6288" s="2">
        <v>114.7724991</v>
      </c>
      <c r="C6288" s="3">
        <v>119.050499</v>
      </c>
      <c r="D6288" s="3">
        <v>113.0814972</v>
      </c>
      <c r="E6288" s="3">
        <v>114.8499985</v>
      </c>
      <c r="F6288" s="4">
        <v>124260000</v>
      </c>
      <c r="G6288" s="3">
        <f t="shared" si="392"/>
        <v>5.9690018000000009</v>
      </c>
      <c r="H6288" s="3" t="str">
        <f t="shared" si="394"/>
        <v>Bearish</v>
      </c>
      <c r="I6288" s="3" t="str">
        <f t="shared" si="395"/>
        <v>Increasing</v>
      </c>
      <c r="J6288" s="3" t="str">
        <f t="shared" si="393"/>
        <v>UnConfirmed Trends</v>
      </c>
      <c r="K6288" s="3"/>
    </row>
    <row r="6289" spans="1:11" x14ac:dyDescent="0.3">
      <c r="A6289" s="1">
        <v>44690</v>
      </c>
      <c r="B6289" s="2">
        <v>108.7890015</v>
      </c>
      <c r="C6289" s="3">
        <v>114</v>
      </c>
      <c r="D6289" s="3">
        <v>107.95700069999999</v>
      </c>
      <c r="E6289" s="3">
        <v>111.3125</v>
      </c>
      <c r="F6289" s="4">
        <v>128124000</v>
      </c>
      <c r="G6289" s="3">
        <f t="shared" si="392"/>
        <v>6.0429993000000053</v>
      </c>
      <c r="H6289" s="3" t="str">
        <f t="shared" si="394"/>
        <v>Bearish</v>
      </c>
      <c r="I6289" s="3" t="str">
        <f t="shared" si="395"/>
        <v>Decreasing</v>
      </c>
      <c r="J6289" s="3" t="str">
        <f t="shared" si="393"/>
        <v>Confirmed Downtrend</v>
      </c>
      <c r="K6289" s="3"/>
    </row>
    <row r="6290" spans="1:11" x14ac:dyDescent="0.3">
      <c r="A6290" s="1">
        <v>44691</v>
      </c>
      <c r="B6290" s="2">
        <v>108.85900119999999</v>
      </c>
      <c r="C6290" s="3">
        <v>112.64250180000001</v>
      </c>
      <c r="D6290" s="3">
        <v>107.17099760000001</v>
      </c>
      <c r="E6290" s="3">
        <v>111.25</v>
      </c>
      <c r="F6290" s="4">
        <v>105434000</v>
      </c>
      <c r="G6290" s="3">
        <f t="shared" si="392"/>
        <v>5.4715041999999983</v>
      </c>
      <c r="H6290" s="3" t="str">
        <f t="shared" si="394"/>
        <v>Bearish</v>
      </c>
      <c r="I6290" s="3" t="str">
        <f t="shared" si="395"/>
        <v>Increasing</v>
      </c>
      <c r="J6290" s="3" t="str">
        <f t="shared" si="393"/>
        <v>UnConfirmed Trends</v>
      </c>
      <c r="K6290" s="3"/>
    </row>
    <row r="6291" spans="1:11" x14ac:dyDescent="0.3">
      <c r="A6291" s="1">
        <v>44692</v>
      </c>
      <c r="B6291" s="2">
        <v>105.3720016</v>
      </c>
      <c r="C6291" s="3">
        <v>110.1559982</v>
      </c>
      <c r="D6291" s="3">
        <v>104.4284973</v>
      </c>
      <c r="E6291" s="3">
        <v>108.1035004</v>
      </c>
      <c r="F6291" s="4">
        <v>109704000</v>
      </c>
      <c r="G6291" s="3">
        <f t="shared" si="392"/>
        <v>5.7275008999999955</v>
      </c>
      <c r="H6291" s="3" t="str">
        <f t="shared" si="394"/>
        <v>Bearish</v>
      </c>
      <c r="I6291" s="3" t="str">
        <f t="shared" si="395"/>
        <v>Increasing</v>
      </c>
      <c r="J6291" s="3" t="str">
        <f t="shared" si="393"/>
        <v>UnConfirmed Trends</v>
      </c>
      <c r="K6291" s="3"/>
    </row>
    <row r="6292" spans="1:11" x14ac:dyDescent="0.3">
      <c r="A6292" s="1">
        <v>44693</v>
      </c>
      <c r="B6292" s="2">
        <v>106.93049619999999</v>
      </c>
      <c r="C6292" s="3">
        <v>110.78050229999999</v>
      </c>
      <c r="D6292" s="3">
        <v>102.40550229999999</v>
      </c>
      <c r="E6292" s="3">
        <v>102.75</v>
      </c>
      <c r="F6292" s="4">
        <v>132026000</v>
      </c>
      <c r="G6292" s="3">
        <f t="shared" si="392"/>
        <v>8.375</v>
      </c>
      <c r="H6292" s="3" t="str">
        <f t="shared" si="394"/>
        <v>Bullish</v>
      </c>
      <c r="I6292" s="3" t="str">
        <f t="shared" si="395"/>
        <v>Decreasing</v>
      </c>
      <c r="J6292" s="3" t="str">
        <f t="shared" si="393"/>
        <v>UnConfirmed Trends</v>
      </c>
      <c r="K6292" s="3"/>
    </row>
    <row r="6293" spans="1:11" x14ac:dyDescent="0.3">
      <c r="A6293" s="1">
        <v>44694</v>
      </c>
      <c r="B6293" s="2">
        <v>113.0550003</v>
      </c>
      <c r="C6293" s="3">
        <v>113.1839981</v>
      </c>
      <c r="D6293" s="3">
        <v>107.8000031</v>
      </c>
      <c r="E6293" s="3">
        <v>109.0690002</v>
      </c>
      <c r="F6293" s="4">
        <v>93684000</v>
      </c>
      <c r="G6293" s="3">
        <f t="shared" si="392"/>
        <v>5.3839949999999988</v>
      </c>
      <c r="H6293" s="3" t="str">
        <f t="shared" si="394"/>
        <v>Bullish</v>
      </c>
      <c r="I6293" s="3" t="str">
        <f t="shared" si="395"/>
        <v>Decreasing</v>
      </c>
      <c r="J6293" s="3" t="str">
        <f t="shared" si="393"/>
        <v>UnConfirmed Trends</v>
      </c>
      <c r="K6293" s="3"/>
    </row>
    <row r="6294" spans="1:11" x14ac:dyDescent="0.3">
      <c r="A6294" s="1">
        <v>44697</v>
      </c>
      <c r="B6294" s="2">
        <v>110.8105011</v>
      </c>
      <c r="C6294" s="3">
        <v>113.9925003</v>
      </c>
      <c r="D6294" s="3">
        <v>110.35399630000001</v>
      </c>
      <c r="E6294" s="3">
        <v>113.0999985</v>
      </c>
      <c r="F6294" s="4">
        <v>74566000</v>
      </c>
      <c r="G6294" s="3">
        <f t="shared" si="392"/>
        <v>3.6385039999999975</v>
      </c>
      <c r="H6294" s="3" t="str">
        <f t="shared" si="394"/>
        <v>Bearish</v>
      </c>
      <c r="I6294" s="3" t="str">
        <f t="shared" si="395"/>
        <v>Increasing</v>
      </c>
      <c r="J6294" s="3" t="str">
        <f t="shared" si="393"/>
        <v>UnConfirmed Trends</v>
      </c>
      <c r="K6294" s="3"/>
    </row>
    <row r="6295" spans="1:11" x14ac:dyDescent="0.3">
      <c r="A6295" s="1">
        <v>44698</v>
      </c>
      <c r="B6295" s="2">
        <v>115.3684998</v>
      </c>
      <c r="C6295" s="3">
        <v>115.8000031</v>
      </c>
      <c r="D6295" s="3">
        <v>111.2764969</v>
      </c>
      <c r="E6295" s="3">
        <v>113.2750015</v>
      </c>
      <c r="F6295" s="4">
        <v>76448000</v>
      </c>
      <c r="G6295" s="3">
        <f t="shared" si="392"/>
        <v>4.5235061999999999</v>
      </c>
      <c r="H6295" s="3" t="str">
        <f t="shared" si="394"/>
        <v>Bullish</v>
      </c>
      <c r="I6295" s="3" t="str">
        <f t="shared" si="395"/>
        <v>Increasing</v>
      </c>
      <c r="J6295" s="3" t="str">
        <f t="shared" si="393"/>
        <v>Confirmed Uptrend</v>
      </c>
      <c r="K6295" s="3"/>
    </row>
    <row r="6296" spans="1:11" x14ac:dyDescent="0.3">
      <c r="A6296" s="1">
        <v>44699</v>
      </c>
      <c r="B6296" s="2">
        <v>107.1125031</v>
      </c>
      <c r="C6296" s="3">
        <v>112.8529968</v>
      </c>
      <c r="D6296" s="3">
        <v>106.24900049999999</v>
      </c>
      <c r="E6296" s="3">
        <v>111.4394989</v>
      </c>
      <c r="F6296" s="4">
        <v>108380000</v>
      </c>
      <c r="G6296" s="3">
        <f t="shared" si="392"/>
        <v>6.6039963000000057</v>
      </c>
      <c r="H6296" s="3" t="str">
        <f t="shared" si="394"/>
        <v>Bearish</v>
      </c>
      <c r="I6296" s="3" t="str">
        <f t="shared" si="395"/>
        <v>Decreasing</v>
      </c>
      <c r="J6296" s="3" t="str">
        <f t="shared" si="393"/>
        <v>Confirmed Downtrend</v>
      </c>
      <c r="K6296" s="3"/>
    </row>
    <row r="6297" spans="1:11" x14ac:dyDescent="0.3">
      <c r="A6297" s="1">
        <v>44700</v>
      </c>
      <c r="B6297" s="2">
        <v>107.3190002</v>
      </c>
      <c r="C6297" s="3">
        <v>110.03399659999999</v>
      </c>
      <c r="D6297" s="3">
        <v>106.19300079999999</v>
      </c>
      <c r="E6297" s="3">
        <v>106.28050229999999</v>
      </c>
      <c r="F6297" s="4">
        <v>88142000</v>
      </c>
      <c r="G6297" s="3">
        <f t="shared" si="392"/>
        <v>3.8409958000000017</v>
      </c>
      <c r="H6297" s="3" t="str">
        <f t="shared" si="394"/>
        <v>Bullish</v>
      </c>
      <c r="I6297" s="3" t="str">
        <f t="shared" si="395"/>
        <v>Increasing</v>
      </c>
      <c r="J6297" s="3" t="str">
        <f t="shared" si="393"/>
        <v>Confirmed Uptrend</v>
      </c>
      <c r="K6297" s="3"/>
    </row>
    <row r="6298" spans="1:11" x14ac:dyDescent="0.3">
      <c r="A6298" s="1">
        <v>44701</v>
      </c>
      <c r="B6298" s="2">
        <v>107.59100340000001</v>
      </c>
      <c r="C6298" s="3">
        <v>109.8980026</v>
      </c>
      <c r="D6298" s="3">
        <v>105.0094986</v>
      </c>
      <c r="E6298" s="3">
        <v>109.5684967</v>
      </c>
      <c r="F6298" s="4">
        <v>99500000</v>
      </c>
      <c r="G6298" s="3">
        <f t="shared" si="392"/>
        <v>4.8885039999999975</v>
      </c>
      <c r="H6298" s="3" t="str">
        <f t="shared" si="394"/>
        <v>Bearish</v>
      </c>
      <c r="I6298" s="3" t="str">
        <f t="shared" si="395"/>
        <v>Increasing</v>
      </c>
      <c r="J6298" s="3" t="str">
        <f t="shared" si="393"/>
        <v>UnConfirmed Trends</v>
      </c>
      <c r="K6298" s="3"/>
    </row>
    <row r="6299" spans="1:11" x14ac:dyDescent="0.3">
      <c r="A6299" s="1">
        <v>44704</v>
      </c>
      <c r="B6299" s="2">
        <v>107.55699920000001</v>
      </c>
      <c r="C6299" s="3">
        <v>108.8190002</v>
      </c>
      <c r="D6299" s="3">
        <v>103.9499969</v>
      </c>
      <c r="E6299" s="3">
        <v>108.4609985</v>
      </c>
      <c r="F6299" s="4">
        <v>107798000</v>
      </c>
      <c r="G6299" s="3">
        <f t="shared" si="392"/>
        <v>4.8690033000000028</v>
      </c>
      <c r="H6299" s="3" t="str">
        <f t="shared" si="394"/>
        <v>Bearish</v>
      </c>
      <c r="I6299" s="3" t="str">
        <f t="shared" si="395"/>
        <v>Decreasing</v>
      </c>
      <c r="J6299" s="3" t="str">
        <f t="shared" si="393"/>
        <v>Confirmed Downtrend</v>
      </c>
      <c r="K6299" s="3"/>
    </row>
    <row r="6300" spans="1:11" x14ac:dyDescent="0.3">
      <c r="A6300" s="1">
        <v>44705</v>
      </c>
      <c r="B6300" s="2">
        <v>104.0999985</v>
      </c>
      <c r="C6300" s="3">
        <v>105.4000015</v>
      </c>
      <c r="D6300" s="3">
        <v>101.26000209999999</v>
      </c>
      <c r="E6300" s="3">
        <v>104.0250015</v>
      </c>
      <c r="F6300" s="4">
        <v>102934000</v>
      </c>
      <c r="G6300" s="3">
        <f t="shared" si="392"/>
        <v>4.1399994000000078</v>
      </c>
      <c r="H6300" s="3" t="str">
        <f t="shared" si="394"/>
        <v>Bullish</v>
      </c>
      <c r="I6300" s="3" t="str">
        <f t="shared" si="395"/>
        <v>Decreasing</v>
      </c>
      <c r="J6300" s="3" t="str">
        <f t="shared" si="393"/>
        <v>UnConfirmed Trends</v>
      </c>
      <c r="K6300" s="3"/>
    </row>
    <row r="6301" spans="1:11" x14ac:dyDescent="0.3">
      <c r="A6301" s="1">
        <v>44706</v>
      </c>
      <c r="B6301" s="2">
        <v>106.7750015</v>
      </c>
      <c r="C6301" s="3">
        <v>108.1750031</v>
      </c>
      <c r="D6301" s="3">
        <v>103.6500015</v>
      </c>
      <c r="E6301" s="3">
        <v>103.65550229999999</v>
      </c>
      <c r="F6301" s="4">
        <v>93120000</v>
      </c>
      <c r="G6301" s="3">
        <f t="shared" si="392"/>
        <v>4.525001599999996</v>
      </c>
      <c r="H6301" s="3" t="str">
        <f t="shared" si="394"/>
        <v>Bullish</v>
      </c>
      <c r="I6301" s="3" t="str">
        <f t="shared" si="395"/>
        <v>Decreasing</v>
      </c>
      <c r="J6301" s="3" t="str">
        <f t="shared" si="393"/>
        <v>UnConfirmed Trends</v>
      </c>
      <c r="K6301" s="3"/>
    </row>
    <row r="6302" spans="1:11" x14ac:dyDescent="0.3">
      <c r="A6302" s="1">
        <v>44707</v>
      </c>
      <c r="B6302" s="2">
        <v>111.07749939999999</v>
      </c>
      <c r="C6302" s="3">
        <v>112.6654968</v>
      </c>
      <c r="D6302" s="3">
        <v>107.45349880000001</v>
      </c>
      <c r="E6302" s="3">
        <v>107.9700012</v>
      </c>
      <c r="F6302" s="4">
        <v>93002000</v>
      </c>
      <c r="G6302" s="3">
        <f t="shared" si="392"/>
        <v>5.2119979999999941</v>
      </c>
      <c r="H6302" s="3" t="str">
        <f t="shared" si="394"/>
        <v>Bullish</v>
      </c>
      <c r="I6302" s="3" t="str">
        <f t="shared" si="395"/>
        <v>Increasing</v>
      </c>
      <c r="J6302" s="3" t="str">
        <f t="shared" si="393"/>
        <v>Confirmed Uptrend</v>
      </c>
      <c r="K6302" s="3"/>
    </row>
    <row r="6303" spans="1:11" x14ac:dyDescent="0.3">
      <c r="A6303" s="1">
        <v>44708</v>
      </c>
      <c r="B6303" s="2">
        <v>115.1464996</v>
      </c>
      <c r="C6303" s="3">
        <v>115.18699650000001</v>
      </c>
      <c r="D6303" s="3">
        <v>112.6279984</v>
      </c>
      <c r="E6303" s="3">
        <v>113.5500031</v>
      </c>
      <c r="F6303" s="4">
        <v>93660000</v>
      </c>
      <c r="G6303" s="3">
        <f t="shared" si="392"/>
        <v>2.5589981000000108</v>
      </c>
      <c r="H6303" s="3" t="str">
        <f t="shared" si="394"/>
        <v>Bullish</v>
      </c>
      <c r="I6303" s="3" t="str">
        <f t="shared" si="395"/>
        <v>Increasing</v>
      </c>
      <c r="J6303" s="3" t="str">
        <f t="shared" si="393"/>
        <v>Confirmed Uptrend</v>
      </c>
      <c r="K6303" s="3"/>
    </row>
    <row r="6304" spans="1:11" x14ac:dyDescent="0.3">
      <c r="A6304" s="1">
        <v>44712</v>
      </c>
      <c r="B6304" s="2">
        <v>120.2095032</v>
      </c>
      <c r="C6304" s="3">
        <v>121.99449920000001</v>
      </c>
      <c r="D6304" s="3">
        <v>115.6750031</v>
      </c>
      <c r="E6304" s="3">
        <v>116.2799988</v>
      </c>
      <c r="F6304" s="4">
        <v>144634000</v>
      </c>
      <c r="G6304" s="3">
        <f t="shared" si="392"/>
        <v>6.3194961000000092</v>
      </c>
      <c r="H6304" s="3" t="str">
        <f t="shared" si="394"/>
        <v>Bullish</v>
      </c>
      <c r="I6304" s="3" t="str">
        <f t="shared" si="395"/>
        <v>Decreasing</v>
      </c>
      <c r="J6304" s="3" t="str">
        <f t="shared" si="393"/>
        <v>UnConfirmed Trends</v>
      </c>
      <c r="K6304" s="3"/>
    </row>
    <row r="6305" spans="1:11" x14ac:dyDescent="0.3">
      <c r="A6305" s="1">
        <v>44713</v>
      </c>
      <c r="B6305" s="2">
        <v>121.6839981</v>
      </c>
      <c r="C6305" s="3">
        <v>125.17900090000001</v>
      </c>
      <c r="D6305" s="3">
        <v>120.6224976</v>
      </c>
      <c r="E6305" s="3">
        <v>122.2559967</v>
      </c>
      <c r="F6305" s="4">
        <v>127528000</v>
      </c>
      <c r="G6305" s="3">
        <f t="shared" si="392"/>
        <v>4.5565033000000028</v>
      </c>
      <c r="H6305" s="3" t="str">
        <f t="shared" si="394"/>
        <v>Bearish</v>
      </c>
      <c r="I6305" s="3" t="str">
        <f t="shared" si="395"/>
        <v>Decreasing</v>
      </c>
      <c r="J6305" s="3" t="str">
        <f t="shared" si="393"/>
        <v>Confirmed Downtrend</v>
      </c>
      <c r="K6305" s="3"/>
    </row>
    <row r="6306" spans="1:11" x14ac:dyDescent="0.3">
      <c r="A6306" s="1">
        <v>44714</v>
      </c>
      <c r="B6306" s="2">
        <v>125.5110016</v>
      </c>
      <c r="C6306" s="3">
        <v>125.61000060000001</v>
      </c>
      <c r="D6306" s="3">
        <v>120.04499819999999</v>
      </c>
      <c r="E6306" s="3">
        <v>121.6839981</v>
      </c>
      <c r="F6306" s="4">
        <v>100560000</v>
      </c>
      <c r="G6306" s="3">
        <f t="shared" si="392"/>
        <v>5.5650024000000116</v>
      </c>
      <c r="H6306" s="3" t="str">
        <f t="shared" si="394"/>
        <v>Bullish</v>
      </c>
      <c r="I6306" s="3" t="str">
        <f t="shared" si="395"/>
        <v>Decreasing</v>
      </c>
      <c r="J6306" s="3" t="str">
        <f t="shared" si="393"/>
        <v>UnConfirmed Trends</v>
      </c>
      <c r="K6306" s="3"/>
    </row>
    <row r="6307" spans="1:11" x14ac:dyDescent="0.3">
      <c r="A6307" s="1">
        <v>44715</v>
      </c>
      <c r="B6307" s="2">
        <v>122.3499985</v>
      </c>
      <c r="C6307" s="3">
        <v>124.4000015</v>
      </c>
      <c r="D6307" s="3">
        <v>121.04650119999999</v>
      </c>
      <c r="E6307" s="3">
        <v>124.1999969</v>
      </c>
      <c r="F6307" s="4">
        <v>97604000</v>
      </c>
      <c r="G6307" s="3">
        <f t="shared" si="392"/>
        <v>3.3535003000000074</v>
      </c>
      <c r="H6307" s="3" t="str">
        <f t="shared" si="394"/>
        <v>Bearish</v>
      </c>
      <c r="I6307" s="3" t="str">
        <f t="shared" si="395"/>
        <v>Increasing</v>
      </c>
      <c r="J6307" s="3" t="str">
        <f t="shared" si="393"/>
        <v>UnConfirmed Trends</v>
      </c>
      <c r="K6307" s="3"/>
    </row>
    <row r="6308" spans="1:11" x14ac:dyDescent="0.3">
      <c r="A6308" s="1">
        <v>44718</v>
      </c>
      <c r="B6308" s="2">
        <v>124.7900009</v>
      </c>
      <c r="C6308" s="3">
        <v>128.9900055</v>
      </c>
      <c r="D6308" s="3">
        <v>123.8099976</v>
      </c>
      <c r="E6308" s="3">
        <v>125.25</v>
      </c>
      <c r="F6308" s="4">
        <v>135269000</v>
      </c>
      <c r="G6308" s="3">
        <f t="shared" si="392"/>
        <v>5.1800078999999926</v>
      </c>
      <c r="H6308" s="3" t="str">
        <f t="shared" si="394"/>
        <v>Bearish</v>
      </c>
      <c r="I6308" s="3" t="str">
        <f t="shared" si="395"/>
        <v>Decreasing</v>
      </c>
      <c r="J6308" s="3" t="str">
        <f t="shared" si="393"/>
        <v>Confirmed Downtrend</v>
      </c>
      <c r="K6308" s="3"/>
    </row>
    <row r="6309" spans="1:11" x14ac:dyDescent="0.3">
      <c r="A6309" s="1">
        <v>44719</v>
      </c>
      <c r="B6309" s="2">
        <v>123</v>
      </c>
      <c r="C6309" s="3">
        <v>124.0999985</v>
      </c>
      <c r="D6309" s="3">
        <v>120.6299973</v>
      </c>
      <c r="E6309" s="3">
        <v>122.01000209999999</v>
      </c>
      <c r="F6309" s="4">
        <v>85156700</v>
      </c>
      <c r="G6309" s="3">
        <f t="shared" si="392"/>
        <v>3.4700011999999987</v>
      </c>
      <c r="H6309" s="3" t="str">
        <f t="shared" si="394"/>
        <v>Bullish</v>
      </c>
      <c r="I6309" s="3" t="str">
        <f t="shared" si="395"/>
        <v>Decreasing</v>
      </c>
      <c r="J6309" s="3" t="str">
        <f t="shared" si="393"/>
        <v>UnConfirmed Trends</v>
      </c>
      <c r="K6309" s="3"/>
    </row>
    <row r="6310" spans="1:11" x14ac:dyDescent="0.3">
      <c r="A6310" s="1">
        <v>44720</v>
      </c>
      <c r="B6310" s="2">
        <v>121.1800003</v>
      </c>
      <c r="C6310" s="3">
        <v>123.75</v>
      </c>
      <c r="D6310" s="3">
        <v>120.75</v>
      </c>
      <c r="E6310" s="3">
        <v>122.61000060000001</v>
      </c>
      <c r="F6310" s="4">
        <v>64926600</v>
      </c>
      <c r="G6310" s="3">
        <f t="shared" si="392"/>
        <v>3</v>
      </c>
      <c r="H6310" s="3" t="str">
        <f t="shared" si="394"/>
        <v>Bearish</v>
      </c>
      <c r="I6310" s="3" t="str">
        <f t="shared" si="395"/>
        <v>Increasing</v>
      </c>
      <c r="J6310" s="3" t="str">
        <f t="shared" si="393"/>
        <v>UnConfirmed Trends</v>
      </c>
      <c r="K6310" s="3"/>
    </row>
    <row r="6311" spans="1:11" x14ac:dyDescent="0.3">
      <c r="A6311" s="1">
        <v>44721</v>
      </c>
      <c r="B6311" s="2">
        <v>116.1500015</v>
      </c>
      <c r="C6311" s="3">
        <v>121.3000031</v>
      </c>
      <c r="D6311" s="3">
        <v>116.0999985</v>
      </c>
      <c r="E6311" s="3">
        <v>119.98999790000001</v>
      </c>
      <c r="F6311" s="4">
        <v>67029800</v>
      </c>
      <c r="G6311" s="3">
        <f t="shared" si="392"/>
        <v>5.2000045999999998</v>
      </c>
      <c r="H6311" s="3" t="str">
        <f t="shared" si="394"/>
        <v>Bearish</v>
      </c>
      <c r="I6311" s="3" t="str">
        <f t="shared" si="395"/>
        <v>Increasing</v>
      </c>
      <c r="J6311" s="3" t="str">
        <f t="shared" si="393"/>
        <v>UnConfirmed Trends</v>
      </c>
      <c r="K6311" s="3"/>
    </row>
    <row r="6312" spans="1:11" x14ac:dyDescent="0.3">
      <c r="A6312" s="1">
        <v>44722</v>
      </c>
      <c r="B6312" s="2">
        <v>109.6500015</v>
      </c>
      <c r="C6312" s="3">
        <v>114.5</v>
      </c>
      <c r="D6312" s="3">
        <v>109.0500031</v>
      </c>
      <c r="E6312" s="3">
        <v>113.41999819999999</v>
      </c>
      <c r="F6312" s="4">
        <v>87266000</v>
      </c>
      <c r="G6312" s="3">
        <f t="shared" si="392"/>
        <v>5.4499969000000021</v>
      </c>
      <c r="H6312" s="3" t="str">
        <f t="shared" si="394"/>
        <v>Bearish</v>
      </c>
      <c r="I6312" s="3" t="str">
        <f t="shared" si="395"/>
        <v>Increasing</v>
      </c>
      <c r="J6312" s="3" t="str">
        <f t="shared" si="393"/>
        <v>UnConfirmed Trends</v>
      </c>
      <c r="K6312" s="3"/>
    </row>
    <row r="6313" spans="1:11" x14ac:dyDescent="0.3">
      <c r="A6313" s="1">
        <v>44725</v>
      </c>
      <c r="B6313" s="2">
        <v>103.66999819999999</v>
      </c>
      <c r="C6313" s="3">
        <v>106.5400009</v>
      </c>
      <c r="D6313" s="3">
        <v>101.86000060000001</v>
      </c>
      <c r="E6313" s="3">
        <v>104.1900024</v>
      </c>
      <c r="F6313" s="4">
        <v>99277700</v>
      </c>
      <c r="G6313" s="3">
        <f t="shared" si="392"/>
        <v>4.680000299999989</v>
      </c>
      <c r="H6313" s="3" t="str">
        <f t="shared" si="394"/>
        <v>Bearish</v>
      </c>
      <c r="I6313" s="3" t="str">
        <f t="shared" si="395"/>
        <v>Decreasing</v>
      </c>
      <c r="J6313" s="3" t="str">
        <f t="shared" si="393"/>
        <v>Confirmed Downtrend</v>
      </c>
      <c r="K6313" s="3"/>
    </row>
    <row r="6314" spans="1:11" x14ac:dyDescent="0.3">
      <c r="A6314" s="1">
        <v>44726</v>
      </c>
      <c r="B6314" s="2">
        <v>102.3099976</v>
      </c>
      <c r="C6314" s="3">
        <v>104.8799973</v>
      </c>
      <c r="D6314" s="3">
        <v>101.4300003</v>
      </c>
      <c r="E6314" s="3">
        <v>104.1900024</v>
      </c>
      <c r="F6314" s="4">
        <v>69728800</v>
      </c>
      <c r="G6314" s="3">
        <f t="shared" si="392"/>
        <v>3.4499969999999962</v>
      </c>
      <c r="H6314" s="3" t="str">
        <f t="shared" si="394"/>
        <v>Bearish</v>
      </c>
      <c r="I6314" s="3" t="str">
        <f t="shared" si="395"/>
        <v>Increasing</v>
      </c>
      <c r="J6314" s="3" t="str">
        <f t="shared" si="393"/>
        <v>UnConfirmed Trends</v>
      </c>
      <c r="K6314" s="3"/>
    </row>
    <row r="6315" spans="1:11" x14ac:dyDescent="0.3">
      <c r="A6315" s="1">
        <v>44727</v>
      </c>
      <c r="B6315" s="2">
        <v>107.66999819999999</v>
      </c>
      <c r="C6315" s="3">
        <v>109.0599976</v>
      </c>
      <c r="D6315" s="3">
        <v>103.5299988</v>
      </c>
      <c r="E6315" s="3">
        <v>103.86000060000001</v>
      </c>
      <c r="F6315" s="4">
        <v>85011100</v>
      </c>
      <c r="G6315" s="3">
        <f t="shared" si="392"/>
        <v>5.5299988000000013</v>
      </c>
      <c r="H6315" s="3" t="str">
        <f t="shared" si="394"/>
        <v>Bullish</v>
      </c>
      <c r="I6315" s="3" t="str">
        <f t="shared" si="395"/>
        <v>Decreasing</v>
      </c>
      <c r="J6315" s="3" t="str">
        <f t="shared" si="393"/>
        <v>UnConfirmed Trends</v>
      </c>
      <c r="K6315" s="3"/>
    </row>
    <row r="6316" spans="1:11" x14ac:dyDescent="0.3">
      <c r="A6316" s="1">
        <v>44728</v>
      </c>
      <c r="B6316" s="2">
        <v>103.6600037</v>
      </c>
      <c r="C6316" s="3">
        <v>104.58000180000001</v>
      </c>
      <c r="D6316" s="3">
        <v>102.01000209999999</v>
      </c>
      <c r="E6316" s="3">
        <v>104.4700012</v>
      </c>
      <c r="F6316" s="4">
        <v>82186300</v>
      </c>
      <c r="G6316" s="3">
        <f t="shared" si="392"/>
        <v>2.569999700000011</v>
      </c>
      <c r="H6316" s="3" t="str">
        <f t="shared" si="394"/>
        <v>Bearish</v>
      </c>
      <c r="I6316" s="3" t="str">
        <f t="shared" si="395"/>
        <v>Increasing</v>
      </c>
      <c r="J6316" s="3" t="str">
        <f t="shared" si="393"/>
        <v>UnConfirmed Trends</v>
      </c>
      <c r="K6316" s="3"/>
    </row>
    <row r="6317" spans="1:11" x14ac:dyDescent="0.3">
      <c r="A6317" s="1">
        <v>44729</v>
      </c>
      <c r="B6317" s="2">
        <v>106.2200012</v>
      </c>
      <c r="C6317" s="3">
        <v>106.9800034</v>
      </c>
      <c r="D6317" s="3">
        <v>102.51000209999999</v>
      </c>
      <c r="E6317" s="3">
        <v>102.8000031</v>
      </c>
      <c r="F6317" s="4">
        <v>99772100</v>
      </c>
      <c r="G6317" s="3">
        <f t="shared" si="392"/>
        <v>4.4700013000000069</v>
      </c>
      <c r="H6317" s="3" t="str">
        <f t="shared" si="394"/>
        <v>Bullish</v>
      </c>
      <c r="I6317" s="3" t="str">
        <f t="shared" si="395"/>
        <v>Decreasing</v>
      </c>
      <c r="J6317" s="3" t="str">
        <f t="shared" si="393"/>
        <v>UnConfirmed Trends</v>
      </c>
      <c r="K6317" s="3"/>
    </row>
    <row r="6318" spans="1:11" x14ac:dyDescent="0.3">
      <c r="A6318" s="1">
        <v>44733</v>
      </c>
      <c r="B6318" s="2">
        <v>108.6800003</v>
      </c>
      <c r="C6318" s="3">
        <v>111.6299973</v>
      </c>
      <c r="D6318" s="3">
        <v>103.5599976</v>
      </c>
      <c r="E6318" s="3">
        <v>108.1999969</v>
      </c>
      <c r="F6318" s="4">
        <v>70901200</v>
      </c>
      <c r="G6318" s="3">
        <f t="shared" si="392"/>
        <v>8.0699996999999968</v>
      </c>
      <c r="H6318" s="3" t="str">
        <f t="shared" si="394"/>
        <v>Bullish</v>
      </c>
      <c r="I6318" s="3" t="str">
        <f t="shared" si="395"/>
        <v>Decreasing</v>
      </c>
      <c r="J6318" s="3" t="str">
        <f t="shared" si="393"/>
        <v>UnConfirmed Trends</v>
      </c>
      <c r="K6318" s="3"/>
    </row>
    <row r="6319" spans="1:11" x14ac:dyDescent="0.3">
      <c r="A6319" s="1">
        <v>44734</v>
      </c>
      <c r="B6319" s="2">
        <v>108.9499969</v>
      </c>
      <c r="C6319" s="3">
        <v>112.1299973</v>
      </c>
      <c r="D6319" s="3">
        <v>107.0199966</v>
      </c>
      <c r="E6319" s="3">
        <v>107.4300003</v>
      </c>
      <c r="F6319" s="4">
        <v>60040100</v>
      </c>
      <c r="G6319" s="3">
        <f t="shared" si="392"/>
        <v>5.1100007000000005</v>
      </c>
      <c r="H6319" s="3" t="str">
        <f t="shared" si="394"/>
        <v>Bullish</v>
      </c>
      <c r="I6319" s="3" t="str">
        <f t="shared" si="395"/>
        <v>Increasing</v>
      </c>
      <c r="J6319" s="3" t="str">
        <f t="shared" si="393"/>
        <v>Confirmed Uptrend</v>
      </c>
      <c r="K6319" s="3"/>
    </row>
    <row r="6320" spans="1:11" x14ac:dyDescent="0.3">
      <c r="A6320" s="1">
        <v>44735</v>
      </c>
      <c r="B6320" s="2">
        <v>112.4400024</v>
      </c>
      <c r="C6320" s="3">
        <v>113</v>
      </c>
      <c r="D6320" s="3">
        <v>107.9300003</v>
      </c>
      <c r="E6320" s="3">
        <v>110.38999939999999</v>
      </c>
      <c r="F6320" s="4">
        <v>64345300</v>
      </c>
      <c r="G6320" s="3">
        <f t="shared" si="392"/>
        <v>5.0699996999999968</v>
      </c>
      <c r="H6320" s="3" t="str">
        <f t="shared" si="394"/>
        <v>Bullish</v>
      </c>
      <c r="I6320" s="3" t="str">
        <f t="shared" si="395"/>
        <v>Increasing</v>
      </c>
      <c r="J6320" s="3" t="str">
        <f t="shared" si="393"/>
        <v>Confirmed Uptrend</v>
      </c>
      <c r="K6320" s="3"/>
    </row>
    <row r="6321" spans="1:11" x14ac:dyDescent="0.3">
      <c r="A6321" s="1">
        <v>44736</v>
      </c>
      <c r="B6321" s="2">
        <v>116.4599991</v>
      </c>
      <c r="C6321" s="3">
        <v>116.7099991</v>
      </c>
      <c r="D6321" s="3">
        <v>111.4300003</v>
      </c>
      <c r="E6321" s="3">
        <v>112.3799973</v>
      </c>
      <c r="F6321" s="4">
        <v>69867600</v>
      </c>
      <c r="G6321" s="3">
        <f t="shared" si="392"/>
        <v>5.2799988000000013</v>
      </c>
      <c r="H6321" s="3" t="str">
        <f t="shared" si="394"/>
        <v>Bullish</v>
      </c>
      <c r="I6321" s="3" t="str">
        <f t="shared" si="395"/>
        <v>Decreasing</v>
      </c>
      <c r="J6321" s="3" t="str">
        <f t="shared" si="393"/>
        <v>UnConfirmed Trends</v>
      </c>
      <c r="K6321" s="3"/>
    </row>
    <row r="6322" spans="1:11" x14ac:dyDescent="0.3">
      <c r="A6322" s="1">
        <v>44739</v>
      </c>
      <c r="B6322" s="2">
        <v>113.2200012</v>
      </c>
      <c r="C6322" s="3">
        <v>117.9800034</v>
      </c>
      <c r="D6322" s="3">
        <v>112.6999969</v>
      </c>
      <c r="E6322" s="3">
        <v>117.0899963</v>
      </c>
      <c r="F6322" s="4">
        <v>62133200</v>
      </c>
      <c r="G6322" s="3">
        <f t="shared" si="392"/>
        <v>5.2800064999999989</v>
      </c>
      <c r="H6322" s="3" t="str">
        <f t="shared" si="394"/>
        <v>Bearish</v>
      </c>
      <c r="I6322" s="3" t="str">
        <f t="shared" si="395"/>
        <v>Increasing</v>
      </c>
      <c r="J6322" s="3" t="str">
        <f t="shared" si="393"/>
        <v>UnConfirmed Trends</v>
      </c>
      <c r="K6322" s="3"/>
    </row>
    <row r="6323" spans="1:11" x14ac:dyDescent="0.3">
      <c r="A6323" s="1">
        <v>44740</v>
      </c>
      <c r="B6323" s="2">
        <v>107.4000015</v>
      </c>
      <c r="C6323" s="3">
        <v>114.8499985</v>
      </c>
      <c r="D6323" s="3">
        <v>107.0400009</v>
      </c>
      <c r="E6323" s="3">
        <v>113.5</v>
      </c>
      <c r="F6323" s="4">
        <v>74942900</v>
      </c>
      <c r="G6323" s="3">
        <f t="shared" si="392"/>
        <v>7.8099976000000026</v>
      </c>
      <c r="H6323" s="3" t="str">
        <f t="shared" si="394"/>
        <v>Bearish</v>
      </c>
      <c r="I6323" s="3" t="str">
        <f t="shared" si="395"/>
        <v>Decreasing</v>
      </c>
      <c r="J6323" s="3" t="str">
        <f t="shared" si="393"/>
        <v>Confirmed Downtrend</v>
      </c>
      <c r="K6323" s="3"/>
    </row>
    <row r="6324" spans="1:11" x14ac:dyDescent="0.3">
      <c r="A6324" s="1">
        <v>44741</v>
      </c>
      <c r="B6324" s="2">
        <v>108.91999819999999</v>
      </c>
      <c r="C6324" s="3">
        <v>110.98999790000001</v>
      </c>
      <c r="D6324" s="3">
        <v>106.9100037</v>
      </c>
      <c r="E6324" s="3">
        <v>107.3799973</v>
      </c>
      <c r="F6324" s="4">
        <v>66375300</v>
      </c>
      <c r="G6324" s="3">
        <f t="shared" si="392"/>
        <v>4.0799942000000016</v>
      </c>
      <c r="H6324" s="3" t="str">
        <f t="shared" si="394"/>
        <v>Bullish</v>
      </c>
      <c r="I6324" s="3" t="str">
        <f t="shared" si="395"/>
        <v>Increasing</v>
      </c>
      <c r="J6324" s="3" t="str">
        <f t="shared" si="393"/>
        <v>Confirmed Uptrend</v>
      </c>
      <c r="K6324" s="3"/>
    </row>
    <row r="6325" spans="1:11" x14ac:dyDescent="0.3">
      <c r="A6325" s="1">
        <v>44742</v>
      </c>
      <c r="B6325" s="2">
        <v>106.2099991</v>
      </c>
      <c r="C6325" s="3">
        <v>108.1800003</v>
      </c>
      <c r="D6325" s="3">
        <v>102.5199966</v>
      </c>
      <c r="E6325" s="3">
        <v>108.11000060000001</v>
      </c>
      <c r="F6325" s="4">
        <v>97679400</v>
      </c>
      <c r="G6325" s="3">
        <f t="shared" si="392"/>
        <v>5.6600037000000043</v>
      </c>
      <c r="H6325" s="3" t="str">
        <f t="shared" si="394"/>
        <v>Bearish</v>
      </c>
      <c r="I6325" s="3" t="str">
        <f t="shared" si="395"/>
        <v>Decreasing</v>
      </c>
      <c r="J6325" s="3" t="str">
        <f t="shared" si="393"/>
        <v>Confirmed Downtrend</v>
      </c>
      <c r="K6325" s="3"/>
    </row>
    <row r="6326" spans="1:11" x14ac:dyDescent="0.3">
      <c r="A6326" s="1">
        <v>44743</v>
      </c>
      <c r="B6326" s="2">
        <v>109.5599976</v>
      </c>
      <c r="C6326" s="3">
        <v>109.75</v>
      </c>
      <c r="D6326" s="3">
        <v>105.8499985</v>
      </c>
      <c r="E6326" s="3">
        <v>106.2900009</v>
      </c>
      <c r="F6326" s="4">
        <v>73021200</v>
      </c>
      <c r="G6326" s="3">
        <f t="shared" si="392"/>
        <v>3.9000015000000019</v>
      </c>
      <c r="H6326" s="3" t="str">
        <f t="shared" si="394"/>
        <v>Bullish</v>
      </c>
      <c r="I6326" s="3" t="str">
        <f t="shared" si="395"/>
        <v>Increasing</v>
      </c>
      <c r="J6326" s="3" t="str">
        <f t="shared" si="393"/>
        <v>Confirmed Uptrend</v>
      </c>
      <c r="K6326" s="3"/>
    </row>
    <row r="6327" spans="1:11" x14ac:dyDescent="0.3">
      <c r="A6327" s="1">
        <v>44747</v>
      </c>
      <c r="B6327" s="2">
        <v>113.5</v>
      </c>
      <c r="C6327" s="3">
        <v>114.08000180000001</v>
      </c>
      <c r="D6327" s="3">
        <v>106.3199997</v>
      </c>
      <c r="E6327" s="3">
        <v>107.5999985</v>
      </c>
      <c r="F6327" s="4">
        <v>76583700</v>
      </c>
      <c r="G6327" s="3">
        <f t="shared" si="392"/>
        <v>7.7600021000000083</v>
      </c>
      <c r="H6327" s="3" t="str">
        <f t="shared" si="394"/>
        <v>Bullish</v>
      </c>
      <c r="I6327" s="3" t="str">
        <f t="shared" si="395"/>
        <v>Decreasing</v>
      </c>
      <c r="J6327" s="3" t="str">
        <f t="shared" si="393"/>
        <v>UnConfirmed Trends</v>
      </c>
      <c r="K6327" s="3"/>
    </row>
    <row r="6328" spans="1:11" x14ac:dyDescent="0.3">
      <c r="A6328" s="1">
        <v>44748</v>
      </c>
      <c r="B6328" s="2">
        <v>114.33000180000001</v>
      </c>
      <c r="C6328" s="3">
        <v>115.4800034</v>
      </c>
      <c r="D6328" s="3">
        <v>112.01000209999999</v>
      </c>
      <c r="E6328" s="3">
        <v>113.2099991</v>
      </c>
      <c r="F6328" s="4">
        <v>66958900</v>
      </c>
      <c r="G6328" s="3">
        <f t="shared" si="392"/>
        <v>3.4700013000000069</v>
      </c>
      <c r="H6328" s="3" t="str">
        <f t="shared" si="394"/>
        <v>Bullish</v>
      </c>
      <c r="I6328" s="3" t="str">
        <f t="shared" si="395"/>
        <v>Decreasing</v>
      </c>
      <c r="J6328" s="3" t="str">
        <f t="shared" si="393"/>
        <v>UnConfirmed Trends</v>
      </c>
      <c r="K6328" s="3"/>
    </row>
    <row r="6329" spans="1:11" x14ac:dyDescent="0.3">
      <c r="A6329" s="1">
        <v>44749</v>
      </c>
      <c r="B6329" s="2">
        <v>116.33000180000001</v>
      </c>
      <c r="C6329" s="3">
        <v>116.98999790000001</v>
      </c>
      <c r="D6329" s="3">
        <v>113.48999790000001</v>
      </c>
      <c r="E6329" s="3">
        <v>113.8499985</v>
      </c>
      <c r="F6329" s="4">
        <v>57872300</v>
      </c>
      <c r="G6329" s="3">
        <f t="shared" si="392"/>
        <v>3.5</v>
      </c>
      <c r="H6329" s="3" t="str">
        <f t="shared" si="394"/>
        <v>Bullish</v>
      </c>
      <c r="I6329" s="3" t="str">
        <f t="shared" si="395"/>
        <v>Decreasing</v>
      </c>
      <c r="J6329" s="3" t="str">
        <f t="shared" si="393"/>
        <v>UnConfirmed Trends</v>
      </c>
      <c r="K6329" s="3"/>
    </row>
    <row r="6330" spans="1:11" x14ac:dyDescent="0.3">
      <c r="A6330" s="1">
        <v>44750</v>
      </c>
      <c r="B6330" s="2">
        <v>115.5400009</v>
      </c>
      <c r="C6330" s="3">
        <v>116.58000180000001</v>
      </c>
      <c r="D6330" s="3">
        <v>113.6900024</v>
      </c>
      <c r="E6330" s="3">
        <v>114.5999985</v>
      </c>
      <c r="F6330" s="4">
        <v>45719700</v>
      </c>
      <c r="G6330" s="3">
        <f t="shared" si="392"/>
        <v>2.8899994000000078</v>
      </c>
      <c r="H6330" s="3" t="str">
        <f t="shared" si="394"/>
        <v>Bullish</v>
      </c>
      <c r="I6330" s="3" t="str">
        <f t="shared" si="395"/>
        <v>Increasing</v>
      </c>
      <c r="J6330" s="3" t="str">
        <f t="shared" si="393"/>
        <v>Confirmed Uptrend</v>
      </c>
      <c r="K6330" s="3"/>
    </row>
    <row r="6331" spans="1:11" x14ac:dyDescent="0.3">
      <c r="A6331" s="1">
        <v>44753</v>
      </c>
      <c r="B6331" s="2">
        <v>111.75</v>
      </c>
      <c r="C6331" s="3">
        <v>114.3000031</v>
      </c>
      <c r="D6331" s="3">
        <v>110.8700027</v>
      </c>
      <c r="E6331" s="3">
        <v>114.08000180000001</v>
      </c>
      <c r="F6331" s="4">
        <v>53487600</v>
      </c>
      <c r="G6331" s="3">
        <f t="shared" si="392"/>
        <v>3.4300003999999973</v>
      </c>
      <c r="H6331" s="3" t="str">
        <f t="shared" si="394"/>
        <v>Bearish</v>
      </c>
      <c r="I6331" s="3" t="str">
        <f t="shared" si="395"/>
        <v>Increasing</v>
      </c>
      <c r="J6331" s="3" t="str">
        <f t="shared" si="393"/>
        <v>UnConfirmed Trends</v>
      </c>
      <c r="K6331" s="3"/>
    </row>
    <row r="6332" spans="1:11" x14ac:dyDescent="0.3">
      <c r="A6332" s="1">
        <v>44754</v>
      </c>
      <c r="B6332" s="2">
        <v>109.2200012</v>
      </c>
      <c r="C6332" s="3">
        <v>113.2300034</v>
      </c>
      <c r="D6332" s="3">
        <v>108.3399963</v>
      </c>
      <c r="E6332" s="3">
        <v>112.1600037</v>
      </c>
      <c r="F6332" s="4">
        <v>54280300</v>
      </c>
      <c r="G6332" s="3">
        <f t="shared" si="392"/>
        <v>4.8900071000000054</v>
      </c>
      <c r="H6332" s="3" t="str">
        <f t="shared" si="394"/>
        <v>Bearish</v>
      </c>
      <c r="I6332" s="3" t="str">
        <f t="shared" si="395"/>
        <v>Increasing</v>
      </c>
      <c r="J6332" s="3" t="str">
        <f t="shared" si="393"/>
        <v>UnConfirmed Trends</v>
      </c>
      <c r="K6332" s="3"/>
    </row>
    <row r="6333" spans="1:11" x14ac:dyDescent="0.3">
      <c r="A6333" s="1">
        <v>44755</v>
      </c>
      <c r="B6333" s="2">
        <v>110.4000015</v>
      </c>
      <c r="C6333" s="3">
        <v>111.7799988</v>
      </c>
      <c r="D6333" s="3">
        <v>106.01000209999999</v>
      </c>
      <c r="E6333" s="3">
        <v>107.0299988</v>
      </c>
      <c r="F6333" s="4">
        <v>61353800</v>
      </c>
      <c r="G6333" s="3">
        <f t="shared" si="392"/>
        <v>5.7699967000000072</v>
      </c>
      <c r="H6333" s="3" t="str">
        <f t="shared" si="394"/>
        <v>Bullish</v>
      </c>
      <c r="I6333" s="3" t="str">
        <f t="shared" si="395"/>
        <v>Decreasing</v>
      </c>
      <c r="J6333" s="3" t="str">
        <f t="shared" si="393"/>
        <v>UnConfirmed Trends</v>
      </c>
      <c r="K6333" s="3"/>
    </row>
    <row r="6334" spans="1:11" x14ac:dyDescent="0.3">
      <c r="A6334" s="1">
        <v>44756</v>
      </c>
      <c r="B6334" s="2">
        <v>110.6299973</v>
      </c>
      <c r="C6334" s="3">
        <v>111.1800003</v>
      </c>
      <c r="D6334" s="3">
        <v>107.58000180000001</v>
      </c>
      <c r="E6334" s="3">
        <v>110.23999790000001</v>
      </c>
      <c r="F6334" s="4">
        <v>51163100</v>
      </c>
      <c r="G6334" s="3">
        <f t="shared" si="392"/>
        <v>3.5999984999999981</v>
      </c>
      <c r="H6334" s="3" t="str">
        <f t="shared" si="394"/>
        <v>Bullish</v>
      </c>
      <c r="I6334" s="3" t="str">
        <f t="shared" si="395"/>
        <v>Increasing</v>
      </c>
      <c r="J6334" s="3" t="str">
        <f t="shared" si="393"/>
        <v>Confirmed Uptrend</v>
      </c>
      <c r="K6334" s="3"/>
    </row>
    <row r="6335" spans="1:11" x14ac:dyDescent="0.3">
      <c r="A6335" s="1">
        <v>44757</v>
      </c>
      <c r="B6335" s="2">
        <v>113.5500031</v>
      </c>
      <c r="C6335" s="3">
        <v>115.5899963</v>
      </c>
      <c r="D6335" s="3">
        <v>111.5899963</v>
      </c>
      <c r="E6335" s="3">
        <v>112.5</v>
      </c>
      <c r="F6335" s="4">
        <v>84317800</v>
      </c>
      <c r="G6335" s="3">
        <f t="shared" si="392"/>
        <v>4</v>
      </c>
      <c r="H6335" s="3" t="str">
        <f t="shared" si="394"/>
        <v>Bullish</v>
      </c>
      <c r="I6335" s="3" t="str">
        <f t="shared" si="395"/>
        <v>Decreasing</v>
      </c>
      <c r="J6335" s="3" t="str">
        <f t="shared" si="393"/>
        <v>UnConfirmed Trends</v>
      </c>
      <c r="K6335" s="3"/>
    </row>
    <row r="6336" spans="1:11" x14ac:dyDescent="0.3">
      <c r="A6336" s="1">
        <v>44760</v>
      </c>
      <c r="B6336" s="2">
        <v>113.76000209999999</v>
      </c>
      <c r="C6336" s="3">
        <v>117.23999790000001</v>
      </c>
      <c r="D6336" s="3">
        <v>113.1500015</v>
      </c>
      <c r="E6336" s="3">
        <v>115</v>
      </c>
      <c r="F6336" s="4">
        <v>59115400</v>
      </c>
      <c r="G6336" s="3">
        <f t="shared" si="392"/>
        <v>4.089996400000004</v>
      </c>
      <c r="H6336" s="3" t="str">
        <f t="shared" si="394"/>
        <v>Bearish</v>
      </c>
      <c r="I6336" s="3" t="str">
        <f t="shared" si="395"/>
        <v>Increasing</v>
      </c>
      <c r="J6336" s="3" t="str">
        <f t="shared" si="393"/>
        <v>UnConfirmed Trends</v>
      </c>
      <c r="K6336" s="3"/>
    </row>
    <row r="6337" spans="1:11" x14ac:dyDescent="0.3">
      <c r="A6337" s="1">
        <v>44761</v>
      </c>
      <c r="B6337" s="2">
        <v>118.2099991</v>
      </c>
      <c r="C6337" s="3">
        <v>118.9499969</v>
      </c>
      <c r="D6337" s="3">
        <v>114.0299988</v>
      </c>
      <c r="E6337" s="3">
        <v>115.6999969</v>
      </c>
      <c r="F6337" s="4">
        <v>60990000</v>
      </c>
      <c r="G6337" s="3">
        <f t="shared" si="392"/>
        <v>4.9199981000000008</v>
      </c>
      <c r="H6337" s="3" t="str">
        <f t="shared" si="394"/>
        <v>Bullish</v>
      </c>
      <c r="I6337" s="3" t="str">
        <f t="shared" si="395"/>
        <v>Increasing</v>
      </c>
      <c r="J6337" s="3" t="str">
        <f t="shared" si="393"/>
        <v>Confirmed Uptrend</v>
      </c>
      <c r="K6337" s="3"/>
    </row>
    <row r="6338" spans="1:11" x14ac:dyDescent="0.3">
      <c r="A6338" s="1">
        <v>44762</v>
      </c>
      <c r="B6338" s="2">
        <v>122.7699966</v>
      </c>
      <c r="C6338" s="3">
        <v>123.4800034</v>
      </c>
      <c r="D6338" s="3">
        <v>118.3199997</v>
      </c>
      <c r="E6338" s="3">
        <v>118.6200027</v>
      </c>
      <c r="F6338" s="4">
        <v>71268300</v>
      </c>
      <c r="G6338" s="3">
        <f t="shared" ref="G6338:G6401" si="396">C6338-D6338</f>
        <v>5.1600037000000043</v>
      </c>
      <c r="H6338" s="3" t="str">
        <f t="shared" si="394"/>
        <v>Bullish</v>
      </c>
      <c r="I6338" s="3" t="str">
        <f t="shared" si="395"/>
        <v>Decreasing</v>
      </c>
      <c r="J6338" s="3" t="str">
        <f t="shared" ref="J6338:J6401" si="397">IF(AND(H6338 = "Bullish", I6338 = "Increasing"), "Confirmed Uptrend", IF(AND( H6338 = "Bearish", I6338 = "Decreasing"), "Confirmed Downtrend", "UnConfirmed Trends"))</f>
        <v>UnConfirmed Trends</v>
      </c>
      <c r="K6338" s="3"/>
    </row>
    <row r="6339" spans="1:11" x14ac:dyDescent="0.3">
      <c r="A6339" s="1">
        <v>44763</v>
      </c>
      <c r="B6339" s="2">
        <v>124.6299973</v>
      </c>
      <c r="C6339" s="3">
        <v>124.8499985</v>
      </c>
      <c r="D6339" s="3">
        <v>121.26000209999999</v>
      </c>
      <c r="E6339" s="3">
        <v>123.1999969</v>
      </c>
      <c r="F6339" s="4">
        <v>60239900</v>
      </c>
      <c r="G6339" s="3">
        <f t="shared" si="396"/>
        <v>3.589996400000004</v>
      </c>
      <c r="H6339" s="3" t="str">
        <f t="shared" ref="H6339:H6402" si="398">IF(B6339&gt;E6339,"Bullish",IF(B6339&lt;E6339,"Bearish","Neutral"))</f>
        <v>Bullish</v>
      </c>
      <c r="I6339" s="3" t="str">
        <f t="shared" ref="I6339:I6402" si="399">IF(F6340&gt;F6339,"Increasing","Decreasing")</f>
        <v>Decreasing</v>
      </c>
      <c r="J6339" s="3" t="str">
        <f t="shared" si="397"/>
        <v>UnConfirmed Trends</v>
      </c>
      <c r="K6339" s="3"/>
    </row>
    <row r="6340" spans="1:11" x14ac:dyDescent="0.3">
      <c r="A6340" s="1">
        <v>44764</v>
      </c>
      <c r="B6340" s="2">
        <v>122.41999819999999</v>
      </c>
      <c r="C6340" s="3">
        <v>125.5</v>
      </c>
      <c r="D6340" s="3">
        <v>121.3499985</v>
      </c>
      <c r="E6340" s="3">
        <v>125.01000209999999</v>
      </c>
      <c r="F6340" s="4">
        <v>51463800</v>
      </c>
      <c r="G6340" s="3">
        <f t="shared" si="396"/>
        <v>4.1500015000000019</v>
      </c>
      <c r="H6340" s="3" t="str">
        <f t="shared" si="398"/>
        <v>Bearish</v>
      </c>
      <c r="I6340" s="3" t="str">
        <f t="shared" si="399"/>
        <v>Decreasing</v>
      </c>
      <c r="J6340" s="3" t="str">
        <f t="shared" si="397"/>
        <v>Confirmed Downtrend</v>
      </c>
      <c r="K6340" s="3"/>
    </row>
    <row r="6341" spans="1:11" x14ac:dyDescent="0.3">
      <c r="A6341" s="1">
        <v>44767</v>
      </c>
      <c r="B6341" s="2">
        <v>121.13999939999999</v>
      </c>
      <c r="C6341" s="3">
        <v>123.63999939999999</v>
      </c>
      <c r="D6341" s="3">
        <v>120.0299988</v>
      </c>
      <c r="E6341" s="3">
        <v>122.6999969</v>
      </c>
      <c r="F6341" s="4">
        <v>50221300</v>
      </c>
      <c r="G6341" s="3">
        <f t="shared" si="396"/>
        <v>3.6100005999999922</v>
      </c>
      <c r="H6341" s="3" t="str">
        <f t="shared" si="398"/>
        <v>Bearish</v>
      </c>
      <c r="I6341" s="3" t="str">
        <f t="shared" si="399"/>
        <v>Increasing</v>
      </c>
      <c r="J6341" s="3" t="str">
        <f t="shared" si="397"/>
        <v>UnConfirmed Trends</v>
      </c>
      <c r="K6341" s="3"/>
    </row>
    <row r="6342" spans="1:11" x14ac:dyDescent="0.3">
      <c r="A6342" s="1">
        <v>44768</v>
      </c>
      <c r="B6342" s="2">
        <v>114.8099976</v>
      </c>
      <c r="C6342" s="3">
        <v>118.1500015</v>
      </c>
      <c r="D6342" s="3">
        <v>114.5299988</v>
      </c>
      <c r="E6342" s="3">
        <v>115.7900009</v>
      </c>
      <c r="F6342" s="4">
        <v>67075100</v>
      </c>
      <c r="G6342" s="3">
        <f t="shared" si="396"/>
        <v>3.6200027000000006</v>
      </c>
      <c r="H6342" s="3" t="str">
        <f t="shared" si="398"/>
        <v>Bearish</v>
      </c>
      <c r="I6342" s="3" t="str">
        <f t="shared" si="399"/>
        <v>Decreasing</v>
      </c>
      <c r="J6342" s="3" t="str">
        <f t="shared" si="397"/>
        <v>Confirmed Downtrend</v>
      </c>
      <c r="K6342" s="3"/>
    </row>
    <row r="6343" spans="1:11" x14ac:dyDescent="0.3">
      <c r="A6343" s="1">
        <v>44769</v>
      </c>
      <c r="B6343" s="2">
        <v>120.9700012</v>
      </c>
      <c r="C6343" s="3">
        <v>121.9000015</v>
      </c>
      <c r="D6343" s="3">
        <v>117.1600037</v>
      </c>
      <c r="E6343" s="3">
        <v>117.3099976</v>
      </c>
      <c r="F6343" s="4">
        <v>61582000</v>
      </c>
      <c r="G6343" s="3">
        <f t="shared" si="396"/>
        <v>4.7399977999999976</v>
      </c>
      <c r="H6343" s="3" t="str">
        <f t="shared" si="398"/>
        <v>Bullish</v>
      </c>
      <c r="I6343" s="3" t="str">
        <f t="shared" si="399"/>
        <v>Increasing</v>
      </c>
      <c r="J6343" s="3" t="str">
        <f t="shared" si="397"/>
        <v>Confirmed Uptrend</v>
      </c>
      <c r="K6343" s="3"/>
    </row>
    <row r="6344" spans="1:11" x14ac:dyDescent="0.3">
      <c r="A6344" s="1">
        <v>44770</v>
      </c>
      <c r="B6344" s="2">
        <v>122.2799988</v>
      </c>
      <c r="C6344" s="3">
        <v>122.8399963</v>
      </c>
      <c r="D6344" s="3">
        <v>118.08000180000001</v>
      </c>
      <c r="E6344" s="3">
        <v>121.5699997</v>
      </c>
      <c r="F6344" s="4">
        <v>82245500</v>
      </c>
      <c r="G6344" s="3">
        <f t="shared" si="396"/>
        <v>4.7599944999999906</v>
      </c>
      <c r="H6344" s="3" t="str">
        <f t="shared" si="398"/>
        <v>Bullish</v>
      </c>
      <c r="I6344" s="3" t="str">
        <f t="shared" si="399"/>
        <v>Increasing</v>
      </c>
      <c r="J6344" s="3" t="str">
        <f t="shared" si="397"/>
        <v>Confirmed Uptrend</v>
      </c>
      <c r="K6344" s="3"/>
    </row>
    <row r="6345" spans="1:11" x14ac:dyDescent="0.3">
      <c r="A6345" s="1">
        <v>44771</v>
      </c>
      <c r="B6345" s="2">
        <v>134.9499969</v>
      </c>
      <c r="C6345" s="3">
        <v>137.6499939</v>
      </c>
      <c r="D6345" s="3">
        <v>132.4100037</v>
      </c>
      <c r="E6345" s="3">
        <v>134.8999939</v>
      </c>
      <c r="F6345" s="4">
        <v>148892900</v>
      </c>
      <c r="G6345" s="3">
        <f t="shared" si="396"/>
        <v>5.239990199999994</v>
      </c>
      <c r="H6345" s="3" t="str">
        <f t="shared" si="398"/>
        <v>Bullish</v>
      </c>
      <c r="I6345" s="3" t="str">
        <f t="shared" si="399"/>
        <v>Decreasing</v>
      </c>
      <c r="J6345" s="3" t="str">
        <f t="shared" si="397"/>
        <v>UnConfirmed Trends</v>
      </c>
      <c r="K6345" s="3"/>
    </row>
    <row r="6346" spans="1:11" x14ac:dyDescent="0.3">
      <c r="A6346" s="1">
        <v>44774</v>
      </c>
      <c r="B6346" s="2">
        <v>135.38999939999999</v>
      </c>
      <c r="C6346" s="3">
        <v>138.83000179999999</v>
      </c>
      <c r="D6346" s="3">
        <v>133.5099945</v>
      </c>
      <c r="E6346" s="3">
        <v>134.96000670000001</v>
      </c>
      <c r="F6346" s="4">
        <v>76846900</v>
      </c>
      <c r="G6346" s="3">
        <f t="shared" si="396"/>
        <v>5.3200072999999861</v>
      </c>
      <c r="H6346" s="3" t="str">
        <f t="shared" si="398"/>
        <v>Bullish</v>
      </c>
      <c r="I6346" s="3" t="str">
        <f t="shared" si="399"/>
        <v>Decreasing</v>
      </c>
      <c r="J6346" s="3" t="str">
        <f t="shared" si="397"/>
        <v>UnConfirmed Trends</v>
      </c>
      <c r="K6346" s="3"/>
    </row>
    <row r="6347" spans="1:11" x14ac:dyDescent="0.3">
      <c r="A6347" s="1">
        <v>44775</v>
      </c>
      <c r="B6347" s="2">
        <v>134.1600037</v>
      </c>
      <c r="C6347" s="3">
        <v>137.4400024</v>
      </c>
      <c r="D6347" s="3">
        <v>134.0899963</v>
      </c>
      <c r="E6347" s="3">
        <v>134.72000120000001</v>
      </c>
      <c r="F6347" s="4">
        <v>61922400</v>
      </c>
      <c r="G6347" s="3">
        <f t="shared" si="396"/>
        <v>3.3500061000000017</v>
      </c>
      <c r="H6347" s="3" t="str">
        <f t="shared" si="398"/>
        <v>Bearish</v>
      </c>
      <c r="I6347" s="3" t="str">
        <f t="shared" si="399"/>
        <v>Increasing</v>
      </c>
      <c r="J6347" s="3" t="str">
        <f t="shared" si="397"/>
        <v>UnConfirmed Trends</v>
      </c>
      <c r="K6347" s="3"/>
    </row>
    <row r="6348" spans="1:11" x14ac:dyDescent="0.3">
      <c r="A6348" s="1">
        <v>44776</v>
      </c>
      <c r="B6348" s="2">
        <v>139.52000430000001</v>
      </c>
      <c r="C6348" s="3">
        <v>140.4900055</v>
      </c>
      <c r="D6348" s="3">
        <v>136.0500031</v>
      </c>
      <c r="E6348" s="3">
        <v>136.21000670000001</v>
      </c>
      <c r="F6348" s="4">
        <v>71827800</v>
      </c>
      <c r="G6348" s="3">
        <f t="shared" si="396"/>
        <v>4.4400023999999974</v>
      </c>
      <c r="H6348" s="3" t="str">
        <f t="shared" si="398"/>
        <v>Bullish</v>
      </c>
      <c r="I6348" s="3" t="str">
        <f t="shared" si="399"/>
        <v>Decreasing</v>
      </c>
      <c r="J6348" s="3" t="str">
        <f t="shared" si="397"/>
        <v>UnConfirmed Trends</v>
      </c>
      <c r="K6348" s="3"/>
    </row>
    <row r="6349" spans="1:11" x14ac:dyDescent="0.3">
      <c r="A6349" s="1">
        <v>44777</v>
      </c>
      <c r="B6349" s="2">
        <v>142.57000729999999</v>
      </c>
      <c r="C6349" s="3">
        <v>143.5599976</v>
      </c>
      <c r="D6349" s="3">
        <v>139.5500031</v>
      </c>
      <c r="E6349" s="3">
        <v>140.58000179999999</v>
      </c>
      <c r="F6349" s="4">
        <v>70585000</v>
      </c>
      <c r="G6349" s="3">
        <f t="shared" si="396"/>
        <v>4.0099945000000048</v>
      </c>
      <c r="H6349" s="3" t="str">
        <f t="shared" si="398"/>
        <v>Bullish</v>
      </c>
      <c r="I6349" s="3" t="str">
        <f t="shared" si="399"/>
        <v>Decreasing</v>
      </c>
      <c r="J6349" s="3" t="str">
        <f t="shared" si="397"/>
        <v>UnConfirmed Trends</v>
      </c>
      <c r="K6349" s="3"/>
    </row>
    <row r="6350" spans="1:11" x14ac:dyDescent="0.3">
      <c r="A6350" s="1">
        <v>44778</v>
      </c>
      <c r="B6350" s="2">
        <v>140.8000031</v>
      </c>
      <c r="C6350" s="3">
        <v>142.86000060000001</v>
      </c>
      <c r="D6350" s="3">
        <v>139.6000061</v>
      </c>
      <c r="E6350" s="3">
        <v>140.1000061</v>
      </c>
      <c r="F6350" s="4">
        <v>50686900</v>
      </c>
      <c r="G6350" s="3">
        <f t="shared" si="396"/>
        <v>3.2599945000000048</v>
      </c>
      <c r="H6350" s="3" t="str">
        <f t="shared" si="398"/>
        <v>Bullish</v>
      </c>
      <c r="I6350" s="3" t="str">
        <f t="shared" si="399"/>
        <v>Increasing</v>
      </c>
      <c r="J6350" s="3" t="str">
        <f t="shared" si="397"/>
        <v>Confirmed Uptrend</v>
      </c>
      <c r="K6350" s="3"/>
    </row>
    <row r="6351" spans="1:11" x14ac:dyDescent="0.3">
      <c r="A6351" s="1">
        <v>44781</v>
      </c>
      <c r="B6351" s="2">
        <v>139.4100037</v>
      </c>
      <c r="C6351" s="3">
        <v>144.22999569999999</v>
      </c>
      <c r="D6351" s="3">
        <v>138.28999329999999</v>
      </c>
      <c r="E6351" s="3">
        <v>142.0500031</v>
      </c>
      <c r="F6351" s="4">
        <v>52229000</v>
      </c>
      <c r="G6351" s="3">
        <f t="shared" si="396"/>
        <v>5.9400023999999974</v>
      </c>
      <c r="H6351" s="3" t="str">
        <f t="shared" si="398"/>
        <v>Bearish</v>
      </c>
      <c r="I6351" s="3" t="str">
        <f t="shared" si="399"/>
        <v>Decreasing</v>
      </c>
      <c r="J6351" s="3" t="str">
        <f t="shared" si="397"/>
        <v>Confirmed Downtrend</v>
      </c>
      <c r="K6351" s="3"/>
    </row>
    <row r="6352" spans="1:11" x14ac:dyDescent="0.3">
      <c r="A6352" s="1">
        <v>44782</v>
      </c>
      <c r="B6352" s="2">
        <v>137.83000179999999</v>
      </c>
      <c r="C6352" s="3">
        <v>138.9499969</v>
      </c>
      <c r="D6352" s="3">
        <v>136.21000670000001</v>
      </c>
      <c r="E6352" s="3">
        <v>138.0500031</v>
      </c>
      <c r="F6352" s="4">
        <v>40434700</v>
      </c>
      <c r="G6352" s="3">
        <f t="shared" si="396"/>
        <v>2.739990199999994</v>
      </c>
      <c r="H6352" s="3" t="str">
        <f t="shared" si="398"/>
        <v>Bearish</v>
      </c>
      <c r="I6352" s="3" t="str">
        <f t="shared" si="399"/>
        <v>Increasing</v>
      </c>
      <c r="J6352" s="3" t="str">
        <f t="shared" si="397"/>
        <v>UnConfirmed Trends</v>
      </c>
      <c r="K6352" s="3"/>
    </row>
    <row r="6353" spans="1:11" x14ac:dyDescent="0.3">
      <c r="A6353" s="1">
        <v>44783</v>
      </c>
      <c r="B6353" s="2">
        <v>142.6900024</v>
      </c>
      <c r="C6353" s="3">
        <v>144.6000061</v>
      </c>
      <c r="D6353" s="3">
        <v>141.0099945</v>
      </c>
      <c r="E6353" s="3">
        <v>142.8999939</v>
      </c>
      <c r="F6353" s="4">
        <v>54773800</v>
      </c>
      <c r="G6353" s="3">
        <f t="shared" si="396"/>
        <v>3.5900115999999969</v>
      </c>
      <c r="H6353" s="3" t="str">
        <f t="shared" si="398"/>
        <v>Bearish</v>
      </c>
      <c r="I6353" s="3" t="str">
        <f t="shared" si="399"/>
        <v>Decreasing</v>
      </c>
      <c r="J6353" s="3" t="str">
        <f t="shared" si="397"/>
        <v>Confirmed Downtrend</v>
      </c>
      <c r="K6353" s="3"/>
    </row>
    <row r="6354" spans="1:11" x14ac:dyDescent="0.3">
      <c r="A6354" s="1">
        <v>44784</v>
      </c>
      <c r="B6354" s="2">
        <v>140.63999939999999</v>
      </c>
      <c r="C6354" s="3">
        <v>144.4900055</v>
      </c>
      <c r="D6354" s="3">
        <v>139.7599945</v>
      </c>
      <c r="E6354" s="3">
        <v>143.86000060000001</v>
      </c>
      <c r="F6354" s="4">
        <v>44867300</v>
      </c>
      <c r="G6354" s="3">
        <f t="shared" si="396"/>
        <v>4.7300109999999904</v>
      </c>
      <c r="H6354" s="3" t="str">
        <f t="shared" si="398"/>
        <v>Bearish</v>
      </c>
      <c r="I6354" s="3" t="str">
        <f t="shared" si="399"/>
        <v>Increasing</v>
      </c>
      <c r="J6354" s="3" t="str">
        <f t="shared" si="397"/>
        <v>UnConfirmed Trends</v>
      </c>
      <c r="K6354" s="3"/>
    </row>
    <row r="6355" spans="1:11" x14ac:dyDescent="0.3">
      <c r="A6355" s="1">
        <v>44785</v>
      </c>
      <c r="B6355" s="2">
        <v>143.5500031</v>
      </c>
      <c r="C6355" s="3">
        <v>143.57000729999999</v>
      </c>
      <c r="D6355" s="3">
        <v>140.11999510000001</v>
      </c>
      <c r="E6355" s="3">
        <v>142.0500031</v>
      </c>
      <c r="F6355" s="4">
        <v>47643500</v>
      </c>
      <c r="G6355" s="3">
        <f t="shared" si="396"/>
        <v>3.4500121999999749</v>
      </c>
      <c r="H6355" s="3" t="str">
        <f t="shared" si="398"/>
        <v>Bullish</v>
      </c>
      <c r="I6355" s="3" t="str">
        <f t="shared" si="399"/>
        <v>Decreasing</v>
      </c>
      <c r="J6355" s="3" t="str">
        <f t="shared" si="397"/>
        <v>UnConfirmed Trends</v>
      </c>
      <c r="K6355" s="3"/>
    </row>
    <row r="6356" spans="1:11" x14ac:dyDescent="0.3">
      <c r="A6356" s="1">
        <v>44788</v>
      </c>
      <c r="B6356" s="2">
        <v>143.17999270000001</v>
      </c>
      <c r="C6356" s="3">
        <v>143.7599945</v>
      </c>
      <c r="D6356" s="3">
        <v>141.4900055</v>
      </c>
      <c r="E6356" s="3">
        <v>142.8000031</v>
      </c>
      <c r="F6356" s="4">
        <v>39014600</v>
      </c>
      <c r="G6356" s="3">
        <f t="shared" si="396"/>
        <v>2.2699890000000096</v>
      </c>
      <c r="H6356" s="3" t="str">
        <f t="shared" si="398"/>
        <v>Bullish</v>
      </c>
      <c r="I6356" s="3" t="str">
        <f t="shared" si="399"/>
        <v>Increasing</v>
      </c>
      <c r="J6356" s="3" t="str">
        <f t="shared" si="397"/>
        <v>Confirmed Uptrend</v>
      </c>
      <c r="K6356" s="3"/>
    </row>
    <row r="6357" spans="1:11" x14ac:dyDescent="0.3">
      <c r="A6357" s="1">
        <v>44789</v>
      </c>
      <c r="B6357" s="2">
        <v>144.77999879999999</v>
      </c>
      <c r="C6357" s="3">
        <v>146.57000729999999</v>
      </c>
      <c r="D6357" s="3">
        <v>142</v>
      </c>
      <c r="E6357" s="3">
        <v>143.9100037</v>
      </c>
      <c r="F6357" s="4">
        <v>59102900</v>
      </c>
      <c r="G6357" s="3">
        <f t="shared" si="396"/>
        <v>4.5700072999999861</v>
      </c>
      <c r="H6357" s="3" t="str">
        <f t="shared" si="398"/>
        <v>Bullish</v>
      </c>
      <c r="I6357" s="3" t="str">
        <f t="shared" si="399"/>
        <v>Decreasing</v>
      </c>
      <c r="J6357" s="3" t="str">
        <f t="shared" si="397"/>
        <v>UnConfirmed Trends</v>
      </c>
      <c r="K6357" s="3"/>
    </row>
    <row r="6358" spans="1:11" x14ac:dyDescent="0.3">
      <c r="A6358" s="1">
        <v>44790</v>
      </c>
      <c r="B6358" s="2">
        <v>142.1000061</v>
      </c>
      <c r="C6358" s="3">
        <v>143.38000489999999</v>
      </c>
      <c r="D6358" s="3">
        <v>140.77999879999999</v>
      </c>
      <c r="E6358" s="3">
        <v>142.6900024</v>
      </c>
      <c r="F6358" s="4">
        <v>48149800</v>
      </c>
      <c r="G6358" s="3">
        <f t="shared" si="396"/>
        <v>2.6000061000000017</v>
      </c>
      <c r="H6358" s="3" t="str">
        <f t="shared" si="398"/>
        <v>Bearish</v>
      </c>
      <c r="I6358" s="3" t="str">
        <f t="shared" si="399"/>
        <v>Decreasing</v>
      </c>
      <c r="J6358" s="3" t="str">
        <f t="shared" si="397"/>
        <v>Confirmed Downtrend</v>
      </c>
      <c r="K6358" s="3"/>
    </row>
    <row r="6359" spans="1:11" x14ac:dyDescent="0.3">
      <c r="A6359" s="1">
        <v>44791</v>
      </c>
      <c r="B6359" s="2">
        <v>142.3000031</v>
      </c>
      <c r="C6359" s="3">
        <v>142.77000430000001</v>
      </c>
      <c r="D6359" s="3">
        <v>140.38000489999999</v>
      </c>
      <c r="E6359" s="3">
        <v>141.32000729999999</v>
      </c>
      <c r="F6359" s="4">
        <v>37458700</v>
      </c>
      <c r="G6359" s="3">
        <f t="shared" si="396"/>
        <v>2.389999400000022</v>
      </c>
      <c r="H6359" s="3" t="str">
        <f t="shared" si="398"/>
        <v>Bullish</v>
      </c>
      <c r="I6359" s="3" t="str">
        <f t="shared" si="399"/>
        <v>Increasing</v>
      </c>
      <c r="J6359" s="3" t="str">
        <f t="shared" si="397"/>
        <v>Confirmed Uptrend</v>
      </c>
      <c r="K6359" s="3"/>
    </row>
    <row r="6360" spans="1:11" x14ac:dyDescent="0.3">
      <c r="A6360" s="1">
        <v>44792</v>
      </c>
      <c r="B6360" s="2">
        <v>138.22999569999999</v>
      </c>
      <c r="C6360" s="3">
        <v>141.11000060000001</v>
      </c>
      <c r="D6360" s="3">
        <v>137.9100037</v>
      </c>
      <c r="E6360" s="3">
        <v>140.47000120000001</v>
      </c>
      <c r="F6360" s="4">
        <v>47792800</v>
      </c>
      <c r="G6360" s="3">
        <f t="shared" si="396"/>
        <v>3.1999969000000021</v>
      </c>
      <c r="H6360" s="3" t="str">
        <f t="shared" si="398"/>
        <v>Bearish</v>
      </c>
      <c r="I6360" s="3" t="str">
        <f t="shared" si="399"/>
        <v>Increasing</v>
      </c>
      <c r="J6360" s="3" t="str">
        <f t="shared" si="397"/>
        <v>UnConfirmed Trends</v>
      </c>
      <c r="K6360" s="3"/>
    </row>
    <row r="6361" spans="1:11" x14ac:dyDescent="0.3">
      <c r="A6361" s="1">
        <v>44795</v>
      </c>
      <c r="B6361" s="2">
        <v>133.22000120000001</v>
      </c>
      <c r="C6361" s="3">
        <v>136.32000729999999</v>
      </c>
      <c r="D6361" s="3">
        <v>132.8500061</v>
      </c>
      <c r="E6361" s="3">
        <v>135.72000120000001</v>
      </c>
      <c r="F6361" s="4">
        <v>50461500</v>
      </c>
      <c r="G6361" s="3">
        <f t="shared" si="396"/>
        <v>3.4700011999999845</v>
      </c>
      <c r="H6361" s="3" t="str">
        <f t="shared" si="398"/>
        <v>Bearish</v>
      </c>
      <c r="I6361" s="3" t="str">
        <f t="shared" si="399"/>
        <v>Decreasing</v>
      </c>
      <c r="J6361" s="3" t="str">
        <f t="shared" si="397"/>
        <v>Confirmed Downtrend</v>
      </c>
      <c r="K6361" s="3"/>
    </row>
    <row r="6362" spans="1:11" x14ac:dyDescent="0.3">
      <c r="A6362" s="1">
        <v>44796</v>
      </c>
      <c r="B6362" s="2">
        <v>133.61999510000001</v>
      </c>
      <c r="C6362" s="3">
        <v>134.9900055</v>
      </c>
      <c r="D6362" s="3">
        <v>132.9499969</v>
      </c>
      <c r="E6362" s="3">
        <v>133.4100037</v>
      </c>
      <c r="F6362" s="4">
        <v>36252100</v>
      </c>
      <c r="G6362" s="3">
        <f t="shared" si="396"/>
        <v>2.0400085999999931</v>
      </c>
      <c r="H6362" s="3" t="str">
        <f t="shared" si="398"/>
        <v>Bullish</v>
      </c>
      <c r="I6362" s="3" t="str">
        <f t="shared" si="399"/>
        <v>Increasing</v>
      </c>
      <c r="J6362" s="3" t="str">
        <f t="shared" si="397"/>
        <v>Confirmed Uptrend</v>
      </c>
      <c r="K6362" s="3"/>
    </row>
    <row r="6363" spans="1:11" x14ac:dyDescent="0.3">
      <c r="A6363" s="1">
        <v>44797</v>
      </c>
      <c r="B6363" s="2">
        <v>133.8000031</v>
      </c>
      <c r="C6363" s="3">
        <v>135.47000120000001</v>
      </c>
      <c r="D6363" s="3">
        <v>132.1000061</v>
      </c>
      <c r="E6363" s="3">
        <v>132.75</v>
      </c>
      <c r="F6363" s="4">
        <v>38627000</v>
      </c>
      <c r="G6363" s="3">
        <f t="shared" si="396"/>
        <v>3.3699951000000112</v>
      </c>
      <c r="H6363" s="3" t="str">
        <f t="shared" si="398"/>
        <v>Bullish</v>
      </c>
      <c r="I6363" s="3" t="str">
        <f t="shared" si="399"/>
        <v>Decreasing</v>
      </c>
      <c r="J6363" s="3" t="str">
        <f t="shared" si="397"/>
        <v>UnConfirmed Trends</v>
      </c>
      <c r="K6363" s="3"/>
    </row>
    <row r="6364" spans="1:11" x14ac:dyDescent="0.3">
      <c r="A6364" s="1">
        <v>44798</v>
      </c>
      <c r="B6364" s="2">
        <v>137.27999879999999</v>
      </c>
      <c r="C6364" s="3">
        <v>137.41999820000001</v>
      </c>
      <c r="D6364" s="3">
        <v>134.27999879999999</v>
      </c>
      <c r="E6364" s="3">
        <v>135.2599945</v>
      </c>
      <c r="F6364" s="4">
        <v>37496300</v>
      </c>
      <c r="G6364" s="3">
        <f t="shared" si="396"/>
        <v>3.139999400000022</v>
      </c>
      <c r="H6364" s="3" t="str">
        <f t="shared" si="398"/>
        <v>Bullish</v>
      </c>
      <c r="I6364" s="3" t="str">
        <f t="shared" si="399"/>
        <v>Increasing</v>
      </c>
      <c r="J6364" s="3" t="str">
        <f t="shared" si="397"/>
        <v>Confirmed Uptrend</v>
      </c>
      <c r="K6364" s="3"/>
    </row>
    <row r="6365" spans="1:11" x14ac:dyDescent="0.3">
      <c r="A6365" s="1">
        <v>44799</v>
      </c>
      <c r="B6365" s="2">
        <v>130.75</v>
      </c>
      <c r="C6365" s="3">
        <v>137.83000179999999</v>
      </c>
      <c r="D6365" s="3">
        <v>130.5</v>
      </c>
      <c r="E6365" s="3">
        <v>136.5500031</v>
      </c>
      <c r="F6365" s="4">
        <v>53322700</v>
      </c>
      <c r="G6365" s="3">
        <f t="shared" si="396"/>
        <v>7.3300017999999909</v>
      </c>
      <c r="H6365" s="3" t="str">
        <f t="shared" si="398"/>
        <v>Bearish</v>
      </c>
      <c r="I6365" s="3" t="str">
        <f t="shared" si="399"/>
        <v>Decreasing</v>
      </c>
      <c r="J6365" s="3" t="str">
        <f t="shared" si="397"/>
        <v>Confirmed Downtrend</v>
      </c>
      <c r="K6365" s="3"/>
    </row>
    <row r="6366" spans="1:11" x14ac:dyDescent="0.3">
      <c r="A6366" s="1">
        <v>44802</v>
      </c>
      <c r="B6366" s="2">
        <v>129.78999329999999</v>
      </c>
      <c r="C6366" s="3">
        <v>131.9499969</v>
      </c>
      <c r="D6366" s="3">
        <v>128.77000430000001</v>
      </c>
      <c r="E6366" s="3">
        <v>129.8999939</v>
      </c>
      <c r="F6366" s="4">
        <v>48101600</v>
      </c>
      <c r="G6366" s="3">
        <f t="shared" si="396"/>
        <v>3.1799925999999914</v>
      </c>
      <c r="H6366" s="3" t="str">
        <f t="shared" si="398"/>
        <v>Bearish</v>
      </c>
      <c r="I6366" s="3" t="str">
        <f t="shared" si="399"/>
        <v>Increasing</v>
      </c>
      <c r="J6366" s="3" t="str">
        <f t="shared" si="397"/>
        <v>UnConfirmed Trends</v>
      </c>
      <c r="K6366" s="3"/>
    </row>
    <row r="6367" spans="1:11" x14ac:dyDescent="0.3">
      <c r="A6367" s="1">
        <v>44803</v>
      </c>
      <c r="B6367" s="2">
        <v>128.72999569999999</v>
      </c>
      <c r="C6367" s="3">
        <v>132.07000729999999</v>
      </c>
      <c r="D6367" s="3">
        <v>126.8499985</v>
      </c>
      <c r="E6367" s="3">
        <v>131.25</v>
      </c>
      <c r="F6367" s="4">
        <v>49203000</v>
      </c>
      <c r="G6367" s="3">
        <f t="shared" si="396"/>
        <v>5.220008799999988</v>
      </c>
      <c r="H6367" s="3" t="str">
        <f t="shared" si="398"/>
        <v>Bearish</v>
      </c>
      <c r="I6367" s="3" t="str">
        <f t="shared" si="399"/>
        <v>Increasing</v>
      </c>
      <c r="J6367" s="3" t="str">
        <f t="shared" si="397"/>
        <v>UnConfirmed Trends</v>
      </c>
      <c r="K6367" s="3"/>
    </row>
    <row r="6368" spans="1:11" x14ac:dyDescent="0.3">
      <c r="A6368" s="1">
        <v>44804</v>
      </c>
      <c r="B6368" s="2">
        <v>126.7699966</v>
      </c>
      <c r="C6368" s="3">
        <v>130.5899963</v>
      </c>
      <c r="D6368" s="3">
        <v>126.73999790000001</v>
      </c>
      <c r="E6368" s="3">
        <v>129.4499969</v>
      </c>
      <c r="F6368" s="4">
        <v>53648700</v>
      </c>
      <c r="G6368" s="3">
        <f t="shared" si="396"/>
        <v>3.8499983999999898</v>
      </c>
      <c r="H6368" s="3" t="str">
        <f t="shared" si="398"/>
        <v>Bearish</v>
      </c>
      <c r="I6368" s="3" t="str">
        <f t="shared" si="399"/>
        <v>Increasing</v>
      </c>
      <c r="J6368" s="3" t="str">
        <f t="shared" si="397"/>
        <v>UnConfirmed Trends</v>
      </c>
      <c r="K6368" s="3"/>
    </row>
    <row r="6369" spans="1:11" x14ac:dyDescent="0.3">
      <c r="A6369" s="1">
        <v>44805</v>
      </c>
      <c r="B6369" s="2">
        <v>127.8199997</v>
      </c>
      <c r="C6369" s="3">
        <v>128.02000430000001</v>
      </c>
      <c r="D6369" s="3">
        <v>123.6600037</v>
      </c>
      <c r="E6369" s="3">
        <v>126</v>
      </c>
      <c r="F6369" s="4">
        <v>56636100</v>
      </c>
      <c r="G6369" s="3">
        <f t="shared" si="396"/>
        <v>4.3600006000000064</v>
      </c>
      <c r="H6369" s="3" t="str">
        <f t="shared" si="398"/>
        <v>Bullish</v>
      </c>
      <c r="I6369" s="3" t="str">
        <f t="shared" si="399"/>
        <v>Increasing</v>
      </c>
      <c r="J6369" s="3" t="str">
        <f t="shared" si="397"/>
        <v>Confirmed Uptrend</v>
      </c>
      <c r="K6369" s="3"/>
    </row>
    <row r="6370" spans="1:11" x14ac:dyDescent="0.3">
      <c r="A6370" s="1">
        <v>44806</v>
      </c>
      <c r="B6370" s="2">
        <v>127.51000209999999</v>
      </c>
      <c r="C6370" s="3">
        <v>131.38000489999999</v>
      </c>
      <c r="D6370" s="3">
        <v>126.38999939999999</v>
      </c>
      <c r="E6370" s="3">
        <v>129.5</v>
      </c>
      <c r="F6370" s="4">
        <v>57429800</v>
      </c>
      <c r="G6370" s="3">
        <f t="shared" si="396"/>
        <v>4.9900054999999952</v>
      </c>
      <c r="H6370" s="3" t="str">
        <f t="shared" si="398"/>
        <v>Bearish</v>
      </c>
      <c r="I6370" s="3" t="str">
        <f t="shared" si="399"/>
        <v>Decreasing</v>
      </c>
      <c r="J6370" s="3" t="str">
        <f t="shared" si="397"/>
        <v>Confirmed Downtrend</v>
      </c>
      <c r="K6370" s="3"/>
    </row>
    <row r="6371" spans="1:11" x14ac:dyDescent="0.3">
      <c r="A6371" s="1">
        <v>44810</v>
      </c>
      <c r="B6371" s="2">
        <v>126.11000060000001</v>
      </c>
      <c r="C6371" s="3">
        <v>128.61999510000001</v>
      </c>
      <c r="D6371" s="3">
        <v>124.73999790000001</v>
      </c>
      <c r="E6371" s="3">
        <v>127.91999819999999</v>
      </c>
      <c r="F6371" s="4">
        <v>43888600</v>
      </c>
      <c r="G6371" s="3">
        <f t="shared" si="396"/>
        <v>3.8799972000000054</v>
      </c>
      <c r="H6371" s="3" t="str">
        <f t="shared" si="398"/>
        <v>Bearish</v>
      </c>
      <c r="I6371" s="3" t="str">
        <f t="shared" si="399"/>
        <v>Increasing</v>
      </c>
      <c r="J6371" s="3" t="str">
        <f t="shared" si="397"/>
        <v>UnConfirmed Trends</v>
      </c>
      <c r="K6371" s="3"/>
    </row>
    <row r="6372" spans="1:11" x14ac:dyDescent="0.3">
      <c r="A6372" s="1">
        <v>44811</v>
      </c>
      <c r="B6372" s="2">
        <v>129.47999569999999</v>
      </c>
      <c r="C6372" s="3">
        <v>129.82000729999999</v>
      </c>
      <c r="D6372" s="3">
        <v>125.4000015</v>
      </c>
      <c r="E6372" s="3">
        <v>126.1200027</v>
      </c>
      <c r="F6372" s="4">
        <v>47900300</v>
      </c>
      <c r="G6372" s="3">
        <f t="shared" si="396"/>
        <v>4.4200057999999842</v>
      </c>
      <c r="H6372" s="3" t="str">
        <f t="shared" si="398"/>
        <v>Bullish</v>
      </c>
      <c r="I6372" s="3" t="str">
        <f t="shared" si="399"/>
        <v>Decreasing</v>
      </c>
      <c r="J6372" s="3" t="str">
        <f t="shared" si="397"/>
        <v>UnConfirmed Trends</v>
      </c>
      <c r="K6372" s="3"/>
    </row>
    <row r="6373" spans="1:11" x14ac:dyDescent="0.3">
      <c r="A6373" s="1">
        <v>44812</v>
      </c>
      <c r="B6373" s="2">
        <v>129.82000729999999</v>
      </c>
      <c r="C6373" s="3">
        <v>130.27999879999999</v>
      </c>
      <c r="D6373" s="3">
        <v>127.0999985</v>
      </c>
      <c r="E6373" s="3">
        <v>127.7200012</v>
      </c>
      <c r="F6373" s="4">
        <v>43988500</v>
      </c>
      <c r="G6373" s="3">
        <f t="shared" si="396"/>
        <v>3.180000299999989</v>
      </c>
      <c r="H6373" s="3" t="str">
        <f t="shared" si="398"/>
        <v>Bullish</v>
      </c>
      <c r="I6373" s="3" t="str">
        <f t="shared" si="399"/>
        <v>Increasing</v>
      </c>
      <c r="J6373" s="3" t="str">
        <f t="shared" si="397"/>
        <v>Confirmed Uptrend</v>
      </c>
      <c r="K6373" s="3"/>
    </row>
    <row r="6374" spans="1:11" x14ac:dyDescent="0.3">
      <c r="A6374" s="1">
        <v>44813</v>
      </c>
      <c r="B6374" s="2">
        <v>133.27000430000001</v>
      </c>
      <c r="C6374" s="3">
        <v>133.6900024</v>
      </c>
      <c r="D6374" s="3">
        <v>130.7599945</v>
      </c>
      <c r="E6374" s="3">
        <v>130.9100037</v>
      </c>
      <c r="F6374" s="4">
        <v>49387600</v>
      </c>
      <c r="G6374" s="3">
        <f t="shared" si="396"/>
        <v>2.9300078999999926</v>
      </c>
      <c r="H6374" s="3" t="str">
        <f t="shared" si="398"/>
        <v>Bullish</v>
      </c>
      <c r="I6374" s="3" t="str">
        <f t="shared" si="399"/>
        <v>Increasing</v>
      </c>
      <c r="J6374" s="3" t="str">
        <f t="shared" si="397"/>
        <v>Confirmed Uptrend</v>
      </c>
      <c r="K6374" s="3"/>
    </row>
    <row r="6375" spans="1:11" x14ac:dyDescent="0.3">
      <c r="A6375" s="1">
        <v>44816</v>
      </c>
      <c r="B6375" s="2">
        <v>136.4499969</v>
      </c>
      <c r="C6375" s="3">
        <v>136.4900055</v>
      </c>
      <c r="D6375" s="3">
        <v>134</v>
      </c>
      <c r="E6375" s="3">
        <v>134.1000061</v>
      </c>
      <c r="F6375" s="4">
        <v>53826900</v>
      </c>
      <c r="G6375" s="3">
        <f t="shared" si="396"/>
        <v>2.4900054999999952</v>
      </c>
      <c r="H6375" s="3" t="str">
        <f t="shared" si="398"/>
        <v>Bullish</v>
      </c>
      <c r="I6375" s="3" t="str">
        <f t="shared" si="399"/>
        <v>Increasing</v>
      </c>
      <c r="J6375" s="3" t="str">
        <f t="shared" si="397"/>
        <v>Confirmed Uptrend</v>
      </c>
      <c r="K6375" s="3"/>
    </row>
    <row r="6376" spans="1:11" x14ac:dyDescent="0.3">
      <c r="A6376" s="1">
        <v>44817</v>
      </c>
      <c r="B6376" s="2">
        <v>126.8199997</v>
      </c>
      <c r="C6376" s="3">
        <v>131.3999939</v>
      </c>
      <c r="D6376" s="3">
        <v>126.2699966</v>
      </c>
      <c r="E6376" s="3">
        <v>131.0099945</v>
      </c>
      <c r="F6376" s="4">
        <v>72694000</v>
      </c>
      <c r="G6376" s="3">
        <f t="shared" si="396"/>
        <v>5.1299972999999994</v>
      </c>
      <c r="H6376" s="3" t="str">
        <f t="shared" si="398"/>
        <v>Bearish</v>
      </c>
      <c r="I6376" s="3" t="str">
        <f t="shared" si="399"/>
        <v>Decreasing</v>
      </c>
      <c r="J6376" s="3" t="str">
        <f t="shared" si="397"/>
        <v>Confirmed Downtrend</v>
      </c>
      <c r="K6376" s="3"/>
    </row>
    <row r="6377" spans="1:11" x14ac:dyDescent="0.3">
      <c r="A6377" s="1">
        <v>44818</v>
      </c>
      <c r="B6377" s="2">
        <v>128.5500031</v>
      </c>
      <c r="C6377" s="3">
        <v>128.8399963</v>
      </c>
      <c r="D6377" s="3">
        <v>126.33000180000001</v>
      </c>
      <c r="E6377" s="3">
        <v>127.36000060000001</v>
      </c>
      <c r="F6377" s="4">
        <v>45316800</v>
      </c>
      <c r="G6377" s="3">
        <f t="shared" si="396"/>
        <v>2.5099944999999906</v>
      </c>
      <c r="H6377" s="3" t="str">
        <f t="shared" si="398"/>
        <v>Bullish</v>
      </c>
      <c r="I6377" s="3" t="str">
        <f t="shared" si="399"/>
        <v>Increasing</v>
      </c>
      <c r="J6377" s="3" t="str">
        <f t="shared" si="397"/>
        <v>Confirmed Uptrend</v>
      </c>
      <c r="K6377" s="3"/>
    </row>
    <row r="6378" spans="1:11" x14ac:dyDescent="0.3">
      <c r="A6378" s="1">
        <v>44819</v>
      </c>
      <c r="B6378" s="2">
        <v>126.2799988</v>
      </c>
      <c r="C6378" s="3">
        <v>130.36999510000001</v>
      </c>
      <c r="D6378" s="3">
        <v>125.5</v>
      </c>
      <c r="E6378" s="3">
        <v>127.3799973</v>
      </c>
      <c r="F6378" s="4">
        <v>52887200</v>
      </c>
      <c r="G6378" s="3">
        <f t="shared" si="396"/>
        <v>4.8699951000000112</v>
      </c>
      <c r="H6378" s="3" t="str">
        <f t="shared" si="398"/>
        <v>Bearish</v>
      </c>
      <c r="I6378" s="3" t="str">
        <f t="shared" si="399"/>
        <v>Increasing</v>
      </c>
      <c r="J6378" s="3" t="str">
        <f t="shared" si="397"/>
        <v>UnConfirmed Trends</v>
      </c>
      <c r="K6378" s="3"/>
    </row>
    <row r="6379" spans="1:11" x14ac:dyDescent="0.3">
      <c r="A6379" s="1">
        <v>44820</v>
      </c>
      <c r="B6379" s="2">
        <v>123.5299988</v>
      </c>
      <c r="C6379" s="3">
        <v>123.8700027</v>
      </c>
      <c r="D6379" s="3">
        <v>120.6999969</v>
      </c>
      <c r="E6379" s="3">
        <v>122.7799988</v>
      </c>
      <c r="F6379" s="4">
        <v>115667800</v>
      </c>
      <c r="G6379" s="3">
        <f t="shared" si="396"/>
        <v>3.1700057999999984</v>
      </c>
      <c r="H6379" s="3" t="str">
        <f t="shared" si="398"/>
        <v>Bullish</v>
      </c>
      <c r="I6379" s="3" t="str">
        <f t="shared" si="399"/>
        <v>Decreasing</v>
      </c>
      <c r="J6379" s="3" t="str">
        <f t="shared" si="397"/>
        <v>UnConfirmed Trends</v>
      </c>
      <c r="K6379" s="3"/>
    </row>
    <row r="6380" spans="1:11" x14ac:dyDescent="0.3">
      <c r="A6380" s="1">
        <v>44823</v>
      </c>
      <c r="B6380" s="2">
        <v>124.6600037</v>
      </c>
      <c r="C6380" s="3">
        <v>124.7099991</v>
      </c>
      <c r="D6380" s="3">
        <v>121.8000031</v>
      </c>
      <c r="E6380" s="3">
        <v>122.1600037</v>
      </c>
      <c r="F6380" s="4">
        <v>47279700</v>
      </c>
      <c r="G6380" s="3">
        <f t="shared" si="396"/>
        <v>2.9099960000000067</v>
      </c>
      <c r="H6380" s="3" t="str">
        <f t="shared" si="398"/>
        <v>Bullish</v>
      </c>
      <c r="I6380" s="3" t="str">
        <f t="shared" si="399"/>
        <v>Increasing</v>
      </c>
      <c r="J6380" s="3" t="str">
        <f t="shared" si="397"/>
        <v>Confirmed Uptrend</v>
      </c>
      <c r="K6380" s="3"/>
    </row>
    <row r="6381" spans="1:11" x14ac:dyDescent="0.3">
      <c r="A6381" s="1">
        <v>44824</v>
      </c>
      <c r="B6381" s="2">
        <v>122.1900024</v>
      </c>
      <c r="C6381" s="3">
        <v>124.4000015</v>
      </c>
      <c r="D6381" s="3">
        <v>121.13999939999999</v>
      </c>
      <c r="E6381" s="3">
        <v>123.3499985</v>
      </c>
      <c r="F6381" s="4">
        <v>47698400</v>
      </c>
      <c r="G6381" s="3">
        <f t="shared" si="396"/>
        <v>3.2600021000000083</v>
      </c>
      <c r="H6381" s="3" t="str">
        <f t="shared" si="398"/>
        <v>Bearish</v>
      </c>
      <c r="I6381" s="3" t="str">
        <f t="shared" si="399"/>
        <v>Increasing</v>
      </c>
      <c r="J6381" s="3" t="str">
        <f t="shared" si="397"/>
        <v>UnConfirmed Trends</v>
      </c>
      <c r="K6381" s="3"/>
    </row>
    <row r="6382" spans="1:11" x14ac:dyDescent="0.3">
      <c r="A6382" s="1">
        <v>44825</v>
      </c>
      <c r="B6382" s="2">
        <v>118.5400009</v>
      </c>
      <c r="C6382" s="3">
        <v>123.76000209999999</v>
      </c>
      <c r="D6382" s="3">
        <v>118.4499969</v>
      </c>
      <c r="E6382" s="3">
        <v>122.48999790000001</v>
      </c>
      <c r="F6382" s="4">
        <v>58498900</v>
      </c>
      <c r="G6382" s="3">
        <f t="shared" si="396"/>
        <v>5.310005199999992</v>
      </c>
      <c r="H6382" s="3" t="str">
        <f t="shared" si="398"/>
        <v>Bearish</v>
      </c>
      <c r="I6382" s="3" t="str">
        <f t="shared" si="399"/>
        <v>Decreasing</v>
      </c>
      <c r="J6382" s="3" t="str">
        <f t="shared" si="397"/>
        <v>Confirmed Downtrend</v>
      </c>
      <c r="K6382" s="3"/>
    </row>
    <row r="6383" spans="1:11" x14ac:dyDescent="0.3">
      <c r="A6383" s="1">
        <v>44826</v>
      </c>
      <c r="B6383" s="2">
        <v>117.3099976</v>
      </c>
      <c r="C6383" s="3">
        <v>118.7900009</v>
      </c>
      <c r="D6383" s="3">
        <v>116.26000209999999</v>
      </c>
      <c r="E6383" s="3">
        <v>117.08000180000001</v>
      </c>
      <c r="F6383" s="4">
        <v>55229200</v>
      </c>
      <c r="G6383" s="3">
        <f t="shared" si="396"/>
        <v>2.5299988000000013</v>
      </c>
      <c r="H6383" s="3" t="str">
        <f t="shared" si="398"/>
        <v>Bullish</v>
      </c>
      <c r="I6383" s="3" t="str">
        <f t="shared" si="399"/>
        <v>Increasing</v>
      </c>
      <c r="J6383" s="3" t="str">
        <f t="shared" si="397"/>
        <v>Confirmed Uptrend</v>
      </c>
      <c r="K6383" s="3"/>
    </row>
    <row r="6384" spans="1:11" x14ac:dyDescent="0.3">
      <c r="A6384" s="1">
        <v>44827</v>
      </c>
      <c r="B6384" s="2">
        <v>113.7799988</v>
      </c>
      <c r="C6384" s="3">
        <v>116.0500031</v>
      </c>
      <c r="D6384" s="3">
        <v>112.0599976</v>
      </c>
      <c r="E6384" s="3">
        <v>116</v>
      </c>
      <c r="F6384" s="4">
        <v>65126700</v>
      </c>
      <c r="G6384" s="3">
        <f t="shared" si="396"/>
        <v>3.9900054999999952</v>
      </c>
      <c r="H6384" s="3" t="str">
        <f t="shared" si="398"/>
        <v>Bearish</v>
      </c>
      <c r="I6384" s="3" t="str">
        <f t="shared" si="399"/>
        <v>Decreasing</v>
      </c>
      <c r="J6384" s="3" t="str">
        <f t="shared" si="397"/>
        <v>Confirmed Downtrend</v>
      </c>
      <c r="K6384" s="3"/>
    </row>
    <row r="6385" spans="1:11" x14ac:dyDescent="0.3">
      <c r="A6385" s="1">
        <v>44830</v>
      </c>
      <c r="B6385" s="2">
        <v>115.1500015</v>
      </c>
      <c r="C6385" s="3">
        <v>117.3399963</v>
      </c>
      <c r="D6385" s="3">
        <v>113.1299973</v>
      </c>
      <c r="E6385" s="3">
        <v>113.3000031</v>
      </c>
      <c r="F6385" s="4">
        <v>62723300</v>
      </c>
      <c r="G6385" s="3">
        <f t="shared" si="396"/>
        <v>4.2099989999999963</v>
      </c>
      <c r="H6385" s="3" t="str">
        <f t="shared" si="398"/>
        <v>Bullish</v>
      </c>
      <c r="I6385" s="3" t="str">
        <f t="shared" si="399"/>
        <v>Decreasing</v>
      </c>
      <c r="J6385" s="3" t="str">
        <f t="shared" si="397"/>
        <v>UnConfirmed Trends</v>
      </c>
      <c r="K6385" s="3"/>
    </row>
    <row r="6386" spans="1:11" x14ac:dyDescent="0.3">
      <c r="A6386" s="1">
        <v>44831</v>
      </c>
      <c r="B6386" s="2">
        <v>114.4100037</v>
      </c>
      <c r="C6386" s="3">
        <v>118.3199997</v>
      </c>
      <c r="D6386" s="3">
        <v>113.0500031</v>
      </c>
      <c r="E6386" s="3">
        <v>117.1999969</v>
      </c>
      <c r="F6386" s="4">
        <v>60094700</v>
      </c>
      <c r="G6386" s="3">
        <f t="shared" si="396"/>
        <v>5.2699965999999989</v>
      </c>
      <c r="H6386" s="3" t="str">
        <f t="shared" si="398"/>
        <v>Bearish</v>
      </c>
      <c r="I6386" s="3" t="str">
        <f t="shared" si="399"/>
        <v>Decreasing</v>
      </c>
      <c r="J6386" s="3" t="str">
        <f t="shared" si="397"/>
        <v>Confirmed Downtrend</v>
      </c>
      <c r="K6386" s="3"/>
    </row>
    <row r="6387" spans="1:11" x14ac:dyDescent="0.3">
      <c r="A6387" s="1">
        <v>44832</v>
      </c>
      <c r="B6387" s="2">
        <v>118.01000209999999</v>
      </c>
      <c r="C6387" s="3">
        <v>118.6999969</v>
      </c>
      <c r="D6387" s="3">
        <v>113.8000031</v>
      </c>
      <c r="E6387" s="3">
        <v>114.3799973</v>
      </c>
      <c r="F6387" s="4">
        <v>55763800</v>
      </c>
      <c r="G6387" s="3">
        <f t="shared" si="396"/>
        <v>4.8999938000000043</v>
      </c>
      <c r="H6387" s="3" t="str">
        <f t="shared" si="398"/>
        <v>Bullish</v>
      </c>
      <c r="I6387" s="3" t="str">
        <f t="shared" si="399"/>
        <v>Increasing</v>
      </c>
      <c r="J6387" s="3" t="str">
        <f t="shared" si="397"/>
        <v>Confirmed Uptrend</v>
      </c>
      <c r="K6387" s="3"/>
    </row>
    <row r="6388" spans="1:11" x14ac:dyDescent="0.3">
      <c r="A6388" s="1">
        <v>44833</v>
      </c>
      <c r="B6388" s="2">
        <v>114.8000031</v>
      </c>
      <c r="C6388" s="3">
        <v>116.0699997</v>
      </c>
      <c r="D6388" s="3">
        <v>113.0599976</v>
      </c>
      <c r="E6388" s="3">
        <v>115.5999985</v>
      </c>
      <c r="F6388" s="4">
        <v>58969700</v>
      </c>
      <c r="G6388" s="3">
        <f t="shared" si="396"/>
        <v>3.0100020999999941</v>
      </c>
      <c r="H6388" s="3" t="str">
        <f t="shared" si="398"/>
        <v>Bearish</v>
      </c>
      <c r="I6388" s="3" t="str">
        <f t="shared" si="399"/>
        <v>Increasing</v>
      </c>
      <c r="J6388" s="3" t="str">
        <f t="shared" si="397"/>
        <v>UnConfirmed Trends</v>
      </c>
      <c r="K6388" s="3"/>
    </row>
    <row r="6389" spans="1:11" x14ac:dyDescent="0.3">
      <c r="A6389" s="1">
        <v>44834</v>
      </c>
      <c r="B6389" s="2">
        <v>113</v>
      </c>
      <c r="C6389" s="3">
        <v>116.91999819999999</v>
      </c>
      <c r="D6389" s="3">
        <v>112.8399963</v>
      </c>
      <c r="E6389" s="3">
        <v>114.08000180000001</v>
      </c>
      <c r="F6389" s="4">
        <v>59479600</v>
      </c>
      <c r="G6389" s="3">
        <f t="shared" si="396"/>
        <v>4.0800018999999992</v>
      </c>
      <c r="H6389" s="3" t="str">
        <f t="shared" si="398"/>
        <v>Bearish</v>
      </c>
      <c r="I6389" s="3" t="str">
        <f t="shared" si="399"/>
        <v>Decreasing</v>
      </c>
      <c r="J6389" s="3" t="str">
        <f t="shared" si="397"/>
        <v>Confirmed Downtrend</v>
      </c>
      <c r="K6389" s="3"/>
    </row>
    <row r="6390" spans="1:11" x14ac:dyDescent="0.3">
      <c r="A6390" s="1">
        <v>44837</v>
      </c>
      <c r="B6390" s="2">
        <v>115.8799973</v>
      </c>
      <c r="C6390" s="3">
        <v>116.9100037</v>
      </c>
      <c r="D6390" s="3">
        <v>112.4499969</v>
      </c>
      <c r="E6390" s="3">
        <v>113.58000180000001</v>
      </c>
      <c r="F6390" s="4">
        <v>50941900</v>
      </c>
      <c r="G6390" s="3">
        <f t="shared" si="396"/>
        <v>4.4600068000000022</v>
      </c>
      <c r="H6390" s="3" t="str">
        <f t="shared" si="398"/>
        <v>Bullish</v>
      </c>
      <c r="I6390" s="3" t="str">
        <f t="shared" si="399"/>
        <v>Increasing</v>
      </c>
      <c r="J6390" s="3" t="str">
        <f t="shared" si="397"/>
        <v>Confirmed Uptrend</v>
      </c>
      <c r="K6390" s="3"/>
    </row>
    <row r="6391" spans="1:11" x14ac:dyDescent="0.3">
      <c r="A6391" s="1">
        <v>44838</v>
      </c>
      <c r="B6391" s="2">
        <v>121.0899963</v>
      </c>
      <c r="C6391" s="3">
        <v>123</v>
      </c>
      <c r="D6391" s="3">
        <v>119.7900009</v>
      </c>
      <c r="E6391" s="3">
        <v>119.88999939999999</v>
      </c>
      <c r="F6391" s="4">
        <v>62812600</v>
      </c>
      <c r="G6391" s="3">
        <f t="shared" si="396"/>
        <v>3.2099991000000045</v>
      </c>
      <c r="H6391" s="3" t="str">
        <f t="shared" si="398"/>
        <v>Bullish</v>
      </c>
      <c r="I6391" s="3" t="str">
        <f t="shared" si="399"/>
        <v>Decreasing</v>
      </c>
      <c r="J6391" s="3" t="str">
        <f t="shared" si="397"/>
        <v>UnConfirmed Trends</v>
      </c>
      <c r="K6391" s="3"/>
    </row>
    <row r="6392" spans="1:11" x14ac:dyDescent="0.3">
      <c r="A6392" s="1">
        <v>44839</v>
      </c>
      <c r="B6392" s="2">
        <v>120.9499969</v>
      </c>
      <c r="C6392" s="3">
        <v>121.75</v>
      </c>
      <c r="D6392" s="3">
        <v>117.6900024</v>
      </c>
      <c r="E6392" s="3">
        <v>118.58000180000001</v>
      </c>
      <c r="F6392" s="4">
        <v>48217500</v>
      </c>
      <c r="G6392" s="3">
        <f t="shared" si="396"/>
        <v>4.0599976000000026</v>
      </c>
      <c r="H6392" s="3" t="str">
        <f t="shared" si="398"/>
        <v>Bullish</v>
      </c>
      <c r="I6392" s="3" t="str">
        <f t="shared" si="399"/>
        <v>Decreasing</v>
      </c>
      <c r="J6392" s="3" t="str">
        <f t="shared" si="397"/>
        <v>UnConfirmed Trends</v>
      </c>
      <c r="K6392" s="3"/>
    </row>
    <row r="6393" spans="1:11" x14ac:dyDescent="0.3">
      <c r="A6393" s="1">
        <v>44840</v>
      </c>
      <c r="B6393" s="2">
        <v>120.3000031</v>
      </c>
      <c r="C6393" s="3">
        <v>121.5299988</v>
      </c>
      <c r="D6393" s="3">
        <v>119.5</v>
      </c>
      <c r="E6393" s="3">
        <v>120.7699966</v>
      </c>
      <c r="F6393" s="4">
        <v>42253800</v>
      </c>
      <c r="G6393" s="3">
        <f t="shared" si="396"/>
        <v>2.0299988000000013</v>
      </c>
      <c r="H6393" s="3" t="str">
        <f t="shared" si="398"/>
        <v>Bearish</v>
      </c>
      <c r="I6393" s="3" t="str">
        <f t="shared" si="399"/>
        <v>Increasing</v>
      </c>
      <c r="J6393" s="3" t="str">
        <f t="shared" si="397"/>
        <v>UnConfirmed Trends</v>
      </c>
      <c r="K6393" s="3"/>
    </row>
    <row r="6394" spans="1:11" x14ac:dyDescent="0.3">
      <c r="A6394" s="1">
        <v>44841</v>
      </c>
      <c r="B6394" s="2">
        <v>114.5599976</v>
      </c>
      <c r="C6394" s="3">
        <v>118.16999819999999</v>
      </c>
      <c r="D6394" s="3">
        <v>113.8799973</v>
      </c>
      <c r="E6394" s="3">
        <v>118</v>
      </c>
      <c r="F6394" s="4">
        <v>54678000</v>
      </c>
      <c r="G6394" s="3">
        <f t="shared" si="396"/>
        <v>4.2900008999999955</v>
      </c>
      <c r="H6394" s="3" t="str">
        <f t="shared" si="398"/>
        <v>Bearish</v>
      </c>
      <c r="I6394" s="3" t="str">
        <f t="shared" si="399"/>
        <v>Decreasing</v>
      </c>
      <c r="J6394" s="3" t="str">
        <f t="shared" si="397"/>
        <v>Confirmed Downtrend</v>
      </c>
      <c r="K6394" s="3"/>
    </row>
    <row r="6395" spans="1:11" x14ac:dyDescent="0.3">
      <c r="A6395" s="1">
        <v>44844</v>
      </c>
      <c r="B6395" s="2">
        <v>113.66999819999999</v>
      </c>
      <c r="C6395" s="3">
        <v>116.25</v>
      </c>
      <c r="D6395" s="3">
        <v>112.4300003</v>
      </c>
      <c r="E6395" s="3">
        <v>115.0999985</v>
      </c>
      <c r="F6395" s="4">
        <v>42339700</v>
      </c>
      <c r="G6395" s="3">
        <f t="shared" si="396"/>
        <v>3.8199996999999968</v>
      </c>
      <c r="H6395" s="3" t="str">
        <f t="shared" si="398"/>
        <v>Bearish</v>
      </c>
      <c r="I6395" s="3" t="str">
        <f t="shared" si="399"/>
        <v>Increasing</v>
      </c>
      <c r="J6395" s="3" t="str">
        <f t="shared" si="397"/>
        <v>UnConfirmed Trends</v>
      </c>
      <c r="K6395" s="3"/>
    </row>
    <row r="6396" spans="1:11" x14ac:dyDescent="0.3">
      <c r="A6396" s="1">
        <v>44845</v>
      </c>
      <c r="B6396" s="2">
        <v>112.2099991</v>
      </c>
      <c r="C6396" s="3">
        <v>115.4800034</v>
      </c>
      <c r="D6396" s="3">
        <v>110.38999939999999</v>
      </c>
      <c r="E6396" s="3">
        <v>112.7099991</v>
      </c>
      <c r="F6396" s="4">
        <v>56432200</v>
      </c>
      <c r="G6396" s="3">
        <f t="shared" si="396"/>
        <v>5.0900040000000075</v>
      </c>
      <c r="H6396" s="3" t="str">
        <f t="shared" si="398"/>
        <v>Bearish</v>
      </c>
      <c r="I6396" s="3" t="str">
        <f t="shared" si="399"/>
        <v>Decreasing</v>
      </c>
      <c r="J6396" s="3" t="str">
        <f t="shared" si="397"/>
        <v>Confirmed Downtrend</v>
      </c>
      <c r="K6396" s="3"/>
    </row>
    <row r="6397" spans="1:11" x14ac:dyDescent="0.3">
      <c r="A6397" s="1">
        <v>44846</v>
      </c>
      <c r="B6397" s="2">
        <v>112.9000015</v>
      </c>
      <c r="C6397" s="3">
        <v>113.83000180000001</v>
      </c>
      <c r="D6397" s="3">
        <v>111.4000015</v>
      </c>
      <c r="E6397" s="3">
        <v>112.48999790000001</v>
      </c>
      <c r="F6397" s="4">
        <v>45728700</v>
      </c>
      <c r="G6397" s="3">
        <f t="shared" si="396"/>
        <v>2.4300003000000032</v>
      </c>
      <c r="H6397" s="3" t="str">
        <f t="shared" si="398"/>
        <v>Bullish</v>
      </c>
      <c r="I6397" s="3" t="str">
        <f t="shared" si="399"/>
        <v>Increasing</v>
      </c>
      <c r="J6397" s="3" t="str">
        <f t="shared" si="397"/>
        <v>Confirmed Uptrend</v>
      </c>
      <c r="K6397" s="3"/>
    </row>
    <row r="6398" spans="1:11" x14ac:dyDescent="0.3">
      <c r="A6398" s="1">
        <v>44847</v>
      </c>
      <c r="B6398" s="2">
        <v>112.5299988</v>
      </c>
      <c r="C6398" s="3">
        <v>113.4400024</v>
      </c>
      <c r="D6398" s="3">
        <v>105.3499985</v>
      </c>
      <c r="E6398" s="3">
        <v>107.8799973</v>
      </c>
      <c r="F6398" s="4">
        <v>86868100</v>
      </c>
      <c r="G6398" s="3">
        <f t="shared" si="396"/>
        <v>8.0900038999999992</v>
      </c>
      <c r="H6398" s="3" t="str">
        <f t="shared" si="398"/>
        <v>Bullish</v>
      </c>
      <c r="I6398" s="3" t="str">
        <f t="shared" si="399"/>
        <v>Decreasing</v>
      </c>
      <c r="J6398" s="3" t="str">
        <f t="shared" si="397"/>
        <v>UnConfirmed Trends</v>
      </c>
      <c r="K6398" s="3"/>
    </row>
    <row r="6399" spans="1:11" x14ac:dyDescent="0.3">
      <c r="A6399" s="1">
        <v>44848</v>
      </c>
      <c r="B6399" s="2">
        <v>106.9000015</v>
      </c>
      <c r="C6399" s="3">
        <v>114.9599991</v>
      </c>
      <c r="D6399" s="3">
        <v>106.5999985</v>
      </c>
      <c r="E6399" s="3">
        <v>114.0999985</v>
      </c>
      <c r="F6399" s="4">
        <v>67737300</v>
      </c>
      <c r="G6399" s="3">
        <f t="shared" si="396"/>
        <v>8.3600006000000064</v>
      </c>
      <c r="H6399" s="3" t="str">
        <f t="shared" si="398"/>
        <v>Bearish</v>
      </c>
      <c r="I6399" s="3" t="str">
        <f t="shared" si="399"/>
        <v>Decreasing</v>
      </c>
      <c r="J6399" s="3" t="str">
        <f t="shared" si="397"/>
        <v>Confirmed Downtrend</v>
      </c>
      <c r="K6399" s="3"/>
    </row>
    <row r="6400" spans="1:11" x14ac:dyDescent="0.3">
      <c r="A6400" s="1">
        <v>44851</v>
      </c>
      <c r="B6400" s="2">
        <v>113.7900009</v>
      </c>
      <c r="C6400" s="3">
        <v>114.1900024</v>
      </c>
      <c r="D6400" s="3">
        <v>110.0899963</v>
      </c>
      <c r="E6400" s="3">
        <v>110.11000060000001</v>
      </c>
      <c r="F6400" s="4">
        <v>62782000</v>
      </c>
      <c r="G6400" s="3">
        <f t="shared" si="396"/>
        <v>4.1000061000000017</v>
      </c>
      <c r="H6400" s="3" t="str">
        <f t="shared" si="398"/>
        <v>Bullish</v>
      </c>
      <c r="I6400" s="3" t="str">
        <f t="shared" si="399"/>
        <v>Increasing</v>
      </c>
      <c r="J6400" s="3" t="str">
        <f t="shared" si="397"/>
        <v>Confirmed Uptrend</v>
      </c>
      <c r="K6400" s="3"/>
    </row>
    <row r="6401" spans="1:11" x14ac:dyDescent="0.3">
      <c r="A6401" s="1">
        <v>44852</v>
      </c>
      <c r="B6401" s="2">
        <v>116.36000060000001</v>
      </c>
      <c r="C6401" s="3">
        <v>119.5199966</v>
      </c>
      <c r="D6401" s="3">
        <v>114.7900009</v>
      </c>
      <c r="E6401" s="3">
        <v>119.0599976</v>
      </c>
      <c r="F6401" s="4">
        <v>65607400</v>
      </c>
      <c r="G6401" s="3">
        <f t="shared" si="396"/>
        <v>4.7299957000000035</v>
      </c>
      <c r="H6401" s="3" t="str">
        <f t="shared" si="398"/>
        <v>Bearish</v>
      </c>
      <c r="I6401" s="3" t="str">
        <f t="shared" si="399"/>
        <v>Decreasing</v>
      </c>
      <c r="J6401" s="3" t="str">
        <f t="shared" si="397"/>
        <v>Confirmed Downtrend</v>
      </c>
      <c r="K6401" s="3"/>
    </row>
    <row r="6402" spans="1:11" x14ac:dyDescent="0.3">
      <c r="A6402" s="1">
        <v>44853</v>
      </c>
      <c r="B6402" s="2">
        <v>115.0699997</v>
      </c>
      <c r="C6402" s="3">
        <v>116.5899963</v>
      </c>
      <c r="D6402" s="3">
        <v>113.2200012</v>
      </c>
      <c r="E6402" s="3">
        <v>114.7099991</v>
      </c>
      <c r="F6402" s="4">
        <v>47198100</v>
      </c>
      <c r="G6402" s="3">
        <f t="shared" ref="G6402:G6465" si="400">C6402-D6402</f>
        <v>3.369995099999997</v>
      </c>
      <c r="H6402" s="3" t="str">
        <f t="shared" si="398"/>
        <v>Bullish</v>
      </c>
      <c r="I6402" s="3" t="str">
        <f t="shared" si="399"/>
        <v>Increasing</v>
      </c>
      <c r="J6402" s="3" t="str">
        <f t="shared" ref="J6402:J6465" si="401">IF(AND(H6402 = "Bullish", I6402 = "Increasing"), "Confirmed Uptrend", IF(AND( H6402 = "Bearish", I6402 = "Decreasing"), "Confirmed Downtrend", "UnConfirmed Trends"))</f>
        <v>Confirmed Uptrend</v>
      </c>
      <c r="K6402" s="3"/>
    </row>
    <row r="6403" spans="1:11" x14ac:dyDescent="0.3">
      <c r="A6403" s="1">
        <v>44854</v>
      </c>
      <c r="B6403" s="2">
        <v>115.25</v>
      </c>
      <c r="C6403" s="3">
        <v>118.23999790000001</v>
      </c>
      <c r="D6403" s="3">
        <v>113.51000209999999</v>
      </c>
      <c r="E6403" s="3">
        <v>113.83000180000001</v>
      </c>
      <c r="F6403" s="4">
        <v>48795100</v>
      </c>
      <c r="G6403" s="3">
        <f t="shared" si="400"/>
        <v>4.7299958000000117</v>
      </c>
      <c r="H6403" s="3" t="str">
        <f t="shared" ref="H6403:H6466" si="402">IF(B6403&gt;E6403,"Bullish",IF(B6403&lt;E6403,"Bearish","Neutral"))</f>
        <v>Bullish</v>
      </c>
      <c r="I6403" s="3" t="str">
        <f t="shared" ref="I6403:I6466" si="403">IF(F6404&gt;F6403,"Increasing","Decreasing")</f>
        <v>Increasing</v>
      </c>
      <c r="J6403" s="3" t="str">
        <f t="shared" si="401"/>
        <v>Confirmed Uptrend</v>
      </c>
      <c r="K6403" s="3"/>
    </row>
    <row r="6404" spans="1:11" x14ac:dyDescent="0.3">
      <c r="A6404" s="1">
        <v>44855</v>
      </c>
      <c r="B6404" s="2">
        <v>119.3199997</v>
      </c>
      <c r="C6404" s="3">
        <v>119.5899963</v>
      </c>
      <c r="D6404" s="3">
        <v>114.5</v>
      </c>
      <c r="E6404" s="3">
        <v>114.7900009</v>
      </c>
      <c r="F6404" s="4">
        <v>55660500</v>
      </c>
      <c r="G6404" s="3">
        <f t="shared" si="400"/>
        <v>5.0899962999999957</v>
      </c>
      <c r="H6404" s="3" t="str">
        <f t="shared" si="402"/>
        <v>Bullish</v>
      </c>
      <c r="I6404" s="3" t="str">
        <f t="shared" si="403"/>
        <v>Decreasing</v>
      </c>
      <c r="J6404" s="3" t="str">
        <f t="shared" si="401"/>
        <v>UnConfirmed Trends</v>
      </c>
      <c r="K6404" s="3"/>
    </row>
    <row r="6405" spans="1:11" x14ac:dyDescent="0.3">
      <c r="A6405" s="1">
        <v>44858</v>
      </c>
      <c r="B6405" s="2">
        <v>119.8199997</v>
      </c>
      <c r="C6405" s="3">
        <v>120.38999939999999</v>
      </c>
      <c r="D6405" s="3">
        <v>116.5699997</v>
      </c>
      <c r="E6405" s="3">
        <v>119.9800034</v>
      </c>
      <c r="F6405" s="4">
        <v>49531500</v>
      </c>
      <c r="G6405" s="3">
        <f t="shared" si="400"/>
        <v>3.8199996999999968</v>
      </c>
      <c r="H6405" s="3" t="str">
        <f t="shared" si="402"/>
        <v>Bearish</v>
      </c>
      <c r="I6405" s="3" t="str">
        <f t="shared" si="403"/>
        <v>Increasing</v>
      </c>
      <c r="J6405" s="3" t="str">
        <f t="shared" si="401"/>
        <v>UnConfirmed Trends</v>
      </c>
      <c r="K6405" s="3"/>
    </row>
    <row r="6406" spans="1:11" x14ac:dyDescent="0.3">
      <c r="A6406" s="1">
        <v>44859</v>
      </c>
      <c r="B6406" s="2">
        <v>120.5999985</v>
      </c>
      <c r="C6406" s="3">
        <v>121.3199997</v>
      </c>
      <c r="D6406" s="3">
        <v>118.9499969</v>
      </c>
      <c r="E6406" s="3">
        <v>119.6500015</v>
      </c>
      <c r="F6406" s="4">
        <v>50934600</v>
      </c>
      <c r="G6406" s="3">
        <f t="shared" si="400"/>
        <v>2.3700027999999946</v>
      </c>
      <c r="H6406" s="3" t="str">
        <f t="shared" si="402"/>
        <v>Bullish</v>
      </c>
      <c r="I6406" s="3" t="str">
        <f t="shared" si="403"/>
        <v>Increasing</v>
      </c>
      <c r="J6406" s="3" t="str">
        <f t="shared" si="401"/>
        <v>Confirmed Uptrend</v>
      </c>
      <c r="K6406" s="3"/>
    </row>
    <row r="6407" spans="1:11" x14ac:dyDescent="0.3">
      <c r="A6407" s="1">
        <v>44860</v>
      </c>
      <c r="B6407" s="2">
        <v>115.6600037</v>
      </c>
      <c r="C6407" s="3">
        <v>119.3499985</v>
      </c>
      <c r="D6407" s="3">
        <v>114.76000209999999</v>
      </c>
      <c r="E6407" s="3">
        <v>116</v>
      </c>
      <c r="F6407" s="4">
        <v>68802300</v>
      </c>
      <c r="G6407" s="3">
        <f t="shared" si="400"/>
        <v>4.589996400000004</v>
      </c>
      <c r="H6407" s="3" t="str">
        <f t="shared" si="402"/>
        <v>Bearish</v>
      </c>
      <c r="I6407" s="3" t="str">
        <f t="shared" si="403"/>
        <v>Increasing</v>
      </c>
      <c r="J6407" s="3" t="str">
        <f t="shared" si="401"/>
        <v>UnConfirmed Trends</v>
      </c>
      <c r="K6407" s="3"/>
    </row>
    <row r="6408" spans="1:11" x14ac:dyDescent="0.3">
      <c r="A6408" s="1">
        <v>44861</v>
      </c>
      <c r="B6408" s="2">
        <v>110.9599991</v>
      </c>
      <c r="C6408" s="3">
        <v>114.1200027</v>
      </c>
      <c r="D6408" s="3">
        <v>109.7699966</v>
      </c>
      <c r="E6408" s="3">
        <v>113.91999819999999</v>
      </c>
      <c r="F6408" s="4">
        <v>129605400</v>
      </c>
      <c r="G6408" s="3">
        <f t="shared" si="400"/>
        <v>4.3500061000000017</v>
      </c>
      <c r="H6408" s="3" t="str">
        <f t="shared" si="402"/>
        <v>Bearish</v>
      </c>
      <c r="I6408" s="3" t="str">
        <f t="shared" si="403"/>
        <v>Increasing</v>
      </c>
      <c r="J6408" s="3" t="str">
        <f t="shared" si="401"/>
        <v>UnConfirmed Trends</v>
      </c>
      <c r="K6408" s="3"/>
    </row>
    <row r="6409" spans="1:11" x14ac:dyDescent="0.3">
      <c r="A6409" s="1">
        <v>44862</v>
      </c>
      <c r="B6409" s="2">
        <v>103.4100037</v>
      </c>
      <c r="C6409" s="3">
        <v>103.9599991</v>
      </c>
      <c r="D6409" s="3">
        <v>97.660003660000001</v>
      </c>
      <c r="E6409" s="3">
        <v>97.910003660000001</v>
      </c>
      <c r="F6409" s="4">
        <v>223133400</v>
      </c>
      <c r="G6409" s="3">
        <f t="shared" si="400"/>
        <v>6.2999954400000036</v>
      </c>
      <c r="H6409" s="3" t="str">
        <f t="shared" si="402"/>
        <v>Bullish</v>
      </c>
      <c r="I6409" s="3" t="str">
        <f t="shared" si="403"/>
        <v>Decreasing</v>
      </c>
      <c r="J6409" s="3" t="str">
        <f t="shared" si="401"/>
        <v>UnConfirmed Trends</v>
      </c>
      <c r="K6409" s="3"/>
    </row>
    <row r="6410" spans="1:11" x14ac:dyDescent="0.3">
      <c r="A6410" s="1">
        <v>44865</v>
      </c>
      <c r="B6410" s="2">
        <v>102.4400024</v>
      </c>
      <c r="C6410" s="3">
        <v>104.8700027</v>
      </c>
      <c r="D6410" s="3">
        <v>100.73999790000001</v>
      </c>
      <c r="E6410" s="3">
        <v>103.5599976</v>
      </c>
      <c r="F6410" s="4">
        <v>99251400</v>
      </c>
      <c r="G6410" s="3">
        <f t="shared" si="400"/>
        <v>4.1300047999999947</v>
      </c>
      <c r="H6410" s="3" t="str">
        <f t="shared" si="402"/>
        <v>Bearish</v>
      </c>
      <c r="I6410" s="3" t="str">
        <f t="shared" si="403"/>
        <v>Increasing</v>
      </c>
      <c r="J6410" s="3" t="str">
        <f t="shared" si="401"/>
        <v>UnConfirmed Trends</v>
      </c>
      <c r="K6410" s="3"/>
    </row>
    <row r="6411" spans="1:11" x14ac:dyDescent="0.3">
      <c r="A6411" s="1">
        <v>44866</v>
      </c>
      <c r="B6411" s="2">
        <v>96.790000919999997</v>
      </c>
      <c r="C6411" s="3">
        <v>104.58000180000001</v>
      </c>
      <c r="D6411" s="3">
        <v>96.059997559999999</v>
      </c>
      <c r="E6411" s="3">
        <v>103.98999790000001</v>
      </c>
      <c r="F6411" s="4">
        <v>153370000</v>
      </c>
      <c r="G6411" s="3">
        <f t="shared" si="400"/>
        <v>8.5200042400000058</v>
      </c>
      <c r="H6411" s="3" t="str">
        <f t="shared" si="402"/>
        <v>Bearish</v>
      </c>
      <c r="I6411" s="3" t="str">
        <f t="shared" si="403"/>
        <v>Decreasing</v>
      </c>
      <c r="J6411" s="3" t="str">
        <f t="shared" si="401"/>
        <v>Confirmed Downtrend</v>
      </c>
      <c r="K6411" s="3"/>
    </row>
    <row r="6412" spans="1:11" x14ac:dyDescent="0.3">
      <c r="A6412" s="1">
        <v>44867</v>
      </c>
      <c r="B6412" s="2">
        <v>92.120002749999998</v>
      </c>
      <c r="C6412" s="3">
        <v>97.739997860000003</v>
      </c>
      <c r="D6412" s="3">
        <v>92.010002139999997</v>
      </c>
      <c r="E6412" s="3">
        <v>97.319999690000003</v>
      </c>
      <c r="F6412" s="4">
        <v>135761800</v>
      </c>
      <c r="G6412" s="3">
        <f t="shared" si="400"/>
        <v>5.7299957200000051</v>
      </c>
      <c r="H6412" s="3" t="str">
        <f t="shared" si="402"/>
        <v>Bearish</v>
      </c>
      <c r="I6412" s="3" t="str">
        <f t="shared" si="403"/>
        <v>Increasing</v>
      </c>
      <c r="J6412" s="3" t="str">
        <f t="shared" si="401"/>
        <v>UnConfirmed Trends</v>
      </c>
      <c r="K6412" s="3"/>
    </row>
    <row r="6413" spans="1:11" x14ac:dyDescent="0.3">
      <c r="A6413" s="1">
        <v>44868</v>
      </c>
      <c r="B6413" s="2">
        <v>89.300003050000001</v>
      </c>
      <c r="C6413" s="3">
        <v>93.5</v>
      </c>
      <c r="D6413" s="3">
        <v>89.019996640000002</v>
      </c>
      <c r="E6413" s="3">
        <v>92.47000122</v>
      </c>
      <c r="F6413" s="4">
        <v>136683300</v>
      </c>
      <c r="G6413" s="3">
        <f t="shared" si="400"/>
        <v>4.4800033599999978</v>
      </c>
      <c r="H6413" s="3" t="str">
        <f t="shared" si="402"/>
        <v>Bearish</v>
      </c>
      <c r="I6413" s="3" t="str">
        <f t="shared" si="403"/>
        <v>Decreasing</v>
      </c>
      <c r="J6413" s="3" t="str">
        <f t="shared" si="401"/>
        <v>Confirmed Downtrend</v>
      </c>
      <c r="K6413" s="3"/>
    </row>
    <row r="6414" spans="1:11" x14ac:dyDescent="0.3">
      <c r="A6414" s="1">
        <v>44869</v>
      </c>
      <c r="B6414" s="2">
        <v>90.980003359999998</v>
      </c>
      <c r="C6414" s="3">
        <v>92.440002440000001</v>
      </c>
      <c r="D6414" s="3">
        <v>88.040000919999997</v>
      </c>
      <c r="E6414" s="3">
        <v>91.489997860000003</v>
      </c>
      <c r="F6414" s="4">
        <v>129101300</v>
      </c>
      <c r="G6414" s="3">
        <f t="shared" si="400"/>
        <v>4.4000015200000036</v>
      </c>
      <c r="H6414" s="3" t="str">
        <f t="shared" si="402"/>
        <v>Bearish</v>
      </c>
      <c r="I6414" s="3" t="str">
        <f t="shared" si="403"/>
        <v>Decreasing</v>
      </c>
      <c r="J6414" s="3" t="str">
        <f t="shared" si="401"/>
        <v>Confirmed Downtrend</v>
      </c>
      <c r="K6414" s="3"/>
    </row>
    <row r="6415" spans="1:11" x14ac:dyDescent="0.3">
      <c r="A6415" s="1">
        <v>44872</v>
      </c>
      <c r="B6415" s="2">
        <v>90.52999878</v>
      </c>
      <c r="C6415" s="3">
        <v>92.099998470000003</v>
      </c>
      <c r="D6415" s="3">
        <v>89.040000919999997</v>
      </c>
      <c r="E6415" s="3">
        <v>91.949996949999999</v>
      </c>
      <c r="F6415" s="4">
        <v>77495700</v>
      </c>
      <c r="G6415" s="3">
        <f t="shared" si="400"/>
        <v>3.0599975500000056</v>
      </c>
      <c r="H6415" s="3" t="str">
        <f t="shared" si="402"/>
        <v>Bearish</v>
      </c>
      <c r="I6415" s="3" t="str">
        <f t="shared" si="403"/>
        <v>Increasing</v>
      </c>
      <c r="J6415" s="3" t="str">
        <f t="shared" si="401"/>
        <v>UnConfirmed Trends</v>
      </c>
      <c r="K6415" s="3"/>
    </row>
    <row r="6416" spans="1:11" x14ac:dyDescent="0.3">
      <c r="A6416" s="1">
        <v>44873</v>
      </c>
      <c r="B6416" s="2">
        <v>89.980003359999998</v>
      </c>
      <c r="C6416" s="3">
        <v>91.72000122</v>
      </c>
      <c r="D6416" s="3">
        <v>88.230003359999998</v>
      </c>
      <c r="E6416" s="3">
        <v>90.790000919999997</v>
      </c>
      <c r="F6416" s="4">
        <v>88703400</v>
      </c>
      <c r="G6416" s="3">
        <f t="shared" si="400"/>
        <v>3.4899978600000026</v>
      </c>
      <c r="H6416" s="3" t="str">
        <f t="shared" si="402"/>
        <v>Bearish</v>
      </c>
      <c r="I6416" s="3" t="str">
        <f t="shared" si="403"/>
        <v>Increasing</v>
      </c>
      <c r="J6416" s="3" t="str">
        <f t="shared" si="401"/>
        <v>UnConfirmed Trends</v>
      </c>
      <c r="K6416" s="3"/>
    </row>
    <row r="6417" spans="1:11" x14ac:dyDescent="0.3">
      <c r="A6417" s="1">
        <v>44874</v>
      </c>
      <c r="B6417" s="2">
        <v>86.13999939</v>
      </c>
      <c r="C6417" s="3">
        <v>89.480003359999998</v>
      </c>
      <c r="D6417" s="3">
        <v>85.870002749999998</v>
      </c>
      <c r="E6417" s="3">
        <v>89.47000122</v>
      </c>
      <c r="F6417" s="4">
        <v>90796200</v>
      </c>
      <c r="G6417" s="3">
        <f t="shared" si="400"/>
        <v>3.6100006100000002</v>
      </c>
      <c r="H6417" s="3" t="str">
        <f t="shared" si="402"/>
        <v>Bearish</v>
      </c>
      <c r="I6417" s="3" t="str">
        <f t="shared" si="403"/>
        <v>Increasing</v>
      </c>
      <c r="J6417" s="3" t="str">
        <f t="shared" si="401"/>
        <v>UnConfirmed Trends</v>
      </c>
      <c r="K6417" s="3"/>
    </row>
    <row r="6418" spans="1:11" x14ac:dyDescent="0.3">
      <c r="A6418" s="1">
        <v>44875</v>
      </c>
      <c r="B6418" s="2">
        <v>96.629997250000002</v>
      </c>
      <c r="C6418" s="3">
        <v>98.690002440000001</v>
      </c>
      <c r="D6418" s="3">
        <v>91.650001529999997</v>
      </c>
      <c r="E6418" s="3">
        <v>92.940002440000001</v>
      </c>
      <c r="F6418" s="4">
        <v>173414900</v>
      </c>
      <c r="G6418" s="3">
        <f t="shared" si="400"/>
        <v>7.0400009100000034</v>
      </c>
      <c r="H6418" s="3" t="str">
        <f t="shared" si="402"/>
        <v>Bullish</v>
      </c>
      <c r="I6418" s="3" t="str">
        <f t="shared" si="403"/>
        <v>Decreasing</v>
      </c>
      <c r="J6418" s="3" t="str">
        <f t="shared" si="401"/>
        <v>UnConfirmed Trends</v>
      </c>
      <c r="K6418" s="3"/>
    </row>
    <row r="6419" spans="1:11" x14ac:dyDescent="0.3">
      <c r="A6419" s="1">
        <v>44876</v>
      </c>
      <c r="B6419" s="2">
        <v>100.7900009</v>
      </c>
      <c r="C6419" s="3">
        <v>101.1900024</v>
      </c>
      <c r="D6419" s="3">
        <v>96.660003660000001</v>
      </c>
      <c r="E6419" s="3">
        <v>97.879997250000002</v>
      </c>
      <c r="F6419" s="4">
        <v>111590500</v>
      </c>
      <c r="G6419" s="3">
        <f t="shared" si="400"/>
        <v>4.5299987399999964</v>
      </c>
      <c r="H6419" s="3" t="str">
        <f t="shared" si="402"/>
        <v>Bullish</v>
      </c>
      <c r="I6419" s="3" t="str">
        <f t="shared" si="403"/>
        <v>Decreasing</v>
      </c>
      <c r="J6419" s="3" t="str">
        <f t="shared" si="401"/>
        <v>UnConfirmed Trends</v>
      </c>
      <c r="K6419" s="3"/>
    </row>
    <row r="6420" spans="1:11" x14ac:dyDescent="0.3">
      <c r="A6420" s="1">
        <v>44879</v>
      </c>
      <c r="B6420" s="2">
        <v>98.489997860000003</v>
      </c>
      <c r="C6420" s="3">
        <v>100.1200027</v>
      </c>
      <c r="D6420" s="3">
        <v>97.290000919999997</v>
      </c>
      <c r="E6420" s="3">
        <v>98.769996640000002</v>
      </c>
      <c r="F6420" s="4">
        <v>99533100</v>
      </c>
      <c r="G6420" s="3">
        <f t="shared" si="400"/>
        <v>2.8300017800000035</v>
      </c>
      <c r="H6420" s="3" t="str">
        <f t="shared" si="402"/>
        <v>Bearish</v>
      </c>
      <c r="I6420" s="3" t="str">
        <f t="shared" si="403"/>
        <v>Increasing</v>
      </c>
      <c r="J6420" s="3" t="str">
        <f t="shared" si="401"/>
        <v>UnConfirmed Trends</v>
      </c>
      <c r="K6420" s="3"/>
    </row>
    <row r="6421" spans="1:11" x14ac:dyDescent="0.3">
      <c r="A6421" s="1">
        <v>44880</v>
      </c>
      <c r="B6421" s="2">
        <v>98.940002440000001</v>
      </c>
      <c r="C6421" s="3">
        <v>103.7900009</v>
      </c>
      <c r="D6421" s="3">
        <v>97.339996339999999</v>
      </c>
      <c r="E6421" s="3">
        <v>103.2099991</v>
      </c>
      <c r="F6421" s="4">
        <v>111336300</v>
      </c>
      <c r="G6421" s="3">
        <f t="shared" si="400"/>
        <v>6.4500045599999964</v>
      </c>
      <c r="H6421" s="3" t="str">
        <f t="shared" si="402"/>
        <v>Bearish</v>
      </c>
      <c r="I6421" s="3" t="str">
        <f t="shared" si="403"/>
        <v>Decreasing</v>
      </c>
      <c r="J6421" s="3" t="str">
        <f t="shared" si="401"/>
        <v>Confirmed Downtrend</v>
      </c>
      <c r="K6421" s="3"/>
    </row>
    <row r="6422" spans="1:11" x14ac:dyDescent="0.3">
      <c r="A6422" s="1">
        <v>44881</v>
      </c>
      <c r="B6422" s="2">
        <v>97.120002749999998</v>
      </c>
      <c r="C6422" s="3">
        <v>98.489997860000003</v>
      </c>
      <c r="D6422" s="3">
        <v>95.540000919999997</v>
      </c>
      <c r="E6422" s="3">
        <v>96.849998470000003</v>
      </c>
      <c r="F6422" s="4">
        <v>87958800</v>
      </c>
      <c r="G6422" s="3">
        <f t="shared" si="400"/>
        <v>2.9499969400000055</v>
      </c>
      <c r="H6422" s="3" t="str">
        <f t="shared" si="402"/>
        <v>Bullish</v>
      </c>
      <c r="I6422" s="3" t="str">
        <f t="shared" si="403"/>
        <v>Decreasing</v>
      </c>
      <c r="J6422" s="3" t="str">
        <f t="shared" si="401"/>
        <v>UnConfirmed Trends</v>
      </c>
      <c r="K6422" s="3"/>
    </row>
    <row r="6423" spans="1:11" x14ac:dyDescent="0.3">
      <c r="A6423" s="1">
        <v>44882</v>
      </c>
      <c r="B6423" s="2">
        <v>94.849998470000003</v>
      </c>
      <c r="C6423" s="3">
        <v>96.97000122</v>
      </c>
      <c r="D6423" s="3">
        <v>94.02999878</v>
      </c>
      <c r="E6423" s="3">
        <v>95.370002749999998</v>
      </c>
      <c r="F6423" s="4">
        <v>82617900</v>
      </c>
      <c r="G6423" s="3">
        <f t="shared" si="400"/>
        <v>2.9400024400000007</v>
      </c>
      <c r="H6423" s="3" t="str">
        <f t="shared" si="402"/>
        <v>Bearish</v>
      </c>
      <c r="I6423" s="3" t="str">
        <f t="shared" si="403"/>
        <v>Decreasing</v>
      </c>
      <c r="J6423" s="3" t="str">
        <f t="shared" si="401"/>
        <v>Confirmed Downtrend</v>
      </c>
      <c r="K6423" s="3"/>
    </row>
    <row r="6424" spans="1:11" x14ac:dyDescent="0.3">
      <c r="A6424" s="1">
        <v>44883</v>
      </c>
      <c r="B6424" s="2">
        <v>94.13999939</v>
      </c>
      <c r="C6424" s="3">
        <v>95.989997860000003</v>
      </c>
      <c r="D6424" s="3">
        <v>92.480003359999998</v>
      </c>
      <c r="E6424" s="3">
        <v>95.949996949999999</v>
      </c>
      <c r="F6424" s="4">
        <v>72428200</v>
      </c>
      <c r="G6424" s="3">
        <f t="shared" si="400"/>
        <v>3.5099945000000048</v>
      </c>
      <c r="H6424" s="3" t="str">
        <f t="shared" si="402"/>
        <v>Bearish</v>
      </c>
      <c r="I6424" s="3" t="str">
        <f t="shared" si="403"/>
        <v>Increasing</v>
      </c>
      <c r="J6424" s="3" t="str">
        <f t="shared" si="401"/>
        <v>UnConfirmed Trends</v>
      </c>
      <c r="K6424" s="3"/>
    </row>
    <row r="6425" spans="1:11" x14ac:dyDescent="0.3">
      <c r="A6425" s="1">
        <v>44886</v>
      </c>
      <c r="B6425" s="2">
        <v>92.459999080000003</v>
      </c>
      <c r="C6425" s="3">
        <v>95.019996640000002</v>
      </c>
      <c r="D6425" s="3">
        <v>90.589996339999999</v>
      </c>
      <c r="E6425" s="3">
        <v>93.97000122</v>
      </c>
      <c r="F6425" s="4">
        <v>84330300</v>
      </c>
      <c r="G6425" s="3">
        <f t="shared" si="400"/>
        <v>4.4300003000000032</v>
      </c>
      <c r="H6425" s="3" t="str">
        <f t="shared" si="402"/>
        <v>Bearish</v>
      </c>
      <c r="I6425" s="3" t="str">
        <f t="shared" si="403"/>
        <v>Decreasing</v>
      </c>
      <c r="J6425" s="3" t="str">
        <f t="shared" si="401"/>
        <v>Confirmed Downtrend</v>
      </c>
      <c r="K6425" s="3"/>
    </row>
    <row r="6426" spans="1:11" x14ac:dyDescent="0.3">
      <c r="A6426" s="1">
        <v>44887</v>
      </c>
      <c r="B6426" s="2">
        <v>93.199996949999999</v>
      </c>
      <c r="C6426" s="3">
        <v>93.349998470000003</v>
      </c>
      <c r="D6426" s="3">
        <v>90.870002749999998</v>
      </c>
      <c r="E6426" s="3">
        <v>92.620002749999998</v>
      </c>
      <c r="F6426" s="4">
        <v>62192000</v>
      </c>
      <c r="G6426" s="3">
        <f t="shared" si="400"/>
        <v>2.4799957200000051</v>
      </c>
      <c r="H6426" s="3" t="str">
        <f t="shared" si="402"/>
        <v>Bullish</v>
      </c>
      <c r="I6426" s="3" t="str">
        <f t="shared" si="403"/>
        <v>Decreasing</v>
      </c>
      <c r="J6426" s="3" t="str">
        <f t="shared" si="401"/>
        <v>UnConfirmed Trends</v>
      </c>
      <c r="K6426" s="3"/>
    </row>
    <row r="6427" spans="1:11" x14ac:dyDescent="0.3">
      <c r="A6427" s="1">
        <v>44888</v>
      </c>
      <c r="B6427" s="2">
        <v>94.129997250000002</v>
      </c>
      <c r="C6427" s="3">
        <v>94.58000183</v>
      </c>
      <c r="D6427" s="3">
        <v>92.83000183</v>
      </c>
      <c r="E6427" s="3">
        <v>93.239997860000003</v>
      </c>
      <c r="F6427" s="4">
        <v>59414700</v>
      </c>
      <c r="G6427" s="3">
        <f t="shared" si="400"/>
        <v>1.75</v>
      </c>
      <c r="H6427" s="3" t="str">
        <f t="shared" si="402"/>
        <v>Bullish</v>
      </c>
      <c r="I6427" s="3" t="str">
        <f t="shared" si="403"/>
        <v>Decreasing</v>
      </c>
      <c r="J6427" s="3" t="str">
        <f t="shared" si="401"/>
        <v>UnConfirmed Trends</v>
      </c>
      <c r="K6427" s="3"/>
    </row>
    <row r="6428" spans="1:11" x14ac:dyDescent="0.3">
      <c r="A6428" s="1">
        <v>44890</v>
      </c>
      <c r="B6428" s="2">
        <v>93.410003660000001</v>
      </c>
      <c r="C6428" s="3">
        <v>94.430000309999997</v>
      </c>
      <c r="D6428" s="3">
        <v>93.069999690000003</v>
      </c>
      <c r="E6428" s="3">
        <v>93.790000919999997</v>
      </c>
      <c r="F6428" s="4">
        <v>35088600</v>
      </c>
      <c r="G6428" s="3">
        <f t="shared" si="400"/>
        <v>1.3600006199999939</v>
      </c>
      <c r="H6428" s="3" t="str">
        <f t="shared" si="402"/>
        <v>Bearish</v>
      </c>
      <c r="I6428" s="3" t="str">
        <f t="shared" si="403"/>
        <v>Increasing</v>
      </c>
      <c r="J6428" s="3" t="str">
        <f t="shared" si="401"/>
        <v>UnConfirmed Trends</v>
      </c>
      <c r="K6428" s="3"/>
    </row>
    <row r="6429" spans="1:11" x14ac:dyDescent="0.3">
      <c r="A6429" s="1">
        <v>44893</v>
      </c>
      <c r="B6429" s="2">
        <v>93.949996949999999</v>
      </c>
      <c r="C6429" s="3">
        <v>96.400001529999997</v>
      </c>
      <c r="D6429" s="3">
        <v>93.430000309999997</v>
      </c>
      <c r="E6429" s="3">
        <v>93.930000309999997</v>
      </c>
      <c r="F6429" s="4">
        <v>74943100</v>
      </c>
      <c r="G6429" s="3">
        <f t="shared" si="400"/>
        <v>2.9700012200000003</v>
      </c>
      <c r="H6429" s="3" t="str">
        <f t="shared" si="402"/>
        <v>Bullish</v>
      </c>
      <c r="I6429" s="3" t="str">
        <f t="shared" si="403"/>
        <v>Decreasing</v>
      </c>
      <c r="J6429" s="3" t="str">
        <f t="shared" si="401"/>
        <v>UnConfirmed Trends</v>
      </c>
      <c r="K6429" s="3"/>
    </row>
    <row r="6430" spans="1:11" x14ac:dyDescent="0.3">
      <c r="A6430" s="1">
        <v>44894</v>
      </c>
      <c r="B6430" s="2">
        <v>92.41999817</v>
      </c>
      <c r="C6430" s="3">
        <v>94.410003660000001</v>
      </c>
      <c r="D6430" s="3">
        <v>91.440002440000001</v>
      </c>
      <c r="E6430" s="3">
        <v>94.040000919999997</v>
      </c>
      <c r="F6430" s="4">
        <v>65567300</v>
      </c>
      <c r="G6430" s="3">
        <f t="shared" si="400"/>
        <v>2.9700012200000003</v>
      </c>
      <c r="H6430" s="3" t="str">
        <f t="shared" si="402"/>
        <v>Bearish</v>
      </c>
      <c r="I6430" s="3" t="str">
        <f t="shared" si="403"/>
        <v>Increasing</v>
      </c>
      <c r="J6430" s="3" t="str">
        <f t="shared" si="401"/>
        <v>UnConfirmed Trends</v>
      </c>
      <c r="K6430" s="3"/>
    </row>
    <row r="6431" spans="1:11" x14ac:dyDescent="0.3">
      <c r="A6431" s="1">
        <v>44895</v>
      </c>
      <c r="B6431" s="2">
        <v>96.540000919999997</v>
      </c>
      <c r="C6431" s="3">
        <v>96.540000919999997</v>
      </c>
      <c r="D6431" s="3">
        <v>91.52999878</v>
      </c>
      <c r="E6431" s="3">
        <v>92.47000122</v>
      </c>
      <c r="F6431" s="4">
        <v>102805800</v>
      </c>
      <c r="G6431" s="3">
        <f t="shared" si="400"/>
        <v>5.0100021399999974</v>
      </c>
      <c r="H6431" s="3" t="str">
        <f t="shared" si="402"/>
        <v>Bullish</v>
      </c>
      <c r="I6431" s="3" t="str">
        <f t="shared" si="403"/>
        <v>Decreasing</v>
      </c>
      <c r="J6431" s="3" t="str">
        <f t="shared" si="401"/>
        <v>UnConfirmed Trends</v>
      </c>
      <c r="K6431" s="3"/>
    </row>
    <row r="6432" spans="1:11" x14ac:dyDescent="0.3">
      <c r="A6432" s="1">
        <v>44896</v>
      </c>
      <c r="B6432" s="2">
        <v>95.5</v>
      </c>
      <c r="C6432" s="3">
        <v>97.230003359999998</v>
      </c>
      <c r="D6432" s="3">
        <v>94.91999817</v>
      </c>
      <c r="E6432" s="3">
        <v>96.989997860000003</v>
      </c>
      <c r="F6432" s="4">
        <v>68488000</v>
      </c>
      <c r="G6432" s="3">
        <f t="shared" si="400"/>
        <v>2.3100051899999983</v>
      </c>
      <c r="H6432" s="3" t="str">
        <f t="shared" si="402"/>
        <v>Bearish</v>
      </c>
      <c r="I6432" s="3" t="str">
        <f t="shared" si="403"/>
        <v>Increasing</v>
      </c>
      <c r="J6432" s="3" t="str">
        <f t="shared" si="401"/>
        <v>UnConfirmed Trends</v>
      </c>
      <c r="K6432" s="3"/>
    </row>
    <row r="6433" spans="1:11" x14ac:dyDescent="0.3">
      <c r="A6433" s="1">
        <v>44897</v>
      </c>
      <c r="B6433" s="2">
        <v>94.129997250000002</v>
      </c>
      <c r="C6433" s="3">
        <v>95.36000061</v>
      </c>
      <c r="D6433" s="3">
        <v>93.77999878</v>
      </c>
      <c r="E6433" s="3">
        <v>94.480003359999998</v>
      </c>
      <c r="F6433" s="4">
        <v>72496400</v>
      </c>
      <c r="G6433" s="3">
        <f t="shared" si="400"/>
        <v>1.5800018300000005</v>
      </c>
      <c r="H6433" s="3" t="str">
        <f t="shared" si="402"/>
        <v>Bearish</v>
      </c>
      <c r="I6433" s="3" t="str">
        <f t="shared" si="403"/>
        <v>Decreasing</v>
      </c>
      <c r="J6433" s="3" t="str">
        <f t="shared" si="401"/>
        <v>Confirmed Downtrend</v>
      </c>
      <c r="K6433" s="3"/>
    </row>
    <row r="6434" spans="1:11" x14ac:dyDescent="0.3">
      <c r="A6434" s="1">
        <v>44900</v>
      </c>
      <c r="B6434" s="2">
        <v>91.010002139999997</v>
      </c>
      <c r="C6434" s="3">
        <v>94.059997559999999</v>
      </c>
      <c r="D6434" s="3">
        <v>90.819999690000003</v>
      </c>
      <c r="E6434" s="3">
        <v>93.050003050000001</v>
      </c>
      <c r="F6434" s="4">
        <v>71535500</v>
      </c>
      <c r="G6434" s="3">
        <f t="shared" si="400"/>
        <v>3.2399978699999963</v>
      </c>
      <c r="H6434" s="3" t="str">
        <f t="shared" si="402"/>
        <v>Bearish</v>
      </c>
      <c r="I6434" s="3" t="str">
        <f t="shared" si="403"/>
        <v>Increasing</v>
      </c>
      <c r="J6434" s="3" t="str">
        <f t="shared" si="401"/>
        <v>UnConfirmed Trends</v>
      </c>
      <c r="K6434" s="3"/>
    </row>
    <row r="6435" spans="1:11" x14ac:dyDescent="0.3">
      <c r="A6435" s="1">
        <v>44901</v>
      </c>
      <c r="B6435" s="2">
        <v>88.25</v>
      </c>
      <c r="C6435" s="3">
        <v>91.040000919999997</v>
      </c>
      <c r="D6435" s="3">
        <v>87.900001529999997</v>
      </c>
      <c r="E6435" s="3">
        <v>90.5</v>
      </c>
      <c r="F6435" s="4">
        <v>75503600</v>
      </c>
      <c r="G6435" s="3">
        <f t="shared" si="400"/>
        <v>3.1399993899999998</v>
      </c>
      <c r="H6435" s="3" t="str">
        <f t="shared" si="402"/>
        <v>Bearish</v>
      </c>
      <c r="I6435" s="3" t="str">
        <f t="shared" si="403"/>
        <v>Decreasing</v>
      </c>
      <c r="J6435" s="3" t="str">
        <f t="shared" si="401"/>
        <v>Confirmed Downtrend</v>
      </c>
      <c r="K6435" s="3"/>
    </row>
    <row r="6436" spans="1:11" x14ac:dyDescent="0.3">
      <c r="A6436" s="1">
        <v>44902</v>
      </c>
      <c r="B6436" s="2">
        <v>88.459999080000003</v>
      </c>
      <c r="C6436" s="3">
        <v>89.88999939</v>
      </c>
      <c r="D6436" s="3">
        <v>87.480003359999998</v>
      </c>
      <c r="E6436" s="3">
        <v>88.339996339999999</v>
      </c>
      <c r="F6436" s="4">
        <v>68086900</v>
      </c>
      <c r="G6436" s="3">
        <f t="shared" si="400"/>
        <v>2.4099960300000021</v>
      </c>
      <c r="H6436" s="3" t="str">
        <f t="shared" si="402"/>
        <v>Bullish</v>
      </c>
      <c r="I6436" s="3" t="str">
        <f t="shared" si="403"/>
        <v>Increasing</v>
      </c>
      <c r="J6436" s="3" t="str">
        <f t="shared" si="401"/>
        <v>Confirmed Uptrend</v>
      </c>
      <c r="K6436" s="3"/>
    </row>
    <row r="6437" spans="1:11" x14ac:dyDescent="0.3">
      <c r="A6437" s="1">
        <v>44903</v>
      </c>
      <c r="B6437" s="2">
        <v>90.349998470000003</v>
      </c>
      <c r="C6437" s="3">
        <v>90.86000061</v>
      </c>
      <c r="D6437" s="3">
        <v>87.879997250000002</v>
      </c>
      <c r="E6437" s="3">
        <v>89.239997860000003</v>
      </c>
      <c r="F6437" s="4">
        <v>73305900</v>
      </c>
      <c r="G6437" s="3">
        <f t="shared" si="400"/>
        <v>2.9800033599999978</v>
      </c>
      <c r="H6437" s="3" t="str">
        <f t="shared" si="402"/>
        <v>Bullish</v>
      </c>
      <c r="I6437" s="3" t="str">
        <f t="shared" si="403"/>
        <v>Decreasing</v>
      </c>
      <c r="J6437" s="3" t="str">
        <f t="shared" si="401"/>
        <v>UnConfirmed Trends</v>
      </c>
      <c r="K6437" s="3"/>
    </row>
    <row r="6438" spans="1:11" x14ac:dyDescent="0.3">
      <c r="A6438" s="1">
        <v>44904</v>
      </c>
      <c r="B6438" s="2">
        <v>89.089996339999999</v>
      </c>
      <c r="C6438" s="3">
        <v>90.300003050000001</v>
      </c>
      <c r="D6438" s="3">
        <v>88.629997250000002</v>
      </c>
      <c r="E6438" s="3">
        <v>88.900001529999997</v>
      </c>
      <c r="F6438" s="4">
        <v>67398500</v>
      </c>
      <c r="G6438" s="3">
        <f t="shared" si="400"/>
        <v>1.6700057999999984</v>
      </c>
      <c r="H6438" s="3" t="str">
        <f t="shared" si="402"/>
        <v>Bullish</v>
      </c>
      <c r="I6438" s="3" t="str">
        <f t="shared" si="403"/>
        <v>Decreasing</v>
      </c>
      <c r="J6438" s="3" t="str">
        <f t="shared" si="401"/>
        <v>UnConfirmed Trends</v>
      </c>
      <c r="K6438" s="3"/>
    </row>
    <row r="6439" spans="1:11" x14ac:dyDescent="0.3">
      <c r="A6439" s="1">
        <v>44907</v>
      </c>
      <c r="B6439" s="2">
        <v>90.550003050000001</v>
      </c>
      <c r="C6439" s="3">
        <v>90.58000183</v>
      </c>
      <c r="D6439" s="3">
        <v>87.870002749999998</v>
      </c>
      <c r="E6439" s="3">
        <v>89.209999080000003</v>
      </c>
      <c r="F6439" s="4">
        <v>61999800</v>
      </c>
      <c r="G6439" s="3">
        <f t="shared" si="400"/>
        <v>2.7099990800000029</v>
      </c>
      <c r="H6439" s="3" t="str">
        <f t="shared" si="402"/>
        <v>Bullish</v>
      </c>
      <c r="I6439" s="3" t="str">
        <f t="shared" si="403"/>
        <v>Increasing</v>
      </c>
      <c r="J6439" s="3" t="str">
        <f t="shared" si="401"/>
        <v>Confirmed Uptrend</v>
      </c>
      <c r="K6439" s="3"/>
    </row>
    <row r="6440" spans="1:11" x14ac:dyDescent="0.3">
      <c r="A6440" s="1">
        <v>44908</v>
      </c>
      <c r="B6440" s="2">
        <v>92.489997860000003</v>
      </c>
      <c r="C6440" s="3">
        <v>96.25</v>
      </c>
      <c r="D6440" s="3">
        <v>90.519996640000002</v>
      </c>
      <c r="E6440" s="3">
        <v>95.230003359999998</v>
      </c>
      <c r="F6440" s="4">
        <v>100212000</v>
      </c>
      <c r="G6440" s="3">
        <f t="shared" si="400"/>
        <v>5.7300033599999978</v>
      </c>
      <c r="H6440" s="3" t="str">
        <f t="shared" si="402"/>
        <v>Bearish</v>
      </c>
      <c r="I6440" s="3" t="str">
        <f t="shared" si="403"/>
        <v>Decreasing</v>
      </c>
      <c r="J6440" s="3" t="str">
        <f t="shared" si="401"/>
        <v>Confirmed Downtrend</v>
      </c>
      <c r="K6440" s="3"/>
    </row>
    <row r="6441" spans="1:11" x14ac:dyDescent="0.3">
      <c r="A6441" s="1">
        <v>44909</v>
      </c>
      <c r="B6441" s="2">
        <v>91.58000183</v>
      </c>
      <c r="C6441" s="3">
        <v>93.459999080000003</v>
      </c>
      <c r="D6441" s="3">
        <v>89.870002749999998</v>
      </c>
      <c r="E6441" s="3">
        <v>92.5</v>
      </c>
      <c r="F6441" s="4">
        <v>70298000</v>
      </c>
      <c r="G6441" s="3">
        <f t="shared" si="400"/>
        <v>3.5899963300000053</v>
      </c>
      <c r="H6441" s="3" t="str">
        <f t="shared" si="402"/>
        <v>Bearish</v>
      </c>
      <c r="I6441" s="3" t="str">
        <f t="shared" si="403"/>
        <v>Increasing</v>
      </c>
      <c r="J6441" s="3" t="str">
        <f t="shared" si="401"/>
        <v>UnConfirmed Trends</v>
      </c>
      <c r="K6441" s="3"/>
    </row>
    <row r="6442" spans="1:11" x14ac:dyDescent="0.3">
      <c r="A6442" s="1">
        <v>44910</v>
      </c>
      <c r="B6442" s="2">
        <v>88.449996949999999</v>
      </c>
      <c r="C6442" s="3">
        <v>89.97000122</v>
      </c>
      <c r="D6442" s="3">
        <v>87.47000122</v>
      </c>
      <c r="E6442" s="3">
        <v>89.88999939</v>
      </c>
      <c r="F6442" s="4">
        <v>84802900</v>
      </c>
      <c r="G6442" s="3">
        <f t="shared" si="400"/>
        <v>2.5</v>
      </c>
      <c r="H6442" s="3" t="str">
        <f t="shared" si="402"/>
        <v>Bearish</v>
      </c>
      <c r="I6442" s="3" t="str">
        <f t="shared" si="403"/>
        <v>Increasing</v>
      </c>
      <c r="J6442" s="3" t="str">
        <f t="shared" si="401"/>
        <v>UnConfirmed Trends</v>
      </c>
      <c r="K6442" s="3"/>
    </row>
    <row r="6443" spans="1:11" x14ac:dyDescent="0.3">
      <c r="A6443" s="1">
        <v>44911</v>
      </c>
      <c r="B6443" s="2">
        <v>87.86000061</v>
      </c>
      <c r="C6443" s="3">
        <v>89.349998470000003</v>
      </c>
      <c r="D6443" s="3">
        <v>86.730003359999998</v>
      </c>
      <c r="E6443" s="3">
        <v>88.269996640000002</v>
      </c>
      <c r="F6443" s="4">
        <v>146144100</v>
      </c>
      <c r="G6443" s="3">
        <f t="shared" si="400"/>
        <v>2.619995110000005</v>
      </c>
      <c r="H6443" s="3" t="str">
        <f t="shared" si="402"/>
        <v>Bearish</v>
      </c>
      <c r="I6443" s="3" t="str">
        <f t="shared" si="403"/>
        <v>Decreasing</v>
      </c>
      <c r="J6443" s="3" t="str">
        <f t="shared" si="401"/>
        <v>Confirmed Downtrend</v>
      </c>
      <c r="K6443" s="3"/>
    </row>
    <row r="6444" spans="1:11" x14ac:dyDescent="0.3">
      <c r="A6444" s="1">
        <v>44914</v>
      </c>
      <c r="B6444" s="2">
        <v>84.91999817</v>
      </c>
      <c r="C6444" s="3">
        <v>87.629997250000002</v>
      </c>
      <c r="D6444" s="3">
        <v>84.510002139999997</v>
      </c>
      <c r="E6444" s="3">
        <v>87.510002139999997</v>
      </c>
      <c r="F6444" s="4">
        <v>83531500</v>
      </c>
      <c r="G6444" s="3">
        <f t="shared" si="400"/>
        <v>3.119995110000005</v>
      </c>
      <c r="H6444" s="3" t="str">
        <f t="shared" si="402"/>
        <v>Bearish</v>
      </c>
      <c r="I6444" s="3" t="str">
        <f t="shared" si="403"/>
        <v>Decreasing</v>
      </c>
      <c r="J6444" s="3" t="str">
        <f t="shared" si="401"/>
        <v>Confirmed Downtrend</v>
      </c>
      <c r="K6444" s="3"/>
    </row>
    <row r="6445" spans="1:11" x14ac:dyDescent="0.3">
      <c r="A6445" s="1">
        <v>44915</v>
      </c>
      <c r="B6445" s="2">
        <v>85.190002440000001</v>
      </c>
      <c r="C6445" s="3">
        <v>86.61000061</v>
      </c>
      <c r="D6445" s="3">
        <v>84.33000183</v>
      </c>
      <c r="E6445" s="3">
        <v>85.33000183</v>
      </c>
      <c r="F6445" s="4">
        <v>74348300</v>
      </c>
      <c r="G6445" s="3">
        <f t="shared" si="400"/>
        <v>2.2799987799999997</v>
      </c>
      <c r="H6445" s="3" t="str">
        <f t="shared" si="402"/>
        <v>Bearish</v>
      </c>
      <c r="I6445" s="3" t="str">
        <f t="shared" si="403"/>
        <v>Decreasing</v>
      </c>
      <c r="J6445" s="3" t="str">
        <f t="shared" si="401"/>
        <v>Confirmed Downtrend</v>
      </c>
      <c r="K6445" s="3"/>
    </row>
    <row r="6446" spans="1:11" x14ac:dyDescent="0.3">
      <c r="A6446" s="1">
        <v>44916</v>
      </c>
      <c r="B6446" s="2">
        <v>86.769996640000002</v>
      </c>
      <c r="C6446" s="3">
        <v>87.230003359999998</v>
      </c>
      <c r="D6446" s="3">
        <v>85.209999080000003</v>
      </c>
      <c r="E6446" s="3">
        <v>86.180000309999997</v>
      </c>
      <c r="F6446" s="4">
        <v>59267200</v>
      </c>
      <c r="G6446" s="3">
        <f t="shared" si="400"/>
        <v>2.0200042799999949</v>
      </c>
      <c r="H6446" s="3" t="str">
        <f t="shared" si="402"/>
        <v>Bullish</v>
      </c>
      <c r="I6446" s="3" t="str">
        <f t="shared" si="403"/>
        <v>Increasing</v>
      </c>
      <c r="J6446" s="3" t="str">
        <f t="shared" si="401"/>
        <v>Confirmed Uptrend</v>
      </c>
      <c r="K6446" s="3"/>
    </row>
    <row r="6447" spans="1:11" x14ac:dyDescent="0.3">
      <c r="A6447" s="1">
        <v>44917</v>
      </c>
      <c r="B6447" s="2">
        <v>83.790000919999997</v>
      </c>
      <c r="C6447" s="3">
        <v>85.680000309999997</v>
      </c>
      <c r="D6447" s="3">
        <v>82.25</v>
      </c>
      <c r="E6447" s="3">
        <v>85.519996640000002</v>
      </c>
      <c r="F6447" s="4">
        <v>81431300</v>
      </c>
      <c r="G6447" s="3">
        <f t="shared" si="400"/>
        <v>3.4300003099999969</v>
      </c>
      <c r="H6447" s="3" t="str">
        <f t="shared" si="402"/>
        <v>Bearish</v>
      </c>
      <c r="I6447" s="3" t="str">
        <f t="shared" si="403"/>
        <v>Decreasing</v>
      </c>
      <c r="J6447" s="3" t="str">
        <f t="shared" si="401"/>
        <v>Confirmed Downtrend</v>
      </c>
      <c r="K6447" s="3"/>
    </row>
    <row r="6448" spans="1:11" x14ac:dyDescent="0.3">
      <c r="A6448" s="1">
        <v>44918</v>
      </c>
      <c r="B6448" s="2">
        <v>85.25</v>
      </c>
      <c r="C6448" s="3">
        <v>85.77999878</v>
      </c>
      <c r="D6448" s="3">
        <v>82.930000309999997</v>
      </c>
      <c r="E6448" s="3">
        <v>83.25</v>
      </c>
      <c r="F6448" s="4">
        <v>57433700</v>
      </c>
      <c r="G6448" s="3">
        <f t="shared" si="400"/>
        <v>2.8499984700000027</v>
      </c>
      <c r="H6448" s="3" t="str">
        <f t="shared" si="402"/>
        <v>Bullish</v>
      </c>
      <c r="I6448" s="3" t="str">
        <f t="shared" si="403"/>
        <v>Decreasing</v>
      </c>
      <c r="J6448" s="3" t="str">
        <f t="shared" si="401"/>
        <v>UnConfirmed Trends</v>
      </c>
      <c r="K6448" s="3"/>
    </row>
    <row r="6449" spans="1:11" x14ac:dyDescent="0.3">
      <c r="A6449" s="1">
        <v>44922</v>
      </c>
      <c r="B6449" s="2">
        <v>83.040000919999997</v>
      </c>
      <c r="C6449" s="3">
        <v>85.349998470000003</v>
      </c>
      <c r="D6449" s="3">
        <v>83</v>
      </c>
      <c r="E6449" s="3">
        <v>84.97000122</v>
      </c>
      <c r="F6449" s="4">
        <v>57284000</v>
      </c>
      <c r="G6449" s="3">
        <f t="shared" si="400"/>
        <v>2.3499984700000027</v>
      </c>
      <c r="H6449" s="3" t="str">
        <f t="shared" si="402"/>
        <v>Bearish</v>
      </c>
      <c r="I6449" s="3" t="str">
        <f t="shared" si="403"/>
        <v>Increasing</v>
      </c>
      <c r="J6449" s="3" t="str">
        <f t="shared" si="401"/>
        <v>UnConfirmed Trends</v>
      </c>
      <c r="K6449" s="3"/>
    </row>
    <row r="6450" spans="1:11" x14ac:dyDescent="0.3">
      <c r="A6450" s="1">
        <v>44923</v>
      </c>
      <c r="B6450" s="2">
        <v>81.819999690000003</v>
      </c>
      <c r="C6450" s="3">
        <v>83.480003359999998</v>
      </c>
      <c r="D6450" s="3">
        <v>81.690002440000001</v>
      </c>
      <c r="E6450" s="3">
        <v>82.800003050000001</v>
      </c>
      <c r="F6450" s="4">
        <v>58228600</v>
      </c>
      <c r="G6450" s="3">
        <f t="shared" si="400"/>
        <v>1.7900009199999971</v>
      </c>
      <c r="H6450" s="3" t="str">
        <f t="shared" si="402"/>
        <v>Bearish</v>
      </c>
      <c r="I6450" s="3" t="str">
        <f t="shared" si="403"/>
        <v>Decreasing</v>
      </c>
      <c r="J6450" s="3" t="str">
        <f t="shared" si="401"/>
        <v>Confirmed Downtrend</v>
      </c>
      <c r="K6450" s="3"/>
    </row>
    <row r="6451" spans="1:11" x14ac:dyDescent="0.3">
      <c r="A6451" s="1">
        <v>44924</v>
      </c>
      <c r="B6451" s="2">
        <v>84.180000309999997</v>
      </c>
      <c r="C6451" s="3">
        <v>84.550003050000001</v>
      </c>
      <c r="D6451" s="3">
        <v>82.550003050000001</v>
      </c>
      <c r="E6451" s="3">
        <v>82.870002749999998</v>
      </c>
      <c r="F6451" s="4">
        <v>54995900</v>
      </c>
      <c r="G6451" s="3">
        <f t="shared" si="400"/>
        <v>2</v>
      </c>
      <c r="H6451" s="3" t="str">
        <f t="shared" si="402"/>
        <v>Bullish</v>
      </c>
      <c r="I6451" s="3" t="str">
        <f t="shared" si="403"/>
        <v>Increasing</v>
      </c>
      <c r="J6451" s="3" t="str">
        <f t="shared" si="401"/>
        <v>Confirmed Uptrend</v>
      </c>
      <c r="K6451" s="3"/>
    </row>
    <row r="6452" spans="1:11" x14ac:dyDescent="0.3">
      <c r="A6452" s="1">
        <v>44925</v>
      </c>
      <c r="B6452" s="2">
        <v>84</v>
      </c>
      <c r="C6452" s="3">
        <v>84.050003050000001</v>
      </c>
      <c r="D6452" s="3">
        <v>82.47000122</v>
      </c>
      <c r="E6452" s="3">
        <v>83.120002749999998</v>
      </c>
      <c r="F6452" s="4">
        <v>62401200</v>
      </c>
      <c r="G6452" s="3">
        <f t="shared" si="400"/>
        <v>1.5800018300000005</v>
      </c>
      <c r="H6452" s="3" t="str">
        <f t="shared" si="402"/>
        <v>Bullish</v>
      </c>
      <c r="I6452" s="3" t="str">
        <f t="shared" si="403"/>
        <v>Increasing</v>
      </c>
      <c r="J6452" s="3" t="str">
        <f t="shared" si="401"/>
        <v>Confirmed Uptrend</v>
      </c>
      <c r="K6452" s="3"/>
    </row>
    <row r="6453" spans="1:11" x14ac:dyDescent="0.3">
      <c r="A6453" s="1">
        <v>44929</v>
      </c>
      <c r="B6453" s="2">
        <v>85.819999690000003</v>
      </c>
      <c r="C6453" s="3">
        <v>86.959999080000003</v>
      </c>
      <c r="D6453" s="3">
        <v>84.209999080000003</v>
      </c>
      <c r="E6453" s="3">
        <v>85.459999080000003</v>
      </c>
      <c r="F6453" s="4">
        <v>76706000</v>
      </c>
      <c r="G6453" s="3">
        <f t="shared" si="400"/>
        <v>2.75</v>
      </c>
      <c r="H6453" s="3" t="str">
        <f t="shared" si="402"/>
        <v>Bullish</v>
      </c>
      <c r="I6453" s="3" t="str">
        <f t="shared" si="403"/>
        <v>Decreasing</v>
      </c>
      <c r="J6453" s="3" t="str">
        <f t="shared" si="401"/>
        <v>UnConfirmed Trends</v>
      </c>
      <c r="K6453" s="3"/>
    </row>
    <row r="6454" spans="1:11" x14ac:dyDescent="0.3">
      <c r="A6454" s="1">
        <v>44930</v>
      </c>
      <c r="B6454" s="2">
        <v>85.13999939</v>
      </c>
      <c r="C6454" s="3">
        <v>86.980003359999998</v>
      </c>
      <c r="D6454" s="3">
        <v>83.36000061</v>
      </c>
      <c r="E6454" s="3">
        <v>86.550003050000001</v>
      </c>
      <c r="F6454" s="4">
        <v>68885100</v>
      </c>
      <c r="G6454" s="3">
        <f t="shared" si="400"/>
        <v>3.6200027499999976</v>
      </c>
      <c r="H6454" s="3" t="str">
        <f t="shared" si="402"/>
        <v>Bearish</v>
      </c>
      <c r="I6454" s="3" t="str">
        <f t="shared" si="403"/>
        <v>Decreasing</v>
      </c>
      <c r="J6454" s="3" t="str">
        <f t="shared" si="401"/>
        <v>Confirmed Downtrend</v>
      </c>
      <c r="K6454" s="3"/>
    </row>
    <row r="6455" spans="1:11" x14ac:dyDescent="0.3">
      <c r="A6455" s="1">
        <v>44931</v>
      </c>
      <c r="B6455" s="2">
        <v>83.120002749999998</v>
      </c>
      <c r="C6455" s="3">
        <v>85.41999817</v>
      </c>
      <c r="D6455" s="3">
        <v>83.069999690000003</v>
      </c>
      <c r="E6455" s="3">
        <v>85.33000183</v>
      </c>
      <c r="F6455" s="4">
        <v>67930800</v>
      </c>
      <c r="G6455" s="3">
        <f t="shared" si="400"/>
        <v>2.3499984799999964</v>
      </c>
      <c r="H6455" s="3" t="str">
        <f t="shared" si="402"/>
        <v>Bearish</v>
      </c>
      <c r="I6455" s="3" t="str">
        <f t="shared" si="403"/>
        <v>Increasing</v>
      </c>
      <c r="J6455" s="3" t="str">
        <f t="shared" si="401"/>
        <v>UnConfirmed Trends</v>
      </c>
      <c r="K6455" s="3"/>
    </row>
    <row r="6456" spans="1:11" x14ac:dyDescent="0.3">
      <c r="A6456" s="1">
        <v>44932</v>
      </c>
      <c r="B6456" s="2">
        <v>86.08000183</v>
      </c>
      <c r="C6456" s="3">
        <v>86.400001529999997</v>
      </c>
      <c r="D6456" s="3">
        <v>81.430000309999997</v>
      </c>
      <c r="E6456" s="3">
        <v>83.02999878</v>
      </c>
      <c r="F6456" s="4">
        <v>83303400</v>
      </c>
      <c r="G6456" s="3">
        <f t="shared" si="400"/>
        <v>4.9700012200000003</v>
      </c>
      <c r="H6456" s="3" t="str">
        <f t="shared" si="402"/>
        <v>Bullish</v>
      </c>
      <c r="I6456" s="3" t="str">
        <f t="shared" si="403"/>
        <v>Decreasing</v>
      </c>
      <c r="J6456" s="3" t="str">
        <f t="shared" si="401"/>
        <v>UnConfirmed Trends</v>
      </c>
      <c r="K6456" s="3"/>
    </row>
    <row r="6457" spans="1:11" x14ac:dyDescent="0.3">
      <c r="A6457" s="1">
        <v>44935</v>
      </c>
      <c r="B6457" s="2">
        <v>87.36000061</v>
      </c>
      <c r="C6457" s="3">
        <v>89.480003359999998</v>
      </c>
      <c r="D6457" s="3">
        <v>87.08000183</v>
      </c>
      <c r="E6457" s="3">
        <v>87.459999080000003</v>
      </c>
      <c r="F6457" s="4">
        <v>65266100</v>
      </c>
      <c r="G6457" s="3">
        <f t="shared" si="400"/>
        <v>2.4000015299999973</v>
      </c>
      <c r="H6457" s="3" t="str">
        <f t="shared" si="402"/>
        <v>Bearish</v>
      </c>
      <c r="I6457" s="3" t="str">
        <f t="shared" si="403"/>
        <v>Increasing</v>
      </c>
      <c r="J6457" s="3" t="str">
        <f t="shared" si="401"/>
        <v>UnConfirmed Trends</v>
      </c>
      <c r="K6457" s="3"/>
    </row>
    <row r="6458" spans="1:11" x14ac:dyDescent="0.3">
      <c r="A6458" s="1">
        <v>44936</v>
      </c>
      <c r="B6458" s="2">
        <v>89.870002749999998</v>
      </c>
      <c r="C6458" s="3">
        <v>90.190002440000001</v>
      </c>
      <c r="D6458" s="3">
        <v>87.290000919999997</v>
      </c>
      <c r="E6458" s="3">
        <v>87.569999690000003</v>
      </c>
      <c r="F6458" s="4">
        <v>67756600</v>
      </c>
      <c r="G6458" s="3">
        <f t="shared" si="400"/>
        <v>2.9000015200000036</v>
      </c>
      <c r="H6458" s="3" t="str">
        <f t="shared" si="402"/>
        <v>Bullish</v>
      </c>
      <c r="I6458" s="3" t="str">
        <f t="shared" si="403"/>
        <v>Increasing</v>
      </c>
      <c r="J6458" s="3" t="str">
        <f t="shared" si="401"/>
        <v>Confirmed Uptrend</v>
      </c>
      <c r="K6458" s="3"/>
    </row>
    <row r="6459" spans="1:11" x14ac:dyDescent="0.3">
      <c r="A6459" s="1">
        <v>44937</v>
      </c>
      <c r="B6459" s="2">
        <v>95.089996339999999</v>
      </c>
      <c r="C6459" s="3">
        <v>95.260002139999997</v>
      </c>
      <c r="D6459" s="3">
        <v>90.930000309999997</v>
      </c>
      <c r="E6459" s="3">
        <v>90.930000309999997</v>
      </c>
      <c r="F6459" s="4">
        <v>103126200</v>
      </c>
      <c r="G6459" s="3">
        <f t="shared" si="400"/>
        <v>4.3300018300000005</v>
      </c>
      <c r="H6459" s="3" t="str">
        <f t="shared" si="402"/>
        <v>Bullish</v>
      </c>
      <c r="I6459" s="3" t="str">
        <f t="shared" si="403"/>
        <v>Decreasing</v>
      </c>
      <c r="J6459" s="3" t="str">
        <f t="shared" si="401"/>
        <v>UnConfirmed Trends</v>
      </c>
      <c r="K6459" s="3"/>
    </row>
    <row r="6460" spans="1:11" x14ac:dyDescent="0.3">
      <c r="A6460" s="1">
        <v>44938</v>
      </c>
      <c r="B6460" s="2">
        <v>95.269996640000002</v>
      </c>
      <c r="C6460" s="3">
        <v>97.190002440000001</v>
      </c>
      <c r="D6460" s="3">
        <v>93.5</v>
      </c>
      <c r="E6460" s="3">
        <v>96.930000309999997</v>
      </c>
      <c r="F6460" s="4">
        <v>85254800</v>
      </c>
      <c r="G6460" s="3">
        <f t="shared" si="400"/>
        <v>3.6900024400000007</v>
      </c>
      <c r="H6460" s="3" t="str">
        <f t="shared" si="402"/>
        <v>Bearish</v>
      </c>
      <c r="I6460" s="3" t="str">
        <f t="shared" si="403"/>
        <v>Increasing</v>
      </c>
      <c r="J6460" s="3" t="str">
        <f t="shared" si="401"/>
        <v>UnConfirmed Trends</v>
      </c>
      <c r="K6460" s="3"/>
    </row>
    <row r="6461" spans="1:11" x14ac:dyDescent="0.3">
      <c r="A6461" s="1">
        <v>44939</v>
      </c>
      <c r="B6461" s="2">
        <v>98.120002749999998</v>
      </c>
      <c r="C6461" s="3">
        <v>98.370002749999998</v>
      </c>
      <c r="D6461" s="3">
        <v>94.120002749999998</v>
      </c>
      <c r="E6461" s="3">
        <v>94.180000309999997</v>
      </c>
      <c r="F6461" s="4">
        <v>85549400</v>
      </c>
      <c r="G6461" s="3">
        <f t="shared" si="400"/>
        <v>4.25</v>
      </c>
      <c r="H6461" s="3" t="str">
        <f t="shared" si="402"/>
        <v>Bullish</v>
      </c>
      <c r="I6461" s="3" t="str">
        <f t="shared" si="403"/>
        <v>Decreasing</v>
      </c>
      <c r="J6461" s="3" t="str">
        <f t="shared" si="401"/>
        <v>UnConfirmed Trends</v>
      </c>
      <c r="K6461" s="3"/>
    </row>
    <row r="6462" spans="1:11" x14ac:dyDescent="0.3">
      <c r="A6462" s="1">
        <v>44943</v>
      </c>
      <c r="B6462" s="2">
        <v>96.050003050000001</v>
      </c>
      <c r="C6462" s="3">
        <v>98.88999939</v>
      </c>
      <c r="D6462" s="3">
        <v>95.730003359999998</v>
      </c>
      <c r="E6462" s="3">
        <v>98.680000309999997</v>
      </c>
      <c r="F6462" s="4">
        <v>72755000</v>
      </c>
      <c r="G6462" s="3">
        <f t="shared" si="400"/>
        <v>3.1599960300000021</v>
      </c>
      <c r="H6462" s="3" t="str">
        <f t="shared" si="402"/>
        <v>Bearish</v>
      </c>
      <c r="I6462" s="3" t="str">
        <f t="shared" si="403"/>
        <v>Increasing</v>
      </c>
      <c r="J6462" s="3" t="str">
        <f t="shared" si="401"/>
        <v>UnConfirmed Trends</v>
      </c>
      <c r="K6462" s="3"/>
    </row>
    <row r="6463" spans="1:11" x14ac:dyDescent="0.3">
      <c r="A6463" s="1">
        <v>44944</v>
      </c>
      <c r="B6463" s="2">
        <v>95.459999080000003</v>
      </c>
      <c r="C6463" s="3">
        <v>99.319999690000003</v>
      </c>
      <c r="D6463" s="3">
        <v>95.379997250000002</v>
      </c>
      <c r="E6463" s="3">
        <v>97.25</v>
      </c>
      <c r="F6463" s="4">
        <v>79570400</v>
      </c>
      <c r="G6463" s="3">
        <f t="shared" si="400"/>
        <v>3.9400024400000007</v>
      </c>
      <c r="H6463" s="3" t="str">
        <f t="shared" si="402"/>
        <v>Bearish</v>
      </c>
      <c r="I6463" s="3" t="str">
        <f t="shared" si="403"/>
        <v>Decreasing</v>
      </c>
      <c r="J6463" s="3" t="str">
        <f t="shared" si="401"/>
        <v>Confirmed Downtrend</v>
      </c>
      <c r="K6463" s="3"/>
    </row>
    <row r="6464" spans="1:11" x14ac:dyDescent="0.3">
      <c r="A6464" s="1">
        <v>44945</v>
      </c>
      <c r="B6464" s="2">
        <v>93.680000309999997</v>
      </c>
      <c r="C6464" s="3">
        <v>95.440002440000001</v>
      </c>
      <c r="D6464" s="3">
        <v>92.86000061</v>
      </c>
      <c r="E6464" s="3">
        <v>94.739997860000003</v>
      </c>
      <c r="F6464" s="4">
        <v>69002700</v>
      </c>
      <c r="G6464" s="3">
        <f t="shared" si="400"/>
        <v>2.5800018300000005</v>
      </c>
      <c r="H6464" s="3" t="str">
        <f t="shared" si="402"/>
        <v>Bearish</v>
      </c>
      <c r="I6464" s="3" t="str">
        <f t="shared" si="403"/>
        <v>Decreasing</v>
      </c>
      <c r="J6464" s="3" t="str">
        <f t="shared" si="401"/>
        <v>Confirmed Downtrend</v>
      </c>
      <c r="K6464" s="3"/>
    </row>
    <row r="6465" spans="1:11" x14ac:dyDescent="0.3">
      <c r="A6465" s="1">
        <v>44946</v>
      </c>
      <c r="B6465" s="2">
        <v>97.25</v>
      </c>
      <c r="C6465" s="3">
        <v>97.349998470000003</v>
      </c>
      <c r="D6465" s="3">
        <v>93.199996949999999</v>
      </c>
      <c r="E6465" s="3">
        <v>93.86000061</v>
      </c>
      <c r="F6465" s="4">
        <v>67481500</v>
      </c>
      <c r="G6465" s="3">
        <f t="shared" si="400"/>
        <v>4.1500015200000036</v>
      </c>
      <c r="H6465" s="3" t="str">
        <f t="shared" si="402"/>
        <v>Bullish</v>
      </c>
      <c r="I6465" s="3" t="str">
        <f t="shared" si="403"/>
        <v>Increasing</v>
      </c>
      <c r="J6465" s="3" t="str">
        <f t="shared" si="401"/>
        <v>Confirmed Uptrend</v>
      </c>
      <c r="K6465" s="3"/>
    </row>
    <row r="6466" spans="1:11" x14ac:dyDescent="0.3">
      <c r="A6466" s="1">
        <v>44949</v>
      </c>
      <c r="B6466" s="2">
        <v>97.519996640000002</v>
      </c>
      <c r="C6466" s="3">
        <v>97.77999878</v>
      </c>
      <c r="D6466" s="3">
        <v>95.86000061</v>
      </c>
      <c r="E6466" s="3">
        <v>97.559997559999999</v>
      </c>
      <c r="F6466" s="4">
        <v>76501100</v>
      </c>
      <c r="G6466" s="3">
        <f t="shared" ref="G6466:G6529" si="404">C6466-D6466</f>
        <v>1.9199981699999995</v>
      </c>
      <c r="H6466" s="3" t="str">
        <f t="shared" si="402"/>
        <v>Bearish</v>
      </c>
      <c r="I6466" s="3" t="str">
        <f t="shared" si="403"/>
        <v>Decreasing</v>
      </c>
      <c r="J6466" s="3" t="str">
        <f t="shared" ref="J6466:J6529" si="405">IF(AND(H6466 = "Bullish", I6466 = "Increasing"), "Confirmed Uptrend", IF(AND( H6466 = "Bearish", I6466 = "Decreasing"), "Confirmed Downtrend", "UnConfirmed Trends"))</f>
        <v>Confirmed Downtrend</v>
      </c>
      <c r="K6466" s="3"/>
    </row>
    <row r="6467" spans="1:11" x14ac:dyDescent="0.3">
      <c r="A6467" s="1">
        <v>44950</v>
      </c>
      <c r="B6467" s="2">
        <v>96.319999690000003</v>
      </c>
      <c r="C6467" s="3">
        <v>98.089996339999999</v>
      </c>
      <c r="D6467" s="3">
        <v>96</v>
      </c>
      <c r="E6467" s="3">
        <v>96.930000309999997</v>
      </c>
      <c r="F6467" s="4">
        <v>66929500</v>
      </c>
      <c r="G6467" s="3">
        <f t="shared" si="404"/>
        <v>2.089996339999999</v>
      </c>
      <c r="H6467" s="3" t="str">
        <f t="shared" ref="H6467:H6530" si="406">IF(B6467&gt;E6467,"Bullish",IF(B6467&lt;E6467,"Bearish","Neutral"))</f>
        <v>Bearish</v>
      </c>
      <c r="I6467" s="3" t="str">
        <f t="shared" ref="I6467:I6530" si="407">IF(F6468&gt;F6467,"Increasing","Decreasing")</f>
        <v>Increasing</v>
      </c>
      <c r="J6467" s="3" t="str">
        <f t="shared" si="405"/>
        <v>UnConfirmed Trends</v>
      </c>
      <c r="K6467" s="3"/>
    </row>
    <row r="6468" spans="1:11" x14ac:dyDescent="0.3">
      <c r="A6468" s="1">
        <v>44951</v>
      </c>
      <c r="B6468" s="2">
        <v>97.180000309999997</v>
      </c>
      <c r="C6468" s="3">
        <v>97.239997860000003</v>
      </c>
      <c r="D6468" s="3">
        <v>91.519996640000002</v>
      </c>
      <c r="E6468" s="3">
        <v>92.559997559999999</v>
      </c>
      <c r="F6468" s="4">
        <v>94261600</v>
      </c>
      <c r="G6468" s="3">
        <f t="shared" si="404"/>
        <v>5.7200012200000003</v>
      </c>
      <c r="H6468" s="3" t="str">
        <f t="shared" si="406"/>
        <v>Bullish</v>
      </c>
      <c r="I6468" s="3" t="str">
        <f t="shared" si="407"/>
        <v>Decreasing</v>
      </c>
      <c r="J6468" s="3" t="str">
        <f t="shared" si="405"/>
        <v>UnConfirmed Trends</v>
      </c>
      <c r="K6468" s="3"/>
    </row>
    <row r="6469" spans="1:11" x14ac:dyDescent="0.3">
      <c r="A6469" s="1">
        <v>44952</v>
      </c>
      <c r="B6469" s="2">
        <v>99.22000122</v>
      </c>
      <c r="C6469" s="3">
        <v>99.489997860000003</v>
      </c>
      <c r="D6469" s="3">
        <v>96.91999817</v>
      </c>
      <c r="E6469" s="3">
        <v>98.239997860000003</v>
      </c>
      <c r="F6469" s="4">
        <v>68523600</v>
      </c>
      <c r="G6469" s="3">
        <f t="shared" si="404"/>
        <v>2.5699996900000031</v>
      </c>
      <c r="H6469" s="3" t="str">
        <f t="shared" si="406"/>
        <v>Bullish</v>
      </c>
      <c r="I6469" s="3" t="str">
        <f t="shared" si="407"/>
        <v>Increasing</v>
      </c>
      <c r="J6469" s="3" t="str">
        <f t="shared" si="405"/>
        <v>Confirmed Uptrend</v>
      </c>
      <c r="K6469" s="3"/>
    </row>
    <row r="6470" spans="1:11" x14ac:dyDescent="0.3">
      <c r="A6470" s="1">
        <v>44953</v>
      </c>
      <c r="B6470" s="2">
        <v>102.23999790000001</v>
      </c>
      <c r="C6470" s="3">
        <v>103.48999790000001</v>
      </c>
      <c r="D6470" s="3">
        <v>99.52999878</v>
      </c>
      <c r="E6470" s="3">
        <v>99.52999878</v>
      </c>
      <c r="F6470" s="4">
        <v>87775600</v>
      </c>
      <c r="G6470" s="3">
        <f t="shared" si="404"/>
        <v>3.9599991200000062</v>
      </c>
      <c r="H6470" s="3" t="str">
        <f t="shared" si="406"/>
        <v>Bullish</v>
      </c>
      <c r="I6470" s="3" t="str">
        <f t="shared" si="407"/>
        <v>Decreasing</v>
      </c>
      <c r="J6470" s="3" t="str">
        <f t="shared" si="405"/>
        <v>UnConfirmed Trends</v>
      </c>
      <c r="K6470" s="3"/>
    </row>
    <row r="6471" spans="1:11" x14ac:dyDescent="0.3">
      <c r="A6471" s="1">
        <v>44956</v>
      </c>
      <c r="B6471" s="2">
        <v>100.5500031</v>
      </c>
      <c r="C6471" s="3">
        <v>101.73999790000001</v>
      </c>
      <c r="D6471" s="3">
        <v>99.010002139999997</v>
      </c>
      <c r="E6471" s="3">
        <v>101.0899963</v>
      </c>
      <c r="F6471" s="4">
        <v>70691900</v>
      </c>
      <c r="G6471" s="3">
        <f t="shared" si="404"/>
        <v>2.7299957600000084</v>
      </c>
      <c r="H6471" s="3" t="str">
        <f t="shared" si="406"/>
        <v>Bearish</v>
      </c>
      <c r="I6471" s="3" t="str">
        <f t="shared" si="407"/>
        <v>Decreasing</v>
      </c>
      <c r="J6471" s="3" t="str">
        <f t="shared" si="405"/>
        <v>Confirmed Downtrend</v>
      </c>
      <c r="K6471" s="3"/>
    </row>
    <row r="6472" spans="1:11" x14ac:dyDescent="0.3">
      <c r="A6472" s="1">
        <v>44957</v>
      </c>
      <c r="B6472" s="2">
        <v>103.1299973</v>
      </c>
      <c r="C6472" s="3">
        <v>103.3499985</v>
      </c>
      <c r="D6472" s="3">
        <v>101.13999939999999</v>
      </c>
      <c r="E6472" s="3">
        <v>101.1600037</v>
      </c>
      <c r="F6472" s="4">
        <v>66527300</v>
      </c>
      <c r="G6472" s="3">
        <f t="shared" si="404"/>
        <v>2.2099991000000045</v>
      </c>
      <c r="H6472" s="3" t="str">
        <f t="shared" si="406"/>
        <v>Bullish</v>
      </c>
      <c r="I6472" s="3" t="str">
        <f t="shared" si="407"/>
        <v>Increasing</v>
      </c>
      <c r="J6472" s="3" t="str">
        <f t="shared" si="405"/>
        <v>Confirmed Uptrend</v>
      </c>
      <c r="K6472" s="3"/>
    </row>
    <row r="6473" spans="1:11" x14ac:dyDescent="0.3">
      <c r="A6473" s="1">
        <v>44958</v>
      </c>
      <c r="B6473" s="2">
        <v>105.1500015</v>
      </c>
      <c r="C6473" s="3">
        <v>106.23999790000001</v>
      </c>
      <c r="D6473" s="3">
        <v>101.23999790000001</v>
      </c>
      <c r="E6473" s="3">
        <v>102.5299988</v>
      </c>
      <c r="F6473" s="4">
        <v>80450100</v>
      </c>
      <c r="G6473" s="3">
        <f t="shared" si="404"/>
        <v>5</v>
      </c>
      <c r="H6473" s="3" t="str">
        <f t="shared" si="406"/>
        <v>Bullish</v>
      </c>
      <c r="I6473" s="3" t="str">
        <f t="shared" si="407"/>
        <v>Increasing</v>
      </c>
      <c r="J6473" s="3" t="str">
        <f t="shared" si="405"/>
        <v>Confirmed Uptrend</v>
      </c>
      <c r="K6473" s="3"/>
    </row>
    <row r="6474" spans="1:11" x14ac:dyDescent="0.3">
      <c r="A6474" s="1">
        <v>44959</v>
      </c>
      <c r="B6474" s="2">
        <v>112.9100037</v>
      </c>
      <c r="C6474" s="3">
        <v>114</v>
      </c>
      <c r="D6474" s="3">
        <v>108.8799973</v>
      </c>
      <c r="E6474" s="3">
        <v>110.25</v>
      </c>
      <c r="F6474" s="4">
        <v>158154200</v>
      </c>
      <c r="G6474" s="3">
        <f t="shared" si="404"/>
        <v>5.1200027000000006</v>
      </c>
      <c r="H6474" s="3" t="str">
        <f t="shared" si="406"/>
        <v>Bullish</v>
      </c>
      <c r="I6474" s="3" t="str">
        <f t="shared" si="407"/>
        <v>Decreasing</v>
      </c>
      <c r="J6474" s="3" t="str">
        <f t="shared" si="405"/>
        <v>UnConfirmed Trends</v>
      </c>
      <c r="K6474" s="3"/>
    </row>
    <row r="6475" spans="1:11" x14ac:dyDescent="0.3">
      <c r="A6475" s="1">
        <v>44960</v>
      </c>
      <c r="B6475" s="2">
        <v>103.38999939999999</v>
      </c>
      <c r="C6475" s="3">
        <v>108.7799988</v>
      </c>
      <c r="D6475" s="3">
        <v>102.5199966</v>
      </c>
      <c r="E6475" s="3">
        <v>105.26000209999999</v>
      </c>
      <c r="F6475" s="4">
        <v>144374800</v>
      </c>
      <c r="G6475" s="3">
        <f t="shared" si="404"/>
        <v>6.2600022000000024</v>
      </c>
      <c r="H6475" s="3" t="str">
        <f t="shared" si="406"/>
        <v>Bearish</v>
      </c>
      <c r="I6475" s="3" t="str">
        <f t="shared" si="407"/>
        <v>Decreasing</v>
      </c>
      <c r="J6475" s="3" t="str">
        <f t="shared" si="405"/>
        <v>Confirmed Downtrend</v>
      </c>
      <c r="K6475" s="3"/>
    </row>
    <row r="6476" spans="1:11" x14ac:dyDescent="0.3">
      <c r="A6476" s="1">
        <v>44963</v>
      </c>
      <c r="B6476" s="2">
        <v>102.1800003</v>
      </c>
      <c r="C6476" s="3">
        <v>103.9499969</v>
      </c>
      <c r="D6476" s="3">
        <v>100.6500015</v>
      </c>
      <c r="E6476" s="3">
        <v>102.9300003</v>
      </c>
      <c r="F6476" s="4">
        <v>81945200</v>
      </c>
      <c r="G6476" s="3">
        <f t="shared" si="404"/>
        <v>3.2999954000000002</v>
      </c>
      <c r="H6476" s="3" t="str">
        <f t="shared" si="406"/>
        <v>Bearish</v>
      </c>
      <c r="I6476" s="3" t="str">
        <f t="shared" si="407"/>
        <v>Increasing</v>
      </c>
      <c r="J6476" s="3" t="str">
        <f t="shared" si="405"/>
        <v>UnConfirmed Trends</v>
      </c>
      <c r="K6476" s="3"/>
    </row>
    <row r="6477" spans="1:11" x14ac:dyDescent="0.3">
      <c r="A6477" s="1">
        <v>44964</v>
      </c>
      <c r="B6477" s="2">
        <v>102.11000060000001</v>
      </c>
      <c r="C6477" s="3">
        <v>102.4100037</v>
      </c>
      <c r="D6477" s="3">
        <v>98.08000183</v>
      </c>
      <c r="E6477" s="3">
        <v>101.16999819999999</v>
      </c>
      <c r="F6477" s="4">
        <v>119501300</v>
      </c>
      <c r="G6477" s="3">
        <f t="shared" si="404"/>
        <v>4.3300018700000038</v>
      </c>
      <c r="H6477" s="3" t="str">
        <f t="shared" si="406"/>
        <v>Bullish</v>
      </c>
      <c r="I6477" s="3" t="str">
        <f t="shared" si="407"/>
        <v>Decreasing</v>
      </c>
      <c r="J6477" s="3" t="str">
        <f t="shared" si="405"/>
        <v>UnConfirmed Trends</v>
      </c>
      <c r="K6477" s="3"/>
    </row>
    <row r="6478" spans="1:11" x14ac:dyDescent="0.3">
      <c r="A6478" s="1">
        <v>44965</v>
      </c>
      <c r="B6478" s="2">
        <v>100.0500031</v>
      </c>
      <c r="C6478" s="3">
        <v>102.66999819999999</v>
      </c>
      <c r="D6478" s="3">
        <v>98.77999878</v>
      </c>
      <c r="E6478" s="3">
        <v>102.0400009</v>
      </c>
      <c r="F6478" s="4">
        <v>75878300</v>
      </c>
      <c r="G6478" s="3">
        <f t="shared" si="404"/>
        <v>3.8899994199999952</v>
      </c>
      <c r="H6478" s="3" t="str">
        <f t="shared" si="406"/>
        <v>Bearish</v>
      </c>
      <c r="I6478" s="3" t="str">
        <f t="shared" si="407"/>
        <v>Decreasing</v>
      </c>
      <c r="J6478" s="3" t="str">
        <f t="shared" si="405"/>
        <v>Confirmed Downtrend</v>
      </c>
      <c r="K6478" s="3"/>
    </row>
    <row r="6479" spans="1:11" x14ac:dyDescent="0.3">
      <c r="A6479" s="1">
        <v>44966</v>
      </c>
      <c r="B6479" s="2">
        <v>98.239997860000003</v>
      </c>
      <c r="C6479" s="3">
        <v>101.7799988</v>
      </c>
      <c r="D6479" s="3">
        <v>97.569999690000003</v>
      </c>
      <c r="E6479" s="3">
        <v>101.3199997</v>
      </c>
      <c r="F6479" s="4">
        <v>64622500</v>
      </c>
      <c r="G6479" s="3">
        <f t="shared" si="404"/>
        <v>4.2099991099999983</v>
      </c>
      <c r="H6479" s="3" t="str">
        <f t="shared" si="406"/>
        <v>Bearish</v>
      </c>
      <c r="I6479" s="3" t="str">
        <f t="shared" si="407"/>
        <v>Decreasing</v>
      </c>
      <c r="J6479" s="3" t="str">
        <f t="shared" si="405"/>
        <v>Confirmed Downtrend</v>
      </c>
      <c r="K6479" s="3"/>
    </row>
    <row r="6480" spans="1:11" x14ac:dyDescent="0.3">
      <c r="A6480" s="1">
        <v>44967</v>
      </c>
      <c r="B6480" s="2">
        <v>97.61000061</v>
      </c>
      <c r="C6480" s="3">
        <v>98.819999690000003</v>
      </c>
      <c r="D6480" s="3">
        <v>96.230003359999998</v>
      </c>
      <c r="E6480" s="3">
        <v>97.559997559999999</v>
      </c>
      <c r="F6480" s="4">
        <v>52740100</v>
      </c>
      <c r="G6480" s="3">
        <f t="shared" si="404"/>
        <v>2.5899963300000053</v>
      </c>
      <c r="H6480" s="3" t="str">
        <f t="shared" si="406"/>
        <v>Bullish</v>
      </c>
      <c r="I6480" s="3" t="str">
        <f t="shared" si="407"/>
        <v>Increasing</v>
      </c>
      <c r="J6480" s="3" t="str">
        <f t="shared" si="405"/>
        <v>Confirmed Uptrend</v>
      </c>
      <c r="K6480" s="3"/>
    </row>
    <row r="6481" spans="1:11" x14ac:dyDescent="0.3">
      <c r="A6481" s="1">
        <v>44970</v>
      </c>
      <c r="B6481" s="2">
        <v>99.540000919999997</v>
      </c>
      <c r="C6481" s="3">
        <v>99.680000309999997</v>
      </c>
      <c r="D6481" s="3">
        <v>96.910003660000001</v>
      </c>
      <c r="E6481" s="3">
        <v>97.849998470000003</v>
      </c>
      <c r="F6481" s="4">
        <v>52841500</v>
      </c>
      <c r="G6481" s="3">
        <f t="shared" si="404"/>
        <v>2.769996649999996</v>
      </c>
      <c r="H6481" s="3" t="str">
        <f t="shared" si="406"/>
        <v>Bullish</v>
      </c>
      <c r="I6481" s="3" t="str">
        <f t="shared" si="407"/>
        <v>Increasing</v>
      </c>
      <c r="J6481" s="3" t="str">
        <f t="shared" si="405"/>
        <v>Confirmed Uptrend</v>
      </c>
      <c r="K6481" s="3"/>
    </row>
    <row r="6482" spans="1:11" x14ac:dyDescent="0.3">
      <c r="A6482" s="1">
        <v>44971</v>
      </c>
      <c r="B6482" s="2">
        <v>99.699996949999999</v>
      </c>
      <c r="C6482" s="3">
        <v>100.91999819999999</v>
      </c>
      <c r="D6482" s="3">
        <v>97.519996640000002</v>
      </c>
      <c r="E6482" s="3">
        <v>98.410003660000001</v>
      </c>
      <c r="F6482" s="4">
        <v>56202900</v>
      </c>
      <c r="G6482" s="3">
        <f t="shared" si="404"/>
        <v>3.4000015599999927</v>
      </c>
      <c r="H6482" s="3" t="str">
        <f t="shared" si="406"/>
        <v>Bullish</v>
      </c>
      <c r="I6482" s="3" t="str">
        <f t="shared" si="407"/>
        <v>Decreasing</v>
      </c>
      <c r="J6482" s="3" t="str">
        <f t="shared" si="405"/>
        <v>UnConfirmed Trends</v>
      </c>
      <c r="K6482" s="3"/>
    </row>
    <row r="6483" spans="1:11" x14ac:dyDescent="0.3">
      <c r="A6483" s="1">
        <v>44972</v>
      </c>
      <c r="B6483" s="2">
        <v>101.1600037</v>
      </c>
      <c r="C6483" s="3">
        <v>101.16999819999999</v>
      </c>
      <c r="D6483" s="3">
        <v>98.449996949999999</v>
      </c>
      <c r="E6483" s="3">
        <v>99.089996339999999</v>
      </c>
      <c r="F6483" s="4">
        <v>47957600</v>
      </c>
      <c r="G6483" s="3">
        <f t="shared" si="404"/>
        <v>2.7200012499999957</v>
      </c>
      <c r="H6483" s="3" t="str">
        <f t="shared" si="406"/>
        <v>Bullish</v>
      </c>
      <c r="I6483" s="3" t="str">
        <f t="shared" si="407"/>
        <v>Increasing</v>
      </c>
      <c r="J6483" s="3" t="str">
        <f t="shared" si="405"/>
        <v>Confirmed Uptrend</v>
      </c>
      <c r="K6483" s="3"/>
    </row>
    <row r="6484" spans="1:11" x14ac:dyDescent="0.3">
      <c r="A6484" s="1">
        <v>44973</v>
      </c>
      <c r="B6484" s="2">
        <v>98.150001529999997</v>
      </c>
      <c r="C6484" s="3">
        <v>100.6299973</v>
      </c>
      <c r="D6484" s="3">
        <v>98.099998470000003</v>
      </c>
      <c r="E6484" s="3">
        <v>99.209999080000003</v>
      </c>
      <c r="F6484" s="4">
        <v>56339200</v>
      </c>
      <c r="G6484" s="3">
        <f t="shared" si="404"/>
        <v>2.5299988299999967</v>
      </c>
      <c r="H6484" s="3" t="str">
        <f t="shared" si="406"/>
        <v>Bearish</v>
      </c>
      <c r="I6484" s="3" t="str">
        <f t="shared" si="407"/>
        <v>Increasing</v>
      </c>
      <c r="J6484" s="3" t="str">
        <f t="shared" si="405"/>
        <v>UnConfirmed Trends</v>
      </c>
      <c r="K6484" s="3"/>
    </row>
    <row r="6485" spans="1:11" x14ac:dyDescent="0.3">
      <c r="A6485" s="1">
        <v>44974</v>
      </c>
      <c r="B6485" s="2">
        <v>97.199996949999999</v>
      </c>
      <c r="C6485" s="3">
        <v>97.940002440000001</v>
      </c>
      <c r="D6485" s="3">
        <v>95.650001529999997</v>
      </c>
      <c r="E6485" s="3">
        <v>97.800003050000001</v>
      </c>
      <c r="F6485" s="4">
        <v>60029400</v>
      </c>
      <c r="G6485" s="3">
        <f t="shared" si="404"/>
        <v>2.2900009100000034</v>
      </c>
      <c r="H6485" s="3" t="str">
        <f t="shared" si="406"/>
        <v>Bearish</v>
      </c>
      <c r="I6485" s="3" t="str">
        <f t="shared" si="407"/>
        <v>Decreasing</v>
      </c>
      <c r="J6485" s="3" t="str">
        <f t="shared" si="405"/>
        <v>Confirmed Downtrend</v>
      </c>
      <c r="K6485" s="3"/>
    </row>
    <row r="6486" spans="1:11" x14ac:dyDescent="0.3">
      <c r="A6486" s="1">
        <v>44978</v>
      </c>
      <c r="B6486" s="2">
        <v>94.58000183</v>
      </c>
      <c r="C6486" s="3">
        <v>95.61000061</v>
      </c>
      <c r="D6486" s="3">
        <v>94.269996640000002</v>
      </c>
      <c r="E6486" s="3">
        <v>95.339996339999999</v>
      </c>
      <c r="F6486" s="4">
        <v>56580400</v>
      </c>
      <c r="G6486" s="3">
        <f t="shared" si="404"/>
        <v>1.3400039699999979</v>
      </c>
      <c r="H6486" s="3" t="str">
        <f t="shared" si="406"/>
        <v>Bearish</v>
      </c>
      <c r="I6486" s="3" t="str">
        <f t="shared" si="407"/>
        <v>Increasing</v>
      </c>
      <c r="J6486" s="3" t="str">
        <f t="shared" si="405"/>
        <v>UnConfirmed Trends</v>
      </c>
      <c r="K6486" s="3"/>
    </row>
    <row r="6487" spans="1:11" x14ac:dyDescent="0.3">
      <c r="A6487" s="1">
        <v>44979</v>
      </c>
      <c r="B6487" s="2">
        <v>95.790000919999997</v>
      </c>
      <c r="C6487" s="3">
        <v>97.010002139999997</v>
      </c>
      <c r="D6487" s="3">
        <v>94.800003050000001</v>
      </c>
      <c r="E6487" s="3">
        <v>95.099998470000003</v>
      </c>
      <c r="F6487" s="4">
        <v>59534100</v>
      </c>
      <c r="G6487" s="3">
        <f t="shared" si="404"/>
        <v>2.2099990899999966</v>
      </c>
      <c r="H6487" s="3" t="str">
        <f t="shared" si="406"/>
        <v>Bullish</v>
      </c>
      <c r="I6487" s="3" t="str">
        <f t="shared" si="407"/>
        <v>Decreasing</v>
      </c>
      <c r="J6487" s="3" t="str">
        <f t="shared" si="405"/>
        <v>UnConfirmed Trends</v>
      </c>
      <c r="K6487" s="3"/>
    </row>
    <row r="6488" spans="1:11" x14ac:dyDescent="0.3">
      <c r="A6488" s="1">
        <v>44980</v>
      </c>
      <c r="B6488" s="2">
        <v>95.819999690000003</v>
      </c>
      <c r="C6488" s="3">
        <v>96.430000309999997</v>
      </c>
      <c r="D6488" s="3">
        <v>93.66999817</v>
      </c>
      <c r="E6488" s="3">
        <v>96.120002749999998</v>
      </c>
      <c r="F6488" s="4">
        <v>48467000</v>
      </c>
      <c r="G6488" s="3">
        <f t="shared" si="404"/>
        <v>2.7600021399999974</v>
      </c>
      <c r="H6488" s="3" t="str">
        <f t="shared" si="406"/>
        <v>Bearish</v>
      </c>
      <c r="I6488" s="3" t="str">
        <f t="shared" si="407"/>
        <v>Increasing</v>
      </c>
      <c r="J6488" s="3" t="str">
        <f t="shared" si="405"/>
        <v>UnConfirmed Trends</v>
      </c>
      <c r="K6488" s="3"/>
    </row>
    <row r="6489" spans="1:11" x14ac:dyDescent="0.3">
      <c r="A6489" s="1">
        <v>44981</v>
      </c>
      <c r="B6489" s="2">
        <v>93.5</v>
      </c>
      <c r="C6489" s="3">
        <v>94.13999939</v>
      </c>
      <c r="D6489" s="3">
        <v>92.319999690000003</v>
      </c>
      <c r="E6489" s="3">
        <v>93.52999878</v>
      </c>
      <c r="F6489" s="4">
        <v>57053800</v>
      </c>
      <c r="G6489" s="3">
        <f t="shared" si="404"/>
        <v>1.8199996999999968</v>
      </c>
      <c r="H6489" s="3" t="str">
        <f t="shared" si="406"/>
        <v>Bearish</v>
      </c>
      <c r="I6489" s="3" t="str">
        <f t="shared" si="407"/>
        <v>Decreasing</v>
      </c>
      <c r="J6489" s="3" t="str">
        <f t="shared" si="405"/>
        <v>Confirmed Downtrend</v>
      </c>
      <c r="K6489" s="3"/>
    </row>
    <row r="6490" spans="1:11" x14ac:dyDescent="0.3">
      <c r="A6490" s="1">
        <v>44984</v>
      </c>
      <c r="B6490" s="2">
        <v>93.760002139999997</v>
      </c>
      <c r="C6490" s="3">
        <v>94.77999878</v>
      </c>
      <c r="D6490" s="3">
        <v>93.13999939</v>
      </c>
      <c r="E6490" s="3">
        <v>94.27999878</v>
      </c>
      <c r="F6490" s="4">
        <v>47470300</v>
      </c>
      <c r="G6490" s="3">
        <f t="shared" si="404"/>
        <v>1.6399993899999998</v>
      </c>
      <c r="H6490" s="3" t="str">
        <f t="shared" si="406"/>
        <v>Bearish</v>
      </c>
      <c r="I6490" s="3" t="str">
        <f t="shared" si="407"/>
        <v>Decreasing</v>
      </c>
      <c r="J6490" s="3" t="str">
        <f t="shared" si="405"/>
        <v>Confirmed Downtrend</v>
      </c>
      <c r="K6490" s="3"/>
    </row>
    <row r="6491" spans="1:11" x14ac:dyDescent="0.3">
      <c r="A6491" s="1">
        <v>44985</v>
      </c>
      <c r="B6491" s="2">
        <v>94.230003359999998</v>
      </c>
      <c r="C6491" s="3">
        <v>94.690002440000001</v>
      </c>
      <c r="D6491" s="3">
        <v>92.91999817</v>
      </c>
      <c r="E6491" s="3">
        <v>93.13999939</v>
      </c>
      <c r="F6491" s="4">
        <v>43959300</v>
      </c>
      <c r="G6491" s="3">
        <f t="shared" si="404"/>
        <v>1.7700042700000012</v>
      </c>
      <c r="H6491" s="3" t="str">
        <f t="shared" si="406"/>
        <v>Bullish</v>
      </c>
      <c r="I6491" s="3" t="str">
        <f t="shared" si="407"/>
        <v>Increasing</v>
      </c>
      <c r="J6491" s="3" t="str">
        <f t="shared" si="405"/>
        <v>Confirmed Uptrend</v>
      </c>
      <c r="K6491" s="3"/>
    </row>
    <row r="6492" spans="1:11" x14ac:dyDescent="0.3">
      <c r="A6492" s="1">
        <v>44986</v>
      </c>
      <c r="B6492" s="2">
        <v>92.16999817</v>
      </c>
      <c r="C6492" s="3">
        <v>94.680000309999997</v>
      </c>
      <c r="D6492" s="3">
        <v>91.589996339999999</v>
      </c>
      <c r="E6492" s="3">
        <v>93.870002749999998</v>
      </c>
      <c r="F6492" s="4">
        <v>52299500</v>
      </c>
      <c r="G6492" s="3">
        <f t="shared" si="404"/>
        <v>3.0900039699999979</v>
      </c>
      <c r="H6492" s="3" t="str">
        <f t="shared" si="406"/>
        <v>Bearish</v>
      </c>
      <c r="I6492" s="3" t="str">
        <f t="shared" si="407"/>
        <v>Increasing</v>
      </c>
      <c r="J6492" s="3" t="str">
        <f t="shared" si="405"/>
        <v>UnConfirmed Trends</v>
      </c>
      <c r="K6492" s="3"/>
    </row>
    <row r="6493" spans="1:11" x14ac:dyDescent="0.3">
      <c r="A6493" s="1">
        <v>44987</v>
      </c>
      <c r="B6493" s="2">
        <v>92.129997250000002</v>
      </c>
      <c r="C6493" s="3">
        <v>92.230003359999998</v>
      </c>
      <c r="D6493" s="3">
        <v>90.38999939</v>
      </c>
      <c r="E6493" s="3">
        <v>91.410003660000001</v>
      </c>
      <c r="F6493" s="4">
        <v>55509400</v>
      </c>
      <c r="G6493" s="3">
        <f t="shared" si="404"/>
        <v>1.8400039699999979</v>
      </c>
      <c r="H6493" s="3" t="str">
        <f t="shared" si="406"/>
        <v>Bullish</v>
      </c>
      <c r="I6493" s="3" t="str">
        <f t="shared" si="407"/>
        <v>Increasing</v>
      </c>
      <c r="J6493" s="3" t="str">
        <f t="shared" si="405"/>
        <v>Confirmed Uptrend</v>
      </c>
      <c r="K6493" s="3"/>
    </row>
    <row r="6494" spans="1:11" x14ac:dyDescent="0.3">
      <c r="A6494" s="1">
        <v>44988</v>
      </c>
      <c r="B6494" s="2">
        <v>94.900001529999997</v>
      </c>
      <c r="C6494" s="3">
        <v>94.940002440000001</v>
      </c>
      <c r="D6494" s="3">
        <v>92.660003660000001</v>
      </c>
      <c r="E6494" s="3">
        <v>92.739997860000003</v>
      </c>
      <c r="F6494" s="4">
        <v>55759600</v>
      </c>
      <c r="G6494" s="3">
        <f t="shared" si="404"/>
        <v>2.2799987799999997</v>
      </c>
      <c r="H6494" s="3" t="str">
        <f t="shared" si="406"/>
        <v>Bullish</v>
      </c>
      <c r="I6494" s="3" t="str">
        <f t="shared" si="407"/>
        <v>Decreasing</v>
      </c>
      <c r="J6494" s="3" t="str">
        <f t="shared" si="405"/>
        <v>UnConfirmed Trends</v>
      </c>
      <c r="K6494" s="3"/>
    </row>
    <row r="6495" spans="1:11" x14ac:dyDescent="0.3">
      <c r="A6495" s="1">
        <v>44991</v>
      </c>
      <c r="B6495" s="2">
        <v>93.75</v>
      </c>
      <c r="C6495" s="3">
        <v>96.550003050000001</v>
      </c>
      <c r="D6495" s="3">
        <v>93.739997860000003</v>
      </c>
      <c r="E6495" s="3">
        <v>95.190002440000001</v>
      </c>
      <c r="F6495" s="4">
        <v>52112400</v>
      </c>
      <c r="G6495" s="3">
        <f t="shared" si="404"/>
        <v>2.8100051899999983</v>
      </c>
      <c r="H6495" s="3" t="str">
        <f t="shared" si="406"/>
        <v>Bearish</v>
      </c>
      <c r="I6495" s="3" t="str">
        <f t="shared" si="407"/>
        <v>Decreasing</v>
      </c>
      <c r="J6495" s="3" t="str">
        <f t="shared" si="405"/>
        <v>Confirmed Downtrend</v>
      </c>
      <c r="K6495" s="3"/>
    </row>
    <row r="6496" spans="1:11" x14ac:dyDescent="0.3">
      <c r="A6496" s="1">
        <v>44992</v>
      </c>
      <c r="B6496" s="2">
        <v>93.550003050000001</v>
      </c>
      <c r="C6496" s="3">
        <v>95.089996339999999</v>
      </c>
      <c r="D6496" s="3">
        <v>92.77999878</v>
      </c>
      <c r="E6496" s="3">
        <v>94.059997559999999</v>
      </c>
      <c r="F6496" s="4">
        <v>49100700</v>
      </c>
      <c r="G6496" s="3">
        <f t="shared" si="404"/>
        <v>2.3099975599999993</v>
      </c>
      <c r="H6496" s="3" t="str">
        <f t="shared" si="406"/>
        <v>Bearish</v>
      </c>
      <c r="I6496" s="3" t="str">
        <f t="shared" si="407"/>
        <v>Decreasing</v>
      </c>
      <c r="J6496" s="3" t="str">
        <f t="shared" si="405"/>
        <v>Confirmed Downtrend</v>
      </c>
      <c r="K6496" s="3"/>
    </row>
    <row r="6497" spans="1:11" x14ac:dyDescent="0.3">
      <c r="A6497" s="1">
        <v>44993</v>
      </c>
      <c r="B6497" s="2">
        <v>93.91999817</v>
      </c>
      <c r="C6497" s="3">
        <v>94.16999817</v>
      </c>
      <c r="D6497" s="3">
        <v>92.180000309999997</v>
      </c>
      <c r="E6497" s="3">
        <v>93.599998470000003</v>
      </c>
      <c r="F6497" s="4">
        <v>44899100</v>
      </c>
      <c r="G6497" s="3">
        <f t="shared" si="404"/>
        <v>1.9899978600000026</v>
      </c>
      <c r="H6497" s="3" t="str">
        <f t="shared" si="406"/>
        <v>Bullish</v>
      </c>
      <c r="I6497" s="3" t="str">
        <f t="shared" si="407"/>
        <v>Increasing</v>
      </c>
      <c r="J6497" s="3" t="str">
        <f t="shared" si="405"/>
        <v>Confirmed Uptrend</v>
      </c>
      <c r="K6497" s="3"/>
    </row>
    <row r="6498" spans="1:11" x14ac:dyDescent="0.3">
      <c r="A6498" s="1">
        <v>44994</v>
      </c>
      <c r="B6498" s="2">
        <v>92.25</v>
      </c>
      <c r="C6498" s="3">
        <v>96.209999080000003</v>
      </c>
      <c r="D6498" s="3">
        <v>92.180000309999997</v>
      </c>
      <c r="E6498" s="3">
        <v>93.680000309999997</v>
      </c>
      <c r="F6498" s="4">
        <v>56218700</v>
      </c>
      <c r="G6498" s="3">
        <f t="shared" si="404"/>
        <v>4.0299987700000059</v>
      </c>
      <c r="H6498" s="3" t="str">
        <f t="shared" si="406"/>
        <v>Bearish</v>
      </c>
      <c r="I6498" s="3" t="str">
        <f t="shared" si="407"/>
        <v>Increasing</v>
      </c>
      <c r="J6498" s="3" t="str">
        <f t="shared" si="405"/>
        <v>UnConfirmed Trends</v>
      </c>
      <c r="K6498" s="3"/>
    </row>
    <row r="6499" spans="1:11" x14ac:dyDescent="0.3">
      <c r="A6499" s="1">
        <v>44995</v>
      </c>
      <c r="B6499" s="2">
        <v>90.730003359999998</v>
      </c>
      <c r="C6499" s="3">
        <v>93.569999690000003</v>
      </c>
      <c r="D6499" s="3">
        <v>90.25</v>
      </c>
      <c r="E6499" s="3">
        <v>92.66999817</v>
      </c>
      <c r="F6499" s="4">
        <v>69827500</v>
      </c>
      <c r="G6499" s="3">
        <f t="shared" si="404"/>
        <v>3.3199996900000031</v>
      </c>
      <c r="H6499" s="3" t="str">
        <f t="shared" si="406"/>
        <v>Bearish</v>
      </c>
      <c r="I6499" s="3" t="str">
        <f t="shared" si="407"/>
        <v>Increasing</v>
      </c>
      <c r="J6499" s="3" t="str">
        <f t="shared" si="405"/>
        <v>UnConfirmed Trends</v>
      </c>
      <c r="K6499" s="3"/>
    </row>
    <row r="6500" spans="1:11" x14ac:dyDescent="0.3">
      <c r="A6500" s="1">
        <v>44998</v>
      </c>
      <c r="B6500" s="2">
        <v>92.430000309999997</v>
      </c>
      <c r="C6500" s="3">
        <v>94.019996640000002</v>
      </c>
      <c r="D6500" s="3">
        <v>88.120002749999998</v>
      </c>
      <c r="E6500" s="3">
        <v>89.97000122</v>
      </c>
      <c r="F6500" s="4">
        <v>72397100</v>
      </c>
      <c r="G6500" s="3">
        <f t="shared" si="404"/>
        <v>5.8999938900000046</v>
      </c>
      <c r="H6500" s="3" t="str">
        <f t="shared" si="406"/>
        <v>Bullish</v>
      </c>
      <c r="I6500" s="3" t="str">
        <f t="shared" si="407"/>
        <v>Decreasing</v>
      </c>
      <c r="J6500" s="3" t="str">
        <f t="shared" si="405"/>
        <v>UnConfirmed Trends</v>
      </c>
      <c r="K6500" s="3"/>
    </row>
    <row r="6501" spans="1:11" x14ac:dyDescent="0.3">
      <c r="A6501" s="1">
        <v>44999</v>
      </c>
      <c r="B6501" s="2">
        <v>94.879997250000002</v>
      </c>
      <c r="C6501" s="3">
        <v>95.069999690000003</v>
      </c>
      <c r="D6501" s="3">
        <v>92.709999080000003</v>
      </c>
      <c r="E6501" s="3">
        <v>93.83000183</v>
      </c>
      <c r="F6501" s="4">
        <v>60912700</v>
      </c>
      <c r="G6501" s="3">
        <f t="shared" si="404"/>
        <v>2.3600006100000002</v>
      </c>
      <c r="H6501" s="3" t="str">
        <f t="shared" si="406"/>
        <v>Bullish</v>
      </c>
      <c r="I6501" s="3" t="str">
        <f t="shared" si="407"/>
        <v>Increasing</v>
      </c>
      <c r="J6501" s="3" t="str">
        <f t="shared" si="405"/>
        <v>Confirmed Uptrend</v>
      </c>
      <c r="K6501" s="3"/>
    </row>
    <row r="6502" spans="1:11" x14ac:dyDescent="0.3">
      <c r="A6502" s="1">
        <v>45000</v>
      </c>
      <c r="B6502" s="2">
        <v>96.199996949999999</v>
      </c>
      <c r="C6502" s="3">
        <v>96.66999817</v>
      </c>
      <c r="D6502" s="3">
        <v>93.069999690000003</v>
      </c>
      <c r="E6502" s="3">
        <v>93.22000122</v>
      </c>
      <c r="F6502" s="4">
        <v>70731800</v>
      </c>
      <c r="G6502" s="3">
        <f t="shared" si="404"/>
        <v>3.5999984799999964</v>
      </c>
      <c r="H6502" s="3" t="str">
        <f t="shared" si="406"/>
        <v>Bullish</v>
      </c>
      <c r="I6502" s="3" t="str">
        <f t="shared" si="407"/>
        <v>Increasing</v>
      </c>
      <c r="J6502" s="3" t="str">
        <f t="shared" si="405"/>
        <v>Confirmed Uptrend</v>
      </c>
      <c r="K6502" s="3"/>
    </row>
    <row r="6503" spans="1:11" x14ac:dyDescent="0.3">
      <c r="A6503" s="1">
        <v>45001</v>
      </c>
      <c r="B6503" s="2">
        <v>100.0400009</v>
      </c>
      <c r="C6503" s="3">
        <v>100.98999790000001</v>
      </c>
      <c r="D6503" s="3">
        <v>95.61000061</v>
      </c>
      <c r="E6503" s="3">
        <v>95.75</v>
      </c>
      <c r="F6503" s="4">
        <v>84446900</v>
      </c>
      <c r="G6503" s="3">
        <f t="shared" si="404"/>
        <v>5.3799972900000057</v>
      </c>
      <c r="H6503" s="3" t="str">
        <f t="shared" si="406"/>
        <v>Bullish</v>
      </c>
      <c r="I6503" s="3" t="str">
        <f t="shared" si="407"/>
        <v>Increasing</v>
      </c>
      <c r="J6503" s="3" t="str">
        <f t="shared" si="405"/>
        <v>Confirmed Uptrend</v>
      </c>
      <c r="K6503" s="3"/>
    </row>
    <row r="6504" spans="1:11" x14ac:dyDescent="0.3">
      <c r="A6504" s="1">
        <v>45002</v>
      </c>
      <c r="B6504" s="2">
        <v>98.949996949999999</v>
      </c>
      <c r="C6504" s="3">
        <v>100.6600037</v>
      </c>
      <c r="D6504" s="3">
        <v>97.459999080000003</v>
      </c>
      <c r="E6504" s="3">
        <v>99.790000919999997</v>
      </c>
      <c r="F6504" s="4">
        <v>87300200</v>
      </c>
      <c r="G6504" s="3">
        <f t="shared" si="404"/>
        <v>3.2000046200000014</v>
      </c>
      <c r="H6504" s="3" t="str">
        <f t="shared" si="406"/>
        <v>Bearish</v>
      </c>
      <c r="I6504" s="3" t="str">
        <f t="shared" si="407"/>
        <v>Decreasing</v>
      </c>
      <c r="J6504" s="3" t="str">
        <f t="shared" si="405"/>
        <v>Confirmed Downtrend</v>
      </c>
      <c r="K6504" s="3"/>
    </row>
    <row r="6505" spans="1:11" x14ac:dyDescent="0.3">
      <c r="A6505" s="1">
        <v>45005</v>
      </c>
      <c r="B6505" s="2">
        <v>97.709999080000003</v>
      </c>
      <c r="C6505" s="3">
        <v>98.480003359999998</v>
      </c>
      <c r="D6505" s="3">
        <v>95.699996949999999</v>
      </c>
      <c r="E6505" s="3">
        <v>98.410003660000001</v>
      </c>
      <c r="F6505" s="4">
        <v>62388900</v>
      </c>
      <c r="G6505" s="3">
        <f t="shared" si="404"/>
        <v>2.7800064099999986</v>
      </c>
      <c r="H6505" s="3" t="str">
        <f t="shared" si="406"/>
        <v>Bearish</v>
      </c>
      <c r="I6505" s="3" t="str">
        <f t="shared" si="407"/>
        <v>Decreasing</v>
      </c>
      <c r="J6505" s="3" t="str">
        <f t="shared" si="405"/>
        <v>Confirmed Downtrend</v>
      </c>
      <c r="K6505" s="3"/>
    </row>
    <row r="6506" spans="1:11" x14ac:dyDescent="0.3">
      <c r="A6506" s="1">
        <v>45006</v>
      </c>
      <c r="B6506" s="2">
        <v>100.61000060000001</v>
      </c>
      <c r="C6506" s="3">
        <v>100.8499985</v>
      </c>
      <c r="D6506" s="3">
        <v>98</v>
      </c>
      <c r="E6506" s="3">
        <v>98.13999939</v>
      </c>
      <c r="F6506" s="4">
        <v>58597300</v>
      </c>
      <c r="G6506" s="3">
        <f t="shared" si="404"/>
        <v>2.8499984999999981</v>
      </c>
      <c r="H6506" s="3" t="str">
        <f t="shared" si="406"/>
        <v>Bullish</v>
      </c>
      <c r="I6506" s="3" t="str">
        <f t="shared" si="407"/>
        <v>Decreasing</v>
      </c>
      <c r="J6506" s="3" t="str">
        <f t="shared" si="405"/>
        <v>UnConfirmed Trends</v>
      </c>
      <c r="K6506" s="3"/>
    </row>
    <row r="6507" spans="1:11" x14ac:dyDescent="0.3">
      <c r="A6507" s="1">
        <v>45007</v>
      </c>
      <c r="B6507" s="2">
        <v>98.699996949999999</v>
      </c>
      <c r="C6507" s="3">
        <v>102.0999985</v>
      </c>
      <c r="D6507" s="3">
        <v>98.61000061</v>
      </c>
      <c r="E6507" s="3">
        <v>100.4499969</v>
      </c>
      <c r="F6507" s="4">
        <v>57475400</v>
      </c>
      <c r="G6507" s="3">
        <f t="shared" si="404"/>
        <v>3.4899978899999979</v>
      </c>
      <c r="H6507" s="3" t="str">
        <f t="shared" si="406"/>
        <v>Bearish</v>
      </c>
      <c r="I6507" s="3" t="str">
        <f t="shared" si="407"/>
        <v>Increasing</v>
      </c>
      <c r="J6507" s="3" t="str">
        <f t="shared" si="405"/>
        <v>UnConfirmed Trends</v>
      </c>
      <c r="K6507" s="3"/>
    </row>
    <row r="6508" spans="1:11" x14ac:dyDescent="0.3">
      <c r="A6508" s="1">
        <v>45008</v>
      </c>
      <c r="B6508" s="2">
        <v>98.709999080000003</v>
      </c>
      <c r="C6508" s="3">
        <v>101.0599976</v>
      </c>
      <c r="D6508" s="3">
        <v>97.620002749999998</v>
      </c>
      <c r="E6508" s="3">
        <v>100.4300003</v>
      </c>
      <c r="F6508" s="4">
        <v>57559300</v>
      </c>
      <c r="G6508" s="3">
        <f t="shared" si="404"/>
        <v>3.439994850000005</v>
      </c>
      <c r="H6508" s="3" t="str">
        <f t="shared" si="406"/>
        <v>Bearish</v>
      </c>
      <c r="I6508" s="3" t="str">
        <f t="shared" si="407"/>
        <v>Decreasing</v>
      </c>
      <c r="J6508" s="3" t="str">
        <f t="shared" si="405"/>
        <v>Confirmed Downtrend</v>
      </c>
      <c r="K6508" s="3"/>
    </row>
    <row r="6509" spans="1:11" x14ac:dyDescent="0.3">
      <c r="A6509" s="1">
        <v>45009</v>
      </c>
      <c r="B6509" s="2">
        <v>98.129997250000002</v>
      </c>
      <c r="C6509" s="3">
        <v>98.300003050000001</v>
      </c>
      <c r="D6509" s="3">
        <v>96.400001529999997</v>
      </c>
      <c r="E6509" s="3">
        <v>98.069999690000003</v>
      </c>
      <c r="F6509" s="4">
        <v>56095400</v>
      </c>
      <c r="G6509" s="3">
        <f t="shared" si="404"/>
        <v>1.9000015200000036</v>
      </c>
      <c r="H6509" s="3" t="str">
        <f t="shared" si="406"/>
        <v>Bullish</v>
      </c>
      <c r="I6509" s="3" t="str">
        <f t="shared" si="407"/>
        <v>Decreasing</v>
      </c>
      <c r="J6509" s="3" t="str">
        <f t="shared" si="405"/>
        <v>UnConfirmed Trends</v>
      </c>
      <c r="K6509" s="3"/>
    </row>
    <row r="6510" spans="1:11" x14ac:dyDescent="0.3">
      <c r="A6510" s="1">
        <v>45012</v>
      </c>
      <c r="B6510" s="2">
        <v>98.040000919999997</v>
      </c>
      <c r="C6510" s="3">
        <v>99.339996339999999</v>
      </c>
      <c r="D6510" s="3">
        <v>97.08000183</v>
      </c>
      <c r="E6510" s="3">
        <v>99.069999690000003</v>
      </c>
      <c r="F6510" s="4">
        <v>46721300</v>
      </c>
      <c r="G6510" s="3">
        <f t="shared" si="404"/>
        <v>2.2599945099999985</v>
      </c>
      <c r="H6510" s="3" t="str">
        <f t="shared" si="406"/>
        <v>Bearish</v>
      </c>
      <c r="I6510" s="3" t="str">
        <f t="shared" si="407"/>
        <v>Decreasing</v>
      </c>
      <c r="J6510" s="3" t="str">
        <f t="shared" si="405"/>
        <v>Confirmed Downtrend</v>
      </c>
      <c r="K6510" s="3"/>
    </row>
    <row r="6511" spans="1:11" x14ac:dyDescent="0.3">
      <c r="A6511" s="1">
        <v>45013</v>
      </c>
      <c r="B6511" s="2">
        <v>97.239997860000003</v>
      </c>
      <c r="C6511" s="3">
        <v>98.440002440000001</v>
      </c>
      <c r="D6511" s="3">
        <v>96.290000919999997</v>
      </c>
      <c r="E6511" s="3">
        <v>98.11000061</v>
      </c>
      <c r="F6511" s="4">
        <v>38720100</v>
      </c>
      <c r="G6511" s="3">
        <f t="shared" si="404"/>
        <v>2.1500015200000036</v>
      </c>
      <c r="H6511" s="3" t="str">
        <f t="shared" si="406"/>
        <v>Bearish</v>
      </c>
      <c r="I6511" s="3" t="str">
        <f t="shared" si="407"/>
        <v>Increasing</v>
      </c>
      <c r="J6511" s="3" t="str">
        <f t="shared" si="405"/>
        <v>UnConfirmed Trends</v>
      </c>
      <c r="K6511" s="3"/>
    </row>
    <row r="6512" spans="1:11" x14ac:dyDescent="0.3">
      <c r="A6512" s="1">
        <v>45014</v>
      </c>
      <c r="B6512" s="2">
        <v>100.25</v>
      </c>
      <c r="C6512" s="3">
        <v>100.41999819999999</v>
      </c>
      <c r="D6512" s="3">
        <v>98.559997559999999</v>
      </c>
      <c r="E6512" s="3">
        <v>98.690002440000001</v>
      </c>
      <c r="F6512" s="4">
        <v>49783300</v>
      </c>
      <c r="G6512" s="3">
        <f t="shared" si="404"/>
        <v>1.8600006399999955</v>
      </c>
      <c r="H6512" s="3" t="str">
        <f t="shared" si="406"/>
        <v>Bullish</v>
      </c>
      <c r="I6512" s="3" t="str">
        <f t="shared" si="407"/>
        <v>Increasing</v>
      </c>
      <c r="J6512" s="3" t="str">
        <f t="shared" si="405"/>
        <v>Confirmed Uptrend</v>
      </c>
      <c r="K6512" s="3"/>
    </row>
    <row r="6513" spans="1:11" x14ac:dyDescent="0.3">
      <c r="A6513" s="1">
        <v>45015</v>
      </c>
      <c r="B6513" s="2">
        <v>102</v>
      </c>
      <c r="C6513" s="3">
        <v>103.0400009</v>
      </c>
      <c r="D6513" s="3">
        <v>101.01000209999999</v>
      </c>
      <c r="E6513" s="3">
        <v>101.5500031</v>
      </c>
      <c r="F6513" s="4">
        <v>53633400</v>
      </c>
      <c r="G6513" s="3">
        <f t="shared" si="404"/>
        <v>2.0299988000000013</v>
      </c>
      <c r="H6513" s="3" t="str">
        <f t="shared" si="406"/>
        <v>Bullish</v>
      </c>
      <c r="I6513" s="3" t="str">
        <f t="shared" si="407"/>
        <v>Increasing</v>
      </c>
      <c r="J6513" s="3" t="str">
        <f t="shared" si="405"/>
        <v>Confirmed Uptrend</v>
      </c>
      <c r="K6513" s="3"/>
    </row>
    <row r="6514" spans="1:11" x14ac:dyDescent="0.3">
      <c r="A6514" s="1">
        <v>45016</v>
      </c>
      <c r="B6514" s="2">
        <v>103.2900009</v>
      </c>
      <c r="C6514" s="3">
        <v>103.48999790000001</v>
      </c>
      <c r="D6514" s="3">
        <v>101.9499969</v>
      </c>
      <c r="E6514" s="3">
        <v>102.1600037</v>
      </c>
      <c r="F6514" s="4">
        <v>56750300</v>
      </c>
      <c r="G6514" s="3">
        <f t="shared" si="404"/>
        <v>1.5400010000000037</v>
      </c>
      <c r="H6514" s="3" t="str">
        <f t="shared" si="406"/>
        <v>Bullish</v>
      </c>
      <c r="I6514" s="3" t="str">
        <f t="shared" si="407"/>
        <v>Decreasing</v>
      </c>
      <c r="J6514" s="3" t="str">
        <f t="shared" si="405"/>
        <v>UnConfirmed Trends</v>
      </c>
      <c r="K6514" s="3"/>
    </row>
    <row r="6515" spans="1:11" x14ac:dyDescent="0.3">
      <c r="A6515" s="1">
        <v>45019</v>
      </c>
      <c r="B6515" s="2">
        <v>102.4100037</v>
      </c>
      <c r="C6515" s="3">
        <v>103.2900009</v>
      </c>
      <c r="D6515" s="3">
        <v>101.4300003</v>
      </c>
      <c r="E6515" s="3">
        <v>102.3000031</v>
      </c>
      <c r="F6515" s="4">
        <v>41135700</v>
      </c>
      <c r="G6515" s="3">
        <f t="shared" si="404"/>
        <v>1.8600005999999922</v>
      </c>
      <c r="H6515" s="3" t="str">
        <f t="shared" si="406"/>
        <v>Bullish</v>
      </c>
      <c r="I6515" s="3" t="str">
        <f t="shared" si="407"/>
        <v>Increasing</v>
      </c>
      <c r="J6515" s="3" t="str">
        <f t="shared" si="405"/>
        <v>Confirmed Uptrend</v>
      </c>
      <c r="K6515" s="3"/>
    </row>
    <row r="6516" spans="1:11" x14ac:dyDescent="0.3">
      <c r="A6516" s="1">
        <v>45020</v>
      </c>
      <c r="B6516" s="2">
        <v>103.9499969</v>
      </c>
      <c r="C6516" s="3">
        <v>104.1999969</v>
      </c>
      <c r="D6516" s="3">
        <v>102.11000060000001</v>
      </c>
      <c r="E6516" s="3">
        <v>102.75</v>
      </c>
      <c r="F6516" s="4">
        <v>48662500</v>
      </c>
      <c r="G6516" s="3">
        <f t="shared" si="404"/>
        <v>2.0899962999999957</v>
      </c>
      <c r="H6516" s="3" t="str">
        <f t="shared" si="406"/>
        <v>Bullish</v>
      </c>
      <c r="I6516" s="3" t="str">
        <f t="shared" si="407"/>
        <v>Decreasing</v>
      </c>
      <c r="J6516" s="3" t="str">
        <f t="shared" si="405"/>
        <v>UnConfirmed Trends</v>
      </c>
      <c r="K6516" s="3"/>
    </row>
    <row r="6517" spans="1:11" x14ac:dyDescent="0.3">
      <c r="A6517" s="1">
        <v>45021</v>
      </c>
      <c r="B6517" s="2">
        <v>101.0999985</v>
      </c>
      <c r="C6517" s="3">
        <v>103.9100037</v>
      </c>
      <c r="D6517" s="3">
        <v>100.75</v>
      </c>
      <c r="E6517" s="3">
        <v>103.9100037</v>
      </c>
      <c r="F6517" s="4">
        <v>45175400</v>
      </c>
      <c r="G6517" s="3">
        <f t="shared" si="404"/>
        <v>3.1600037000000043</v>
      </c>
      <c r="H6517" s="3" t="str">
        <f t="shared" si="406"/>
        <v>Bearish</v>
      </c>
      <c r="I6517" s="3" t="str">
        <f t="shared" si="407"/>
        <v>Decreasing</v>
      </c>
      <c r="J6517" s="3" t="str">
        <f t="shared" si="405"/>
        <v>Confirmed Downtrend</v>
      </c>
      <c r="K6517" s="3"/>
    </row>
    <row r="6518" spans="1:11" x14ac:dyDescent="0.3">
      <c r="A6518" s="1">
        <v>45022</v>
      </c>
      <c r="B6518" s="2">
        <v>102.0599976</v>
      </c>
      <c r="C6518" s="3">
        <v>102.3799973</v>
      </c>
      <c r="D6518" s="3">
        <v>99.800003050000001</v>
      </c>
      <c r="E6518" s="3">
        <v>100.75</v>
      </c>
      <c r="F6518" s="4">
        <v>43808000</v>
      </c>
      <c r="G6518" s="3">
        <f t="shared" si="404"/>
        <v>2.5799942499999986</v>
      </c>
      <c r="H6518" s="3" t="str">
        <f t="shared" si="406"/>
        <v>Bullish</v>
      </c>
      <c r="I6518" s="3" t="str">
        <f t="shared" si="407"/>
        <v>Decreasing</v>
      </c>
      <c r="J6518" s="3" t="str">
        <f t="shared" si="405"/>
        <v>UnConfirmed Trends</v>
      </c>
      <c r="K6518" s="3"/>
    </row>
    <row r="6519" spans="1:11" x14ac:dyDescent="0.3">
      <c r="A6519" s="1">
        <v>45026</v>
      </c>
      <c r="B6519" s="2">
        <v>102.16999819999999</v>
      </c>
      <c r="C6519" s="3">
        <v>102.1999969</v>
      </c>
      <c r="D6519" s="3">
        <v>99.569999690000003</v>
      </c>
      <c r="E6519" s="3">
        <v>100.9599991</v>
      </c>
      <c r="F6519" s="4">
        <v>37261200</v>
      </c>
      <c r="G6519" s="3">
        <f t="shared" si="404"/>
        <v>2.6299972099999991</v>
      </c>
      <c r="H6519" s="3" t="str">
        <f t="shared" si="406"/>
        <v>Bullish</v>
      </c>
      <c r="I6519" s="3" t="str">
        <f t="shared" si="407"/>
        <v>Increasing</v>
      </c>
      <c r="J6519" s="3" t="str">
        <f t="shared" si="405"/>
        <v>Confirmed Uptrend</v>
      </c>
      <c r="K6519" s="3"/>
    </row>
    <row r="6520" spans="1:11" x14ac:dyDescent="0.3">
      <c r="A6520" s="1">
        <v>45027</v>
      </c>
      <c r="B6520" s="2">
        <v>99.91999817</v>
      </c>
      <c r="C6520" s="3">
        <v>101</v>
      </c>
      <c r="D6520" s="3">
        <v>99.010002139999997</v>
      </c>
      <c r="E6520" s="3">
        <v>100.8000031</v>
      </c>
      <c r="F6520" s="4">
        <v>60417800</v>
      </c>
      <c r="G6520" s="3">
        <f t="shared" si="404"/>
        <v>1.9899978600000026</v>
      </c>
      <c r="H6520" s="3" t="str">
        <f t="shared" si="406"/>
        <v>Bearish</v>
      </c>
      <c r="I6520" s="3" t="str">
        <f t="shared" si="407"/>
        <v>Decreasing</v>
      </c>
      <c r="J6520" s="3" t="str">
        <f t="shared" si="405"/>
        <v>Confirmed Downtrend</v>
      </c>
      <c r="K6520" s="3"/>
    </row>
    <row r="6521" spans="1:11" x14ac:dyDescent="0.3">
      <c r="A6521" s="1">
        <v>45028</v>
      </c>
      <c r="B6521" s="2">
        <v>97.83000183</v>
      </c>
      <c r="C6521" s="3">
        <v>100.51000209999999</v>
      </c>
      <c r="D6521" s="3">
        <v>97.709999080000003</v>
      </c>
      <c r="E6521" s="3">
        <v>100.4000015</v>
      </c>
      <c r="F6521" s="4">
        <v>56735000</v>
      </c>
      <c r="G6521" s="3">
        <f t="shared" si="404"/>
        <v>2.8000030199999912</v>
      </c>
      <c r="H6521" s="3" t="str">
        <f t="shared" si="406"/>
        <v>Bearish</v>
      </c>
      <c r="I6521" s="3" t="str">
        <f t="shared" si="407"/>
        <v>Increasing</v>
      </c>
      <c r="J6521" s="3" t="str">
        <f t="shared" si="405"/>
        <v>UnConfirmed Trends</v>
      </c>
      <c r="K6521" s="3"/>
    </row>
    <row r="6522" spans="1:11" x14ac:dyDescent="0.3">
      <c r="A6522" s="1">
        <v>45029</v>
      </c>
      <c r="B6522" s="2">
        <v>102.4000015</v>
      </c>
      <c r="C6522" s="3">
        <v>102.5699997</v>
      </c>
      <c r="D6522" s="3">
        <v>98.709999080000003</v>
      </c>
      <c r="E6522" s="3">
        <v>98.949996949999999</v>
      </c>
      <c r="F6522" s="4">
        <v>67925100</v>
      </c>
      <c r="G6522" s="3">
        <f t="shared" si="404"/>
        <v>3.8600006199999939</v>
      </c>
      <c r="H6522" s="3" t="str">
        <f t="shared" si="406"/>
        <v>Bullish</v>
      </c>
      <c r="I6522" s="3" t="str">
        <f t="shared" si="407"/>
        <v>Decreasing</v>
      </c>
      <c r="J6522" s="3" t="str">
        <f t="shared" si="405"/>
        <v>UnConfirmed Trends</v>
      </c>
      <c r="K6522" s="3"/>
    </row>
    <row r="6523" spans="1:11" x14ac:dyDescent="0.3">
      <c r="A6523" s="1">
        <v>45030</v>
      </c>
      <c r="B6523" s="2">
        <v>102.51000209999999</v>
      </c>
      <c r="C6523" s="3">
        <v>103.1999969</v>
      </c>
      <c r="D6523" s="3">
        <v>101.11000060000001</v>
      </c>
      <c r="E6523" s="3">
        <v>102.0699997</v>
      </c>
      <c r="F6523" s="4">
        <v>51450500</v>
      </c>
      <c r="G6523" s="3">
        <f t="shared" si="404"/>
        <v>2.0899962999999957</v>
      </c>
      <c r="H6523" s="3" t="str">
        <f t="shared" si="406"/>
        <v>Bullish</v>
      </c>
      <c r="I6523" s="3" t="str">
        <f t="shared" si="407"/>
        <v>Decreasing</v>
      </c>
      <c r="J6523" s="3" t="str">
        <f t="shared" si="405"/>
        <v>UnConfirmed Trends</v>
      </c>
      <c r="K6523" s="3"/>
    </row>
    <row r="6524" spans="1:11" x14ac:dyDescent="0.3">
      <c r="A6524" s="1">
        <v>45033</v>
      </c>
      <c r="B6524" s="2">
        <v>102.73999790000001</v>
      </c>
      <c r="C6524" s="3">
        <v>103.7300034</v>
      </c>
      <c r="D6524" s="3">
        <v>101.5899963</v>
      </c>
      <c r="E6524" s="3">
        <v>103.1600037</v>
      </c>
      <c r="F6524" s="4">
        <v>39919500</v>
      </c>
      <c r="G6524" s="3">
        <f t="shared" si="404"/>
        <v>2.1400071000000054</v>
      </c>
      <c r="H6524" s="3" t="str">
        <f t="shared" si="406"/>
        <v>Bearish</v>
      </c>
      <c r="I6524" s="3" t="str">
        <f t="shared" si="407"/>
        <v>Decreasing</v>
      </c>
      <c r="J6524" s="3" t="str">
        <f t="shared" si="405"/>
        <v>Confirmed Downtrend</v>
      </c>
      <c r="K6524" s="3"/>
    </row>
    <row r="6525" spans="1:11" x14ac:dyDescent="0.3">
      <c r="A6525" s="1">
        <v>45034</v>
      </c>
      <c r="B6525" s="2">
        <v>102.3000031</v>
      </c>
      <c r="C6525" s="3">
        <v>104.1999969</v>
      </c>
      <c r="D6525" s="3">
        <v>101.5199966</v>
      </c>
      <c r="E6525" s="3">
        <v>103.9499969</v>
      </c>
      <c r="F6525" s="4">
        <v>39790500</v>
      </c>
      <c r="G6525" s="3">
        <f t="shared" si="404"/>
        <v>2.6800003000000032</v>
      </c>
      <c r="H6525" s="3" t="str">
        <f t="shared" si="406"/>
        <v>Bearish</v>
      </c>
      <c r="I6525" s="3" t="str">
        <f t="shared" si="407"/>
        <v>Increasing</v>
      </c>
      <c r="J6525" s="3" t="str">
        <f t="shared" si="405"/>
        <v>UnConfirmed Trends</v>
      </c>
      <c r="K6525" s="3"/>
    </row>
    <row r="6526" spans="1:11" x14ac:dyDescent="0.3">
      <c r="A6526" s="1">
        <v>45035</v>
      </c>
      <c r="B6526" s="2">
        <v>104.3000031</v>
      </c>
      <c r="C6526" s="3">
        <v>105.1200027</v>
      </c>
      <c r="D6526" s="3">
        <v>101.38999939999999</v>
      </c>
      <c r="E6526" s="3">
        <v>101.58000180000001</v>
      </c>
      <c r="F6526" s="4">
        <v>58398900</v>
      </c>
      <c r="G6526" s="3">
        <f t="shared" si="404"/>
        <v>3.730003300000007</v>
      </c>
      <c r="H6526" s="3" t="str">
        <f t="shared" si="406"/>
        <v>Bullish</v>
      </c>
      <c r="I6526" s="3" t="str">
        <f t="shared" si="407"/>
        <v>Decreasing</v>
      </c>
      <c r="J6526" s="3" t="str">
        <f t="shared" si="405"/>
        <v>UnConfirmed Trends</v>
      </c>
      <c r="K6526" s="3"/>
    </row>
    <row r="6527" spans="1:11" x14ac:dyDescent="0.3">
      <c r="A6527" s="1">
        <v>45036</v>
      </c>
      <c r="B6527" s="2">
        <v>103.8099976</v>
      </c>
      <c r="C6527" s="3">
        <v>105.25</v>
      </c>
      <c r="D6527" s="3">
        <v>103.2099991</v>
      </c>
      <c r="E6527" s="3">
        <v>103.5299988</v>
      </c>
      <c r="F6527" s="4">
        <v>57696900</v>
      </c>
      <c r="G6527" s="3">
        <f t="shared" si="404"/>
        <v>2.0400008999999955</v>
      </c>
      <c r="H6527" s="3" t="str">
        <f t="shared" si="406"/>
        <v>Bullish</v>
      </c>
      <c r="I6527" s="3" t="str">
        <f t="shared" si="407"/>
        <v>Increasing</v>
      </c>
      <c r="J6527" s="3" t="str">
        <f t="shared" si="405"/>
        <v>Confirmed Uptrend</v>
      </c>
      <c r="K6527" s="3"/>
    </row>
    <row r="6528" spans="1:11" x14ac:dyDescent="0.3">
      <c r="A6528" s="1">
        <v>45037</v>
      </c>
      <c r="B6528" s="2">
        <v>106.9599991</v>
      </c>
      <c r="C6528" s="3">
        <v>108.1500015</v>
      </c>
      <c r="D6528" s="3">
        <v>105.08000180000001</v>
      </c>
      <c r="E6528" s="3">
        <v>106.0999985</v>
      </c>
      <c r="F6528" s="4">
        <v>86774200</v>
      </c>
      <c r="G6528" s="3">
        <f t="shared" si="404"/>
        <v>3.0699996999999968</v>
      </c>
      <c r="H6528" s="3" t="str">
        <f t="shared" si="406"/>
        <v>Bullish</v>
      </c>
      <c r="I6528" s="3" t="str">
        <f t="shared" si="407"/>
        <v>Decreasing</v>
      </c>
      <c r="J6528" s="3" t="str">
        <f t="shared" si="405"/>
        <v>UnConfirmed Trends</v>
      </c>
      <c r="K6528" s="3"/>
    </row>
    <row r="6529" spans="1:11" x14ac:dyDescent="0.3">
      <c r="A6529" s="1">
        <v>45040</v>
      </c>
      <c r="B6529" s="2">
        <v>106.2099991</v>
      </c>
      <c r="C6529" s="3">
        <v>109.2300034</v>
      </c>
      <c r="D6529" s="3">
        <v>105.0699997</v>
      </c>
      <c r="E6529" s="3">
        <v>107.6600037</v>
      </c>
      <c r="F6529" s="4">
        <v>69575600</v>
      </c>
      <c r="G6529" s="3">
        <f t="shared" si="404"/>
        <v>4.1600037000000043</v>
      </c>
      <c r="H6529" s="3" t="str">
        <f t="shared" si="406"/>
        <v>Bearish</v>
      </c>
      <c r="I6529" s="3" t="str">
        <f t="shared" si="407"/>
        <v>Decreasing</v>
      </c>
      <c r="J6529" s="3" t="str">
        <f t="shared" si="405"/>
        <v>Confirmed Downtrend</v>
      </c>
      <c r="K6529" s="3"/>
    </row>
    <row r="6530" spans="1:11" x14ac:dyDescent="0.3">
      <c r="A6530" s="1">
        <v>45041</v>
      </c>
      <c r="B6530" s="2">
        <v>102.5699997</v>
      </c>
      <c r="C6530" s="3">
        <v>105.4499969</v>
      </c>
      <c r="D6530" s="3">
        <v>102.4499969</v>
      </c>
      <c r="E6530" s="3">
        <v>104.9100037</v>
      </c>
      <c r="F6530" s="4">
        <v>65026800</v>
      </c>
      <c r="G6530" s="3">
        <f t="shared" ref="G6530:G6593" si="408">C6530-D6530</f>
        <v>3</v>
      </c>
      <c r="H6530" s="3" t="str">
        <f t="shared" si="406"/>
        <v>Bearish</v>
      </c>
      <c r="I6530" s="3" t="str">
        <f t="shared" si="407"/>
        <v>Increasing</v>
      </c>
      <c r="J6530" s="3" t="str">
        <f t="shared" ref="J6530:J6593" si="409">IF(AND(H6530 = "Bullish", I6530 = "Increasing"), "Confirmed Uptrend", IF(AND( H6530 = "Bearish", I6530 = "Decreasing"), "Confirmed Downtrend", "UnConfirmed Trends"))</f>
        <v>UnConfirmed Trends</v>
      </c>
      <c r="K6530" s="3"/>
    </row>
    <row r="6531" spans="1:11" x14ac:dyDescent="0.3">
      <c r="A6531" s="1">
        <v>45042</v>
      </c>
      <c r="B6531" s="2">
        <v>104.9800034</v>
      </c>
      <c r="C6531" s="3">
        <v>106.6200027</v>
      </c>
      <c r="D6531" s="3">
        <v>104.0999985</v>
      </c>
      <c r="E6531" s="3">
        <v>105.0400009</v>
      </c>
      <c r="F6531" s="4">
        <v>73803800</v>
      </c>
      <c r="G6531" s="3">
        <f t="shared" si="408"/>
        <v>2.5200042000000025</v>
      </c>
      <c r="H6531" s="3" t="str">
        <f t="shared" ref="H6531:H6594" si="410">IF(B6531&gt;E6531,"Bullish",IF(B6531&lt;E6531,"Bearish","Neutral"))</f>
        <v>Bearish</v>
      </c>
      <c r="I6531" s="3" t="str">
        <f t="shared" ref="I6531:I6594" si="411">IF(F6532&gt;F6531,"Increasing","Decreasing")</f>
        <v>Increasing</v>
      </c>
      <c r="J6531" s="3" t="str">
        <f t="shared" si="409"/>
        <v>UnConfirmed Trends</v>
      </c>
      <c r="K6531" s="3"/>
    </row>
    <row r="6532" spans="1:11" x14ac:dyDescent="0.3">
      <c r="A6532" s="1">
        <v>45043</v>
      </c>
      <c r="B6532" s="2">
        <v>109.8199997</v>
      </c>
      <c r="C6532" s="3">
        <v>110.86000060000001</v>
      </c>
      <c r="D6532" s="3">
        <v>106.8000031</v>
      </c>
      <c r="E6532" s="3">
        <v>108.1600037</v>
      </c>
      <c r="F6532" s="4">
        <v>149961200</v>
      </c>
      <c r="G6532" s="3">
        <f t="shared" si="408"/>
        <v>4.0599975000000086</v>
      </c>
      <c r="H6532" s="3" t="str">
        <f t="shared" si="410"/>
        <v>Bullish</v>
      </c>
      <c r="I6532" s="3" t="str">
        <f t="shared" si="411"/>
        <v>Decreasing</v>
      </c>
      <c r="J6532" s="3" t="str">
        <f t="shared" si="409"/>
        <v>UnConfirmed Trends</v>
      </c>
      <c r="K6532" s="3"/>
    </row>
    <row r="6533" spans="1:11" x14ac:dyDescent="0.3">
      <c r="A6533" s="1">
        <v>45044</v>
      </c>
      <c r="B6533" s="2">
        <v>105.4499969</v>
      </c>
      <c r="C6533" s="3">
        <v>109.4800034</v>
      </c>
      <c r="D6533" s="3">
        <v>104.33000180000001</v>
      </c>
      <c r="E6533" s="3">
        <v>107.7300034</v>
      </c>
      <c r="F6533" s="4">
        <v>130715900</v>
      </c>
      <c r="G6533" s="3">
        <f t="shared" si="408"/>
        <v>5.150001599999996</v>
      </c>
      <c r="H6533" s="3" t="str">
        <f t="shared" si="410"/>
        <v>Bearish</v>
      </c>
      <c r="I6533" s="3" t="str">
        <f t="shared" si="411"/>
        <v>Decreasing</v>
      </c>
      <c r="J6533" s="3" t="str">
        <f t="shared" si="409"/>
        <v>Confirmed Downtrend</v>
      </c>
      <c r="K6533" s="3"/>
    </row>
    <row r="6534" spans="1:11" x14ac:dyDescent="0.3">
      <c r="A6534" s="1">
        <v>45047</v>
      </c>
      <c r="B6534" s="2">
        <v>102.0500031</v>
      </c>
      <c r="C6534" s="3">
        <v>105.2300034</v>
      </c>
      <c r="D6534" s="3">
        <v>101.8199997</v>
      </c>
      <c r="E6534" s="3">
        <v>104.9499969</v>
      </c>
      <c r="F6534" s="4">
        <v>74728100</v>
      </c>
      <c r="G6534" s="3">
        <f t="shared" si="408"/>
        <v>3.4100037000000043</v>
      </c>
      <c r="H6534" s="3" t="str">
        <f t="shared" si="410"/>
        <v>Bearish</v>
      </c>
      <c r="I6534" s="3" t="str">
        <f t="shared" si="411"/>
        <v>Decreasing</v>
      </c>
      <c r="J6534" s="3" t="str">
        <f t="shared" si="409"/>
        <v>Confirmed Downtrend</v>
      </c>
      <c r="K6534" s="3"/>
    </row>
    <row r="6535" spans="1:11" x14ac:dyDescent="0.3">
      <c r="A6535" s="1">
        <v>45048</v>
      </c>
      <c r="B6535" s="2">
        <v>103.6299973</v>
      </c>
      <c r="C6535" s="3">
        <v>103.9000015</v>
      </c>
      <c r="D6535" s="3">
        <v>101.1500015</v>
      </c>
      <c r="E6535" s="3">
        <v>101.4700012</v>
      </c>
      <c r="F6535" s="4">
        <v>73469400</v>
      </c>
      <c r="G6535" s="3">
        <f t="shared" si="408"/>
        <v>2.75</v>
      </c>
      <c r="H6535" s="3" t="str">
        <f t="shared" si="410"/>
        <v>Bullish</v>
      </c>
      <c r="I6535" s="3" t="str">
        <f t="shared" si="411"/>
        <v>Decreasing</v>
      </c>
      <c r="J6535" s="3" t="str">
        <f t="shared" si="409"/>
        <v>UnConfirmed Trends</v>
      </c>
      <c r="K6535" s="3"/>
    </row>
    <row r="6536" spans="1:11" x14ac:dyDescent="0.3">
      <c r="A6536" s="1">
        <v>45049</v>
      </c>
      <c r="B6536" s="2">
        <v>103.6500015</v>
      </c>
      <c r="C6536" s="3">
        <v>105.9599991</v>
      </c>
      <c r="D6536" s="3">
        <v>103.2799988</v>
      </c>
      <c r="E6536" s="3">
        <v>103.73999790000001</v>
      </c>
      <c r="F6536" s="4">
        <v>65051900</v>
      </c>
      <c r="G6536" s="3">
        <f t="shared" si="408"/>
        <v>2.6800003000000032</v>
      </c>
      <c r="H6536" s="3" t="str">
        <f t="shared" si="410"/>
        <v>Bearish</v>
      </c>
      <c r="I6536" s="3" t="str">
        <f t="shared" si="411"/>
        <v>Decreasing</v>
      </c>
      <c r="J6536" s="3" t="str">
        <f t="shared" si="409"/>
        <v>Confirmed Downtrend</v>
      </c>
      <c r="K6536" s="3"/>
    </row>
    <row r="6537" spans="1:11" x14ac:dyDescent="0.3">
      <c r="A6537" s="1">
        <v>45050</v>
      </c>
      <c r="B6537" s="2">
        <v>104</v>
      </c>
      <c r="C6537" s="3">
        <v>105.38999939999999</v>
      </c>
      <c r="D6537" s="3">
        <v>103.3099976</v>
      </c>
      <c r="E6537" s="3">
        <v>104.0400009</v>
      </c>
      <c r="F6537" s="4">
        <v>45345500</v>
      </c>
      <c r="G6537" s="3">
        <f t="shared" si="408"/>
        <v>2.0800017999999909</v>
      </c>
      <c r="H6537" s="3" t="str">
        <f t="shared" si="410"/>
        <v>Bearish</v>
      </c>
      <c r="I6537" s="3" t="str">
        <f t="shared" si="411"/>
        <v>Increasing</v>
      </c>
      <c r="J6537" s="3" t="str">
        <f t="shared" si="409"/>
        <v>UnConfirmed Trends</v>
      </c>
      <c r="K6537" s="3"/>
    </row>
    <row r="6538" spans="1:11" x14ac:dyDescent="0.3">
      <c r="A6538" s="1">
        <v>45051</v>
      </c>
      <c r="B6538" s="2">
        <v>105.6600037</v>
      </c>
      <c r="C6538" s="3">
        <v>105.76000209999999</v>
      </c>
      <c r="D6538" s="3">
        <v>103.5500031</v>
      </c>
      <c r="E6538" s="3">
        <v>104.2699966</v>
      </c>
      <c r="F6538" s="4">
        <v>56951700</v>
      </c>
      <c r="G6538" s="3">
        <f t="shared" si="408"/>
        <v>2.2099989999999963</v>
      </c>
      <c r="H6538" s="3" t="str">
        <f t="shared" si="410"/>
        <v>Bullish</v>
      </c>
      <c r="I6538" s="3" t="str">
        <f t="shared" si="411"/>
        <v>Decreasing</v>
      </c>
      <c r="J6538" s="3" t="str">
        <f t="shared" si="409"/>
        <v>UnConfirmed Trends</v>
      </c>
      <c r="K6538" s="3"/>
    </row>
    <row r="6539" spans="1:11" x14ac:dyDescent="0.3">
      <c r="A6539" s="1">
        <v>45054</v>
      </c>
      <c r="B6539" s="2">
        <v>105.83000180000001</v>
      </c>
      <c r="C6539" s="3">
        <v>106.0999985</v>
      </c>
      <c r="D6539" s="3">
        <v>104.6999969</v>
      </c>
      <c r="E6539" s="3">
        <v>105.0400009</v>
      </c>
      <c r="F6539" s="4">
        <v>49430900</v>
      </c>
      <c r="G6539" s="3">
        <f t="shared" si="408"/>
        <v>1.400001599999996</v>
      </c>
      <c r="H6539" s="3" t="str">
        <f t="shared" si="410"/>
        <v>Bullish</v>
      </c>
      <c r="I6539" s="3" t="str">
        <f t="shared" si="411"/>
        <v>Decreasing</v>
      </c>
      <c r="J6539" s="3" t="str">
        <f t="shared" si="409"/>
        <v>UnConfirmed Trends</v>
      </c>
      <c r="K6539" s="3"/>
    </row>
    <row r="6540" spans="1:11" x14ac:dyDescent="0.3">
      <c r="A6540" s="1">
        <v>45055</v>
      </c>
      <c r="B6540" s="2">
        <v>106.6200027</v>
      </c>
      <c r="C6540" s="3">
        <v>106.7900009</v>
      </c>
      <c r="D6540" s="3">
        <v>105.1600037</v>
      </c>
      <c r="E6540" s="3">
        <v>105.4800034</v>
      </c>
      <c r="F6540" s="4">
        <v>44089400</v>
      </c>
      <c r="G6540" s="3">
        <f t="shared" si="408"/>
        <v>1.6299971999999912</v>
      </c>
      <c r="H6540" s="3" t="str">
        <f t="shared" si="410"/>
        <v>Bullish</v>
      </c>
      <c r="I6540" s="3" t="str">
        <f t="shared" si="411"/>
        <v>Increasing</v>
      </c>
      <c r="J6540" s="3" t="str">
        <f t="shared" si="409"/>
        <v>Confirmed Uptrend</v>
      </c>
      <c r="K6540" s="3"/>
    </row>
    <row r="6541" spans="1:11" x14ac:dyDescent="0.3">
      <c r="A6541" s="1">
        <v>45056</v>
      </c>
      <c r="B6541" s="2">
        <v>110.1900024</v>
      </c>
      <c r="C6541" s="3">
        <v>110.66999819999999</v>
      </c>
      <c r="D6541" s="3">
        <v>108.0500031</v>
      </c>
      <c r="E6541" s="3">
        <v>108.0999985</v>
      </c>
      <c r="F6541" s="4">
        <v>78627600</v>
      </c>
      <c r="G6541" s="3">
        <f t="shared" si="408"/>
        <v>2.619995099999997</v>
      </c>
      <c r="H6541" s="3" t="str">
        <f t="shared" si="410"/>
        <v>Bullish</v>
      </c>
      <c r="I6541" s="3" t="str">
        <f t="shared" si="411"/>
        <v>Decreasing</v>
      </c>
      <c r="J6541" s="3" t="str">
        <f t="shared" si="409"/>
        <v>UnConfirmed Trends</v>
      </c>
      <c r="K6541" s="3"/>
    </row>
    <row r="6542" spans="1:11" x14ac:dyDescent="0.3">
      <c r="A6542" s="1">
        <v>45057</v>
      </c>
      <c r="B6542" s="2">
        <v>112.1800003</v>
      </c>
      <c r="C6542" s="3">
        <v>113.2799988</v>
      </c>
      <c r="D6542" s="3">
        <v>110.48999790000001</v>
      </c>
      <c r="E6542" s="3">
        <v>111.0299988</v>
      </c>
      <c r="F6542" s="4">
        <v>74924800</v>
      </c>
      <c r="G6542" s="3">
        <f t="shared" si="408"/>
        <v>2.7900008999999955</v>
      </c>
      <c r="H6542" s="3" t="str">
        <f t="shared" si="410"/>
        <v>Bullish</v>
      </c>
      <c r="I6542" s="3" t="str">
        <f t="shared" si="411"/>
        <v>Decreasing</v>
      </c>
      <c r="J6542" s="3" t="str">
        <f t="shared" si="409"/>
        <v>UnConfirmed Trends</v>
      </c>
      <c r="K6542" s="3"/>
    </row>
    <row r="6543" spans="1:11" x14ac:dyDescent="0.3">
      <c r="A6543" s="1">
        <v>45058</v>
      </c>
      <c r="B6543" s="2">
        <v>110.26000209999999</v>
      </c>
      <c r="C6543" s="3">
        <v>112.63999939999999</v>
      </c>
      <c r="D6543" s="3">
        <v>109.3199997</v>
      </c>
      <c r="E6543" s="3">
        <v>112.1600037</v>
      </c>
      <c r="F6543" s="4">
        <v>49852700</v>
      </c>
      <c r="G6543" s="3">
        <f t="shared" si="408"/>
        <v>3.3199996999999968</v>
      </c>
      <c r="H6543" s="3" t="str">
        <f t="shared" si="410"/>
        <v>Bearish</v>
      </c>
      <c r="I6543" s="3" t="str">
        <f t="shared" si="411"/>
        <v>Increasing</v>
      </c>
      <c r="J6543" s="3" t="str">
        <f t="shared" si="409"/>
        <v>UnConfirmed Trends</v>
      </c>
      <c r="K6543" s="3"/>
    </row>
    <row r="6544" spans="1:11" x14ac:dyDescent="0.3">
      <c r="A6544" s="1">
        <v>45061</v>
      </c>
      <c r="B6544" s="2">
        <v>111.1999969</v>
      </c>
      <c r="C6544" s="3">
        <v>112.2900009</v>
      </c>
      <c r="D6544" s="3">
        <v>109.25</v>
      </c>
      <c r="E6544" s="3">
        <v>111.1500015</v>
      </c>
      <c r="F6544" s="4">
        <v>53011100</v>
      </c>
      <c r="G6544" s="3">
        <f t="shared" si="408"/>
        <v>3.0400008999999955</v>
      </c>
      <c r="H6544" s="3" t="str">
        <f t="shared" si="410"/>
        <v>Bullish</v>
      </c>
      <c r="I6544" s="3" t="str">
        <f t="shared" si="411"/>
        <v>Increasing</v>
      </c>
      <c r="J6544" s="3" t="str">
        <f t="shared" si="409"/>
        <v>Confirmed Uptrend</v>
      </c>
      <c r="K6544" s="3"/>
    </row>
    <row r="6545" spans="1:11" x14ac:dyDescent="0.3">
      <c r="A6545" s="1">
        <v>45062</v>
      </c>
      <c r="B6545" s="2">
        <v>113.4000015</v>
      </c>
      <c r="C6545" s="3">
        <v>114.7900009</v>
      </c>
      <c r="D6545" s="3">
        <v>111.0500031</v>
      </c>
      <c r="E6545" s="3">
        <v>111.0500031</v>
      </c>
      <c r="F6545" s="4">
        <v>71472900</v>
      </c>
      <c r="G6545" s="3">
        <f t="shared" si="408"/>
        <v>3.7399977999999976</v>
      </c>
      <c r="H6545" s="3" t="str">
        <f t="shared" si="410"/>
        <v>Bullish</v>
      </c>
      <c r="I6545" s="3" t="str">
        <f t="shared" si="411"/>
        <v>Decreasing</v>
      </c>
      <c r="J6545" s="3" t="str">
        <f t="shared" si="409"/>
        <v>UnConfirmed Trends</v>
      </c>
      <c r="K6545" s="3"/>
    </row>
    <row r="6546" spans="1:11" x14ac:dyDescent="0.3">
      <c r="A6546" s="1">
        <v>45063</v>
      </c>
      <c r="B6546" s="2">
        <v>115.5</v>
      </c>
      <c r="C6546" s="3">
        <v>115.83000180000001</v>
      </c>
      <c r="D6546" s="3">
        <v>114.2200012</v>
      </c>
      <c r="E6546" s="3">
        <v>114.88999939999999</v>
      </c>
      <c r="F6546" s="4">
        <v>65655200</v>
      </c>
      <c r="G6546" s="3">
        <f t="shared" si="408"/>
        <v>1.6100006000000064</v>
      </c>
      <c r="H6546" s="3" t="str">
        <f t="shared" si="410"/>
        <v>Bullish</v>
      </c>
      <c r="I6546" s="3" t="str">
        <f t="shared" si="411"/>
        <v>Increasing</v>
      </c>
      <c r="J6546" s="3" t="str">
        <f t="shared" si="409"/>
        <v>Confirmed Uptrend</v>
      </c>
      <c r="K6546" s="3"/>
    </row>
    <row r="6547" spans="1:11" x14ac:dyDescent="0.3">
      <c r="A6547" s="1">
        <v>45064</v>
      </c>
      <c r="B6547" s="2">
        <v>118.1500015</v>
      </c>
      <c r="C6547" s="3">
        <v>118.5999985</v>
      </c>
      <c r="D6547" s="3">
        <v>116.3399963</v>
      </c>
      <c r="E6547" s="3">
        <v>116.6900024</v>
      </c>
      <c r="F6547" s="4">
        <v>73174100</v>
      </c>
      <c r="G6547" s="3">
        <f t="shared" si="408"/>
        <v>2.2600022000000024</v>
      </c>
      <c r="H6547" s="3" t="str">
        <f t="shared" si="410"/>
        <v>Bullish</v>
      </c>
      <c r="I6547" s="3" t="str">
        <f t="shared" si="411"/>
        <v>Decreasing</v>
      </c>
      <c r="J6547" s="3" t="str">
        <f t="shared" si="409"/>
        <v>UnConfirmed Trends</v>
      </c>
      <c r="K6547" s="3"/>
    </row>
    <row r="6548" spans="1:11" x14ac:dyDescent="0.3">
      <c r="A6548" s="1">
        <v>45065</v>
      </c>
      <c r="B6548" s="2">
        <v>116.25</v>
      </c>
      <c r="C6548" s="3">
        <v>118.3099976</v>
      </c>
      <c r="D6548" s="3">
        <v>115.6999969</v>
      </c>
      <c r="E6548" s="3">
        <v>118.1600037</v>
      </c>
      <c r="F6548" s="4">
        <v>55056300</v>
      </c>
      <c r="G6548" s="3">
        <f t="shared" si="408"/>
        <v>2.6100007000000005</v>
      </c>
      <c r="H6548" s="3" t="str">
        <f t="shared" si="410"/>
        <v>Bearish</v>
      </c>
      <c r="I6548" s="3" t="str">
        <f t="shared" si="411"/>
        <v>Increasing</v>
      </c>
      <c r="J6548" s="3" t="str">
        <f t="shared" si="409"/>
        <v>UnConfirmed Trends</v>
      </c>
      <c r="K6548" s="3"/>
    </row>
    <row r="6549" spans="1:11" x14ac:dyDescent="0.3">
      <c r="A6549" s="1">
        <v>45068</v>
      </c>
      <c r="B6549" s="2">
        <v>115.01000209999999</v>
      </c>
      <c r="C6549" s="3">
        <v>116.7699966</v>
      </c>
      <c r="D6549" s="3">
        <v>114.25</v>
      </c>
      <c r="E6549" s="3">
        <v>116.7699966</v>
      </c>
      <c r="F6549" s="4">
        <v>70741100</v>
      </c>
      <c r="G6549" s="3">
        <f t="shared" si="408"/>
        <v>2.5199965999999989</v>
      </c>
      <c r="H6549" s="3" t="str">
        <f t="shared" si="410"/>
        <v>Bearish</v>
      </c>
      <c r="I6549" s="3" t="str">
        <f t="shared" si="411"/>
        <v>Decreasing</v>
      </c>
      <c r="J6549" s="3" t="str">
        <f t="shared" si="409"/>
        <v>Confirmed Downtrend</v>
      </c>
      <c r="K6549" s="3"/>
    </row>
    <row r="6550" spans="1:11" x14ac:dyDescent="0.3">
      <c r="A6550" s="1">
        <v>45069</v>
      </c>
      <c r="B6550" s="2">
        <v>114.98999790000001</v>
      </c>
      <c r="C6550" s="3">
        <v>117.13999939999999</v>
      </c>
      <c r="D6550" s="3">
        <v>113.7799988</v>
      </c>
      <c r="E6550" s="3">
        <v>114.2699966</v>
      </c>
      <c r="F6550" s="4">
        <v>67576300</v>
      </c>
      <c r="G6550" s="3">
        <f t="shared" si="408"/>
        <v>3.3600005999999922</v>
      </c>
      <c r="H6550" s="3" t="str">
        <f t="shared" si="410"/>
        <v>Bullish</v>
      </c>
      <c r="I6550" s="3" t="str">
        <f t="shared" si="411"/>
        <v>Decreasing</v>
      </c>
      <c r="J6550" s="3" t="str">
        <f t="shared" si="409"/>
        <v>UnConfirmed Trends</v>
      </c>
      <c r="K6550" s="3"/>
    </row>
    <row r="6551" spans="1:11" x14ac:dyDescent="0.3">
      <c r="A6551" s="1">
        <v>45070</v>
      </c>
      <c r="B6551" s="2">
        <v>116.75</v>
      </c>
      <c r="C6551" s="3">
        <v>117.3399963</v>
      </c>
      <c r="D6551" s="3">
        <v>115.0199966</v>
      </c>
      <c r="E6551" s="3">
        <v>115.3499985</v>
      </c>
      <c r="F6551" s="4">
        <v>63487900</v>
      </c>
      <c r="G6551" s="3">
        <f t="shared" si="408"/>
        <v>2.3199996999999968</v>
      </c>
      <c r="H6551" s="3" t="str">
        <f t="shared" si="410"/>
        <v>Bullish</v>
      </c>
      <c r="I6551" s="3" t="str">
        <f t="shared" si="411"/>
        <v>Increasing</v>
      </c>
      <c r="J6551" s="3" t="str">
        <f t="shared" si="409"/>
        <v>Confirmed Uptrend</v>
      </c>
      <c r="K6551" s="3"/>
    </row>
    <row r="6552" spans="1:11" x14ac:dyDescent="0.3">
      <c r="A6552" s="1">
        <v>45071</v>
      </c>
      <c r="B6552" s="2">
        <v>115</v>
      </c>
      <c r="C6552" s="3">
        <v>116.8700027</v>
      </c>
      <c r="D6552" s="3">
        <v>114.3099976</v>
      </c>
      <c r="E6552" s="3">
        <v>116.6299973</v>
      </c>
      <c r="F6552" s="4">
        <v>66496700</v>
      </c>
      <c r="G6552" s="3">
        <f t="shared" si="408"/>
        <v>2.5600050999999979</v>
      </c>
      <c r="H6552" s="3" t="str">
        <f t="shared" si="410"/>
        <v>Bearish</v>
      </c>
      <c r="I6552" s="3" t="str">
        <f t="shared" si="411"/>
        <v>Increasing</v>
      </c>
      <c r="J6552" s="3" t="str">
        <f t="shared" si="409"/>
        <v>UnConfirmed Trends</v>
      </c>
      <c r="K6552" s="3"/>
    </row>
    <row r="6553" spans="1:11" x14ac:dyDescent="0.3">
      <c r="A6553" s="1">
        <v>45072</v>
      </c>
      <c r="B6553" s="2">
        <v>120.11000060000001</v>
      </c>
      <c r="C6553" s="3">
        <v>121.5</v>
      </c>
      <c r="D6553" s="3">
        <v>116.0199966</v>
      </c>
      <c r="E6553" s="3">
        <v>116.0400009</v>
      </c>
      <c r="F6553" s="4">
        <v>96779900</v>
      </c>
      <c r="G6553" s="3">
        <f t="shared" si="408"/>
        <v>5.4800034000000011</v>
      </c>
      <c r="H6553" s="3" t="str">
        <f t="shared" si="410"/>
        <v>Bullish</v>
      </c>
      <c r="I6553" s="3" t="str">
        <f t="shared" si="411"/>
        <v>Decreasing</v>
      </c>
      <c r="J6553" s="3" t="str">
        <f t="shared" si="409"/>
        <v>UnConfirmed Trends</v>
      </c>
      <c r="K6553" s="3"/>
    </row>
    <row r="6554" spans="1:11" x14ac:dyDescent="0.3">
      <c r="A6554" s="1">
        <v>45076</v>
      </c>
      <c r="B6554" s="2">
        <v>121.6600037</v>
      </c>
      <c r="C6554" s="3">
        <v>122.91999819999999</v>
      </c>
      <c r="D6554" s="3">
        <v>119.86000060000001</v>
      </c>
      <c r="E6554" s="3">
        <v>122.3700027</v>
      </c>
      <c r="F6554" s="4">
        <v>64314800</v>
      </c>
      <c r="G6554" s="3">
        <f t="shared" si="408"/>
        <v>3.0599975999999884</v>
      </c>
      <c r="H6554" s="3" t="str">
        <f t="shared" si="410"/>
        <v>Bearish</v>
      </c>
      <c r="I6554" s="3" t="str">
        <f t="shared" si="411"/>
        <v>Increasing</v>
      </c>
      <c r="J6554" s="3" t="str">
        <f t="shared" si="409"/>
        <v>UnConfirmed Trends</v>
      </c>
      <c r="K6554" s="3"/>
    </row>
    <row r="6555" spans="1:11" x14ac:dyDescent="0.3">
      <c r="A6555" s="1">
        <v>45077</v>
      </c>
      <c r="B6555" s="2">
        <v>120.58000180000001</v>
      </c>
      <c r="C6555" s="3">
        <v>122.0400009</v>
      </c>
      <c r="D6555" s="3">
        <v>119.16999819999999</v>
      </c>
      <c r="E6555" s="3">
        <v>121.4499969</v>
      </c>
      <c r="F6555" s="4">
        <v>72800800</v>
      </c>
      <c r="G6555" s="3">
        <f t="shared" si="408"/>
        <v>2.8700027000000006</v>
      </c>
      <c r="H6555" s="3" t="str">
        <f t="shared" si="410"/>
        <v>Bearish</v>
      </c>
      <c r="I6555" s="3" t="str">
        <f t="shared" si="411"/>
        <v>Decreasing</v>
      </c>
      <c r="J6555" s="3" t="str">
        <f t="shared" si="409"/>
        <v>Confirmed Downtrend</v>
      </c>
      <c r="K6555" s="3"/>
    </row>
    <row r="6556" spans="1:11" x14ac:dyDescent="0.3">
      <c r="A6556" s="1">
        <v>45078</v>
      </c>
      <c r="B6556" s="2">
        <v>122.7699966</v>
      </c>
      <c r="C6556" s="3">
        <v>123.48999790000001</v>
      </c>
      <c r="D6556" s="3">
        <v>119.9300003</v>
      </c>
      <c r="E6556" s="3">
        <v>120.6900024</v>
      </c>
      <c r="F6556" s="4">
        <v>54375100</v>
      </c>
      <c r="G6556" s="3">
        <f t="shared" si="408"/>
        <v>3.5599976000000026</v>
      </c>
      <c r="H6556" s="3" t="str">
        <f t="shared" si="410"/>
        <v>Bullish</v>
      </c>
      <c r="I6556" s="3" t="str">
        <f t="shared" si="411"/>
        <v>Increasing</v>
      </c>
      <c r="J6556" s="3" t="str">
        <f t="shared" si="409"/>
        <v>Confirmed Uptrend</v>
      </c>
      <c r="K6556" s="3"/>
    </row>
    <row r="6557" spans="1:11" x14ac:dyDescent="0.3">
      <c r="A6557" s="1">
        <v>45079</v>
      </c>
      <c r="B6557" s="2">
        <v>124.25</v>
      </c>
      <c r="C6557" s="3">
        <v>126.38999939999999</v>
      </c>
      <c r="D6557" s="3">
        <v>124.0199966</v>
      </c>
      <c r="E6557" s="3">
        <v>124.91999819999999</v>
      </c>
      <c r="F6557" s="4">
        <v>61264400</v>
      </c>
      <c r="G6557" s="3">
        <f t="shared" si="408"/>
        <v>2.3700027999999946</v>
      </c>
      <c r="H6557" s="3" t="str">
        <f t="shared" si="410"/>
        <v>Bearish</v>
      </c>
      <c r="I6557" s="3" t="str">
        <f t="shared" si="411"/>
        <v>Decreasing</v>
      </c>
      <c r="J6557" s="3" t="str">
        <f t="shared" si="409"/>
        <v>Confirmed Downtrend</v>
      </c>
      <c r="K6557" s="3"/>
    </row>
    <row r="6558" spans="1:11" x14ac:dyDescent="0.3">
      <c r="A6558" s="1">
        <v>45082</v>
      </c>
      <c r="B6558" s="2">
        <v>125.3000031</v>
      </c>
      <c r="C6558" s="3">
        <v>125.8000031</v>
      </c>
      <c r="D6558" s="3">
        <v>123.0299988</v>
      </c>
      <c r="E6558" s="3">
        <v>123.36000060000001</v>
      </c>
      <c r="F6558" s="4">
        <v>47950100</v>
      </c>
      <c r="G6558" s="3">
        <f t="shared" si="408"/>
        <v>2.7700042999999965</v>
      </c>
      <c r="H6558" s="3" t="str">
        <f t="shared" si="410"/>
        <v>Bullish</v>
      </c>
      <c r="I6558" s="3" t="str">
        <f t="shared" si="411"/>
        <v>Decreasing</v>
      </c>
      <c r="J6558" s="3" t="str">
        <f t="shared" si="409"/>
        <v>UnConfirmed Trends</v>
      </c>
      <c r="K6558" s="3"/>
    </row>
    <row r="6559" spans="1:11" x14ac:dyDescent="0.3">
      <c r="A6559" s="1">
        <v>45083</v>
      </c>
      <c r="B6559" s="2">
        <v>126.61000060000001</v>
      </c>
      <c r="C6559" s="3">
        <v>127.4000015</v>
      </c>
      <c r="D6559" s="3">
        <v>125</v>
      </c>
      <c r="E6559" s="3">
        <v>125.0699997</v>
      </c>
      <c r="F6559" s="4">
        <v>45695200</v>
      </c>
      <c r="G6559" s="3">
        <f t="shared" si="408"/>
        <v>2.4000015000000019</v>
      </c>
      <c r="H6559" s="3" t="str">
        <f t="shared" si="410"/>
        <v>Bullish</v>
      </c>
      <c r="I6559" s="3" t="str">
        <f t="shared" si="411"/>
        <v>Increasing</v>
      </c>
      <c r="J6559" s="3" t="str">
        <f t="shared" si="409"/>
        <v>Confirmed Uptrend</v>
      </c>
      <c r="K6559" s="3"/>
    </row>
    <row r="6560" spans="1:11" x14ac:dyDescent="0.3">
      <c r="A6560" s="1">
        <v>45084</v>
      </c>
      <c r="B6560" s="2">
        <v>121.2300034</v>
      </c>
      <c r="C6560" s="3">
        <v>127.3700027</v>
      </c>
      <c r="D6560" s="3">
        <v>120.6299973</v>
      </c>
      <c r="E6560" s="3">
        <v>127.01000209999999</v>
      </c>
      <c r="F6560" s="4">
        <v>95663300</v>
      </c>
      <c r="G6560" s="3">
        <f t="shared" si="408"/>
        <v>6.7400054000000011</v>
      </c>
      <c r="H6560" s="3" t="str">
        <f t="shared" si="410"/>
        <v>Bearish</v>
      </c>
      <c r="I6560" s="3" t="str">
        <f t="shared" si="411"/>
        <v>Decreasing</v>
      </c>
      <c r="J6560" s="3" t="str">
        <f t="shared" si="409"/>
        <v>Confirmed Downtrend</v>
      </c>
      <c r="K6560" s="3"/>
    </row>
    <row r="6561" spans="1:11" x14ac:dyDescent="0.3">
      <c r="A6561" s="1">
        <v>45085</v>
      </c>
      <c r="B6561" s="2">
        <v>124.25</v>
      </c>
      <c r="C6561" s="3">
        <v>125.6299973</v>
      </c>
      <c r="D6561" s="3">
        <v>122.26000209999999</v>
      </c>
      <c r="E6561" s="3">
        <v>123.01000209999999</v>
      </c>
      <c r="F6561" s="4">
        <v>62159300</v>
      </c>
      <c r="G6561" s="3">
        <f t="shared" si="408"/>
        <v>3.3699952000000053</v>
      </c>
      <c r="H6561" s="3" t="str">
        <f t="shared" si="410"/>
        <v>Bullish</v>
      </c>
      <c r="I6561" s="3" t="str">
        <f t="shared" si="411"/>
        <v>Decreasing</v>
      </c>
      <c r="J6561" s="3" t="str">
        <f t="shared" si="409"/>
        <v>UnConfirmed Trends</v>
      </c>
      <c r="K6561" s="3"/>
    </row>
    <row r="6562" spans="1:11" x14ac:dyDescent="0.3">
      <c r="A6562" s="1">
        <v>45086</v>
      </c>
      <c r="B6562" s="2">
        <v>123.4300003</v>
      </c>
      <c r="C6562" s="3">
        <v>125.8000031</v>
      </c>
      <c r="D6562" s="3">
        <v>123.1900024</v>
      </c>
      <c r="E6562" s="3">
        <v>124.08000180000001</v>
      </c>
      <c r="F6562" s="4">
        <v>51396000</v>
      </c>
      <c r="G6562" s="3">
        <f t="shared" si="408"/>
        <v>2.6100007000000005</v>
      </c>
      <c r="H6562" s="3" t="str">
        <f t="shared" si="410"/>
        <v>Bearish</v>
      </c>
      <c r="I6562" s="3" t="str">
        <f t="shared" si="411"/>
        <v>Decreasing</v>
      </c>
      <c r="J6562" s="3" t="str">
        <f t="shared" si="409"/>
        <v>Confirmed Downtrend</v>
      </c>
      <c r="K6562" s="3"/>
    </row>
    <row r="6563" spans="1:11" x14ac:dyDescent="0.3">
      <c r="A6563" s="1">
        <v>45089</v>
      </c>
      <c r="B6563" s="2">
        <v>126.5699997</v>
      </c>
      <c r="C6563" s="3">
        <v>126.7799988</v>
      </c>
      <c r="D6563" s="3">
        <v>123.5299988</v>
      </c>
      <c r="E6563" s="3">
        <v>124.0199966</v>
      </c>
      <c r="F6563" s="4">
        <v>51338000</v>
      </c>
      <c r="G6563" s="3">
        <f t="shared" si="408"/>
        <v>3.25</v>
      </c>
      <c r="H6563" s="3" t="str">
        <f t="shared" si="410"/>
        <v>Bullish</v>
      </c>
      <c r="I6563" s="3" t="str">
        <f t="shared" si="411"/>
        <v>Decreasing</v>
      </c>
      <c r="J6563" s="3" t="str">
        <f t="shared" si="409"/>
        <v>UnConfirmed Trends</v>
      </c>
      <c r="K6563" s="3"/>
    </row>
    <row r="6564" spans="1:11" x14ac:dyDescent="0.3">
      <c r="A6564" s="1">
        <v>45090</v>
      </c>
      <c r="B6564" s="2">
        <v>126.6600037</v>
      </c>
      <c r="C6564" s="3">
        <v>128.4100037</v>
      </c>
      <c r="D6564" s="3">
        <v>125.1800003</v>
      </c>
      <c r="E6564" s="3">
        <v>128.11999510000001</v>
      </c>
      <c r="F6564" s="4">
        <v>50564800</v>
      </c>
      <c r="G6564" s="3">
        <f t="shared" si="408"/>
        <v>3.2300034000000011</v>
      </c>
      <c r="H6564" s="3" t="str">
        <f t="shared" si="410"/>
        <v>Bearish</v>
      </c>
      <c r="I6564" s="3" t="str">
        <f t="shared" si="411"/>
        <v>Increasing</v>
      </c>
      <c r="J6564" s="3" t="str">
        <f t="shared" si="409"/>
        <v>UnConfirmed Trends</v>
      </c>
      <c r="K6564" s="3"/>
    </row>
    <row r="6565" spans="1:11" x14ac:dyDescent="0.3">
      <c r="A6565" s="1">
        <v>45091</v>
      </c>
      <c r="B6565" s="2">
        <v>126.41999819999999</v>
      </c>
      <c r="C6565" s="3">
        <v>126.9499969</v>
      </c>
      <c r="D6565" s="3">
        <v>124.1200027</v>
      </c>
      <c r="E6565" s="3">
        <v>126.6999969</v>
      </c>
      <c r="F6565" s="4">
        <v>52422500</v>
      </c>
      <c r="G6565" s="3">
        <f t="shared" si="408"/>
        <v>2.8299942000000016</v>
      </c>
      <c r="H6565" s="3" t="str">
        <f t="shared" si="410"/>
        <v>Bearish</v>
      </c>
      <c r="I6565" s="3" t="str">
        <f t="shared" si="411"/>
        <v>Increasing</v>
      </c>
      <c r="J6565" s="3" t="str">
        <f t="shared" si="409"/>
        <v>UnConfirmed Trends</v>
      </c>
      <c r="K6565" s="3"/>
    </row>
    <row r="6566" spans="1:11" x14ac:dyDescent="0.3">
      <c r="A6566" s="1">
        <v>45092</v>
      </c>
      <c r="B6566" s="2">
        <v>127.11000060000001</v>
      </c>
      <c r="C6566" s="3">
        <v>127.6900024</v>
      </c>
      <c r="D6566" s="3">
        <v>124.3199997</v>
      </c>
      <c r="E6566" s="3">
        <v>125.2099991</v>
      </c>
      <c r="F6566" s="4">
        <v>60458500</v>
      </c>
      <c r="G6566" s="3">
        <f t="shared" si="408"/>
        <v>3.3700027000000006</v>
      </c>
      <c r="H6566" s="3" t="str">
        <f t="shared" si="410"/>
        <v>Bullish</v>
      </c>
      <c r="I6566" s="3" t="str">
        <f t="shared" si="411"/>
        <v>Increasing</v>
      </c>
      <c r="J6566" s="3" t="str">
        <f t="shared" si="409"/>
        <v>Confirmed Uptrend</v>
      </c>
      <c r="K6566" s="3"/>
    </row>
    <row r="6567" spans="1:11" x14ac:dyDescent="0.3">
      <c r="A6567" s="1">
        <v>45093</v>
      </c>
      <c r="B6567" s="2">
        <v>125.48999790000001</v>
      </c>
      <c r="C6567" s="3">
        <v>127.9000015</v>
      </c>
      <c r="D6567" s="3">
        <v>125.3000031</v>
      </c>
      <c r="E6567" s="3">
        <v>127.7099991</v>
      </c>
      <c r="F6567" s="4">
        <v>84247100</v>
      </c>
      <c r="G6567" s="3">
        <f t="shared" si="408"/>
        <v>2.599998400000004</v>
      </c>
      <c r="H6567" s="3" t="str">
        <f t="shared" si="410"/>
        <v>Bearish</v>
      </c>
      <c r="I6567" s="3" t="str">
        <f t="shared" si="411"/>
        <v>Decreasing</v>
      </c>
      <c r="J6567" s="3" t="str">
        <f t="shared" si="409"/>
        <v>Confirmed Downtrend</v>
      </c>
      <c r="K6567" s="3"/>
    </row>
    <row r="6568" spans="1:11" x14ac:dyDescent="0.3">
      <c r="A6568" s="1">
        <v>45097</v>
      </c>
      <c r="B6568" s="2">
        <v>125.7799988</v>
      </c>
      <c r="C6568" s="3">
        <v>127.25</v>
      </c>
      <c r="D6568" s="3">
        <v>124.5</v>
      </c>
      <c r="E6568" s="3">
        <v>124.9700012</v>
      </c>
      <c r="F6568" s="4">
        <v>56930100</v>
      </c>
      <c r="G6568" s="3">
        <f t="shared" si="408"/>
        <v>2.75</v>
      </c>
      <c r="H6568" s="3" t="str">
        <f t="shared" si="410"/>
        <v>Bullish</v>
      </c>
      <c r="I6568" s="3" t="str">
        <f t="shared" si="411"/>
        <v>Decreasing</v>
      </c>
      <c r="J6568" s="3" t="str">
        <f t="shared" si="409"/>
        <v>UnConfirmed Trends</v>
      </c>
      <c r="K6568" s="3"/>
    </row>
    <row r="6569" spans="1:11" x14ac:dyDescent="0.3">
      <c r="A6569" s="1">
        <v>45098</v>
      </c>
      <c r="B6569" s="2">
        <v>124.83000180000001</v>
      </c>
      <c r="C6569" s="3">
        <v>126.7300034</v>
      </c>
      <c r="D6569" s="3">
        <v>123.8499985</v>
      </c>
      <c r="E6569" s="3">
        <v>125.63999939999999</v>
      </c>
      <c r="F6569" s="4">
        <v>52137700</v>
      </c>
      <c r="G6569" s="3">
        <f t="shared" si="408"/>
        <v>2.880004900000003</v>
      </c>
      <c r="H6569" s="3" t="str">
        <f t="shared" si="410"/>
        <v>Bearish</v>
      </c>
      <c r="I6569" s="3" t="str">
        <f t="shared" si="411"/>
        <v>Increasing</v>
      </c>
      <c r="J6569" s="3" t="str">
        <f t="shared" si="409"/>
        <v>UnConfirmed Trends</v>
      </c>
      <c r="K6569" s="3"/>
    </row>
    <row r="6570" spans="1:11" x14ac:dyDescent="0.3">
      <c r="A6570" s="1">
        <v>45099</v>
      </c>
      <c r="B6570" s="2">
        <v>130.1499939</v>
      </c>
      <c r="C6570" s="3">
        <v>130.33000179999999</v>
      </c>
      <c r="D6570" s="3">
        <v>125.13999939999999</v>
      </c>
      <c r="E6570" s="3">
        <v>125.3099976</v>
      </c>
      <c r="F6570" s="4">
        <v>90354600</v>
      </c>
      <c r="G6570" s="3">
        <f t="shared" si="408"/>
        <v>5.1900023999999974</v>
      </c>
      <c r="H6570" s="3" t="str">
        <f t="shared" si="410"/>
        <v>Bullish</v>
      </c>
      <c r="I6570" s="3" t="str">
        <f t="shared" si="411"/>
        <v>Decreasing</v>
      </c>
      <c r="J6570" s="3" t="str">
        <f t="shared" si="409"/>
        <v>UnConfirmed Trends</v>
      </c>
      <c r="K6570" s="3"/>
    </row>
    <row r="6571" spans="1:11" x14ac:dyDescent="0.3">
      <c r="A6571" s="1">
        <v>45100</v>
      </c>
      <c r="B6571" s="2">
        <v>129.33000179999999</v>
      </c>
      <c r="C6571" s="3">
        <v>130.8399963</v>
      </c>
      <c r="D6571" s="3">
        <v>128.27999879999999</v>
      </c>
      <c r="E6571" s="3">
        <v>129.11000060000001</v>
      </c>
      <c r="F6571" s="4">
        <v>71927800</v>
      </c>
      <c r="G6571" s="3">
        <f t="shared" si="408"/>
        <v>2.5599975000000086</v>
      </c>
      <c r="H6571" s="3" t="str">
        <f t="shared" si="410"/>
        <v>Bullish</v>
      </c>
      <c r="I6571" s="3" t="str">
        <f t="shared" si="411"/>
        <v>Decreasing</v>
      </c>
      <c r="J6571" s="3" t="str">
        <f t="shared" si="409"/>
        <v>UnConfirmed Trends</v>
      </c>
      <c r="K6571" s="3"/>
    </row>
    <row r="6572" spans="1:11" x14ac:dyDescent="0.3">
      <c r="A6572" s="1">
        <v>45103</v>
      </c>
      <c r="B6572" s="2">
        <v>127.33000180000001</v>
      </c>
      <c r="C6572" s="3">
        <v>131.4900055</v>
      </c>
      <c r="D6572" s="3">
        <v>127.0999985</v>
      </c>
      <c r="E6572" s="3">
        <v>129.33000179999999</v>
      </c>
      <c r="F6572" s="4">
        <v>59989300</v>
      </c>
      <c r="G6572" s="3">
        <f t="shared" si="408"/>
        <v>4.3900069999999971</v>
      </c>
      <c r="H6572" s="3" t="str">
        <f t="shared" si="410"/>
        <v>Bearish</v>
      </c>
      <c r="I6572" s="3" t="str">
        <f t="shared" si="411"/>
        <v>Decreasing</v>
      </c>
      <c r="J6572" s="3" t="str">
        <f t="shared" si="409"/>
        <v>Confirmed Downtrend</v>
      </c>
      <c r="K6572" s="3"/>
    </row>
    <row r="6573" spans="1:11" x14ac:dyDescent="0.3">
      <c r="A6573" s="1">
        <v>45104</v>
      </c>
      <c r="B6573" s="2">
        <v>129.17999270000001</v>
      </c>
      <c r="C6573" s="3">
        <v>130.0899963</v>
      </c>
      <c r="D6573" s="3">
        <v>127.5500031</v>
      </c>
      <c r="E6573" s="3">
        <v>128.63000489999999</v>
      </c>
      <c r="F6573" s="4">
        <v>46801000</v>
      </c>
      <c r="G6573" s="3">
        <f t="shared" si="408"/>
        <v>2.5399931999999978</v>
      </c>
      <c r="H6573" s="3" t="str">
        <f t="shared" si="410"/>
        <v>Bullish</v>
      </c>
      <c r="I6573" s="3" t="str">
        <f t="shared" si="411"/>
        <v>Increasing</v>
      </c>
      <c r="J6573" s="3" t="str">
        <f t="shared" si="409"/>
        <v>Confirmed Uptrend</v>
      </c>
      <c r="K6573" s="3"/>
    </row>
    <row r="6574" spans="1:11" x14ac:dyDescent="0.3">
      <c r="A6574" s="1">
        <v>45105</v>
      </c>
      <c r="B6574" s="2">
        <v>129.03999329999999</v>
      </c>
      <c r="C6574" s="3">
        <v>131.47999569999999</v>
      </c>
      <c r="D6574" s="3">
        <v>128.4400024</v>
      </c>
      <c r="E6574" s="3">
        <v>128.9400024</v>
      </c>
      <c r="F6574" s="4">
        <v>52149500</v>
      </c>
      <c r="G6574" s="3">
        <f t="shared" si="408"/>
        <v>3.0399932999999919</v>
      </c>
      <c r="H6574" s="3" t="str">
        <f t="shared" si="410"/>
        <v>Bullish</v>
      </c>
      <c r="I6574" s="3" t="str">
        <f t="shared" si="411"/>
        <v>Decreasing</v>
      </c>
      <c r="J6574" s="3" t="str">
        <f t="shared" si="409"/>
        <v>UnConfirmed Trends</v>
      </c>
      <c r="K6574" s="3"/>
    </row>
    <row r="6575" spans="1:11" x14ac:dyDescent="0.3">
      <c r="A6575" s="1">
        <v>45106</v>
      </c>
      <c r="B6575" s="2">
        <v>127.9000015</v>
      </c>
      <c r="C6575" s="3">
        <v>129.2599945</v>
      </c>
      <c r="D6575" s="3">
        <v>127.26000209999999</v>
      </c>
      <c r="E6575" s="3">
        <v>128.77000430000001</v>
      </c>
      <c r="F6575" s="4">
        <v>40761000</v>
      </c>
      <c r="G6575" s="3">
        <f t="shared" si="408"/>
        <v>1.9999924000000107</v>
      </c>
      <c r="H6575" s="3" t="str">
        <f t="shared" si="410"/>
        <v>Bearish</v>
      </c>
      <c r="I6575" s="3" t="str">
        <f t="shared" si="411"/>
        <v>Increasing</v>
      </c>
      <c r="J6575" s="3" t="str">
        <f t="shared" si="409"/>
        <v>UnConfirmed Trends</v>
      </c>
      <c r="K6575" s="3"/>
    </row>
    <row r="6576" spans="1:11" x14ac:dyDescent="0.3">
      <c r="A6576" s="1">
        <v>45107</v>
      </c>
      <c r="B6576" s="2">
        <v>130.36000060000001</v>
      </c>
      <c r="C6576" s="3">
        <v>131.25</v>
      </c>
      <c r="D6576" s="3">
        <v>128.9499969</v>
      </c>
      <c r="E6576" s="3">
        <v>129.47000120000001</v>
      </c>
      <c r="F6576" s="4">
        <v>54350700</v>
      </c>
      <c r="G6576" s="3">
        <f t="shared" si="408"/>
        <v>2.3000030999999979</v>
      </c>
      <c r="H6576" s="3" t="str">
        <f t="shared" si="410"/>
        <v>Bullish</v>
      </c>
      <c r="I6576" s="3" t="str">
        <f t="shared" si="411"/>
        <v>Decreasing</v>
      </c>
      <c r="J6576" s="3" t="str">
        <f t="shared" si="409"/>
        <v>UnConfirmed Trends</v>
      </c>
      <c r="K6576" s="3"/>
    </row>
    <row r="6577" spans="1:11" x14ac:dyDescent="0.3">
      <c r="A6577" s="1">
        <v>45110</v>
      </c>
      <c r="B6577" s="2">
        <v>130.22000120000001</v>
      </c>
      <c r="C6577" s="3">
        <v>131.8500061</v>
      </c>
      <c r="D6577" s="3">
        <v>130.07000729999999</v>
      </c>
      <c r="E6577" s="3">
        <v>130.82000729999999</v>
      </c>
      <c r="F6577" s="4">
        <v>28264800</v>
      </c>
      <c r="G6577" s="3">
        <f t="shared" si="408"/>
        <v>1.7799988000000155</v>
      </c>
      <c r="H6577" s="3" t="str">
        <f t="shared" si="410"/>
        <v>Bearish</v>
      </c>
      <c r="I6577" s="3" t="str">
        <f t="shared" si="411"/>
        <v>Increasing</v>
      </c>
      <c r="J6577" s="3" t="str">
        <f t="shared" si="409"/>
        <v>UnConfirmed Trends</v>
      </c>
      <c r="K6577" s="3"/>
    </row>
    <row r="6578" spans="1:11" x14ac:dyDescent="0.3">
      <c r="A6578" s="1">
        <v>45112</v>
      </c>
      <c r="B6578" s="2">
        <v>130.38000489999999</v>
      </c>
      <c r="C6578" s="3">
        <v>131.3999939</v>
      </c>
      <c r="D6578" s="3">
        <v>129.63999939999999</v>
      </c>
      <c r="E6578" s="3">
        <v>130.2400055</v>
      </c>
      <c r="F6578" s="4">
        <v>35895400</v>
      </c>
      <c r="G6578" s="3">
        <f t="shared" si="408"/>
        <v>1.7599945000000048</v>
      </c>
      <c r="H6578" s="3" t="str">
        <f t="shared" si="410"/>
        <v>Bullish</v>
      </c>
      <c r="I6578" s="3" t="str">
        <f t="shared" si="411"/>
        <v>Increasing</v>
      </c>
      <c r="J6578" s="3" t="str">
        <f t="shared" si="409"/>
        <v>Confirmed Uptrend</v>
      </c>
      <c r="K6578" s="3"/>
    </row>
    <row r="6579" spans="1:11" x14ac:dyDescent="0.3">
      <c r="A6579" s="1">
        <v>45113</v>
      </c>
      <c r="B6579" s="2">
        <v>128.36000060000001</v>
      </c>
      <c r="C6579" s="3">
        <v>128.72999569999999</v>
      </c>
      <c r="D6579" s="3">
        <v>127.3700027</v>
      </c>
      <c r="E6579" s="3">
        <v>128.25</v>
      </c>
      <c r="F6579" s="4">
        <v>40639900</v>
      </c>
      <c r="G6579" s="3">
        <f t="shared" si="408"/>
        <v>1.3599929999999887</v>
      </c>
      <c r="H6579" s="3" t="str">
        <f t="shared" si="410"/>
        <v>Bullish</v>
      </c>
      <c r="I6579" s="3" t="str">
        <f t="shared" si="411"/>
        <v>Increasing</v>
      </c>
      <c r="J6579" s="3" t="str">
        <f t="shared" si="409"/>
        <v>Confirmed Uptrend</v>
      </c>
      <c r="K6579" s="3"/>
    </row>
    <row r="6580" spans="1:11" x14ac:dyDescent="0.3">
      <c r="A6580" s="1">
        <v>45114</v>
      </c>
      <c r="B6580" s="2">
        <v>129.77999879999999</v>
      </c>
      <c r="C6580" s="3">
        <v>130.97000120000001</v>
      </c>
      <c r="D6580" s="3">
        <v>128.13000489999999</v>
      </c>
      <c r="E6580" s="3">
        <v>128.5899963</v>
      </c>
      <c r="F6580" s="4">
        <v>41992300</v>
      </c>
      <c r="G6580" s="3">
        <f t="shared" si="408"/>
        <v>2.8399963000000241</v>
      </c>
      <c r="H6580" s="3" t="str">
        <f t="shared" si="410"/>
        <v>Bullish</v>
      </c>
      <c r="I6580" s="3" t="str">
        <f t="shared" si="411"/>
        <v>Increasing</v>
      </c>
      <c r="J6580" s="3" t="str">
        <f t="shared" si="409"/>
        <v>Confirmed Uptrend</v>
      </c>
      <c r="K6580" s="3"/>
    </row>
    <row r="6581" spans="1:11" x14ac:dyDescent="0.3">
      <c r="A6581" s="1">
        <v>45117</v>
      </c>
      <c r="B6581" s="2">
        <v>127.1299973</v>
      </c>
      <c r="C6581" s="3">
        <v>129.27999879999999</v>
      </c>
      <c r="D6581" s="3">
        <v>125.91999819999999</v>
      </c>
      <c r="E6581" s="3">
        <v>129.07000729999999</v>
      </c>
      <c r="F6581" s="4">
        <v>61889300</v>
      </c>
      <c r="G6581" s="3">
        <f t="shared" si="408"/>
        <v>3.3600005999999922</v>
      </c>
      <c r="H6581" s="3" t="str">
        <f t="shared" si="410"/>
        <v>Bearish</v>
      </c>
      <c r="I6581" s="3" t="str">
        <f t="shared" si="411"/>
        <v>Decreasing</v>
      </c>
      <c r="J6581" s="3" t="str">
        <f t="shared" si="409"/>
        <v>Confirmed Downtrend</v>
      </c>
      <c r="K6581" s="3"/>
    </row>
    <row r="6582" spans="1:11" x14ac:dyDescent="0.3">
      <c r="A6582" s="1">
        <v>45118</v>
      </c>
      <c r="B6582" s="2">
        <v>128.77999879999999</v>
      </c>
      <c r="C6582" s="3">
        <v>129.77000430000001</v>
      </c>
      <c r="D6582" s="3">
        <v>127.3499985</v>
      </c>
      <c r="E6582" s="3">
        <v>127.75</v>
      </c>
      <c r="F6582" s="4">
        <v>49951500</v>
      </c>
      <c r="G6582" s="3">
        <f t="shared" si="408"/>
        <v>2.4200058000000126</v>
      </c>
      <c r="H6582" s="3" t="str">
        <f t="shared" si="410"/>
        <v>Bullish</v>
      </c>
      <c r="I6582" s="3" t="str">
        <f t="shared" si="411"/>
        <v>Increasing</v>
      </c>
      <c r="J6582" s="3" t="str">
        <f t="shared" si="409"/>
        <v>Confirmed Uptrend</v>
      </c>
      <c r="K6582" s="3"/>
    </row>
    <row r="6583" spans="1:11" x14ac:dyDescent="0.3">
      <c r="A6583" s="1">
        <v>45119</v>
      </c>
      <c r="B6583" s="2">
        <v>130.8000031</v>
      </c>
      <c r="C6583" s="3">
        <v>131.2599945</v>
      </c>
      <c r="D6583" s="3">
        <v>128.83000179999999</v>
      </c>
      <c r="E6583" s="3">
        <v>130.3099976</v>
      </c>
      <c r="F6583" s="4">
        <v>54022800</v>
      </c>
      <c r="G6583" s="3">
        <f t="shared" si="408"/>
        <v>2.4299927000000139</v>
      </c>
      <c r="H6583" s="3" t="str">
        <f t="shared" si="410"/>
        <v>Bullish</v>
      </c>
      <c r="I6583" s="3" t="str">
        <f t="shared" si="411"/>
        <v>Increasing</v>
      </c>
      <c r="J6583" s="3" t="str">
        <f t="shared" si="409"/>
        <v>Confirmed Uptrend</v>
      </c>
      <c r="K6583" s="3"/>
    </row>
    <row r="6584" spans="1:11" x14ac:dyDescent="0.3">
      <c r="A6584" s="1">
        <v>45120</v>
      </c>
      <c r="B6584" s="2">
        <v>134.3000031</v>
      </c>
      <c r="C6584" s="3">
        <v>134.66999820000001</v>
      </c>
      <c r="D6584" s="3">
        <v>132.71000670000001</v>
      </c>
      <c r="E6584" s="3">
        <v>134.03999329999999</v>
      </c>
      <c r="F6584" s="4">
        <v>61170900</v>
      </c>
      <c r="G6584" s="3">
        <f t="shared" si="408"/>
        <v>1.959991500000001</v>
      </c>
      <c r="H6584" s="3" t="str">
        <f t="shared" si="410"/>
        <v>Bullish</v>
      </c>
      <c r="I6584" s="3" t="str">
        <f t="shared" si="411"/>
        <v>Decreasing</v>
      </c>
      <c r="J6584" s="3" t="str">
        <f t="shared" si="409"/>
        <v>UnConfirmed Trends</v>
      </c>
      <c r="K6584" s="3"/>
    </row>
    <row r="6585" spans="1:11" x14ac:dyDescent="0.3">
      <c r="A6585" s="1">
        <v>45121</v>
      </c>
      <c r="B6585" s="2">
        <v>134.67999270000001</v>
      </c>
      <c r="C6585" s="3">
        <v>136.6499939</v>
      </c>
      <c r="D6585" s="3">
        <v>134.0599976</v>
      </c>
      <c r="E6585" s="3">
        <v>134.0599976</v>
      </c>
      <c r="F6585" s="4">
        <v>54487100</v>
      </c>
      <c r="G6585" s="3">
        <f t="shared" si="408"/>
        <v>2.5899962999999957</v>
      </c>
      <c r="H6585" s="3" t="str">
        <f t="shared" si="410"/>
        <v>Bullish</v>
      </c>
      <c r="I6585" s="3" t="str">
        <f t="shared" si="411"/>
        <v>Decreasing</v>
      </c>
      <c r="J6585" s="3" t="str">
        <f t="shared" si="409"/>
        <v>UnConfirmed Trends</v>
      </c>
      <c r="K6585" s="3"/>
    </row>
    <row r="6586" spans="1:11" x14ac:dyDescent="0.3">
      <c r="A6586" s="1">
        <v>45124</v>
      </c>
      <c r="B6586" s="2">
        <v>133.5599976</v>
      </c>
      <c r="C6586" s="3">
        <v>135.61999510000001</v>
      </c>
      <c r="D6586" s="3">
        <v>133.21000670000001</v>
      </c>
      <c r="E6586" s="3">
        <v>134.5599976</v>
      </c>
      <c r="F6586" s="4">
        <v>48450200</v>
      </c>
      <c r="G6586" s="3">
        <f t="shared" si="408"/>
        <v>2.4099884000000031</v>
      </c>
      <c r="H6586" s="3" t="str">
        <f t="shared" si="410"/>
        <v>Bearish</v>
      </c>
      <c r="I6586" s="3" t="str">
        <f t="shared" si="411"/>
        <v>Increasing</v>
      </c>
      <c r="J6586" s="3" t="str">
        <f t="shared" si="409"/>
        <v>UnConfirmed Trends</v>
      </c>
      <c r="K6586" s="3"/>
    </row>
    <row r="6587" spans="1:11" x14ac:dyDescent="0.3">
      <c r="A6587" s="1">
        <v>45125</v>
      </c>
      <c r="B6587" s="2">
        <v>132.83000179999999</v>
      </c>
      <c r="C6587" s="3">
        <v>133.86000060000001</v>
      </c>
      <c r="D6587" s="3">
        <v>131.3500061</v>
      </c>
      <c r="E6587" s="3">
        <v>132.71000670000001</v>
      </c>
      <c r="F6587" s="4">
        <v>54882900</v>
      </c>
      <c r="G6587" s="3">
        <f t="shared" si="408"/>
        <v>2.5099945000000048</v>
      </c>
      <c r="H6587" s="3" t="str">
        <f t="shared" si="410"/>
        <v>Bullish</v>
      </c>
      <c r="I6587" s="3" t="str">
        <f t="shared" si="411"/>
        <v>Decreasing</v>
      </c>
      <c r="J6587" s="3" t="str">
        <f t="shared" si="409"/>
        <v>UnConfirmed Trends</v>
      </c>
      <c r="K6587" s="3"/>
    </row>
    <row r="6588" spans="1:11" x14ac:dyDescent="0.3">
      <c r="A6588" s="1">
        <v>45126</v>
      </c>
      <c r="B6588" s="2">
        <v>135.36000060000001</v>
      </c>
      <c r="C6588" s="3">
        <v>135.9900055</v>
      </c>
      <c r="D6588" s="3">
        <v>132.52999879999999</v>
      </c>
      <c r="E6588" s="3">
        <v>133.38999939999999</v>
      </c>
      <c r="F6588" s="4">
        <v>54531000</v>
      </c>
      <c r="G6588" s="3">
        <f t="shared" si="408"/>
        <v>3.4600067000000081</v>
      </c>
      <c r="H6588" s="3" t="str">
        <f t="shared" si="410"/>
        <v>Bullish</v>
      </c>
      <c r="I6588" s="3" t="str">
        <f t="shared" si="411"/>
        <v>Increasing</v>
      </c>
      <c r="J6588" s="3" t="str">
        <f t="shared" si="409"/>
        <v>Confirmed Uptrend</v>
      </c>
      <c r="K6588" s="3"/>
    </row>
    <row r="6589" spans="1:11" x14ac:dyDescent="0.3">
      <c r="A6589" s="1">
        <v>45127</v>
      </c>
      <c r="B6589" s="2">
        <v>129.96000670000001</v>
      </c>
      <c r="C6589" s="3">
        <v>134.78999329999999</v>
      </c>
      <c r="D6589" s="3">
        <v>129.33000179999999</v>
      </c>
      <c r="E6589" s="3">
        <v>134.07000729999999</v>
      </c>
      <c r="F6589" s="4">
        <v>59820600</v>
      </c>
      <c r="G6589" s="3">
        <f t="shared" si="408"/>
        <v>5.459991500000001</v>
      </c>
      <c r="H6589" s="3" t="str">
        <f t="shared" si="410"/>
        <v>Bearish</v>
      </c>
      <c r="I6589" s="3" t="str">
        <f t="shared" si="411"/>
        <v>Increasing</v>
      </c>
      <c r="J6589" s="3" t="str">
        <f t="shared" si="409"/>
        <v>UnConfirmed Trends</v>
      </c>
      <c r="K6589" s="3"/>
    </row>
    <row r="6590" spans="1:11" x14ac:dyDescent="0.3">
      <c r="A6590" s="1">
        <v>45128</v>
      </c>
      <c r="B6590" s="2">
        <v>130</v>
      </c>
      <c r="C6590" s="3">
        <v>131.36999510000001</v>
      </c>
      <c r="D6590" s="3">
        <v>128.41999820000001</v>
      </c>
      <c r="E6590" s="3">
        <v>131.3399963</v>
      </c>
      <c r="F6590" s="4">
        <v>133307300</v>
      </c>
      <c r="G6590" s="3">
        <f t="shared" si="408"/>
        <v>2.9499969000000021</v>
      </c>
      <c r="H6590" s="3" t="str">
        <f t="shared" si="410"/>
        <v>Bearish</v>
      </c>
      <c r="I6590" s="3" t="str">
        <f t="shared" si="411"/>
        <v>Decreasing</v>
      </c>
      <c r="J6590" s="3" t="str">
        <f t="shared" si="409"/>
        <v>Confirmed Downtrend</v>
      </c>
      <c r="K6590" s="3"/>
    </row>
    <row r="6591" spans="1:11" x14ac:dyDescent="0.3">
      <c r="A6591" s="1">
        <v>45131</v>
      </c>
      <c r="B6591" s="2">
        <v>128.8000031</v>
      </c>
      <c r="C6591" s="3">
        <v>131.6600037</v>
      </c>
      <c r="D6591" s="3">
        <v>128.3500061</v>
      </c>
      <c r="E6591" s="3">
        <v>130.3099976</v>
      </c>
      <c r="F6591" s="4">
        <v>45591100</v>
      </c>
      <c r="G6591" s="3">
        <f t="shared" si="408"/>
        <v>3.3099976000000026</v>
      </c>
      <c r="H6591" s="3" t="str">
        <f t="shared" si="410"/>
        <v>Bearish</v>
      </c>
      <c r="I6591" s="3" t="str">
        <f t="shared" si="411"/>
        <v>Decreasing</v>
      </c>
      <c r="J6591" s="3" t="str">
        <f t="shared" si="409"/>
        <v>Confirmed Downtrend</v>
      </c>
      <c r="K6591" s="3"/>
    </row>
    <row r="6592" spans="1:11" x14ac:dyDescent="0.3">
      <c r="A6592" s="1">
        <v>45132</v>
      </c>
      <c r="B6592" s="2">
        <v>129.13000489999999</v>
      </c>
      <c r="C6592" s="3">
        <v>129.58000179999999</v>
      </c>
      <c r="D6592" s="3">
        <v>128.52999879999999</v>
      </c>
      <c r="E6592" s="3">
        <v>129.3099976</v>
      </c>
      <c r="F6592" s="4">
        <v>39236700</v>
      </c>
      <c r="G6592" s="3">
        <f t="shared" si="408"/>
        <v>1.0500030000000038</v>
      </c>
      <c r="H6592" s="3" t="str">
        <f t="shared" si="410"/>
        <v>Bearish</v>
      </c>
      <c r="I6592" s="3" t="str">
        <f t="shared" si="411"/>
        <v>Increasing</v>
      </c>
      <c r="J6592" s="3" t="str">
        <f t="shared" si="409"/>
        <v>UnConfirmed Trends</v>
      </c>
      <c r="K6592" s="3"/>
    </row>
    <row r="6593" spans="1:11" x14ac:dyDescent="0.3">
      <c r="A6593" s="1">
        <v>45133</v>
      </c>
      <c r="B6593" s="2">
        <v>128.1499939</v>
      </c>
      <c r="C6593" s="3">
        <v>129.08000179999999</v>
      </c>
      <c r="D6593" s="3">
        <v>126.11000060000001</v>
      </c>
      <c r="E6593" s="3">
        <v>126.51000209999999</v>
      </c>
      <c r="F6593" s="4">
        <v>53910100</v>
      </c>
      <c r="G6593" s="3">
        <f t="shared" si="408"/>
        <v>2.9700011999999845</v>
      </c>
      <c r="H6593" s="3" t="str">
        <f t="shared" si="410"/>
        <v>Bullish</v>
      </c>
      <c r="I6593" s="3" t="str">
        <f t="shared" si="411"/>
        <v>Decreasing</v>
      </c>
      <c r="J6593" s="3" t="str">
        <f t="shared" si="409"/>
        <v>UnConfirmed Trends</v>
      </c>
      <c r="K6593" s="3"/>
    </row>
    <row r="6594" spans="1:11" x14ac:dyDescent="0.3">
      <c r="A6594" s="1">
        <v>45134</v>
      </c>
      <c r="B6594" s="2">
        <v>128.25</v>
      </c>
      <c r="C6594" s="3">
        <v>132.63000489999999</v>
      </c>
      <c r="D6594" s="3">
        <v>127.7900009</v>
      </c>
      <c r="E6594" s="3">
        <v>131</v>
      </c>
      <c r="F6594" s="4">
        <v>52610700</v>
      </c>
      <c r="G6594" s="3">
        <f t="shared" ref="G6594:G6657" si="412">C6594-D6594</f>
        <v>4.8400039999999933</v>
      </c>
      <c r="H6594" s="3" t="str">
        <f t="shared" si="410"/>
        <v>Bearish</v>
      </c>
      <c r="I6594" s="3" t="str">
        <f t="shared" si="411"/>
        <v>Decreasing</v>
      </c>
      <c r="J6594" s="3" t="str">
        <f t="shared" ref="J6594:J6657" si="413">IF(AND(H6594 = "Bullish", I6594 = "Increasing"), "Confirmed Uptrend", IF(AND( H6594 = "Bearish", I6594 = "Decreasing"), "Confirmed Downtrend", "UnConfirmed Trends"))</f>
        <v>Confirmed Downtrend</v>
      </c>
      <c r="K6594" s="3"/>
    </row>
    <row r="6595" spans="1:11" x14ac:dyDescent="0.3">
      <c r="A6595" s="1">
        <v>45135</v>
      </c>
      <c r="B6595" s="2">
        <v>132.21000670000001</v>
      </c>
      <c r="C6595" s="3">
        <v>133.0099945</v>
      </c>
      <c r="D6595" s="3">
        <v>129.33000179999999</v>
      </c>
      <c r="E6595" s="3">
        <v>129.6900024</v>
      </c>
      <c r="F6595" s="4">
        <v>46317400</v>
      </c>
      <c r="G6595" s="3">
        <f t="shared" si="412"/>
        <v>3.6799927000000139</v>
      </c>
      <c r="H6595" s="3" t="str">
        <f t="shared" ref="H6595:H6658" si="414">IF(B6595&gt;E6595,"Bullish",IF(B6595&lt;E6595,"Bearish","Neutral"))</f>
        <v>Bullish</v>
      </c>
      <c r="I6595" s="3" t="str">
        <f t="shared" ref="I6595:I6658" si="415">IF(F6596&gt;F6595,"Increasing","Decreasing")</f>
        <v>Decreasing</v>
      </c>
      <c r="J6595" s="3" t="str">
        <f t="shared" si="413"/>
        <v>UnConfirmed Trends</v>
      </c>
      <c r="K6595" s="3"/>
    </row>
    <row r="6596" spans="1:11" x14ac:dyDescent="0.3">
      <c r="A6596" s="1">
        <v>45138</v>
      </c>
      <c r="B6596" s="2">
        <v>133.67999270000001</v>
      </c>
      <c r="C6596" s="3">
        <v>133.86999510000001</v>
      </c>
      <c r="D6596" s="3">
        <v>132.38000489999999</v>
      </c>
      <c r="E6596" s="3">
        <v>133.1999969</v>
      </c>
      <c r="F6596" s="4">
        <v>41901500</v>
      </c>
      <c r="G6596" s="3">
        <f t="shared" si="412"/>
        <v>1.4899902000000225</v>
      </c>
      <c r="H6596" s="3" t="str">
        <f t="shared" si="414"/>
        <v>Bullish</v>
      </c>
      <c r="I6596" s="3" t="str">
        <f t="shared" si="415"/>
        <v>Increasing</v>
      </c>
      <c r="J6596" s="3" t="str">
        <f t="shared" si="413"/>
        <v>Confirmed Uptrend</v>
      </c>
      <c r="K6596" s="3"/>
    </row>
    <row r="6597" spans="1:11" x14ac:dyDescent="0.3">
      <c r="A6597" s="1">
        <v>45139</v>
      </c>
      <c r="B6597" s="2">
        <v>131.6900024</v>
      </c>
      <c r="C6597" s="3">
        <v>133.6900024</v>
      </c>
      <c r="D6597" s="3">
        <v>131.61999510000001</v>
      </c>
      <c r="E6597" s="3">
        <v>133.5500031</v>
      </c>
      <c r="F6597" s="4">
        <v>42098500</v>
      </c>
      <c r="G6597" s="3">
        <f t="shared" si="412"/>
        <v>2.0700072999999861</v>
      </c>
      <c r="H6597" s="3" t="str">
        <f t="shared" si="414"/>
        <v>Bearish</v>
      </c>
      <c r="I6597" s="3" t="str">
        <f t="shared" si="415"/>
        <v>Increasing</v>
      </c>
      <c r="J6597" s="3" t="str">
        <f t="shared" si="413"/>
        <v>UnConfirmed Trends</v>
      </c>
      <c r="K6597" s="3"/>
    </row>
    <row r="6598" spans="1:11" x14ac:dyDescent="0.3">
      <c r="A6598" s="1">
        <v>45140</v>
      </c>
      <c r="B6598" s="2">
        <v>128.21000670000001</v>
      </c>
      <c r="C6598" s="3">
        <v>130.22999569999999</v>
      </c>
      <c r="D6598" s="3">
        <v>126.8199997</v>
      </c>
      <c r="E6598" s="3">
        <v>130.1499939</v>
      </c>
      <c r="F6598" s="4">
        <v>51027600</v>
      </c>
      <c r="G6598" s="3">
        <f t="shared" si="412"/>
        <v>3.4099959999999925</v>
      </c>
      <c r="H6598" s="3" t="str">
        <f t="shared" si="414"/>
        <v>Bearish</v>
      </c>
      <c r="I6598" s="3" t="str">
        <f t="shared" si="415"/>
        <v>Increasing</v>
      </c>
      <c r="J6598" s="3" t="str">
        <f t="shared" si="413"/>
        <v>UnConfirmed Trends</v>
      </c>
      <c r="K6598" s="3"/>
    </row>
    <row r="6599" spans="1:11" x14ac:dyDescent="0.3">
      <c r="A6599" s="1">
        <v>45141</v>
      </c>
      <c r="B6599" s="2">
        <v>128.9100037</v>
      </c>
      <c r="C6599" s="3">
        <v>129.8399963</v>
      </c>
      <c r="D6599" s="3">
        <v>126.4100037</v>
      </c>
      <c r="E6599" s="3">
        <v>127.4800034</v>
      </c>
      <c r="F6599" s="4">
        <v>88585200</v>
      </c>
      <c r="G6599" s="3">
        <f t="shared" si="412"/>
        <v>3.4299925999999914</v>
      </c>
      <c r="H6599" s="3" t="str">
        <f t="shared" si="414"/>
        <v>Bullish</v>
      </c>
      <c r="I6599" s="3" t="str">
        <f t="shared" si="415"/>
        <v>Increasing</v>
      </c>
      <c r="J6599" s="3" t="str">
        <f t="shared" si="413"/>
        <v>Confirmed Uptrend</v>
      </c>
      <c r="K6599" s="3"/>
    </row>
    <row r="6600" spans="1:11" x14ac:dyDescent="0.3">
      <c r="A6600" s="1">
        <v>45142</v>
      </c>
      <c r="B6600" s="2">
        <v>139.57000729999999</v>
      </c>
      <c r="C6600" s="3">
        <v>143.63000489999999</v>
      </c>
      <c r="D6600" s="3">
        <v>139.32000729999999</v>
      </c>
      <c r="E6600" s="3">
        <v>141.0599976</v>
      </c>
      <c r="F6600" s="4">
        <v>153128500</v>
      </c>
      <c r="G6600" s="3">
        <f t="shared" si="412"/>
        <v>4.3099976000000026</v>
      </c>
      <c r="H6600" s="3" t="str">
        <f t="shared" si="414"/>
        <v>Bearish</v>
      </c>
      <c r="I6600" s="3" t="str">
        <f t="shared" si="415"/>
        <v>Decreasing</v>
      </c>
      <c r="J6600" s="3" t="str">
        <f t="shared" si="413"/>
        <v>Confirmed Downtrend</v>
      </c>
      <c r="K6600" s="3"/>
    </row>
    <row r="6601" spans="1:11" x14ac:dyDescent="0.3">
      <c r="A6601" s="1">
        <v>45145</v>
      </c>
      <c r="B6601" s="2">
        <v>142.22000120000001</v>
      </c>
      <c r="C6601" s="3">
        <v>142.53999329999999</v>
      </c>
      <c r="D6601" s="3">
        <v>138.9499969</v>
      </c>
      <c r="E6601" s="3">
        <v>140.9900055</v>
      </c>
      <c r="F6601" s="4">
        <v>71213100</v>
      </c>
      <c r="G6601" s="3">
        <f t="shared" si="412"/>
        <v>3.5899963999999898</v>
      </c>
      <c r="H6601" s="3" t="str">
        <f t="shared" si="414"/>
        <v>Bullish</v>
      </c>
      <c r="I6601" s="3" t="str">
        <f t="shared" si="415"/>
        <v>Decreasing</v>
      </c>
      <c r="J6601" s="3" t="str">
        <f t="shared" si="413"/>
        <v>UnConfirmed Trends</v>
      </c>
      <c r="K6601" s="3"/>
    </row>
    <row r="6602" spans="1:11" x14ac:dyDescent="0.3">
      <c r="A6602" s="1">
        <v>45146</v>
      </c>
      <c r="B6602" s="2">
        <v>139.9400024</v>
      </c>
      <c r="C6602" s="3">
        <v>140.8399963</v>
      </c>
      <c r="D6602" s="3">
        <v>138.41999820000001</v>
      </c>
      <c r="E6602" s="3">
        <v>140.61999510000001</v>
      </c>
      <c r="F6602" s="4">
        <v>51710500</v>
      </c>
      <c r="G6602" s="3">
        <f t="shared" si="412"/>
        <v>2.4199980999999866</v>
      </c>
      <c r="H6602" s="3" t="str">
        <f t="shared" si="414"/>
        <v>Bearish</v>
      </c>
      <c r="I6602" s="3" t="str">
        <f t="shared" si="415"/>
        <v>Decreasing</v>
      </c>
      <c r="J6602" s="3" t="str">
        <f t="shared" si="413"/>
        <v>Confirmed Downtrend</v>
      </c>
      <c r="K6602" s="3"/>
    </row>
    <row r="6603" spans="1:11" x14ac:dyDescent="0.3">
      <c r="A6603" s="1">
        <v>45147</v>
      </c>
      <c r="B6603" s="2">
        <v>137.8500061</v>
      </c>
      <c r="C6603" s="3">
        <v>140.32000729999999</v>
      </c>
      <c r="D6603" s="3">
        <v>137.1000061</v>
      </c>
      <c r="E6603" s="3">
        <v>139.97000120000001</v>
      </c>
      <c r="F6603" s="4">
        <v>50017300</v>
      </c>
      <c r="G6603" s="3">
        <f t="shared" si="412"/>
        <v>3.2200011999999845</v>
      </c>
      <c r="H6603" s="3" t="str">
        <f t="shared" si="414"/>
        <v>Bearish</v>
      </c>
      <c r="I6603" s="3" t="str">
        <f t="shared" si="415"/>
        <v>Increasing</v>
      </c>
      <c r="J6603" s="3" t="str">
        <f t="shared" si="413"/>
        <v>UnConfirmed Trends</v>
      </c>
      <c r="K6603" s="3"/>
    </row>
    <row r="6604" spans="1:11" x14ac:dyDescent="0.3">
      <c r="A6604" s="1">
        <v>45148</v>
      </c>
      <c r="B6604" s="2">
        <v>138.5599976</v>
      </c>
      <c r="C6604" s="3">
        <v>140.4100037</v>
      </c>
      <c r="D6604" s="3">
        <v>137.4900055</v>
      </c>
      <c r="E6604" s="3">
        <v>139.07000729999999</v>
      </c>
      <c r="F6604" s="4">
        <v>58928400</v>
      </c>
      <c r="G6604" s="3">
        <f t="shared" si="412"/>
        <v>2.9199982000000091</v>
      </c>
      <c r="H6604" s="3" t="str">
        <f t="shared" si="414"/>
        <v>Bearish</v>
      </c>
      <c r="I6604" s="3" t="str">
        <f t="shared" si="415"/>
        <v>Decreasing</v>
      </c>
      <c r="J6604" s="3" t="str">
        <f t="shared" si="413"/>
        <v>Confirmed Downtrend</v>
      </c>
      <c r="K6604" s="3"/>
    </row>
    <row r="6605" spans="1:11" x14ac:dyDescent="0.3">
      <c r="A6605" s="1">
        <v>45149</v>
      </c>
      <c r="B6605" s="2">
        <v>138.4100037</v>
      </c>
      <c r="C6605" s="3">
        <v>139.33000179999999</v>
      </c>
      <c r="D6605" s="3">
        <v>137</v>
      </c>
      <c r="E6605" s="3">
        <v>137.3999939</v>
      </c>
      <c r="F6605" s="4">
        <v>42905800</v>
      </c>
      <c r="G6605" s="3">
        <f t="shared" si="412"/>
        <v>2.3300017999999909</v>
      </c>
      <c r="H6605" s="3" t="str">
        <f t="shared" si="414"/>
        <v>Bullish</v>
      </c>
      <c r="I6605" s="3" t="str">
        <f t="shared" si="415"/>
        <v>Increasing</v>
      </c>
      <c r="J6605" s="3" t="str">
        <f t="shared" si="413"/>
        <v>Confirmed Uptrend</v>
      </c>
      <c r="K6605" s="3"/>
    </row>
    <row r="6606" spans="1:11" x14ac:dyDescent="0.3">
      <c r="A6606" s="1">
        <v>45152</v>
      </c>
      <c r="B6606" s="2">
        <v>140.57000729999999</v>
      </c>
      <c r="C6606" s="3">
        <v>140.5899963</v>
      </c>
      <c r="D6606" s="3">
        <v>137.75</v>
      </c>
      <c r="E6606" s="3">
        <v>138.3000031</v>
      </c>
      <c r="F6606" s="4">
        <v>47148700</v>
      </c>
      <c r="G6606" s="3">
        <f t="shared" si="412"/>
        <v>2.8399962999999957</v>
      </c>
      <c r="H6606" s="3" t="str">
        <f t="shared" si="414"/>
        <v>Bullish</v>
      </c>
      <c r="I6606" s="3" t="str">
        <f t="shared" si="415"/>
        <v>Decreasing</v>
      </c>
      <c r="J6606" s="3" t="str">
        <f t="shared" si="413"/>
        <v>UnConfirmed Trends</v>
      </c>
      <c r="K6606" s="3"/>
    </row>
    <row r="6607" spans="1:11" x14ac:dyDescent="0.3">
      <c r="A6607" s="1">
        <v>45153</v>
      </c>
      <c r="B6607" s="2">
        <v>137.66999820000001</v>
      </c>
      <c r="C6607" s="3">
        <v>141.27999879999999</v>
      </c>
      <c r="D6607" s="3">
        <v>137.22999569999999</v>
      </c>
      <c r="E6607" s="3">
        <v>140.0500031</v>
      </c>
      <c r="F6607" s="4">
        <v>42781500</v>
      </c>
      <c r="G6607" s="3">
        <f t="shared" si="412"/>
        <v>4.0500030999999979</v>
      </c>
      <c r="H6607" s="3" t="str">
        <f t="shared" si="414"/>
        <v>Bearish</v>
      </c>
      <c r="I6607" s="3" t="str">
        <f t="shared" si="415"/>
        <v>Decreasing</v>
      </c>
      <c r="J6607" s="3" t="str">
        <f t="shared" si="413"/>
        <v>Confirmed Downtrend</v>
      </c>
      <c r="K6607" s="3"/>
    </row>
    <row r="6608" spans="1:11" x14ac:dyDescent="0.3">
      <c r="A6608" s="1">
        <v>45154</v>
      </c>
      <c r="B6608" s="2">
        <v>135.07000729999999</v>
      </c>
      <c r="C6608" s="3">
        <v>137.27000430000001</v>
      </c>
      <c r="D6608" s="3">
        <v>135.0099945</v>
      </c>
      <c r="E6608" s="3">
        <v>137.1900024</v>
      </c>
      <c r="F6608" s="4">
        <v>41675900</v>
      </c>
      <c r="G6608" s="3">
        <f t="shared" si="412"/>
        <v>2.260009800000006</v>
      </c>
      <c r="H6608" s="3" t="str">
        <f t="shared" si="414"/>
        <v>Bearish</v>
      </c>
      <c r="I6608" s="3" t="str">
        <f t="shared" si="415"/>
        <v>Increasing</v>
      </c>
      <c r="J6608" s="3" t="str">
        <f t="shared" si="413"/>
        <v>UnConfirmed Trends</v>
      </c>
      <c r="K6608" s="3"/>
    </row>
    <row r="6609" spans="1:11" x14ac:dyDescent="0.3">
      <c r="A6609" s="1">
        <v>45155</v>
      </c>
      <c r="B6609" s="2">
        <v>133.97999569999999</v>
      </c>
      <c r="C6609" s="3">
        <v>136.0899963</v>
      </c>
      <c r="D6609" s="3">
        <v>133.52999879999999</v>
      </c>
      <c r="E6609" s="3">
        <v>135.46000670000001</v>
      </c>
      <c r="F6609" s="4">
        <v>48354100</v>
      </c>
      <c r="G6609" s="3">
        <f t="shared" si="412"/>
        <v>2.5599975000000086</v>
      </c>
      <c r="H6609" s="3" t="str">
        <f t="shared" si="414"/>
        <v>Bearish</v>
      </c>
      <c r="I6609" s="3" t="str">
        <f t="shared" si="415"/>
        <v>Increasing</v>
      </c>
      <c r="J6609" s="3" t="str">
        <f t="shared" si="413"/>
        <v>UnConfirmed Trends</v>
      </c>
      <c r="K6609" s="3"/>
    </row>
    <row r="6610" spans="1:11" x14ac:dyDescent="0.3">
      <c r="A6610" s="1">
        <v>45156</v>
      </c>
      <c r="B6610" s="2">
        <v>133.22000120000001</v>
      </c>
      <c r="C6610" s="3">
        <v>134.07000729999999</v>
      </c>
      <c r="D6610" s="3">
        <v>131.1499939</v>
      </c>
      <c r="E6610" s="3">
        <v>131.61999510000001</v>
      </c>
      <c r="F6610" s="4">
        <v>48497700</v>
      </c>
      <c r="G6610" s="3">
        <f t="shared" si="412"/>
        <v>2.9200133999999878</v>
      </c>
      <c r="H6610" s="3" t="str">
        <f t="shared" si="414"/>
        <v>Bullish</v>
      </c>
      <c r="I6610" s="3" t="str">
        <f t="shared" si="415"/>
        <v>Decreasing</v>
      </c>
      <c r="J6610" s="3" t="str">
        <f t="shared" si="413"/>
        <v>UnConfirmed Trends</v>
      </c>
      <c r="K6610" s="3"/>
    </row>
    <row r="6611" spans="1:11" x14ac:dyDescent="0.3">
      <c r="A6611" s="1">
        <v>45159</v>
      </c>
      <c r="B6611" s="2">
        <v>134.67999270000001</v>
      </c>
      <c r="C6611" s="3">
        <v>135.1900024</v>
      </c>
      <c r="D6611" s="3">
        <v>132.71000670000001</v>
      </c>
      <c r="E6611" s="3">
        <v>133.7400055</v>
      </c>
      <c r="F6611" s="4">
        <v>41442500</v>
      </c>
      <c r="G6611" s="3">
        <f t="shared" si="412"/>
        <v>2.4799956999999893</v>
      </c>
      <c r="H6611" s="3" t="str">
        <f t="shared" si="414"/>
        <v>Bullish</v>
      </c>
      <c r="I6611" s="3" t="str">
        <f t="shared" si="415"/>
        <v>Decreasing</v>
      </c>
      <c r="J6611" s="3" t="str">
        <f t="shared" si="413"/>
        <v>UnConfirmed Trends</v>
      </c>
      <c r="K6611" s="3"/>
    </row>
    <row r="6612" spans="1:11" x14ac:dyDescent="0.3">
      <c r="A6612" s="1">
        <v>45160</v>
      </c>
      <c r="B6612" s="2">
        <v>134.25</v>
      </c>
      <c r="C6612" s="3">
        <v>135.6499939</v>
      </c>
      <c r="D6612" s="3">
        <v>133.72999569999999</v>
      </c>
      <c r="E6612" s="3">
        <v>135.08000179999999</v>
      </c>
      <c r="F6612" s="4">
        <v>32905400</v>
      </c>
      <c r="G6612" s="3">
        <f t="shared" si="412"/>
        <v>1.9199982000000091</v>
      </c>
      <c r="H6612" s="3" t="str">
        <f t="shared" si="414"/>
        <v>Bearish</v>
      </c>
      <c r="I6612" s="3" t="str">
        <f t="shared" si="415"/>
        <v>Increasing</v>
      </c>
      <c r="J6612" s="3" t="str">
        <f t="shared" si="413"/>
        <v>UnConfirmed Trends</v>
      </c>
      <c r="K6612" s="3"/>
    </row>
    <row r="6613" spans="1:11" x14ac:dyDescent="0.3">
      <c r="A6613" s="1">
        <v>45161</v>
      </c>
      <c r="B6613" s="2">
        <v>135.52000430000001</v>
      </c>
      <c r="C6613" s="3">
        <v>135.9499969</v>
      </c>
      <c r="D6613" s="3">
        <v>133.22000120000001</v>
      </c>
      <c r="E6613" s="3">
        <v>134.5</v>
      </c>
      <c r="F6613" s="4">
        <v>42801000</v>
      </c>
      <c r="G6613" s="3">
        <f t="shared" si="412"/>
        <v>2.7299956999999893</v>
      </c>
      <c r="H6613" s="3" t="str">
        <f t="shared" si="414"/>
        <v>Bullish</v>
      </c>
      <c r="I6613" s="3" t="str">
        <f t="shared" si="415"/>
        <v>Increasing</v>
      </c>
      <c r="J6613" s="3" t="str">
        <f t="shared" si="413"/>
        <v>Confirmed Uptrend</v>
      </c>
      <c r="K6613" s="3"/>
    </row>
    <row r="6614" spans="1:11" x14ac:dyDescent="0.3">
      <c r="A6614" s="1">
        <v>45162</v>
      </c>
      <c r="B6614" s="2">
        <v>131.8399963</v>
      </c>
      <c r="C6614" s="3">
        <v>136.77999879999999</v>
      </c>
      <c r="D6614" s="3">
        <v>131.83000179999999</v>
      </c>
      <c r="E6614" s="3">
        <v>136.3999939</v>
      </c>
      <c r="F6614" s="4">
        <v>43646300</v>
      </c>
      <c r="G6614" s="3">
        <f t="shared" si="412"/>
        <v>4.9499969999999962</v>
      </c>
      <c r="H6614" s="3" t="str">
        <f t="shared" si="414"/>
        <v>Bearish</v>
      </c>
      <c r="I6614" s="3" t="str">
        <f t="shared" si="415"/>
        <v>Increasing</v>
      </c>
      <c r="J6614" s="3" t="str">
        <f t="shared" si="413"/>
        <v>UnConfirmed Trends</v>
      </c>
      <c r="K6614" s="3"/>
    </row>
    <row r="6615" spans="1:11" x14ac:dyDescent="0.3">
      <c r="A6615" s="1">
        <v>45163</v>
      </c>
      <c r="B6615" s="2">
        <v>133.2599945</v>
      </c>
      <c r="C6615" s="3">
        <v>133.86999510000001</v>
      </c>
      <c r="D6615" s="3">
        <v>130.58000179999999</v>
      </c>
      <c r="E6615" s="3">
        <v>132.47000120000001</v>
      </c>
      <c r="F6615" s="4">
        <v>44147500</v>
      </c>
      <c r="G6615" s="3">
        <f t="shared" si="412"/>
        <v>3.2899933000000203</v>
      </c>
      <c r="H6615" s="3" t="str">
        <f t="shared" si="414"/>
        <v>Bullish</v>
      </c>
      <c r="I6615" s="3" t="str">
        <f t="shared" si="415"/>
        <v>Decreasing</v>
      </c>
      <c r="J6615" s="3" t="str">
        <f t="shared" si="413"/>
        <v>UnConfirmed Trends</v>
      </c>
      <c r="K6615" s="3"/>
    </row>
    <row r="6616" spans="1:11" x14ac:dyDescent="0.3">
      <c r="A6616" s="1">
        <v>45166</v>
      </c>
      <c r="B6616" s="2">
        <v>133.13999939999999</v>
      </c>
      <c r="C6616" s="3">
        <v>133.9499969</v>
      </c>
      <c r="D6616" s="3">
        <v>131.8500061</v>
      </c>
      <c r="E6616" s="3">
        <v>133.77999879999999</v>
      </c>
      <c r="F6616" s="4">
        <v>34108400</v>
      </c>
      <c r="G6616" s="3">
        <f t="shared" si="412"/>
        <v>2.0999908000000005</v>
      </c>
      <c r="H6616" s="3" t="str">
        <f t="shared" si="414"/>
        <v>Bearish</v>
      </c>
      <c r="I6616" s="3" t="str">
        <f t="shared" si="415"/>
        <v>Increasing</v>
      </c>
      <c r="J6616" s="3" t="str">
        <f t="shared" si="413"/>
        <v>UnConfirmed Trends</v>
      </c>
      <c r="K6616" s="3"/>
    </row>
    <row r="6617" spans="1:11" x14ac:dyDescent="0.3">
      <c r="A6617" s="1">
        <v>45167</v>
      </c>
      <c r="B6617" s="2">
        <v>134.9100037</v>
      </c>
      <c r="C6617" s="3">
        <v>135.13999939999999</v>
      </c>
      <c r="D6617" s="3">
        <v>133.25</v>
      </c>
      <c r="E6617" s="3">
        <v>133.38000489999999</v>
      </c>
      <c r="F6617" s="4">
        <v>38646100</v>
      </c>
      <c r="G6617" s="3">
        <f t="shared" si="412"/>
        <v>1.8899993999999936</v>
      </c>
      <c r="H6617" s="3" t="str">
        <f t="shared" si="414"/>
        <v>Bullish</v>
      </c>
      <c r="I6617" s="3" t="str">
        <f t="shared" si="415"/>
        <v>Decreasing</v>
      </c>
      <c r="J6617" s="3" t="str">
        <f t="shared" si="413"/>
        <v>UnConfirmed Trends</v>
      </c>
      <c r="K6617" s="3"/>
    </row>
    <row r="6618" spans="1:11" x14ac:dyDescent="0.3">
      <c r="A6618" s="1">
        <v>45168</v>
      </c>
      <c r="B6618" s="2">
        <v>135.07000729999999</v>
      </c>
      <c r="C6618" s="3">
        <v>135.67999270000001</v>
      </c>
      <c r="D6618" s="3">
        <v>133.91999820000001</v>
      </c>
      <c r="E6618" s="3">
        <v>134.92999270000001</v>
      </c>
      <c r="F6618" s="4">
        <v>36137000</v>
      </c>
      <c r="G6618" s="3">
        <f t="shared" si="412"/>
        <v>1.7599945000000048</v>
      </c>
      <c r="H6618" s="3" t="str">
        <f t="shared" si="414"/>
        <v>Bullish</v>
      </c>
      <c r="I6618" s="3" t="str">
        <f t="shared" si="415"/>
        <v>Increasing</v>
      </c>
      <c r="J6618" s="3" t="str">
        <f t="shared" si="413"/>
        <v>Confirmed Uptrend</v>
      </c>
      <c r="K6618" s="3"/>
    </row>
    <row r="6619" spans="1:11" x14ac:dyDescent="0.3">
      <c r="A6619" s="1">
        <v>45169</v>
      </c>
      <c r="B6619" s="2">
        <v>138.0099945</v>
      </c>
      <c r="C6619" s="3">
        <v>138.78999329999999</v>
      </c>
      <c r="D6619" s="3">
        <v>135</v>
      </c>
      <c r="E6619" s="3">
        <v>135.0599976</v>
      </c>
      <c r="F6619" s="4">
        <v>58781300</v>
      </c>
      <c r="G6619" s="3">
        <f t="shared" si="412"/>
        <v>3.7899932999999919</v>
      </c>
      <c r="H6619" s="3" t="str">
        <f t="shared" si="414"/>
        <v>Bullish</v>
      </c>
      <c r="I6619" s="3" t="str">
        <f t="shared" si="415"/>
        <v>Decreasing</v>
      </c>
      <c r="J6619" s="3" t="str">
        <f t="shared" si="413"/>
        <v>UnConfirmed Trends</v>
      </c>
      <c r="K6619" s="3"/>
    </row>
    <row r="6620" spans="1:11" x14ac:dyDescent="0.3">
      <c r="A6620" s="1">
        <v>45170</v>
      </c>
      <c r="B6620" s="2">
        <v>138.11999510000001</v>
      </c>
      <c r="C6620" s="3">
        <v>139.96000670000001</v>
      </c>
      <c r="D6620" s="3">
        <v>136.88000489999999</v>
      </c>
      <c r="E6620" s="3">
        <v>139.46000670000001</v>
      </c>
      <c r="F6620" s="4">
        <v>40991500</v>
      </c>
      <c r="G6620" s="3">
        <f t="shared" si="412"/>
        <v>3.0800018000000193</v>
      </c>
      <c r="H6620" s="3" t="str">
        <f t="shared" si="414"/>
        <v>Bearish</v>
      </c>
      <c r="I6620" s="3" t="str">
        <f t="shared" si="415"/>
        <v>Decreasing</v>
      </c>
      <c r="J6620" s="3" t="str">
        <f t="shared" si="413"/>
        <v>Confirmed Downtrend</v>
      </c>
      <c r="K6620" s="3"/>
    </row>
    <row r="6621" spans="1:11" x14ac:dyDescent="0.3">
      <c r="A6621" s="1">
        <v>45174</v>
      </c>
      <c r="B6621" s="2">
        <v>137.27000430000001</v>
      </c>
      <c r="C6621" s="3">
        <v>137.8000031</v>
      </c>
      <c r="D6621" s="3">
        <v>135.82000729999999</v>
      </c>
      <c r="E6621" s="3">
        <v>137.72999569999999</v>
      </c>
      <c r="F6621" s="4">
        <v>40636700</v>
      </c>
      <c r="G6621" s="3">
        <f t="shared" si="412"/>
        <v>1.9799958000000117</v>
      </c>
      <c r="H6621" s="3" t="str">
        <f t="shared" si="414"/>
        <v>Bearish</v>
      </c>
      <c r="I6621" s="3" t="str">
        <f t="shared" si="415"/>
        <v>Increasing</v>
      </c>
      <c r="J6621" s="3" t="str">
        <f t="shared" si="413"/>
        <v>UnConfirmed Trends</v>
      </c>
      <c r="K6621" s="3"/>
    </row>
    <row r="6622" spans="1:11" x14ac:dyDescent="0.3">
      <c r="A6622" s="1">
        <v>45175</v>
      </c>
      <c r="B6622" s="2">
        <v>135.36000060000001</v>
      </c>
      <c r="C6622" s="3">
        <v>137.4499969</v>
      </c>
      <c r="D6622" s="3">
        <v>134.61000060000001</v>
      </c>
      <c r="E6622" s="3">
        <v>136.32000729999999</v>
      </c>
      <c r="F6622" s="4">
        <v>41785500</v>
      </c>
      <c r="G6622" s="3">
        <f t="shared" si="412"/>
        <v>2.8399962999999957</v>
      </c>
      <c r="H6622" s="3" t="str">
        <f t="shared" si="414"/>
        <v>Bearish</v>
      </c>
      <c r="I6622" s="3" t="str">
        <f t="shared" si="415"/>
        <v>Increasing</v>
      </c>
      <c r="J6622" s="3" t="str">
        <f t="shared" si="413"/>
        <v>UnConfirmed Trends</v>
      </c>
      <c r="K6622" s="3"/>
    </row>
    <row r="6623" spans="1:11" x14ac:dyDescent="0.3">
      <c r="A6623" s="1">
        <v>45176</v>
      </c>
      <c r="B6623" s="2">
        <v>137.8500061</v>
      </c>
      <c r="C6623" s="3">
        <v>138.02999879999999</v>
      </c>
      <c r="D6623" s="3">
        <v>133.1600037</v>
      </c>
      <c r="E6623" s="3">
        <v>133.8999939</v>
      </c>
      <c r="F6623" s="4">
        <v>48498900</v>
      </c>
      <c r="G6623" s="3">
        <f t="shared" si="412"/>
        <v>4.8699950999999828</v>
      </c>
      <c r="H6623" s="3" t="str">
        <f t="shared" si="414"/>
        <v>Bullish</v>
      </c>
      <c r="I6623" s="3" t="str">
        <f t="shared" si="415"/>
        <v>Decreasing</v>
      </c>
      <c r="J6623" s="3" t="str">
        <f t="shared" si="413"/>
        <v>UnConfirmed Trends</v>
      </c>
      <c r="K6623" s="3"/>
    </row>
    <row r="6624" spans="1:11" x14ac:dyDescent="0.3">
      <c r="A6624" s="1">
        <v>45177</v>
      </c>
      <c r="B6624" s="2">
        <v>138.22999569999999</v>
      </c>
      <c r="C6624" s="3">
        <v>138.8500061</v>
      </c>
      <c r="D6624" s="3">
        <v>136.75</v>
      </c>
      <c r="E6624" s="3">
        <v>136.86000060000001</v>
      </c>
      <c r="F6624" s="4">
        <v>38348200</v>
      </c>
      <c r="G6624" s="3">
        <f t="shared" si="412"/>
        <v>2.1000061000000017</v>
      </c>
      <c r="H6624" s="3" t="str">
        <f t="shared" si="414"/>
        <v>Bullish</v>
      </c>
      <c r="I6624" s="3" t="str">
        <f t="shared" si="415"/>
        <v>Increasing</v>
      </c>
      <c r="J6624" s="3" t="str">
        <f t="shared" si="413"/>
        <v>Confirmed Uptrend</v>
      </c>
      <c r="K6624" s="3"/>
    </row>
    <row r="6625" spans="1:11" x14ac:dyDescent="0.3">
      <c r="A6625" s="1">
        <v>45180</v>
      </c>
      <c r="B6625" s="2">
        <v>143.1000061</v>
      </c>
      <c r="C6625" s="3">
        <v>143.61999510000001</v>
      </c>
      <c r="D6625" s="3">
        <v>138.63999939999999</v>
      </c>
      <c r="E6625" s="3">
        <v>138.75</v>
      </c>
      <c r="F6625" s="4">
        <v>56764500</v>
      </c>
      <c r="G6625" s="3">
        <f t="shared" si="412"/>
        <v>4.9799957000000177</v>
      </c>
      <c r="H6625" s="3" t="str">
        <f t="shared" si="414"/>
        <v>Bullish</v>
      </c>
      <c r="I6625" s="3" t="str">
        <f t="shared" si="415"/>
        <v>Decreasing</v>
      </c>
      <c r="J6625" s="3" t="str">
        <f t="shared" si="413"/>
        <v>UnConfirmed Trends</v>
      </c>
      <c r="K6625" s="3"/>
    </row>
    <row r="6626" spans="1:11" x14ac:dyDescent="0.3">
      <c r="A6626" s="1">
        <v>45181</v>
      </c>
      <c r="B6626" s="2">
        <v>141.22999569999999</v>
      </c>
      <c r="C6626" s="3">
        <v>143</v>
      </c>
      <c r="D6626" s="3">
        <v>140.61000060000001</v>
      </c>
      <c r="E6626" s="3">
        <v>142.32000729999999</v>
      </c>
      <c r="F6626" s="4">
        <v>42668500</v>
      </c>
      <c r="G6626" s="3">
        <f t="shared" si="412"/>
        <v>2.3899993999999936</v>
      </c>
      <c r="H6626" s="3" t="str">
        <f t="shared" si="414"/>
        <v>Bearish</v>
      </c>
      <c r="I6626" s="3" t="str">
        <f t="shared" si="415"/>
        <v>Increasing</v>
      </c>
      <c r="J6626" s="3" t="str">
        <f t="shared" si="413"/>
        <v>UnConfirmed Trends</v>
      </c>
      <c r="K6626" s="3"/>
    </row>
    <row r="6627" spans="1:11" x14ac:dyDescent="0.3">
      <c r="A6627" s="1">
        <v>45182</v>
      </c>
      <c r="B6627" s="2">
        <v>144.8500061</v>
      </c>
      <c r="C6627" s="3">
        <v>144.97999569999999</v>
      </c>
      <c r="D6627" s="3">
        <v>140.86999510000001</v>
      </c>
      <c r="E6627" s="3">
        <v>140.9499969</v>
      </c>
      <c r="F6627" s="4">
        <v>60465200</v>
      </c>
      <c r="G6627" s="3">
        <f t="shared" si="412"/>
        <v>4.110000599999978</v>
      </c>
      <c r="H6627" s="3" t="str">
        <f t="shared" si="414"/>
        <v>Bullish</v>
      </c>
      <c r="I6627" s="3" t="str">
        <f t="shared" si="415"/>
        <v>Increasing</v>
      </c>
      <c r="J6627" s="3" t="str">
        <f t="shared" si="413"/>
        <v>Confirmed Uptrend</v>
      </c>
      <c r="K6627" s="3"/>
    </row>
    <row r="6628" spans="1:11" x14ac:dyDescent="0.3">
      <c r="A6628" s="1">
        <v>45183</v>
      </c>
      <c r="B6628" s="2">
        <v>144.72000120000001</v>
      </c>
      <c r="C6628" s="3">
        <v>145.86000060000001</v>
      </c>
      <c r="D6628" s="3">
        <v>142.9499969</v>
      </c>
      <c r="E6628" s="3">
        <v>145.08000179999999</v>
      </c>
      <c r="F6628" s="4">
        <v>64033600</v>
      </c>
      <c r="G6628" s="3">
        <f t="shared" si="412"/>
        <v>2.9100037000000043</v>
      </c>
      <c r="H6628" s="3" t="str">
        <f t="shared" si="414"/>
        <v>Bearish</v>
      </c>
      <c r="I6628" s="3" t="str">
        <f t="shared" si="415"/>
        <v>Increasing</v>
      </c>
      <c r="J6628" s="3" t="str">
        <f t="shared" si="413"/>
        <v>UnConfirmed Trends</v>
      </c>
      <c r="K6628" s="3"/>
    </row>
    <row r="6629" spans="1:11" x14ac:dyDescent="0.3">
      <c r="A6629" s="1">
        <v>45184</v>
      </c>
      <c r="B6629" s="2">
        <v>140.38999939999999</v>
      </c>
      <c r="C6629" s="3">
        <v>143.57000729999999</v>
      </c>
      <c r="D6629" s="3">
        <v>140.0899963</v>
      </c>
      <c r="E6629" s="3">
        <v>142.6900024</v>
      </c>
      <c r="F6629" s="4">
        <v>102909300</v>
      </c>
      <c r="G6629" s="3">
        <f t="shared" si="412"/>
        <v>3.4800109999999904</v>
      </c>
      <c r="H6629" s="3" t="str">
        <f t="shared" si="414"/>
        <v>Bearish</v>
      </c>
      <c r="I6629" s="3" t="str">
        <f t="shared" si="415"/>
        <v>Decreasing</v>
      </c>
      <c r="J6629" s="3" t="str">
        <f t="shared" si="413"/>
        <v>Confirmed Downtrend</v>
      </c>
      <c r="K6629" s="3"/>
    </row>
    <row r="6630" spans="1:11" x14ac:dyDescent="0.3">
      <c r="A6630" s="1">
        <v>45187</v>
      </c>
      <c r="B6630" s="2">
        <v>139.97999569999999</v>
      </c>
      <c r="C6630" s="3">
        <v>141.75</v>
      </c>
      <c r="D6630" s="3">
        <v>139.22000120000001</v>
      </c>
      <c r="E6630" s="3">
        <v>140.47999569999999</v>
      </c>
      <c r="F6630" s="4">
        <v>42823500</v>
      </c>
      <c r="G6630" s="3">
        <f t="shared" si="412"/>
        <v>2.5299987999999871</v>
      </c>
      <c r="H6630" s="3" t="str">
        <f t="shared" si="414"/>
        <v>Bearish</v>
      </c>
      <c r="I6630" s="3" t="str">
        <f t="shared" si="415"/>
        <v>Increasing</v>
      </c>
      <c r="J6630" s="3" t="str">
        <f t="shared" si="413"/>
        <v>UnConfirmed Trends</v>
      </c>
      <c r="K6630" s="3"/>
    </row>
    <row r="6631" spans="1:11" x14ac:dyDescent="0.3">
      <c r="A6631" s="1">
        <v>45188</v>
      </c>
      <c r="B6631" s="2">
        <v>137.63000489999999</v>
      </c>
      <c r="C6631" s="3">
        <v>138.8399963</v>
      </c>
      <c r="D6631" s="3">
        <v>135.5599976</v>
      </c>
      <c r="E6631" s="3">
        <v>138.6999969</v>
      </c>
      <c r="F6631" s="4">
        <v>61482500</v>
      </c>
      <c r="G6631" s="3">
        <f t="shared" si="412"/>
        <v>3.2799986999999931</v>
      </c>
      <c r="H6631" s="3" t="str">
        <f t="shared" si="414"/>
        <v>Bearish</v>
      </c>
      <c r="I6631" s="3" t="str">
        <f t="shared" si="415"/>
        <v>Decreasing</v>
      </c>
      <c r="J6631" s="3" t="str">
        <f t="shared" si="413"/>
        <v>Confirmed Downtrend</v>
      </c>
      <c r="K6631" s="3"/>
    </row>
    <row r="6632" spans="1:11" x14ac:dyDescent="0.3">
      <c r="A6632" s="1">
        <v>45189</v>
      </c>
      <c r="B6632" s="2">
        <v>135.28999329999999</v>
      </c>
      <c r="C6632" s="3">
        <v>139.36999510000001</v>
      </c>
      <c r="D6632" s="3">
        <v>135.1999969</v>
      </c>
      <c r="E6632" s="3">
        <v>138.5500031</v>
      </c>
      <c r="F6632" s="4">
        <v>46263700</v>
      </c>
      <c r="G6632" s="3">
        <f t="shared" si="412"/>
        <v>4.1699982000000091</v>
      </c>
      <c r="H6632" s="3" t="str">
        <f t="shared" si="414"/>
        <v>Bearish</v>
      </c>
      <c r="I6632" s="3" t="str">
        <f t="shared" si="415"/>
        <v>Increasing</v>
      </c>
      <c r="J6632" s="3" t="str">
        <f t="shared" si="413"/>
        <v>UnConfirmed Trends</v>
      </c>
      <c r="K6632" s="3"/>
    </row>
    <row r="6633" spans="1:11" x14ac:dyDescent="0.3">
      <c r="A6633" s="1">
        <v>45190</v>
      </c>
      <c r="B6633" s="2">
        <v>129.33000179999999</v>
      </c>
      <c r="C6633" s="3">
        <v>132.2400055</v>
      </c>
      <c r="D6633" s="3">
        <v>129.3099976</v>
      </c>
      <c r="E6633" s="3">
        <v>131.9400024</v>
      </c>
      <c r="F6633" s="4">
        <v>70343300</v>
      </c>
      <c r="G6633" s="3">
        <f t="shared" si="412"/>
        <v>2.9300078999999926</v>
      </c>
      <c r="H6633" s="3" t="str">
        <f t="shared" si="414"/>
        <v>Bearish</v>
      </c>
      <c r="I6633" s="3" t="str">
        <f t="shared" si="415"/>
        <v>Decreasing</v>
      </c>
      <c r="J6633" s="3" t="str">
        <f t="shared" si="413"/>
        <v>Confirmed Downtrend</v>
      </c>
      <c r="K6633" s="3"/>
    </row>
    <row r="6634" spans="1:11" x14ac:dyDescent="0.3">
      <c r="A6634" s="1">
        <v>45191</v>
      </c>
      <c r="B6634" s="2">
        <v>129.11999510000001</v>
      </c>
      <c r="C6634" s="3">
        <v>132.02999879999999</v>
      </c>
      <c r="D6634" s="3">
        <v>128.52000430000001</v>
      </c>
      <c r="E6634" s="3">
        <v>131.11000060000001</v>
      </c>
      <c r="F6634" s="4">
        <v>59904300</v>
      </c>
      <c r="G6634" s="3">
        <f t="shared" si="412"/>
        <v>3.5099944999999764</v>
      </c>
      <c r="H6634" s="3" t="str">
        <f t="shared" si="414"/>
        <v>Bearish</v>
      </c>
      <c r="I6634" s="3" t="str">
        <f t="shared" si="415"/>
        <v>Decreasing</v>
      </c>
      <c r="J6634" s="3" t="str">
        <f t="shared" si="413"/>
        <v>Confirmed Downtrend</v>
      </c>
      <c r="K6634" s="3"/>
    </row>
    <row r="6635" spans="1:11" x14ac:dyDescent="0.3">
      <c r="A6635" s="1">
        <v>45194</v>
      </c>
      <c r="B6635" s="2">
        <v>131.27000430000001</v>
      </c>
      <c r="C6635" s="3">
        <v>131.77999879999999</v>
      </c>
      <c r="D6635" s="3">
        <v>128.77000430000001</v>
      </c>
      <c r="E6635" s="3">
        <v>129.36000060000001</v>
      </c>
      <c r="F6635" s="4">
        <v>46017800</v>
      </c>
      <c r="G6635" s="3">
        <f t="shared" si="412"/>
        <v>3.0099944999999764</v>
      </c>
      <c r="H6635" s="3" t="str">
        <f t="shared" si="414"/>
        <v>Bullish</v>
      </c>
      <c r="I6635" s="3" t="str">
        <f t="shared" si="415"/>
        <v>Increasing</v>
      </c>
      <c r="J6635" s="3" t="str">
        <f t="shared" si="413"/>
        <v>Confirmed Uptrend</v>
      </c>
      <c r="K6635" s="3"/>
    </row>
    <row r="6636" spans="1:11" x14ac:dyDescent="0.3">
      <c r="A6636" s="1">
        <v>45195</v>
      </c>
      <c r="B6636" s="2">
        <v>125.9800034</v>
      </c>
      <c r="C6636" s="3">
        <v>130.38999939999999</v>
      </c>
      <c r="D6636" s="3">
        <v>125.2799988</v>
      </c>
      <c r="E6636" s="3">
        <v>130.11999510000001</v>
      </c>
      <c r="F6636" s="4">
        <v>73048200</v>
      </c>
      <c r="G6636" s="3">
        <f t="shared" si="412"/>
        <v>5.1100005999999922</v>
      </c>
      <c r="H6636" s="3" t="str">
        <f t="shared" si="414"/>
        <v>Bearish</v>
      </c>
      <c r="I6636" s="3" t="str">
        <f t="shared" si="415"/>
        <v>Decreasing</v>
      </c>
      <c r="J6636" s="3" t="str">
        <f t="shared" si="413"/>
        <v>Confirmed Downtrend</v>
      </c>
      <c r="K6636" s="3"/>
    </row>
    <row r="6637" spans="1:11" x14ac:dyDescent="0.3">
      <c r="A6637" s="1">
        <v>45196</v>
      </c>
      <c r="B6637" s="2">
        <v>125.9800034</v>
      </c>
      <c r="C6637" s="3">
        <v>127.4800034</v>
      </c>
      <c r="D6637" s="3">
        <v>124.1299973</v>
      </c>
      <c r="E6637" s="3">
        <v>125.76000209999999</v>
      </c>
      <c r="F6637" s="4">
        <v>66553400</v>
      </c>
      <c r="G6637" s="3">
        <f t="shared" si="412"/>
        <v>3.3500061000000017</v>
      </c>
      <c r="H6637" s="3" t="str">
        <f t="shared" si="414"/>
        <v>Bullish</v>
      </c>
      <c r="I6637" s="3" t="str">
        <f t="shared" si="415"/>
        <v>Decreasing</v>
      </c>
      <c r="J6637" s="3" t="str">
        <f t="shared" si="413"/>
        <v>UnConfirmed Trends</v>
      </c>
      <c r="K6637" s="3"/>
    </row>
    <row r="6638" spans="1:11" x14ac:dyDescent="0.3">
      <c r="A6638" s="1">
        <v>45197</v>
      </c>
      <c r="B6638" s="2">
        <v>125.9800034</v>
      </c>
      <c r="C6638" s="3">
        <v>126.58000180000001</v>
      </c>
      <c r="D6638" s="3">
        <v>123.0400009</v>
      </c>
      <c r="E6638" s="3">
        <v>124.0400009</v>
      </c>
      <c r="F6638" s="4">
        <v>54555000</v>
      </c>
      <c r="G6638" s="3">
        <f t="shared" si="412"/>
        <v>3.5400009000000097</v>
      </c>
      <c r="H6638" s="3" t="str">
        <f t="shared" si="414"/>
        <v>Bullish</v>
      </c>
      <c r="I6638" s="3" t="str">
        <f t="shared" si="415"/>
        <v>Increasing</v>
      </c>
      <c r="J6638" s="3" t="str">
        <f t="shared" si="413"/>
        <v>Confirmed Uptrend</v>
      </c>
      <c r="K6638" s="3"/>
    </row>
    <row r="6639" spans="1:11" x14ac:dyDescent="0.3">
      <c r="A6639" s="1">
        <v>45198</v>
      </c>
      <c r="B6639" s="2">
        <v>127.1200027</v>
      </c>
      <c r="C6639" s="3">
        <v>129.1499939</v>
      </c>
      <c r="D6639" s="3">
        <v>126.3199997</v>
      </c>
      <c r="E6639" s="3">
        <v>128.1999969</v>
      </c>
      <c r="F6639" s="4">
        <v>62411700</v>
      </c>
      <c r="G6639" s="3">
        <f t="shared" si="412"/>
        <v>2.8299942000000016</v>
      </c>
      <c r="H6639" s="3" t="str">
        <f t="shared" si="414"/>
        <v>Bearish</v>
      </c>
      <c r="I6639" s="3" t="str">
        <f t="shared" si="415"/>
        <v>Decreasing</v>
      </c>
      <c r="J6639" s="3" t="str">
        <f t="shared" si="413"/>
        <v>Confirmed Downtrend</v>
      </c>
      <c r="K6639" s="3"/>
    </row>
    <row r="6640" spans="1:11" x14ac:dyDescent="0.3">
      <c r="A6640" s="1">
        <v>45201</v>
      </c>
      <c r="B6640" s="2">
        <v>129.46000670000001</v>
      </c>
      <c r="C6640" s="3">
        <v>130.47000120000001</v>
      </c>
      <c r="D6640" s="3">
        <v>126.5400009</v>
      </c>
      <c r="E6640" s="3">
        <v>127.2799988</v>
      </c>
      <c r="F6640" s="4">
        <v>48029700</v>
      </c>
      <c r="G6640" s="3">
        <f t="shared" si="412"/>
        <v>3.9300003000000174</v>
      </c>
      <c r="H6640" s="3" t="str">
        <f t="shared" si="414"/>
        <v>Bullish</v>
      </c>
      <c r="I6640" s="3" t="str">
        <f t="shared" si="415"/>
        <v>Increasing</v>
      </c>
      <c r="J6640" s="3" t="str">
        <f t="shared" si="413"/>
        <v>Confirmed Uptrend</v>
      </c>
      <c r="K6640" s="3"/>
    </row>
    <row r="6641" spans="1:11" x14ac:dyDescent="0.3">
      <c r="A6641" s="1">
        <v>45202</v>
      </c>
      <c r="B6641" s="2">
        <v>124.7200012</v>
      </c>
      <c r="C6641" s="3">
        <v>128.52000430000001</v>
      </c>
      <c r="D6641" s="3">
        <v>124.25</v>
      </c>
      <c r="E6641" s="3">
        <v>128.0599976</v>
      </c>
      <c r="F6641" s="4">
        <v>51565000</v>
      </c>
      <c r="G6641" s="3">
        <f t="shared" si="412"/>
        <v>4.2700043000000107</v>
      </c>
      <c r="H6641" s="3" t="str">
        <f t="shared" si="414"/>
        <v>Bearish</v>
      </c>
      <c r="I6641" s="3" t="str">
        <f t="shared" si="415"/>
        <v>Decreasing</v>
      </c>
      <c r="J6641" s="3" t="str">
        <f t="shared" si="413"/>
        <v>Confirmed Downtrend</v>
      </c>
      <c r="K6641" s="3"/>
    </row>
    <row r="6642" spans="1:11" x14ac:dyDescent="0.3">
      <c r="A6642" s="1">
        <v>45203</v>
      </c>
      <c r="B6642" s="2">
        <v>127</v>
      </c>
      <c r="C6642" s="3">
        <v>127.36000060000001</v>
      </c>
      <c r="D6642" s="3">
        <v>125.6800003</v>
      </c>
      <c r="E6642" s="3">
        <v>126.0599976</v>
      </c>
      <c r="F6642" s="4">
        <v>44203900</v>
      </c>
      <c r="G6642" s="3">
        <f t="shared" si="412"/>
        <v>1.6800003000000032</v>
      </c>
      <c r="H6642" s="3" t="str">
        <f t="shared" si="414"/>
        <v>Bullish</v>
      </c>
      <c r="I6642" s="3" t="str">
        <f t="shared" si="415"/>
        <v>Decreasing</v>
      </c>
      <c r="J6642" s="3" t="str">
        <f t="shared" si="413"/>
        <v>UnConfirmed Trends</v>
      </c>
      <c r="K6642" s="3"/>
    </row>
    <row r="6643" spans="1:11" x14ac:dyDescent="0.3">
      <c r="A6643" s="1">
        <v>45204</v>
      </c>
      <c r="B6643" s="2">
        <v>125.9599991</v>
      </c>
      <c r="C6643" s="3">
        <v>126.7300034</v>
      </c>
      <c r="D6643" s="3">
        <v>124.33000180000001</v>
      </c>
      <c r="E6643" s="3">
        <v>126.7099991</v>
      </c>
      <c r="F6643" s="4">
        <v>39660600</v>
      </c>
      <c r="G6643" s="3">
        <f t="shared" si="412"/>
        <v>2.400001599999996</v>
      </c>
      <c r="H6643" s="3" t="str">
        <f t="shared" si="414"/>
        <v>Bearish</v>
      </c>
      <c r="I6643" s="3" t="str">
        <f t="shared" si="415"/>
        <v>Increasing</v>
      </c>
      <c r="J6643" s="3" t="str">
        <f t="shared" si="413"/>
        <v>UnConfirmed Trends</v>
      </c>
      <c r="K6643" s="3"/>
    </row>
    <row r="6644" spans="1:11" x14ac:dyDescent="0.3">
      <c r="A6644" s="1">
        <v>45205</v>
      </c>
      <c r="B6644" s="2">
        <v>127.9599991</v>
      </c>
      <c r="C6644" s="3">
        <v>128.4499969</v>
      </c>
      <c r="D6644" s="3">
        <v>124.1299973</v>
      </c>
      <c r="E6644" s="3">
        <v>124.1600037</v>
      </c>
      <c r="F6644" s="4">
        <v>46836700</v>
      </c>
      <c r="G6644" s="3">
        <f t="shared" si="412"/>
        <v>4.3199996000000027</v>
      </c>
      <c r="H6644" s="3" t="str">
        <f t="shared" si="414"/>
        <v>Bullish</v>
      </c>
      <c r="I6644" s="3" t="str">
        <f t="shared" si="415"/>
        <v>Decreasing</v>
      </c>
      <c r="J6644" s="3" t="str">
        <f t="shared" si="413"/>
        <v>UnConfirmed Trends</v>
      </c>
      <c r="K6644" s="3"/>
    </row>
    <row r="6645" spans="1:11" x14ac:dyDescent="0.3">
      <c r="A6645" s="1">
        <v>45208</v>
      </c>
      <c r="B6645" s="2">
        <v>128.2599945</v>
      </c>
      <c r="C6645" s="3">
        <v>128.78999329999999</v>
      </c>
      <c r="D6645" s="3">
        <v>124.76000209999999</v>
      </c>
      <c r="E6645" s="3">
        <v>126.2200012</v>
      </c>
      <c r="F6645" s="4">
        <v>38773700</v>
      </c>
      <c r="G6645" s="3">
        <f t="shared" si="412"/>
        <v>4.0299911999999978</v>
      </c>
      <c r="H6645" s="3" t="str">
        <f t="shared" si="414"/>
        <v>Bullish</v>
      </c>
      <c r="I6645" s="3" t="str">
        <f t="shared" si="415"/>
        <v>Increasing</v>
      </c>
      <c r="J6645" s="3" t="str">
        <f t="shared" si="413"/>
        <v>Confirmed Uptrend</v>
      </c>
      <c r="K6645" s="3"/>
    </row>
    <row r="6646" spans="1:11" x14ac:dyDescent="0.3">
      <c r="A6646" s="1">
        <v>45209</v>
      </c>
      <c r="B6646" s="2">
        <v>129.47999569999999</v>
      </c>
      <c r="C6646" s="3">
        <v>130.7400055</v>
      </c>
      <c r="D6646" s="3">
        <v>128.0500031</v>
      </c>
      <c r="E6646" s="3">
        <v>128.82000729999999</v>
      </c>
      <c r="F6646" s="4">
        <v>42178600</v>
      </c>
      <c r="G6646" s="3">
        <f t="shared" si="412"/>
        <v>2.6900023999999974</v>
      </c>
      <c r="H6646" s="3" t="str">
        <f t="shared" si="414"/>
        <v>Bullish</v>
      </c>
      <c r="I6646" s="3" t="str">
        <f t="shared" si="415"/>
        <v>Decreasing</v>
      </c>
      <c r="J6646" s="3" t="str">
        <f t="shared" si="413"/>
        <v>UnConfirmed Trends</v>
      </c>
      <c r="K6646" s="3"/>
    </row>
    <row r="6647" spans="1:11" x14ac:dyDescent="0.3">
      <c r="A6647" s="1">
        <v>45210</v>
      </c>
      <c r="B6647" s="2">
        <v>131.83000179999999</v>
      </c>
      <c r="C6647" s="3">
        <v>132.0500031</v>
      </c>
      <c r="D6647" s="3">
        <v>129.61000060000001</v>
      </c>
      <c r="E6647" s="3">
        <v>129.7400055</v>
      </c>
      <c r="F6647" s="4">
        <v>40741800</v>
      </c>
      <c r="G6647" s="3">
        <f t="shared" si="412"/>
        <v>2.4400024999999914</v>
      </c>
      <c r="H6647" s="3" t="str">
        <f t="shared" si="414"/>
        <v>Bullish</v>
      </c>
      <c r="I6647" s="3" t="str">
        <f t="shared" si="415"/>
        <v>Increasing</v>
      </c>
      <c r="J6647" s="3" t="str">
        <f t="shared" si="413"/>
        <v>Confirmed Uptrend</v>
      </c>
      <c r="K6647" s="3"/>
    </row>
    <row r="6648" spans="1:11" x14ac:dyDescent="0.3">
      <c r="A6648" s="1">
        <v>45211</v>
      </c>
      <c r="B6648" s="2">
        <v>132.33000179999999</v>
      </c>
      <c r="C6648" s="3">
        <v>134.47999569999999</v>
      </c>
      <c r="D6648" s="3">
        <v>131.22999569999999</v>
      </c>
      <c r="E6648" s="3">
        <v>132.16999820000001</v>
      </c>
      <c r="F6648" s="4">
        <v>55528600</v>
      </c>
      <c r="G6648" s="3">
        <f t="shared" si="412"/>
        <v>3.25</v>
      </c>
      <c r="H6648" s="3" t="str">
        <f t="shared" si="414"/>
        <v>Bullish</v>
      </c>
      <c r="I6648" s="3" t="str">
        <f t="shared" si="415"/>
        <v>Decreasing</v>
      </c>
      <c r="J6648" s="3" t="str">
        <f t="shared" si="413"/>
        <v>UnConfirmed Trends</v>
      </c>
      <c r="K6648" s="3"/>
    </row>
    <row r="6649" spans="1:11" x14ac:dyDescent="0.3">
      <c r="A6649" s="1">
        <v>45212</v>
      </c>
      <c r="B6649" s="2">
        <v>129.78999329999999</v>
      </c>
      <c r="C6649" s="3">
        <v>133.3099976</v>
      </c>
      <c r="D6649" s="3">
        <v>128.9499969</v>
      </c>
      <c r="E6649" s="3">
        <v>132.97999569999999</v>
      </c>
      <c r="F6649" s="4">
        <v>45786600</v>
      </c>
      <c r="G6649" s="3">
        <f t="shared" si="412"/>
        <v>4.3600007000000005</v>
      </c>
      <c r="H6649" s="3" t="str">
        <f t="shared" si="414"/>
        <v>Bearish</v>
      </c>
      <c r="I6649" s="3" t="str">
        <f t="shared" si="415"/>
        <v>Decreasing</v>
      </c>
      <c r="J6649" s="3" t="str">
        <f t="shared" si="413"/>
        <v>Confirmed Downtrend</v>
      </c>
      <c r="K6649" s="3"/>
    </row>
    <row r="6650" spans="1:11" x14ac:dyDescent="0.3">
      <c r="A6650" s="1">
        <v>45215</v>
      </c>
      <c r="B6650" s="2">
        <v>132.5500031</v>
      </c>
      <c r="C6650" s="3">
        <v>133.07000729999999</v>
      </c>
      <c r="D6650" s="3">
        <v>130.42999270000001</v>
      </c>
      <c r="E6650" s="3">
        <v>130.6900024</v>
      </c>
      <c r="F6650" s="4">
        <v>42832900</v>
      </c>
      <c r="G6650" s="3">
        <f t="shared" si="412"/>
        <v>2.6400145999999722</v>
      </c>
      <c r="H6650" s="3" t="str">
        <f t="shared" si="414"/>
        <v>Bullish</v>
      </c>
      <c r="I6650" s="3" t="str">
        <f t="shared" si="415"/>
        <v>Increasing</v>
      </c>
      <c r="J6650" s="3" t="str">
        <f t="shared" si="413"/>
        <v>Confirmed Uptrend</v>
      </c>
      <c r="K6650" s="3"/>
    </row>
    <row r="6651" spans="1:11" x14ac:dyDescent="0.3">
      <c r="A6651" s="1">
        <v>45216</v>
      </c>
      <c r="B6651" s="2">
        <v>131.47000120000001</v>
      </c>
      <c r="C6651" s="3">
        <v>132.58000179999999</v>
      </c>
      <c r="D6651" s="3">
        <v>128.71000670000001</v>
      </c>
      <c r="E6651" s="3">
        <v>130.38999939999999</v>
      </c>
      <c r="F6651" s="4">
        <v>49344600</v>
      </c>
      <c r="G6651" s="3">
        <f t="shared" si="412"/>
        <v>3.8699950999999828</v>
      </c>
      <c r="H6651" s="3" t="str">
        <f t="shared" si="414"/>
        <v>Bullish</v>
      </c>
      <c r="I6651" s="3" t="str">
        <f t="shared" si="415"/>
        <v>Decreasing</v>
      </c>
      <c r="J6651" s="3" t="str">
        <f t="shared" si="413"/>
        <v>UnConfirmed Trends</v>
      </c>
      <c r="K6651" s="3"/>
    </row>
    <row r="6652" spans="1:11" x14ac:dyDescent="0.3">
      <c r="A6652" s="1">
        <v>45217</v>
      </c>
      <c r="B6652" s="2">
        <v>128.13000489999999</v>
      </c>
      <c r="C6652" s="3">
        <v>130.66999820000001</v>
      </c>
      <c r="D6652" s="3">
        <v>127.51000209999999</v>
      </c>
      <c r="E6652" s="3">
        <v>129.8999939</v>
      </c>
      <c r="F6652" s="4">
        <v>42699500</v>
      </c>
      <c r="G6652" s="3">
        <f t="shared" si="412"/>
        <v>3.159996100000015</v>
      </c>
      <c r="H6652" s="3" t="str">
        <f t="shared" si="414"/>
        <v>Bearish</v>
      </c>
      <c r="I6652" s="3" t="str">
        <f t="shared" si="415"/>
        <v>Increasing</v>
      </c>
      <c r="J6652" s="3" t="str">
        <f t="shared" si="413"/>
        <v>UnConfirmed Trends</v>
      </c>
      <c r="K6652" s="3"/>
    </row>
    <row r="6653" spans="1:11" x14ac:dyDescent="0.3">
      <c r="A6653" s="1">
        <v>45218</v>
      </c>
      <c r="B6653" s="2">
        <v>128.3999939</v>
      </c>
      <c r="C6653" s="3">
        <v>132.2400055</v>
      </c>
      <c r="D6653" s="3">
        <v>127.4700012</v>
      </c>
      <c r="E6653" s="3">
        <v>130.57000729999999</v>
      </c>
      <c r="F6653" s="4">
        <v>60961400</v>
      </c>
      <c r="G6653" s="3">
        <f t="shared" si="412"/>
        <v>4.7700042999999965</v>
      </c>
      <c r="H6653" s="3" t="str">
        <f t="shared" si="414"/>
        <v>Bearish</v>
      </c>
      <c r="I6653" s="3" t="str">
        <f t="shared" si="415"/>
        <v>Decreasing</v>
      </c>
      <c r="J6653" s="3" t="str">
        <f t="shared" si="413"/>
        <v>Confirmed Downtrend</v>
      </c>
      <c r="K6653" s="3"/>
    </row>
    <row r="6654" spans="1:11" x14ac:dyDescent="0.3">
      <c r="A6654" s="1">
        <v>45219</v>
      </c>
      <c r="B6654" s="2">
        <v>125.16999819999999</v>
      </c>
      <c r="C6654" s="3">
        <v>128.16999820000001</v>
      </c>
      <c r="D6654" s="3">
        <v>124.9700012</v>
      </c>
      <c r="E6654" s="3">
        <v>128.0500031</v>
      </c>
      <c r="F6654" s="4">
        <v>56406400</v>
      </c>
      <c r="G6654" s="3">
        <f t="shared" si="412"/>
        <v>3.1999970000000104</v>
      </c>
      <c r="H6654" s="3" t="str">
        <f t="shared" si="414"/>
        <v>Bearish</v>
      </c>
      <c r="I6654" s="3" t="str">
        <f t="shared" si="415"/>
        <v>Decreasing</v>
      </c>
      <c r="J6654" s="3" t="str">
        <f t="shared" si="413"/>
        <v>Confirmed Downtrend</v>
      </c>
      <c r="K6654" s="3"/>
    </row>
    <row r="6655" spans="1:11" x14ac:dyDescent="0.3">
      <c r="A6655" s="1">
        <v>45222</v>
      </c>
      <c r="B6655" s="2">
        <v>126.5599976</v>
      </c>
      <c r="C6655" s="3">
        <v>127.8799973</v>
      </c>
      <c r="D6655" s="3">
        <v>123.9800034</v>
      </c>
      <c r="E6655" s="3">
        <v>124.6299973</v>
      </c>
      <c r="F6655" s="4">
        <v>48260000</v>
      </c>
      <c r="G6655" s="3">
        <f t="shared" si="412"/>
        <v>3.8999938999999983</v>
      </c>
      <c r="H6655" s="3" t="str">
        <f t="shared" si="414"/>
        <v>Bullish</v>
      </c>
      <c r="I6655" s="3" t="str">
        <f t="shared" si="415"/>
        <v>Decreasing</v>
      </c>
      <c r="J6655" s="3" t="str">
        <f t="shared" si="413"/>
        <v>UnConfirmed Trends</v>
      </c>
      <c r="K6655" s="3"/>
    </row>
    <row r="6656" spans="1:11" x14ac:dyDescent="0.3">
      <c r="A6656" s="1">
        <v>45223</v>
      </c>
      <c r="B6656" s="2">
        <v>128.5599976</v>
      </c>
      <c r="C6656" s="3">
        <v>128.8000031</v>
      </c>
      <c r="D6656" s="3">
        <v>126.3399963</v>
      </c>
      <c r="E6656" s="3">
        <v>127.73999790000001</v>
      </c>
      <c r="F6656" s="4">
        <v>46477400</v>
      </c>
      <c r="G6656" s="3">
        <f t="shared" si="412"/>
        <v>2.4600068000000022</v>
      </c>
      <c r="H6656" s="3" t="str">
        <f t="shared" si="414"/>
        <v>Bullish</v>
      </c>
      <c r="I6656" s="3" t="str">
        <f t="shared" si="415"/>
        <v>Increasing</v>
      </c>
      <c r="J6656" s="3" t="str">
        <f t="shared" si="413"/>
        <v>Confirmed Uptrend</v>
      </c>
      <c r="K6656" s="3"/>
    </row>
    <row r="6657" spans="1:11" x14ac:dyDescent="0.3">
      <c r="A6657" s="1">
        <v>45224</v>
      </c>
      <c r="B6657" s="2">
        <v>121.38999939999999</v>
      </c>
      <c r="C6657" s="3">
        <v>126.3399963</v>
      </c>
      <c r="D6657" s="3">
        <v>120.7900009</v>
      </c>
      <c r="E6657" s="3">
        <v>126.0400009</v>
      </c>
      <c r="F6657" s="4">
        <v>74577500</v>
      </c>
      <c r="G6657" s="3">
        <f t="shared" si="412"/>
        <v>5.5499954000000002</v>
      </c>
      <c r="H6657" s="3" t="str">
        <f t="shared" si="414"/>
        <v>Bearish</v>
      </c>
      <c r="I6657" s="3" t="str">
        <f t="shared" si="415"/>
        <v>Increasing</v>
      </c>
      <c r="J6657" s="3" t="str">
        <f t="shared" si="413"/>
        <v>UnConfirmed Trends</v>
      </c>
      <c r="K6657" s="3"/>
    </row>
    <row r="6658" spans="1:11" x14ac:dyDescent="0.3">
      <c r="A6658" s="1">
        <v>45225</v>
      </c>
      <c r="B6658" s="2">
        <v>119.5699997</v>
      </c>
      <c r="C6658" s="3">
        <v>121.63999939999999</v>
      </c>
      <c r="D6658" s="3">
        <v>118.3499985</v>
      </c>
      <c r="E6658" s="3">
        <v>120.6299973</v>
      </c>
      <c r="F6658" s="4">
        <v>100419500</v>
      </c>
      <c r="G6658" s="3">
        <f t="shared" ref="G6658:G6721" si="416">C6658-D6658</f>
        <v>3.2900008999999955</v>
      </c>
      <c r="H6658" s="3" t="str">
        <f t="shared" si="414"/>
        <v>Bearish</v>
      </c>
      <c r="I6658" s="3" t="str">
        <f t="shared" si="415"/>
        <v>Increasing</v>
      </c>
      <c r="J6658" s="3" t="str">
        <f t="shared" ref="J6658:J6721" si="417">IF(AND(H6658 = "Bullish", I6658 = "Increasing"), "Confirmed Uptrend", IF(AND( H6658 = "Bearish", I6658 = "Decreasing"), "Confirmed Downtrend", "UnConfirmed Trends"))</f>
        <v>UnConfirmed Trends</v>
      </c>
      <c r="K6658" s="3"/>
    </row>
    <row r="6659" spans="1:11" x14ac:dyDescent="0.3">
      <c r="A6659" s="1">
        <v>45226</v>
      </c>
      <c r="B6659" s="2">
        <v>127.73999790000001</v>
      </c>
      <c r="C6659" s="3">
        <v>130.02000430000001</v>
      </c>
      <c r="D6659" s="3">
        <v>125.5199966</v>
      </c>
      <c r="E6659" s="3">
        <v>126.1999969</v>
      </c>
      <c r="F6659" s="4">
        <v>125309300</v>
      </c>
      <c r="G6659" s="3">
        <f t="shared" si="416"/>
        <v>4.5000077000000118</v>
      </c>
      <c r="H6659" s="3" t="str">
        <f t="shared" ref="H6659:H6722" si="418">IF(B6659&gt;E6659,"Bullish",IF(B6659&lt;E6659,"Bearish","Neutral"))</f>
        <v>Bullish</v>
      </c>
      <c r="I6659" s="3" t="str">
        <f t="shared" ref="I6659:I6722" si="419">IF(F6660&gt;F6659,"Increasing","Decreasing")</f>
        <v>Decreasing</v>
      </c>
      <c r="J6659" s="3" t="str">
        <f t="shared" si="417"/>
        <v>UnConfirmed Trends</v>
      </c>
      <c r="K6659" s="3"/>
    </row>
    <row r="6660" spans="1:11" x14ac:dyDescent="0.3">
      <c r="A6660" s="1">
        <v>45229</v>
      </c>
      <c r="B6660" s="2">
        <v>132.71000670000001</v>
      </c>
      <c r="C6660" s="3">
        <v>133</v>
      </c>
      <c r="D6660" s="3">
        <v>128.5599976</v>
      </c>
      <c r="E6660" s="3">
        <v>129.72000120000001</v>
      </c>
      <c r="F6660" s="4">
        <v>72485500</v>
      </c>
      <c r="G6660" s="3">
        <f t="shared" si="416"/>
        <v>4.4400023999999974</v>
      </c>
      <c r="H6660" s="3" t="str">
        <f t="shared" si="418"/>
        <v>Bullish</v>
      </c>
      <c r="I6660" s="3" t="str">
        <f t="shared" si="419"/>
        <v>Decreasing</v>
      </c>
      <c r="J6660" s="3" t="str">
        <f t="shared" si="417"/>
        <v>UnConfirmed Trends</v>
      </c>
      <c r="K6660" s="3"/>
    </row>
    <row r="6661" spans="1:11" x14ac:dyDescent="0.3">
      <c r="A6661" s="1">
        <v>45230</v>
      </c>
      <c r="B6661" s="2">
        <v>133.0899963</v>
      </c>
      <c r="C6661" s="3">
        <v>133.57000729999999</v>
      </c>
      <c r="D6661" s="3">
        <v>131.71000670000001</v>
      </c>
      <c r="E6661" s="3">
        <v>132.75</v>
      </c>
      <c r="F6661" s="4">
        <v>51589400</v>
      </c>
      <c r="G6661" s="3">
        <f t="shared" si="416"/>
        <v>1.860000599999978</v>
      </c>
      <c r="H6661" s="3" t="str">
        <f t="shared" si="418"/>
        <v>Bullish</v>
      </c>
      <c r="I6661" s="3" t="str">
        <f t="shared" si="419"/>
        <v>Increasing</v>
      </c>
      <c r="J6661" s="3" t="str">
        <f t="shared" si="417"/>
        <v>Confirmed Uptrend</v>
      </c>
      <c r="K6661" s="3"/>
    </row>
    <row r="6662" spans="1:11" x14ac:dyDescent="0.3">
      <c r="A6662" s="1">
        <v>45231</v>
      </c>
      <c r="B6662" s="2">
        <v>137</v>
      </c>
      <c r="C6662" s="3">
        <v>137.3500061</v>
      </c>
      <c r="D6662" s="3">
        <v>133.71000670000001</v>
      </c>
      <c r="E6662" s="3">
        <v>133.96000670000001</v>
      </c>
      <c r="F6662" s="4">
        <v>61529400</v>
      </c>
      <c r="G6662" s="3">
        <f t="shared" si="416"/>
        <v>3.6399993999999936</v>
      </c>
      <c r="H6662" s="3" t="str">
        <f t="shared" si="418"/>
        <v>Bullish</v>
      </c>
      <c r="I6662" s="3" t="str">
        <f t="shared" si="419"/>
        <v>Decreasing</v>
      </c>
      <c r="J6662" s="3" t="str">
        <f t="shared" si="417"/>
        <v>UnConfirmed Trends</v>
      </c>
      <c r="K6662" s="3"/>
    </row>
    <row r="6663" spans="1:11" x14ac:dyDescent="0.3">
      <c r="A6663" s="1">
        <v>45232</v>
      </c>
      <c r="B6663" s="2">
        <v>138.07000729999999</v>
      </c>
      <c r="C6663" s="3">
        <v>138.8099976</v>
      </c>
      <c r="D6663" s="3">
        <v>136.47000120000001</v>
      </c>
      <c r="E6663" s="3">
        <v>138.72999569999999</v>
      </c>
      <c r="F6663" s="4">
        <v>52236700</v>
      </c>
      <c r="G6663" s="3">
        <f t="shared" si="416"/>
        <v>2.3399963999999898</v>
      </c>
      <c r="H6663" s="3" t="str">
        <f t="shared" si="418"/>
        <v>Bearish</v>
      </c>
      <c r="I6663" s="3" t="str">
        <f t="shared" si="419"/>
        <v>Decreasing</v>
      </c>
      <c r="J6663" s="3" t="str">
        <f t="shared" si="417"/>
        <v>Confirmed Downtrend</v>
      </c>
      <c r="K6663" s="3"/>
    </row>
    <row r="6664" spans="1:11" x14ac:dyDescent="0.3">
      <c r="A6664" s="1">
        <v>45233</v>
      </c>
      <c r="B6664" s="2">
        <v>138.6000061</v>
      </c>
      <c r="C6664" s="3">
        <v>139.4900055</v>
      </c>
      <c r="D6664" s="3">
        <v>137.4499969</v>
      </c>
      <c r="E6664" s="3">
        <v>138.9900055</v>
      </c>
      <c r="F6664" s="4">
        <v>44059800</v>
      </c>
      <c r="G6664" s="3">
        <f t="shared" si="416"/>
        <v>2.0400085999999931</v>
      </c>
      <c r="H6664" s="3" t="str">
        <f t="shared" si="418"/>
        <v>Bearish</v>
      </c>
      <c r="I6664" s="3" t="str">
        <f t="shared" si="419"/>
        <v>Increasing</v>
      </c>
      <c r="J6664" s="3" t="str">
        <f t="shared" si="417"/>
        <v>UnConfirmed Trends</v>
      </c>
      <c r="K6664" s="3"/>
    </row>
    <row r="6665" spans="1:11" x14ac:dyDescent="0.3">
      <c r="A6665" s="1">
        <v>45236</v>
      </c>
      <c r="B6665" s="2">
        <v>139.7400055</v>
      </c>
      <c r="C6665" s="3">
        <v>140.72999569999999</v>
      </c>
      <c r="D6665" s="3">
        <v>138.36000060000001</v>
      </c>
      <c r="E6665" s="3">
        <v>138.7599945</v>
      </c>
      <c r="F6665" s="4">
        <v>44970400</v>
      </c>
      <c r="G6665" s="3">
        <f t="shared" si="416"/>
        <v>2.3699950999999828</v>
      </c>
      <c r="H6665" s="3" t="str">
        <f t="shared" si="418"/>
        <v>Bullish</v>
      </c>
      <c r="I6665" s="3" t="str">
        <f t="shared" si="419"/>
        <v>Increasing</v>
      </c>
      <c r="J6665" s="3" t="str">
        <f t="shared" si="417"/>
        <v>Confirmed Uptrend</v>
      </c>
      <c r="K6665" s="3"/>
    </row>
    <row r="6666" spans="1:11" x14ac:dyDescent="0.3">
      <c r="A6666" s="1">
        <v>45237</v>
      </c>
      <c r="B6666" s="2">
        <v>142.71000670000001</v>
      </c>
      <c r="C6666" s="3">
        <v>143.36999510000001</v>
      </c>
      <c r="D6666" s="3">
        <v>140.5</v>
      </c>
      <c r="E6666" s="3">
        <v>140.5500031</v>
      </c>
      <c r="F6666" s="4">
        <v>53553500</v>
      </c>
      <c r="G6666" s="3">
        <f t="shared" si="416"/>
        <v>2.8699951000000112</v>
      </c>
      <c r="H6666" s="3" t="str">
        <f t="shared" si="418"/>
        <v>Bullish</v>
      </c>
      <c r="I6666" s="3" t="str">
        <f t="shared" si="419"/>
        <v>Decreasing</v>
      </c>
      <c r="J6666" s="3" t="str">
        <f t="shared" si="417"/>
        <v>UnConfirmed Trends</v>
      </c>
      <c r="K6666" s="3"/>
    </row>
    <row r="6667" spans="1:11" x14ac:dyDescent="0.3">
      <c r="A6667" s="1">
        <v>45238</v>
      </c>
      <c r="B6667" s="2">
        <v>142.08000179999999</v>
      </c>
      <c r="C6667" s="3">
        <v>143.11999510000001</v>
      </c>
      <c r="D6667" s="3">
        <v>141.22000120000001</v>
      </c>
      <c r="E6667" s="3">
        <v>142.97000120000001</v>
      </c>
      <c r="F6667" s="4">
        <v>44521700</v>
      </c>
      <c r="G6667" s="3">
        <f t="shared" si="416"/>
        <v>1.8999938999999983</v>
      </c>
      <c r="H6667" s="3" t="str">
        <f t="shared" si="418"/>
        <v>Bearish</v>
      </c>
      <c r="I6667" s="3" t="str">
        <f t="shared" si="419"/>
        <v>Decreasing</v>
      </c>
      <c r="J6667" s="3" t="str">
        <f t="shared" si="417"/>
        <v>Confirmed Downtrend</v>
      </c>
      <c r="K6667" s="3"/>
    </row>
    <row r="6668" spans="1:11" x14ac:dyDescent="0.3">
      <c r="A6668" s="1">
        <v>45239</v>
      </c>
      <c r="B6668" s="2">
        <v>140.6000061</v>
      </c>
      <c r="C6668" s="3">
        <v>142.6499939</v>
      </c>
      <c r="D6668" s="3">
        <v>139.8399963</v>
      </c>
      <c r="E6668" s="3">
        <v>142.02000430000001</v>
      </c>
      <c r="F6668" s="4">
        <v>36235400</v>
      </c>
      <c r="G6668" s="3">
        <f t="shared" si="416"/>
        <v>2.8099976000000026</v>
      </c>
      <c r="H6668" s="3" t="str">
        <f t="shared" si="418"/>
        <v>Bearish</v>
      </c>
      <c r="I6668" s="3" t="str">
        <f t="shared" si="419"/>
        <v>Increasing</v>
      </c>
      <c r="J6668" s="3" t="str">
        <f t="shared" si="417"/>
        <v>UnConfirmed Trends</v>
      </c>
      <c r="K6668" s="3"/>
    </row>
    <row r="6669" spans="1:11" x14ac:dyDescent="0.3">
      <c r="A6669" s="1">
        <v>45240</v>
      </c>
      <c r="B6669" s="2">
        <v>143.5599976</v>
      </c>
      <c r="C6669" s="3">
        <v>143.6499939</v>
      </c>
      <c r="D6669" s="3">
        <v>139.9100037</v>
      </c>
      <c r="E6669" s="3">
        <v>140.46000670000001</v>
      </c>
      <c r="F6669" s="4">
        <v>49287800</v>
      </c>
      <c r="G6669" s="3">
        <f t="shared" si="416"/>
        <v>3.739990199999994</v>
      </c>
      <c r="H6669" s="3" t="str">
        <f t="shared" si="418"/>
        <v>Bullish</v>
      </c>
      <c r="I6669" s="3" t="str">
        <f t="shared" si="419"/>
        <v>Decreasing</v>
      </c>
      <c r="J6669" s="3" t="str">
        <f t="shared" si="417"/>
        <v>UnConfirmed Trends</v>
      </c>
      <c r="K6669" s="3"/>
    </row>
    <row r="6670" spans="1:11" x14ac:dyDescent="0.3">
      <c r="A6670" s="1">
        <v>45243</v>
      </c>
      <c r="B6670" s="2">
        <v>142.5899963</v>
      </c>
      <c r="C6670" s="3">
        <v>143.22999569999999</v>
      </c>
      <c r="D6670" s="3">
        <v>140.66999820000001</v>
      </c>
      <c r="E6670" s="3">
        <v>142.08000179999999</v>
      </c>
      <c r="F6670" s="4">
        <v>35680600</v>
      </c>
      <c r="G6670" s="3">
        <f t="shared" si="416"/>
        <v>2.5599974999999802</v>
      </c>
      <c r="H6670" s="3" t="str">
        <f t="shared" si="418"/>
        <v>Bullish</v>
      </c>
      <c r="I6670" s="3" t="str">
        <f t="shared" si="419"/>
        <v>Increasing</v>
      </c>
      <c r="J6670" s="3" t="str">
        <f t="shared" si="417"/>
        <v>Confirmed Uptrend</v>
      </c>
      <c r="K6670" s="3"/>
    </row>
    <row r="6671" spans="1:11" x14ac:dyDescent="0.3">
      <c r="A6671" s="1">
        <v>45244</v>
      </c>
      <c r="B6671" s="2">
        <v>145.8000031</v>
      </c>
      <c r="C6671" s="3">
        <v>147.2599945</v>
      </c>
      <c r="D6671" s="3">
        <v>144.67999270000001</v>
      </c>
      <c r="E6671" s="3">
        <v>145</v>
      </c>
      <c r="F6671" s="4">
        <v>56674600</v>
      </c>
      <c r="G6671" s="3">
        <f t="shared" si="416"/>
        <v>2.5800017999999909</v>
      </c>
      <c r="H6671" s="3" t="str">
        <f t="shared" si="418"/>
        <v>Bullish</v>
      </c>
      <c r="I6671" s="3" t="str">
        <f t="shared" si="419"/>
        <v>Increasing</v>
      </c>
      <c r="J6671" s="3" t="str">
        <f t="shared" si="417"/>
        <v>Confirmed Uptrend</v>
      </c>
      <c r="K6671" s="3"/>
    </row>
    <row r="6672" spans="1:11" x14ac:dyDescent="0.3">
      <c r="A6672" s="1">
        <v>45245</v>
      </c>
      <c r="B6672" s="2">
        <v>143.1999969</v>
      </c>
      <c r="C6672" s="3">
        <v>147.28999329999999</v>
      </c>
      <c r="D6672" s="3">
        <v>142.5899963</v>
      </c>
      <c r="E6672" s="3">
        <v>147.0599976</v>
      </c>
      <c r="F6672" s="4">
        <v>63875700</v>
      </c>
      <c r="G6672" s="3">
        <f t="shared" si="416"/>
        <v>4.6999969999999962</v>
      </c>
      <c r="H6672" s="3" t="str">
        <f t="shared" si="418"/>
        <v>Bearish</v>
      </c>
      <c r="I6672" s="3" t="str">
        <f t="shared" si="419"/>
        <v>Decreasing</v>
      </c>
      <c r="J6672" s="3" t="str">
        <f t="shared" si="417"/>
        <v>Confirmed Downtrend</v>
      </c>
      <c r="K6672" s="3"/>
    </row>
    <row r="6673" spans="1:11" x14ac:dyDescent="0.3">
      <c r="A6673" s="1">
        <v>45246</v>
      </c>
      <c r="B6673" s="2">
        <v>142.83000179999999</v>
      </c>
      <c r="C6673" s="3">
        <v>143.32000729999999</v>
      </c>
      <c r="D6673" s="3">
        <v>139.52000430000001</v>
      </c>
      <c r="E6673" s="3">
        <v>140.9100037</v>
      </c>
      <c r="F6673" s="4">
        <v>49653500</v>
      </c>
      <c r="G6673" s="3">
        <f t="shared" si="416"/>
        <v>3.8000029999999754</v>
      </c>
      <c r="H6673" s="3" t="str">
        <f t="shared" si="418"/>
        <v>Bullish</v>
      </c>
      <c r="I6673" s="3" t="str">
        <f t="shared" si="419"/>
        <v>Decreasing</v>
      </c>
      <c r="J6673" s="3" t="str">
        <f t="shared" si="417"/>
        <v>UnConfirmed Trends</v>
      </c>
      <c r="K6673" s="3"/>
    </row>
    <row r="6674" spans="1:11" x14ac:dyDescent="0.3">
      <c r="A6674" s="1">
        <v>45247</v>
      </c>
      <c r="B6674" s="2">
        <v>145.17999270000001</v>
      </c>
      <c r="C6674" s="3">
        <v>145.22999569999999</v>
      </c>
      <c r="D6674" s="3">
        <v>142.53999329999999</v>
      </c>
      <c r="E6674" s="3">
        <v>142.6600037</v>
      </c>
      <c r="F6674" s="4">
        <v>49636700</v>
      </c>
      <c r="G6674" s="3">
        <f t="shared" si="416"/>
        <v>2.6900023999999974</v>
      </c>
      <c r="H6674" s="3" t="str">
        <f t="shared" si="418"/>
        <v>Bullish</v>
      </c>
      <c r="I6674" s="3" t="str">
        <f t="shared" si="419"/>
        <v>Decreasing</v>
      </c>
      <c r="J6674" s="3" t="str">
        <f t="shared" si="417"/>
        <v>UnConfirmed Trends</v>
      </c>
      <c r="K6674" s="3"/>
    </row>
    <row r="6675" spans="1:11" x14ac:dyDescent="0.3">
      <c r="A6675" s="1">
        <v>45250</v>
      </c>
      <c r="B6675" s="2">
        <v>146.13000489999999</v>
      </c>
      <c r="C6675" s="3">
        <v>146.63000489999999</v>
      </c>
      <c r="D6675" s="3">
        <v>144.72999569999999</v>
      </c>
      <c r="E6675" s="3">
        <v>145.13000489999999</v>
      </c>
      <c r="F6675" s="4">
        <v>41951200</v>
      </c>
      <c r="G6675" s="3">
        <f t="shared" si="416"/>
        <v>1.9000091999999995</v>
      </c>
      <c r="H6675" s="3" t="str">
        <f t="shared" si="418"/>
        <v>Bullish</v>
      </c>
      <c r="I6675" s="3" t="str">
        <f t="shared" si="419"/>
        <v>Increasing</v>
      </c>
      <c r="J6675" s="3" t="str">
        <f t="shared" si="417"/>
        <v>Confirmed Uptrend</v>
      </c>
      <c r="K6675" s="3"/>
    </row>
    <row r="6676" spans="1:11" x14ac:dyDescent="0.3">
      <c r="A6676" s="1">
        <v>45251</v>
      </c>
      <c r="B6676" s="2">
        <v>143.8999939</v>
      </c>
      <c r="C6676" s="3">
        <v>144.0500031</v>
      </c>
      <c r="D6676" s="3">
        <v>141.5</v>
      </c>
      <c r="E6676" s="3">
        <v>143.9100037</v>
      </c>
      <c r="F6676" s="4">
        <v>71226000</v>
      </c>
      <c r="G6676" s="3">
        <f t="shared" si="416"/>
        <v>2.5500030999999979</v>
      </c>
      <c r="H6676" s="3" t="str">
        <f t="shared" si="418"/>
        <v>Bearish</v>
      </c>
      <c r="I6676" s="3" t="str">
        <f t="shared" si="419"/>
        <v>Decreasing</v>
      </c>
      <c r="J6676" s="3" t="str">
        <f t="shared" si="417"/>
        <v>Confirmed Downtrend</v>
      </c>
      <c r="K6676" s="3"/>
    </row>
    <row r="6677" spans="1:11" x14ac:dyDescent="0.3">
      <c r="A6677" s="1">
        <v>45252</v>
      </c>
      <c r="B6677" s="2">
        <v>146.71000670000001</v>
      </c>
      <c r="C6677" s="3">
        <v>147.7400055</v>
      </c>
      <c r="D6677" s="3">
        <v>144.57000729999999</v>
      </c>
      <c r="E6677" s="3">
        <v>144.57000729999999</v>
      </c>
      <c r="F6677" s="4">
        <v>45669100</v>
      </c>
      <c r="G6677" s="3">
        <f t="shared" si="416"/>
        <v>3.1699982000000091</v>
      </c>
      <c r="H6677" s="3" t="str">
        <f t="shared" si="418"/>
        <v>Bullish</v>
      </c>
      <c r="I6677" s="3" t="str">
        <f t="shared" si="419"/>
        <v>Decreasing</v>
      </c>
      <c r="J6677" s="3" t="str">
        <f t="shared" si="417"/>
        <v>UnConfirmed Trends</v>
      </c>
      <c r="K6677" s="3"/>
    </row>
    <row r="6678" spans="1:11" x14ac:dyDescent="0.3">
      <c r="A6678" s="1">
        <v>45254</v>
      </c>
      <c r="B6678" s="2">
        <v>146.7400055</v>
      </c>
      <c r="C6678" s="3">
        <v>147.1999969</v>
      </c>
      <c r="D6678" s="3">
        <v>145.32000729999999</v>
      </c>
      <c r="E6678" s="3">
        <v>146.6999969</v>
      </c>
      <c r="F6678" s="4">
        <v>22378400</v>
      </c>
      <c r="G6678" s="3">
        <f t="shared" si="416"/>
        <v>1.879989600000016</v>
      </c>
      <c r="H6678" s="3" t="str">
        <f t="shared" si="418"/>
        <v>Bullish</v>
      </c>
      <c r="I6678" s="3" t="str">
        <f t="shared" si="419"/>
        <v>Increasing</v>
      </c>
      <c r="J6678" s="3" t="str">
        <f t="shared" si="417"/>
        <v>Confirmed Uptrend</v>
      </c>
      <c r="K6678" s="3"/>
    </row>
    <row r="6679" spans="1:11" x14ac:dyDescent="0.3">
      <c r="A6679" s="1">
        <v>45257</v>
      </c>
      <c r="B6679" s="2">
        <v>147.72999569999999</v>
      </c>
      <c r="C6679" s="3">
        <v>149.2599945</v>
      </c>
      <c r="D6679" s="3">
        <v>146.88000489999999</v>
      </c>
      <c r="E6679" s="3">
        <v>147.52999879999999</v>
      </c>
      <c r="F6679" s="4">
        <v>53762400</v>
      </c>
      <c r="G6679" s="3">
        <f t="shared" si="416"/>
        <v>2.379989600000016</v>
      </c>
      <c r="H6679" s="3" t="str">
        <f t="shared" si="418"/>
        <v>Bullish</v>
      </c>
      <c r="I6679" s="3" t="str">
        <f t="shared" si="419"/>
        <v>Decreasing</v>
      </c>
      <c r="J6679" s="3" t="str">
        <f t="shared" si="417"/>
        <v>UnConfirmed Trends</v>
      </c>
      <c r="K6679" s="3"/>
    </row>
    <row r="6680" spans="1:11" x14ac:dyDescent="0.3">
      <c r="A6680" s="1">
        <v>45258</v>
      </c>
      <c r="B6680" s="2">
        <v>147.02999879999999</v>
      </c>
      <c r="C6680" s="3">
        <v>147.6000061</v>
      </c>
      <c r="D6680" s="3">
        <v>145.52999879999999</v>
      </c>
      <c r="E6680" s="3">
        <v>146.97999569999999</v>
      </c>
      <c r="F6680" s="4">
        <v>42711700</v>
      </c>
      <c r="G6680" s="3">
        <f t="shared" si="416"/>
        <v>2.0700073000000145</v>
      </c>
      <c r="H6680" s="3" t="str">
        <f t="shared" si="418"/>
        <v>Bullish</v>
      </c>
      <c r="I6680" s="3" t="str">
        <f t="shared" si="419"/>
        <v>Decreasing</v>
      </c>
      <c r="J6680" s="3" t="str">
        <f t="shared" si="417"/>
        <v>UnConfirmed Trends</v>
      </c>
      <c r="K6680" s="3"/>
    </row>
    <row r="6681" spans="1:11" x14ac:dyDescent="0.3">
      <c r="A6681" s="1">
        <v>45259</v>
      </c>
      <c r="B6681" s="2">
        <v>146.32000729999999</v>
      </c>
      <c r="C6681" s="3">
        <v>148.53999329999999</v>
      </c>
      <c r="D6681" s="3">
        <v>145.97000120000001</v>
      </c>
      <c r="E6681" s="3">
        <v>147.8500061</v>
      </c>
      <c r="F6681" s="4">
        <v>40610900</v>
      </c>
      <c r="G6681" s="3">
        <f t="shared" si="416"/>
        <v>2.569992099999979</v>
      </c>
      <c r="H6681" s="3" t="str">
        <f t="shared" si="418"/>
        <v>Bearish</v>
      </c>
      <c r="I6681" s="3" t="str">
        <f t="shared" si="419"/>
        <v>Increasing</v>
      </c>
      <c r="J6681" s="3" t="str">
        <f t="shared" si="417"/>
        <v>UnConfirmed Trends</v>
      </c>
      <c r="K6681" s="3"/>
    </row>
    <row r="6682" spans="1:11" x14ac:dyDescent="0.3">
      <c r="A6682" s="1">
        <v>45260</v>
      </c>
      <c r="B6682" s="2">
        <v>146.0899963</v>
      </c>
      <c r="C6682" s="3">
        <v>146.92999270000001</v>
      </c>
      <c r="D6682" s="3">
        <v>144.33000179999999</v>
      </c>
      <c r="E6682" s="3">
        <v>144.7599945</v>
      </c>
      <c r="F6682" s="4">
        <v>65814000</v>
      </c>
      <c r="G6682" s="3">
        <f t="shared" si="416"/>
        <v>2.599990900000023</v>
      </c>
      <c r="H6682" s="3" t="str">
        <f t="shared" si="418"/>
        <v>Bullish</v>
      </c>
      <c r="I6682" s="3" t="str">
        <f t="shared" si="419"/>
        <v>Decreasing</v>
      </c>
      <c r="J6682" s="3" t="str">
        <f t="shared" si="417"/>
        <v>UnConfirmed Trends</v>
      </c>
      <c r="K6682" s="3"/>
    </row>
    <row r="6683" spans="1:11" x14ac:dyDescent="0.3">
      <c r="A6683" s="1">
        <v>45261</v>
      </c>
      <c r="B6683" s="2">
        <v>147.02999879999999</v>
      </c>
      <c r="C6683" s="3">
        <v>147.25</v>
      </c>
      <c r="D6683" s="3">
        <v>145.5500031</v>
      </c>
      <c r="E6683" s="3">
        <v>146</v>
      </c>
      <c r="F6683" s="4">
        <v>39951800</v>
      </c>
      <c r="G6683" s="3">
        <f t="shared" si="416"/>
        <v>1.6999969000000021</v>
      </c>
      <c r="H6683" s="3" t="str">
        <f t="shared" si="418"/>
        <v>Bullish</v>
      </c>
      <c r="I6683" s="3" t="str">
        <f t="shared" si="419"/>
        <v>Increasing</v>
      </c>
      <c r="J6683" s="3" t="str">
        <f t="shared" si="417"/>
        <v>Confirmed Uptrend</v>
      </c>
      <c r="K6683" s="3"/>
    </row>
    <row r="6684" spans="1:11" x14ac:dyDescent="0.3">
      <c r="A6684" s="1">
        <v>45264</v>
      </c>
      <c r="B6684" s="2">
        <v>144.8399963</v>
      </c>
      <c r="C6684" s="3">
        <v>145.3500061</v>
      </c>
      <c r="D6684" s="3">
        <v>142.8099976</v>
      </c>
      <c r="E6684" s="3">
        <v>145.25</v>
      </c>
      <c r="F6684" s="4">
        <v>48294200</v>
      </c>
      <c r="G6684" s="3">
        <f t="shared" si="416"/>
        <v>2.540008499999999</v>
      </c>
      <c r="H6684" s="3" t="str">
        <f t="shared" si="418"/>
        <v>Bearish</v>
      </c>
      <c r="I6684" s="3" t="str">
        <f t="shared" si="419"/>
        <v>Decreasing</v>
      </c>
      <c r="J6684" s="3" t="str">
        <f t="shared" si="417"/>
        <v>Confirmed Downtrend</v>
      </c>
      <c r="K6684" s="3"/>
    </row>
    <row r="6685" spans="1:11" x14ac:dyDescent="0.3">
      <c r="A6685" s="1">
        <v>45265</v>
      </c>
      <c r="B6685" s="2">
        <v>146.88000489999999</v>
      </c>
      <c r="C6685" s="3">
        <v>148.57000729999999</v>
      </c>
      <c r="D6685" s="3">
        <v>143.13000489999999</v>
      </c>
      <c r="E6685" s="3">
        <v>143.5500031</v>
      </c>
      <c r="F6685" s="4">
        <v>46822400</v>
      </c>
      <c r="G6685" s="3">
        <f t="shared" si="416"/>
        <v>5.4400023999999974</v>
      </c>
      <c r="H6685" s="3" t="str">
        <f t="shared" si="418"/>
        <v>Bullish</v>
      </c>
      <c r="I6685" s="3" t="str">
        <f t="shared" si="419"/>
        <v>Decreasing</v>
      </c>
      <c r="J6685" s="3" t="str">
        <f t="shared" si="417"/>
        <v>UnConfirmed Trends</v>
      </c>
      <c r="K6685" s="3"/>
    </row>
    <row r="6686" spans="1:11" x14ac:dyDescent="0.3">
      <c r="A6686" s="1">
        <v>45266</v>
      </c>
      <c r="B6686" s="2">
        <v>144.52000430000001</v>
      </c>
      <c r="C6686" s="3">
        <v>147.8500061</v>
      </c>
      <c r="D6686" s="3">
        <v>144.27999879999999</v>
      </c>
      <c r="E6686" s="3">
        <v>147.58000179999999</v>
      </c>
      <c r="F6686" s="4">
        <v>39679000</v>
      </c>
      <c r="G6686" s="3">
        <f t="shared" si="416"/>
        <v>3.5700073000000145</v>
      </c>
      <c r="H6686" s="3" t="str">
        <f t="shared" si="418"/>
        <v>Bearish</v>
      </c>
      <c r="I6686" s="3" t="str">
        <f t="shared" si="419"/>
        <v>Increasing</v>
      </c>
      <c r="J6686" s="3" t="str">
        <f t="shared" si="417"/>
        <v>UnConfirmed Trends</v>
      </c>
      <c r="K6686" s="3"/>
    </row>
    <row r="6687" spans="1:11" x14ac:dyDescent="0.3">
      <c r="A6687" s="1">
        <v>45267</v>
      </c>
      <c r="B6687" s="2">
        <v>146.88000489999999</v>
      </c>
      <c r="C6687" s="3">
        <v>147.91999820000001</v>
      </c>
      <c r="D6687" s="3">
        <v>145.3399963</v>
      </c>
      <c r="E6687" s="3">
        <v>146.1499939</v>
      </c>
      <c r="F6687" s="4">
        <v>52352800</v>
      </c>
      <c r="G6687" s="3">
        <f t="shared" si="416"/>
        <v>2.5800019000000134</v>
      </c>
      <c r="H6687" s="3" t="str">
        <f t="shared" si="418"/>
        <v>Bullish</v>
      </c>
      <c r="I6687" s="3" t="str">
        <f t="shared" si="419"/>
        <v>Decreasing</v>
      </c>
      <c r="J6687" s="3" t="str">
        <f t="shared" si="417"/>
        <v>UnConfirmed Trends</v>
      </c>
      <c r="K6687" s="3"/>
    </row>
    <row r="6688" spans="1:11" x14ac:dyDescent="0.3">
      <c r="A6688" s="1">
        <v>45268</v>
      </c>
      <c r="B6688" s="2">
        <v>147.41999820000001</v>
      </c>
      <c r="C6688" s="3">
        <v>147.8399963</v>
      </c>
      <c r="D6688" s="3">
        <v>145.3999939</v>
      </c>
      <c r="E6688" s="3">
        <v>145.47999569999999</v>
      </c>
      <c r="F6688" s="4">
        <v>41906000</v>
      </c>
      <c r="G6688" s="3">
        <f t="shared" si="416"/>
        <v>2.4400023999999974</v>
      </c>
      <c r="H6688" s="3" t="str">
        <f t="shared" si="418"/>
        <v>Bullish</v>
      </c>
      <c r="I6688" s="3" t="str">
        <f t="shared" si="419"/>
        <v>Increasing</v>
      </c>
      <c r="J6688" s="3" t="str">
        <f t="shared" si="417"/>
        <v>Confirmed Uptrend</v>
      </c>
      <c r="K6688" s="3"/>
    </row>
    <row r="6689" spans="1:11" x14ac:dyDescent="0.3">
      <c r="A6689" s="1">
        <v>45271</v>
      </c>
      <c r="B6689" s="2">
        <v>145.88999939999999</v>
      </c>
      <c r="C6689" s="3">
        <v>146.1900024</v>
      </c>
      <c r="D6689" s="3">
        <v>143.63999939999999</v>
      </c>
      <c r="E6689" s="3">
        <v>145.6600037</v>
      </c>
      <c r="F6689" s="4">
        <v>50907300</v>
      </c>
      <c r="G6689" s="3">
        <f t="shared" si="416"/>
        <v>2.5500030000000038</v>
      </c>
      <c r="H6689" s="3" t="str">
        <f t="shared" si="418"/>
        <v>Bullish</v>
      </c>
      <c r="I6689" s="3" t="str">
        <f t="shared" si="419"/>
        <v>Decreasing</v>
      </c>
      <c r="J6689" s="3" t="str">
        <f t="shared" si="417"/>
        <v>UnConfirmed Trends</v>
      </c>
      <c r="K6689" s="3"/>
    </row>
    <row r="6690" spans="1:11" x14ac:dyDescent="0.3">
      <c r="A6690" s="1">
        <v>45272</v>
      </c>
      <c r="B6690" s="2">
        <v>147.47999569999999</v>
      </c>
      <c r="C6690" s="3">
        <v>147.5</v>
      </c>
      <c r="D6690" s="3">
        <v>145.3000031</v>
      </c>
      <c r="E6690" s="3">
        <v>145.52000430000001</v>
      </c>
      <c r="F6690" s="4">
        <v>44944300</v>
      </c>
      <c r="G6690" s="3">
        <f t="shared" si="416"/>
        <v>2.1999969000000021</v>
      </c>
      <c r="H6690" s="3" t="str">
        <f t="shared" si="418"/>
        <v>Bullish</v>
      </c>
      <c r="I6690" s="3" t="str">
        <f t="shared" si="419"/>
        <v>Increasing</v>
      </c>
      <c r="J6690" s="3" t="str">
        <f t="shared" si="417"/>
        <v>Confirmed Uptrend</v>
      </c>
      <c r="K6690" s="3"/>
    </row>
    <row r="6691" spans="1:11" x14ac:dyDescent="0.3">
      <c r="A6691" s="1">
        <v>45273</v>
      </c>
      <c r="B6691" s="2">
        <v>148.8399963</v>
      </c>
      <c r="C6691" s="3">
        <v>149.46000670000001</v>
      </c>
      <c r="D6691" s="3">
        <v>146.82000729999999</v>
      </c>
      <c r="E6691" s="3">
        <v>148.11999510000001</v>
      </c>
      <c r="F6691" s="4">
        <v>52766200</v>
      </c>
      <c r="G6691" s="3">
        <f t="shared" si="416"/>
        <v>2.639999400000022</v>
      </c>
      <c r="H6691" s="3" t="str">
        <f t="shared" si="418"/>
        <v>Bullish</v>
      </c>
      <c r="I6691" s="3" t="str">
        <f t="shared" si="419"/>
        <v>Increasing</v>
      </c>
      <c r="J6691" s="3" t="str">
        <f t="shared" si="417"/>
        <v>Confirmed Uptrend</v>
      </c>
      <c r="K6691" s="3"/>
    </row>
    <row r="6692" spans="1:11" x14ac:dyDescent="0.3">
      <c r="A6692" s="1">
        <v>45274</v>
      </c>
      <c r="B6692" s="2">
        <v>147.41999820000001</v>
      </c>
      <c r="C6692" s="3">
        <v>150.53999329999999</v>
      </c>
      <c r="D6692" s="3">
        <v>145.52000430000001</v>
      </c>
      <c r="E6692" s="3">
        <v>149.92999270000001</v>
      </c>
      <c r="F6692" s="4">
        <v>58400800</v>
      </c>
      <c r="G6692" s="3">
        <f t="shared" si="416"/>
        <v>5.0199889999999812</v>
      </c>
      <c r="H6692" s="3" t="str">
        <f t="shared" si="418"/>
        <v>Bearish</v>
      </c>
      <c r="I6692" s="3" t="str">
        <f t="shared" si="419"/>
        <v>Increasing</v>
      </c>
      <c r="J6692" s="3" t="str">
        <f t="shared" si="417"/>
        <v>UnConfirmed Trends</v>
      </c>
      <c r="K6692" s="3"/>
    </row>
    <row r="6693" spans="1:11" x14ac:dyDescent="0.3">
      <c r="A6693" s="1">
        <v>45275</v>
      </c>
      <c r="B6693" s="2">
        <v>149.97000120000001</v>
      </c>
      <c r="C6693" s="3">
        <v>150.57000729999999</v>
      </c>
      <c r="D6693" s="3">
        <v>147.88000489999999</v>
      </c>
      <c r="E6693" s="3">
        <v>148.38000489999999</v>
      </c>
      <c r="F6693" s="4">
        <v>110089300</v>
      </c>
      <c r="G6693" s="3">
        <f t="shared" si="416"/>
        <v>2.6900023999999974</v>
      </c>
      <c r="H6693" s="3" t="str">
        <f t="shared" si="418"/>
        <v>Bullish</v>
      </c>
      <c r="I6693" s="3" t="str">
        <f t="shared" si="419"/>
        <v>Decreasing</v>
      </c>
      <c r="J6693" s="3" t="str">
        <f t="shared" si="417"/>
        <v>UnConfirmed Trends</v>
      </c>
      <c r="K6693" s="3"/>
    </row>
    <row r="6694" spans="1:11" x14ac:dyDescent="0.3">
      <c r="A6694" s="1">
        <v>45278</v>
      </c>
      <c r="B6694" s="2">
        <v>154.07000729999999</v>
      </c>
      <c r="C6694" s="3">
        <v>154.8500061</v>
      </c>
      <c r="D6694" s="3">
        <v>150.0500031</v>
      </c>
      <c r="E6694" s="3">
        <v>150.5599976</v>
      </c>
      <c r="F6694" s="4">
        <v>62512800</v>
      </c>
      <c r="G6694" s="3">
        <f t="shared" si="416"/>
        <v>4.8000030000000038</v>
      </c>
      <c r="H6694" s="3" t="str">
        <f t="shared" si="418"/>
        <v>Bullish</v>
      </c>
      <c r="I6694" s="3" t="str">
        <f t="shared" si="419"/>
        <v>Decreasing</v>
      </c>
      <c r="J6694" s="3" t="str">
        <f t="shared" si="417"/>
        <v>UnConfirmed Trends</v>
      </c>
      <c r="K6694" s="3"/>
    </row>
    <row r="6695" spans="1:11" x14ac:dyDescent="0.3">
      <c r="A6695" s="1">
        <v>45279</v>
      </c>
      <c r="B6695" s="2">
        <v>153.78999329999999</v>
      </c>
      <c r="C6695" s="3">
        <v>155.11999510000001</v>
      </c>
      <c r="D6695" s="3">
        <v>152.6900024</v>
      </c>
      <c r="E6695" s="3">
        <v>154.3999939</v>
      </c>
      <c r="F6695" s="4">
        <v>43171300</v>
      </c>
      <c r="G6695" s="3">
        <f t="shared" si="416"/>
        <v>2.4299927000000139</v>
      </c>
      <c r="H6695" s="3" t="str">
        <f t="shared" si="418"/>
        <v>Bearish</v>
      </c>
      <c r="I6695" s="3" t="str">
        <f t="shared" si="419"/>
        <v>Increasing</v>
      </c>
      <c r="J6695" s="3" t="str">
        <f t="shared" si="417"/>
        <v>UnConfirmed Trends</v>
      </c>
      <c r="K6695" s="3"/>
    </row>
    <row r="6696" spans="1:11" x14ac:dyDescent="0.3">
      <c r="A6696" s="1">
        <v>45280</v>
      </c>
      <c r="B6696" s="2">
        <v>152.11999510000001</v>
      </c>
      <c r="C6696" s="3">
        <v>155.63000489999999</v>
      </c>
      <c r="D6696" s="3">
        <v>151.5599976</v>
      </c>
      <c r="E6696" s="3">
        <v>152.8999939</v>
      </c>
      <c r="F6696" s="4">
        <v>50322100</v>
      </c>
      <c r="G6696" s="3">
        <f t="shared" si="416"/>
        <v>4.0700072999999861</v>
      </c>
      <c r="H6696" s="3" t="str">
        <f t="shared" si="418"/>
        <v>Bearish</v>
      </c>
      <c r="I6696" s="3" t="str">
        <f t="shared" si="419"/>
        <v>Decreasing</v>
      </c>
      <c r="J6696" s="3" t="str">
        <f t="shared" si="417"/>
        <v>Confirmed Downtrend</v>
      </c>
      <c r="K6696" s="3"/>
    </row>
    <row r="6697" spans="1:11" x14ac:dyDescent="0.3">
      <c r="A6697" s="1">
        <v>45281</v>
      </c>
      <c r="B6697" s="2">
        <v>153.8399963</v>
      </c>
      <c r="C6697" s="3">
        <v>153.97000120000001</v>
      </c>
      <c r="D6697" s="3">
        <v>152.1000061</v>
      </c>
      <c r="E6697" s="3">
        <v>153.3000031</v>
      </c>
      <c r="F6697" s="4">
        <v>36305700</v>
      </c>
      <c r="G6697" s="3">
        <f t="shared" si="416"/>
        <v>1.8699951000000112</v>
      </c>
      <c r="H6697" s="3" t="str">
        <f t="shared" si="418"/>
        <v>Bullish</v>
      </c>
      <c r="I6697" s="3" t="str">
        <f t="shared" si="419"/>
        <v>Decreasing</v>
      </c>
      <c r="J6697" s="3" t="str">
        <f t="shared" si="417"/>
        <v>UnConfirmed Trends</v>
      </c>
      <c r="K6697" s="3"/>
    </row>
    <row r="6698" spans="1:11" x14ac:dyDescent="0.3">
      <c r="A6698" s="1">
        <v>45282</v>
      </c>
      <c r="B6698" s="2">
        <v>153.41999820000001</v>
      </c>
      <c r="C6698" s="3">
        <v>154.3500061</v>
      </c>
      <c r="D6698" s="3">
        <v>152.71000670000001</v>
      </c>
      <c r="E6698" s="3">
        <v>153.77000430000001</v>
      </c>
      <c r="F6698" s="4">
        <v>29514100</v>
      </c>
      <c r="G6698" s="3">
        <f t="shared" si="416"/>
        <v>1.6399993999999936</v>
      </c>
      <c r="H6698" s="3" t="str">
        <f t="shared" si="418"/>
        <v>Bearish</v>
      </c>
      <c r="I6698" s="3" t="str">
        <f t="shared" si="419"/>
        <v>Decreasing</v>
      </c>
      <c r="J6698" s="3" t="str">
        <f t="shared" si="417"/>
        <v>Confirmed Downtrend</v>
      </c>
      <c r="K6698" s="3"/>
    </row>
    <row r="6699" spans="1:11" x14ac:dyDescent="0.3">
      <c r="A6699" s="1">
        <v>45286</v>
      </c>
      <c r="B6699" s="2">
        <v>153.4100037</v>
      </c>
      <c r="C6699" s="3">
        <v>153.97999569999999</v>
      </c>
      <c r="D6699" s="3">
        <v>153.02999879999999</v>
      </c>
      <c r="E6699" s="3">
        <v>153.5599976</v>
      </c>
      <c r="F6699" s="4">
        <v>25067200</v>
      </c>
      <c r="G6699" s="3">
        <f t="shared" si="416"/>
        <v>0.94999690000000214</v>
      </c>
      <c r="H6699" s="3" t="str">
        <f t="shared" si="418"/>
        <v>Bearish</v>
      </c>
      <c r="I6699" s="3" t="str">
        <f t="shared" si="419"/>
        <v>Increasing</v>
      </c>
      <c r="J6699" s="3" t="str">
        <f t="shared" si="417"/>
        <v>UnConfirmed Trends</v>
      </c>
      <c r="K6699" s="3"/>
    </row>
    <row r="6700" spans="1:11" x14ac:dyDescent="0.3">
      <c r="A6700" s="1">
        <v>45287</v>
      </c>
      <c r="B6700" s="2">
        <v>153.3399963</v>
      </c>
      <c r="C6700" s="3">
        <v>154.77999879999999</v>
      </c>
      <c r="D6700" s="3">
        <v>153.11999510000001</v>
      </c>
      <c r="E6700" s="3">
        <v>153.5599976</v>
      </c>
      <c r="F6700" s="4">
        <v>31434700</v>
      </c>
      <c r="G6700" s="3">
        <f t="shared" si="416"/>
        <v>1.6600036999999759</v>
      </c>
      <c r="H6700" s="3" t="str">
        <f t="shared" si="418"/>
        <v>Bearish</v>
      </c>
      <c r="I6700" s="3" t="str">
        <f t="shared" si="419"/>
        <v>Decreasing</v>
      </c>
      <c r="J6700" s="3" t="str">
        <f t="shared" si="417"/>
        <v>Confirmed Downtrend</v>
      </c>
      <c r="K6700" s="3"/>
    </row>
    <row r="6701" spans="1:11" x14ac:dyDescent="0.3">
      <c r="A6701" s="1">
        <v>45288</v>
      </c>
      <c r="B6701" s="2">
        <v>153.38000489999999</v>
      </c>
      <c r="C6701" s="3">
        <v>154.08000179999999</v>
      </c>
      <c r="D6701" s="3">
        <v>152.9499969</v>
      </c>
      <c r="E6701" s="3">
        <v>153.72000120000001</v>
      </c>
      <c r="F6701" s="4">
        <v>27057000</v>
      </c>
      <c r="G6701" s="3">
        <f t="shared" si="416"/>
        <v>1.1300048999999888</v>
      </c>
      <c r="H6701" s="3" t="str">
        <f t="shared" si="418"/>
        <v>Bearish</v>
      </c>
      <c r="I6701" s="3" t="str">
        <f t="shared" si="419"/>
        <v>Increasing</v>
      </c>
      <c r="J6701" s="3" t="str">
        <f t="shared" si="417"/>
        <v>UnConfirmed Trends</v>
      </c>
      <c r="K6701" s="3"/>
    </row>
    <row r="6702" spans="1:11" x14ac:dyDescent="0.3">
      <c r="A6702" s="1">
        <v>45289</v>
      </c>
      <c r="B6702" s="2">
        <v>151.9400024</v>
      </c>
      <c r="C6702" s="3">
        <v>153.88999939999999</v>
      </c>
      <c r="D6702" s="3">
        <v>151.02999879999999</v>
      </c>
      <c r="E6702" s="3">
        <v>153.1000061</v>
      </c>
      <c r="F6702" s="4">
        <v>39823200</v>
      </c>
      <c r="G6702" s="3">
        <f t="shared" si="416"/>
        <v>2.8600006000000064</v>
      </c>
      <c r="H6702" s="3" t="str">
        <f t="shared" si="418"/>
        <v>Bearish</v>
      </c>
      <c r="I6702" s="3" t="str">
        <f t="shared" si="419"/>
        <v>Increasing</v>
      </c>
      <c r="J6702" s="3" t="str">
        <f t="shared" si="417"/>
        <v>UnConfirmed Trends</v>
      </c>
      <c r="K6702" s="3"/>
    </row>
    <row r="6703" spans="1:11" x14ac:dyDescent="0.3">
      <c r="A6703" s="1">
        <v>45293</v>
      </c>
      <c r="B6703" s="2">
        <v>149.92999270000001</v>
      </c>
      <c r="C6703" s="3">
        <v>152.38000489999999</v>
      </c>
      <c r="D6703" s="3">
        <v>148.38999939999999</v>
      </c>
      <c r="E6703" s="3">
        <v>151.53999329999999</v>
      </c>
      <c r="F6703" s="4">
        <v>47339400</v>
      </c>
      <c r="G6703" s="3">
        <f t="shared" si="416"/>
        <v>3.9900054999999952</v>
      </c>
      <c r="H6703" s="3" t="str">
        <f t="shared" si="418"/>
        <v>Bearish</v>
      </c>
      <c r="I6703" s="3" t="str">
        <f t="shared" si="419"/>
        <v>Increasing</v>
      </c>
      <c r="J6703" s="3" t="str">
        <f t="shared" si="417"/>
        <v>UnConfirmed Trends</v>
      </c>
      <c r="K6703" s="3"/>
    </row>
    <row r="6704" spans="1:11" x14ac:dyDescent="0.3">
      <c r="A6704" s="1">
        <v>45294</v>
      </c>
      <c r="B6704" s="2">
        <v>148.47000120000001</v>
      </c>
      <c r="C6704" s="3">
        <v>151.0500031</v>
      </c>
      <c r="D6704" s="3">
        <v>148.33000179999999</v>
      </c>
      <c r="E6704" s="3">
        <v>149.1999969</v>
      </c>
      <c r="F6704" s="4">
        <v>49425500</v>
      </c>
      <c r="G6704" s="3">
        <f t="shared" si="416"/>
        <v>2.7200013000000069</v>
      </c>
      <c r="H6704" s="3" t="str">
        <f t="shared" si="418"/>
        <v>Bearish</v>
      </c>
      <c r="I6704" s="3" t="str">
        <f t="shared" si="419"/>
        <v>Increasing</v>
      </c>
      <c r="J6704" s="3" t="str">
        <f t="shared" si="417"/>
        <v>UnConfirmed Trends</v>
      </c>
      <c r="K6704" s="3"/>
    </row>
    <row r="6705" spans="1:11" x14ac:dyDescent="0.3">
      <c r="A6705" s="1">
        <v>45295</v>
      </c>
      <c r="B6705" s="2">
        <v>144.57000729999999</v>
      </c>
      <c r="C6705" s="3">
        <v>147.38000489999999</v>
      </c>
      <c r="D6705" s="3">
        <v>144.0500031</v>
      </c>
      <c r="E6705" s="3">
        <v>145.5899963</v>
      </c>
      <c r="F6705" s="4">
        <v>56039800</v>
      </c>
      <c r="G6705" s="3">
        <f t="shared" si="416"/>
        <v>3.3300017999999909</v>
      </c>
      <c r="H6705" s="3" t="str">
        <f t="shared" si="418"/>
        <v>Bearish</v>
      </c>
      <c r="I6705" s="3" t="str">
        <f t="shared" si="419"/>
        <v>Decreasing</v>
      </c>
      <c r="J6705" s="3" t="str">
        <f t="shared" si="417"/>
        <v>Confirmed Downtrend</v>
      </c>
      <c r="K6705" s="3"/>
    </row>
    <row r="6706" spans="1:11" x14ac:dyDescent="0.3">
      <c r="A6706" s="1">
        <v>45296</v>
      </c>
      <c r="B6706" s="2">
        <v>145.2400055</v>
      </c>
      <c r="C6706" s="3">
        <v>146.5899963</v>
      </c>
      <c r="D6706" s="3">
        <v>144.52999879999999</v>
      </c>
      <c r="E6706" s="3">
        <v>144.6900024</v>
      </c>
      <c r="F6706" s="4">
        <v>45153100</v>
      </c>
      <c r="G6706" s="3">
        <f t="shared" si="416"/>
        <v>2.0599975000000086</v>
      </c>
      <c r="H6706" s="3" t="str">
        <f t="shared" si="418"/>
        <v>Bullish</v>
      </c>
      <c r="I6706" s="3" t="str">
        <f t="shared" si="419"/>
        <v>Increasing</v>
      </c>
      <c r="J6706" s="3" t="str">
        <f t="shared" si="417"/>
        <v>Confirmed Uptrend</v>
      </c>
      <c r="K6706" s="3"/>
    </row>
    <row r="6707" spans="1:11" x14ac:dyDescent="0.3">
      <c r="A6707" s="1">
        <v>45299</v>
      </c>
      <c r="B6707" s="2">
        <v>149.1000061</v>
      </c>
      <c r="C6707" s="3">
        <v>149.3999939</v>
      </c>
      <c r="D6707" s="3">
        <v>146.1499939</v>
      </c>
      <c r="E6707" s="3">
        <v>146.7400055</v>
      </c>
      <c r="F6707" s="4">
        <v>46757100</v>
      </c>
      <c r="G6707" s="3">
        <f t="shared" si="416"/>
        <v>3.25</v>
      </c>
      <c r="H6707" s="3" t="str">
        <f t="shared" si="418"/>
        <v>Bullish</v>
      </c>
      <c r="I6707" s="3" t="str">
        <f t="shared" si="419"/>
        <v>Decreasing</v>
      </c>
      <c r="J6707" s="3" t="str">
        <f t="shared" si="417"/>
        <v>UnConfirmed Trends</v>
      </c>
      <c r="K6707" s="3"/>
    </row>
    <row r="6708" spans="1:11" x14ac:dyDescent="0.3">
      <c r="A6708" s="1">
        <v>45300</v>
      </c>
      <c r="B6708" s="2">
        <v>151.36999510000001</v>
      </c>
      <c r="C6708" s="3">
        <v>151.71000670000001</v>
      </c>
      <c r="D6708" s="3">
        <v>148.21000670000001</v>
      </c>
      <c r="E6708" s="3">
        <v>148.33000179999999</v>
      </c>
      <c r="F6708" s="4">
        <v>43812600</v>
      </c>
      <c r="G6708" s="3">
        <f t="shared" si="416"/>
        <v>3.5</v>
      </c>
      <c r="H6708" s="3" t="str">
        <f t="shared" si="418"/>
        <v>Bullish</v>
      </c>
      <c r="I6708" s="3" t="str">
        <f t="shared" si="419"/>
        <v>Increasing</v>
      </c>
      <c r="J6708" s="3" t="str">
        <f t="shared" si="417"/>
        <v>Confirmed Uptrend</v>
      </c>
      <c r="K6708" s="3"/>
    </row>
    <row r="6709" spans="1:11" x14ac:dyDescent="0.3">
      <c r="A6709" s="1">
        <v>45301</v>
      </c>
      <c r="B6709" s="2">
        <v>153.72999569999999</v>
      </c>
      <c r="C6709" s="3">
        <v>154.41999820000001</v>
      </c>
      <c r="D6709" s="3">
        <v>151.88000489999999</v>
      </c>
      <c r="E6709" s="3">
        <v>152.0599976</v>
      </c>
      <c r="F6709" s="4">
        <v>44421800</v>
      </c>
      <c r="G6709" s="3">
        <f t="shared" si="416"/>
        <v>2.5399933000000203</v>
      </c>
      <c r="H6709" s="3" t="str">
        <f t="shared" si="418"/>
        <v>Bullish</v>
      </c>
      <c r="I6709" s="3" t="str">
        <f t="shared" si="419"/>
        <v>Increasing</v>
      </c>
      <c r="J6709" s="3" t="str">
        <f t="shared" si="417"/>
        <v>Confirmed Uptrend</v>
      </c>
      <c r="K6709" s="3"/>
    </row>
    <row r="6710" spans="1:11" x14ac:dyDescent="0.3">
      <c r="A6710" s="1">
        <v>45302</v>
      </c>
      <c r="B6710" s="2">
        <v>155.17999270000001</v>
      </c>
      <c r="C6710" s="3">
        <v>157.16999820000001</v>
      </c>
      <c r="D6710" s="3">
        <v>153.11999510000001</v>
      </c>
      <c r="E6710" s="3">
        <v>155.03999329999999</v>
      </c>
      <c r="F6710" s="4">
        <v>49072700</v>
      </c>
      <c r="G6710" s="3">
        <f t="shared" si="416"/>
        <v>4.0500030999999979</v>
      </c>
      <c r="H6710" s="3" t="str">
        <f t="shared" si="418"/>
        <v>Bullish</v>
      </c>
      <c r="I6710" s="3" t="str">
        <f t="shared" si="419"/>
        <v>Decreasing</v>
      </c>
      <c r="J6710" s="3" t="str">
        <f t="shared" si="417"/>
        <v>UnConfirmed Trends</v>
      </c>
      <c r="K6710" s="3"/>
    </row>
    <row r="6711" spans="1:11" x14ac:dyDescent="0.3">
      <c r="A6711" s="1">
        <v>45303</v>
      </c>
      <c r="B6711" s="2">
        <v>154.61999510000001</v>
      </c>
      <c r="C6711" s="3">
        <v>156.1999969</v>
      </c>
      <c r="D6711" s="3">
        <v>154.0099945</v>
      </c>
      <c r="E6711" s="3">
        <v>155.38999939999999</v>
      </c>
      <c r="F6711" s="4">
        <v>40484200</v>
      </c>
      <c r="G6711" s="3">
        <f t="shared" si="416"/>
        <v>2.1900023999999974</v>
      </c>
      <c r="H6711" s="3" t="str">
        <f t="shared" si="418"/>
        <v>Bearish</v>
      </c>
      <c r="I6711" s="3" t="str">
        <f t="shared" si="419"/>
        <v>Increasing</v>
      </c>
      <c r="J6711" s="3" t="str">
        <f t="shared" si="417"/>
        <v>UnConfirmed Trends</v>
      </c>
      <c r="K6711" s="3"/>
    </row>
    <row r="6712" spans="1:11" x14ac:dyDescent="0.3">
      <c r="A6712" s="1">
        <v>45307</v>
      </c>
      <c r="B6712" s="2">
        <v>153.1600037</v>
      </c>
      <c r="C6712" s="3">
        <v>154.9900055</v>
      </c>
      <c r="D6712" s="3">
        <v>152.1499939</v>
      </c>
      <c r="E6712" s="3">
        <v>153.52999879999999</v>
      </c>
      <c r="F6712" s="4">
        <v>41384600</v>
      </c>
      <c r="G6712" s="3">
        <f t="shared" si="416"/>
        <v>2.8400115999999969</v>
      </c>
      <c r="H6712" s="3" t="str">
        <f t="shared" si="418"/>
        <v>Bearish</v>
      </c>
      <c r="I6712" s="3" t="str">
        <f t="shared" si="419"/>
        <v>Decreasing</v>
      </c>
      <c r="J6712" s="3" t="str">
        <f t="shared" si="417"/>
        <v>Confirmed Downtrend</v>
      </c>
      <c r="K6712" s="3"/>
    </row>
    <row r="6713" spans="1:11" x14ac:dyDescent="0.3">
      <c r="A6713" s="1">
        <v>45308</v>
      </c>
      <c r="B6713" s="2">
        <v>151.71000670000001</v>
      </c>
      <c r="C6713" s="3">
        <v>152.1499939</v>
      </c>
      <c r="D6713" s="3">
        <v>149.9100037</v>
      </c>
      <c r="E6713" s="3">
        <v>151.4900055</v>
      </c>
      <c r="F6713" s="4">
        <v>34953400</v>
      </c>
      <c r="G6713" s="3">
        <f t="shared" si="416"/>
        <v>2.239990199999994</v>
      </c>
      <c r="H6713" s="3" t="str">
        <f t="shared" si="418"/>
        <v>Bullish</v>
      </c>
      <c r="I6713" s="3" t="str">
        <f t="shared" si="419"/>
        <v>Increasing</v>
      </c>
      <c r="J6713" s="3" t="str">
        <f t="shared" si="417"/>
        <v>Confirmed Uptrend</v>
      </c>
      <c r="K6713" s="3"/>
    </row>
    <row r="6714" spans="1:11" x14ac:dyDescent="0.3">
      <c r="A6714" s="1">
        <v>45309</v>
      </c>
      <c r="B6714" s="2">
        <v>153.5</v>
      </c>
      <c r="C6714" s="3">
        <v>153.77999879999999</v>
      </c>
      <c r="D6714" s="3">
        <v>151.82000729999999</v>
      </c>
      <c r="E6714" s="3">
        <v>152.77000430000001</v>
      </c>
      <c r="F6714" s="4">
        <v>37850200</v>
      </c>
      <c r="G6714" s="3">
        <f t="shared" si="416"/>
        <v>1.959991500000001</v>
      </c>
      <c r="H6714" s="3" t="str">
        <f t="shared" si="418"/>
        <v>Bullish</v>
      </c>
      <c r="I6714" s="3" t="str">
        <f t="shared" si="419"/>
        <v>Increasing</v>
      </c>
      <c r="J6714" s="3" t="str">
        <f t="shared" si="417"/>
        <v>Confirmed Uptrend</v>
      </c>
      <c r="K6714" s="3"/>
    </row>
    <row r="6715" spans="1:11" x14ac:dyDescent="0.3">
      <c r="A6715" s="1">
        <v>45310</v>
      </c>
      <c r="B6715" s="2">
        <v>155.3399963</v>
      </c>
      <c r="C6715" s="3">
        <v>155.7599945</v>
      </c>
      <c r="D6715" s="3">
        <v>152.7400055</v>
      </c>
      <c r="E6715" s="3">
        <v>153.83000179999999</v>
      </c>
      <c r="F6715" s="4">
        <v>51651600</v>
      </c>
      <c r="G6715" s="3">
        <f t="shared" si="416"/>
        <v>3.0199890000000096</v>
      </c>
      <c r="H6715" s="3" t="str">
        <f t="shared" si="418"/>
        <v>Bullish</v>
      </c>
      <c r="I6715" s="3" t="str">
        <f t="shared" si="419"/>
        <v>Decreasing</v>
      </c>
      <c r="J6715" s="3" t="str">
        <f t="shared" si="417"/>
        <v>UnConfirmed Trends</v>
      </c>
      <c r="K6715" s="3"/>
    </row>
    <row r="6716" spans="1:11" x14ac:dyDescent="0.3">
      <c r="A6716" s="1">
        <v>45313</v>
      </c>
      <c r="B6716" s="2">
        <v>154.77999879999999</v>
      </c>
      <c r="C6716" s="3">
        <v>157.0500031</v>
      </c>
      <c r="D6716" s="3">
        <v>153.8999939</v>
      </c>
      <c r="E6716" s="3">
        <v>156.88999939999999</v>
      </c>
      <c r="F6716" s="4">
        <v>43687500</v>
      </c>
      <c r="G6716" s="3">
        <f t="shared" si="416"/>
        <v>3.1500091999999995</v>
      </c>
      <c r="H6716" s="3" t="str">
        <f t="shared" si="418"/>
        <v>Bearish</v>
      </c>
      <c r="I6716" s="3" t="str">
        <f t="shared" si="419"/>
        <v>Decreasing</v>
      </c>
      <c r="J6716" s="3" t="str">
        <f t="shared" si="417"/>
        <v>Confirmed Downtrend</v>
      </c>
      <c r="K6716" s="3"/>
    </row>
    <row r="6717" spans="1:11" x14ac:dyDescent="0.3">
      <c r="A6717" s="1">
        <v>45314</v>
      </c>
      <c r="B6717" s="2">
        <v>156.02000430000001</v>
      </c>
      <c r="C6717" s="3">
        <v>156.21000670000001</v>
      </c>
      <c r="D6717" s="3">
        <v>153.92999270000001</v>
      </c>
      <c r="E6717" s="3">
        <v>154.8500061</v>
      </c>
      <c r="F6717" s="4">
        <v>37986000</v>
      </c>
      <c r="G6717" s="3">
        <f t="shared" si="416"/>
        <v>2.2800139999999942</v>
      </c>
      <c r="H6717" s="3" t="str">
        <f t="shared" si="418"/>
        <v>Bullish</v>
      </c>
      <c r="I6717" s="3" t="str">
        <f t="shared" si="419"/>
        <v>Increasing</v>
      </c>
      <c r="J6717" s="3" t="str">
        <f t="shared" si="417"/>
        <v>Confirmed Uptrend</v>
      </c>
      <c r="K6717" s="3"/>
    </row>
    <row r="6718" spans="1:11" x14ac:dyDescent="0.3">
      <c r="A6718" s="1">
        <v>45315</v>
      </c>
      <c r="B6718" s="2">
        <v>156.86999510000001</v>
      </c>
      <c r="C6718" s="3">
        <v>158.5099945</v>
      </c>
      <c r="D6718" s="3">
        <v>156.47999569999999</v>
      </c>
      <c r="E6718" s="3">
        <v>157.8000031</v>
      </c>
      <c r="F6718" s="4">
        <v>48547300</v>
      </c>
      <c r="G6718" s="3">
        <f t="shared" si="416"/>
        <v>2.0299988000000155</v>
      </c>
      <c r="H6718" s="3" t="str">
        <f t="shared" si="418"/>
        <v>Bearish</v>
      </c>
      <c r="I6718" s="3" t="str">
        <f t="shared" si="419"/>
        <v>Decreasing</v>
      </c>
      <c r="J6718" s="3" t="str">
        <f t="shared" si="417"/>
        <v>Confirmed Downtrend</v>
      </c>
      <c r="K6718" s="3"/>
    </row>
    <row r="6719" spans="1:11" x14ac:dyDescent="0.3">
      <c r="A6719" s="1">
        <v>45316</v>
      </c>
      <c r="B6719" s="2">
        <v>157.75</v>
      </c>
      <c r="C6719" s="3">
        <v>158.5099945</v>
      </c>
      <c r="D6719" s="3">
        <v>154.5500031</v>
      </c>
      <c r="E6719" s="3">
        <v>156.9499969</v>
      </c>
      <c r="F6719" s="4">
        <v>43638600</v>
      </c>
      <c r="G6719" s="3">
        <f t="shared" si="416"/>
        <v>3.9599914000000069</v>
      </c>
      <c r="H6719" s="3" t="str">
        <f t="shared" si="418"/>
        <v>Bullish</v>
      </c>
      <c r="I6719" s="3" t="str">
        <f t="shared" si="419"/>
        <v>Increasing</v>
      </c>
      <c r="J6719" s="3" t="str">
        <f t="shared" si="417"/>
        <v>Confirmed Uptrend</v>
      </c>
      <c r="K6719" s="3"/>
    </row>
    <row r="6720" spans="1:11" x14ac:dyDescent="0.3">
      <c r="A6720" s="1">
        <v>45317</v>
      </c>
      <c r="B6720" s="2">
        <v>159.11999510000001</v>
      </c>
      <c r="C6720" s="3">
        <v>160.72000120000001</v>
      </c>
      <c r="D6720" s="3">
        <v>157.9100037</v>
      </c>
      <c r="E6720" s="3">
        <v>158.41999820000001</v>
      </c>
      <c r="F6720" s="4">
        <v>51047400</v>
      </c>
      <c r="G6720" s="3">
        <f t="shared" si="416"/>
        <v>2.8099975000000086</v>
      </c>
      <c r="H6720" s="3" t="str">
        <f t="shared" si="418"/>
        <v>Bullish</v>
      </c>
      <c r="I6720" s="3" t="str">
        <f t="shared" si="419"/>
        <v>Decreasing</v>
      </c>
      <c r="J6720" s="3" t="str">
        <f t="shared" si="417"/>
        <v>UnConfirmed Trends</v>
      </c>
      <c r="K6720" s="3"/>
    </row>
    <row r="6721" spans="1:11" x14ac:dyDescent="0.3">
      <c r="A6721" s="1">
        <v>45320</v>
      </c>
      <c r="B6721" s="2">
        <v>161.2599945</v>
      </c>
      <c r="C6721" s="3">
        <v>161.28999329999999</v>
      </c>
      <c r="D6721" s="3">
        <v>158.8999939</v>
      </c>
      <c r="E6721" s="3">
        <v>159.3399963</v>
      </c>
      <c r="F6721" s="4">
        <v>45270400</v>
      </c>
      <c r="G6721" s="3">
        <f t="shared" si="416"/>
        <v>2.3899993999999936</v>
      </c>
      <c r="H6721" s="3" t="str">
        <f t="shared" si="418"/>
        <v>Bullish</v>
      </c>
      <c r="I6721" s="3" t="str">
        <f t="shared" si="419"/>
        <v>Decreasing</v>
      </c>
      <c r="J6721" s="3" t="str">
        <f t="shared" si="417"/>
        <v>UnConfirmed Trends</v>
      </c>
      <c r="K6721" s="3"/>
    </row>
    <row r="6722" spans="1:11" x14ac:dyDescent="0.3">
      <c r="A6722" s="1">
        <v>45321</v>
      </c>
      <c r="B6722" s="2">
        <v>159</v>
      </c>
      <c r="C6722" s="3">
        <v>161.72999569999999</v>
      </c>
      <c r="D6722" s="3">
        <v>158.4900055</v>
      </c>
      <c r="E6722" s="3">
        <v>160.6999969</v>
      </c>
      <c r="F6722" s="4">
        <v>45207400</v>
      </c>
      <c r="G6722" s="3">
        <f t="shared" ref="G6722:G6785" si="420">C6722-D6722</f>
        <v>3.239990199999994</v>
      </c>
      <c r="H6722" s="3" t="str">
        <f t="shared" si="418"/>
        <v>Bearish</v>
      </c>
      <c r="I6722" s="3" t="str">
        <f t="shared" si="419"/>
        <v>Increasing</v>
      </c>
      <c r="J6722" s="3" t="str">
        <f t="shared" ref="J6722:J6785" si="421">IF(AND(H6722 = "Bullish", I6722 = "Increasing"), "Confirmed Uptrend", IF(AND( H6722 = "Bearish", I6722 = "Decreasing"), "Confirmed Downtrend", "UnConfirmed Trends"))</f>
        <v>UnConfirmed Trends</v>
      </c>
      <c r="K6722" s="3"/>
    </row>
    <row r="6723" spans="1:11" x14ac:dyDescent="0.3">
      <c r="A6723" s="1">
        <v>45322</v>
      </c>
      <c r="B6723" s="2">
        <v>155.1999969</v>
      </c>
      <c r="C6723" s="3">
        <v>159.0099945</v>
      </c>
      <c r="D6723" s="3">
        <v>154.8099976</v>
      </c>
      <c r="E6723" s="3">
        <v>157</v>
      </c>
      <c r="F6723" s="4">
        <v>50284400</v>
      </c>
      <c r="G6723" s="3">
        <f t="shared" si="420"/>
        <v>4.1999969000000021</v>
      </c>
      <c r="H6723" s="3" t="str">
        <f t="shared" ref="H6723:H6786" si="422">IF(B6723&gt;E6723,"Bullish",IF(B6723&lt;E6723,"Bearish","Neutral"))</f>
        <v>Bearish</v>
      </c>
      <c r="I6723" s="3" t="str">
        <f t="shared" ref="I6723:I6786" si="423">IF(F6724&gt;F6723,"Increasing","Decreasing")</f>
        <v>Increasing</v>
      </c>
      <c r="J6723" s="3" t="str">
        <f t="shared" si="421"/>
        <v>UnConfirmed Trends</v>
      </c>
      <c r="K6723" s="3"/>
    </row>
    <row r="6724" spans="1:11" x14ac:dyDescent="0.3">
      <c r="A6724" s="1">
        <v>45323</v>
      </c>
      <c r="B6724" s="2">
        <v>159.27999879999999</v>
      </c>
      <c r="C6724" s="3">
        <v>159.7599945</v>
      </c>
      <c r="D6724" s="3">
        <v>155.61999510000001</v>
      </c>
      <c r="E6724" s="3">
        <v>155.86999510000001</v>
      </c>
      <c r="F6724" s="4">
        <v>76542400</v>
      </c>
      <c r="G6724" s="3">
        <f t="shared" si="420"/>
        <v>4.1399993999999936</v>
      </c>
      <c r="H6724" s="3" t="str">
        <f t="shared" si="422"/>
        <v>Bullish</v>
      </c>
      <c r="I6724" s="3" t="str">
        <f t="shared" si="423"/>
        <v>Increasing</v>
      </c>
      <c r="J6724" s="3" t="str">
        <f t="shared" si="421"/>
        <v>Confirmed Uptrend</v>
      </c>
      <c r="K6724" s="3"/>
    </row>
    <row r="6725" spans="1:11" x14ac:dyDescent="0.3">
      <c r="A6725" s="1">
        <v>45324</v>
      </c>
      <c r="B6725" s="2">
        <v>171.8099976</v>
      </c>
      <c r="C6725" s="3">
        <v>172.5</v>
      </c>
      <c r="D6725" s="3">
        <v>167.33000179999999</v>
      </c>
      <c r="E6725" s="3">
        <v>169.1900024</v>
      </c>
      <c r="F6725" s="4">
        <v>117218300</v>
      </c>
      <c r="G6725" s="3">
        <f t="shared" si="420"/>
        <v>5.1699982000000091</v>
      </c>
      <c r="H6725" s="3" t="str">
        <f t="shared" si="422"/>
        <v>Bullish</v>
      </c>
      <c r="I6725" s="3" t="str">
        <f t="shared" si="423"/>
        <v>Decreasing</v>
      </c>
      <c r="J6725" s="3" t="str">
        <f t="shared" si="421"/>
        <v>UnConfirmed Trends</v>
      </c>
      <c r="K6725" s="3"/>
    </row>
    <row r="6726" spans="1:11" x14ac:dyDescent="0.3">
      <c r="A6726" s="1">
        <v>45327</v>
      </c>
      <c r="B6726" s="2">
        <v>170.3099976</v>
      </c>
      <c r="C6726" s="3">
        <v>170.5500031</v>
      </c>
      <c r="D6726" s="3">
        <v>167.6999969</v>
      </c>
      <c r="E6726" s="3">
        <v>170.1999969</v>
      </c>
      <c r="F6726" s="4">
        <v>55081300</v>
      </c>
      <c r="G6726" s="3">
        <f t="shared" si="420"/>
        <v>2.8500061999999957</v>
      </c>
      <c r="H6726" s="3" t="str">
        <f t="shared" si="422"/>
        <v>Bullish</v>
      </c>
      <c r="I6726" s="3" t="str">
        <f t="shared" si="423"/>
        <v>Decreasing</v>
      </c>
      <c r="J6726" s="3" t="str">
        <f t="shared" si="421"/>
        <v>UnConfirmed Trends</v>
      </c>
      <c r="K6726" s="3"/>
    </row>
    <row r="6727" spans="1:11" x14ac:dyDescent="0.3">
      <c r="A6727" s="1">
        <v>45328</v>
      </c>
      <c r="B6727" s="2">
        <v>169.1499939</v>
      </c>
      <c r="C6727" s="3">
        <v>170.71000670000001</v>
      </c>
      <c r="D6727" s="3">
        <v>167.6499939</v>
      </c>
      <c r="E6727" s="3">
        <v>169.38999939999999</v>
      </c>
      <c r="F6727" s="4">
        <v>42505500</v>
      </c>
      <c r="G6727" s="3">
        <f t="shared" si="420"/>
        <v>3.0600128000000097</v>
      </c>
      <c r="H6727" s="3" t="str">
        <f t="shared" si="422"/>
        <v>Bearish</v>
      </c>
      <c r="I6727" s="3" t="str">
        <f t="shared" si="423"/>
        <v>Increasing</v>
      </c>
      <c r="J6727" s="3" t="str">
        <f t="shared" si="421"/>
        <v>UnConfirmed Trends</v>
      </c>
      <c r="K6727" s="3"/>
    </row>
    <row r="6728" spans="1:11" x14ac:dyDescent="0.3">
      <c r="A6728" s="1">
        <v>45329</v>
      </c>
      <c r="B6728" s="2">
        <v>170.52999879999999</v>
      </c>
      <c r="C6728" s="3">
        <v>170.88000489999999</v>
      </c>
      <c r="D6728" s="3">
        <v>168.9400024</v>
      </c>
      <c r="E6728" s="3">
        <v>169.47999569999999</v>
      </c>
      <c r="F6728" s="4">
        <v>47174100</v>
      </c>
      <c r="G6728" s="3">
        <f t="shared" si="420"/>
        <v>1.9400024999999914</v>
      </c>
      <c r="H6728" s="3" t="str">
        <f t="shared" si="422"/>
        <v>Bullish</v>
      </c>
      <c r="I6728" s="3" t="str">
        <f t="shared" si="423"/>
        <v>Decreasing</v>
      </c>
      <c r="J6728" s="3" t="str">
        <f t="shared" si="421"/>
        <v>UnConfirmed Trends</v>
      </c>
      <c r="K6728" s="3"/>
    </row>
    <row r="6729" spans="1:11" x14ac:dyDescent="0.3">
      <c r="A6729" s="1">
        <v>45330</v>
      </c>
      <c r="B6729" s="2">
        <v>169.8399963</v>
      </c>
      <c r="C6729" s="3">
        <v>171.42999270000001</v>
      </c>
      <c r="D6729" s="3">
        <v>168.88000489999999</v>
      </c>
      <c r="E6729" s="3">
        <v>169.6499939</v>
      </c>
      <c r="F6729" s="4">
        <v>42316500</v>
      </c>
      <c r="G6729" s="3">
        <f t="shared" si="420"/>
        <v>2.5499878000000251</v>
      </c>
      <c r="H6729" s="3" t="str">
        <f t="shared" si="422"/>
        <v>Bullish</v>
      </c>
      <c r="I6729" s="3" t="str">
        <f t="shared" si="423"/>
        <v>Increasing</v>
      </c>
      <c r="J6729" s="3" t="str">
        <f t="shared" si="421"/>
        <v>Confirmed Uptrend</v>
      </c>
      <c r="K6729" s="3"/>
    </row>
    <row r="6730" spans="1:11" x14ac:dyDescent="0.3">
      <c r="A6730" s="1">
        <v>45331</v>
      </c>
      <c r="B6730" s="2">
        <v>174.4499969</v>
      </c>
      <c r="C6730" s="3">
        <v>175</v>
      </c>
      <c r="D6730" s="3">
        <v>170.58000179999999</v>
      </c>
      <c r="E6730" s="3">
        <v>170.8999939</v>
      </c>
      <c r="F6730" s="4">
        <v>56986000</v>
      </c>
      <c r="G6730" s="3">
        <f t="shared" si="420"/>
        <v>4.4199982000000091</v>
      </c>
      <c r="H6730" s="3" t="str">
        <f t="shared" si="422"/>
        <v>Bullish</v>
      </c>
      <c r="I6730" s="3" t="str">
        <f t="shared" si="423"/>
        <v>Decreasing</v>
      </c>
      <c r="J6730" s="3" t="str">
        <f t="shared" si="421"/>
        <v>UnConfirmed Trends</v>
      </c>
      <c r="K6730" s="3"/>
    </row>
    <row r="6731" spans="1:11" x14ac:dyDescent="0.3">
      <c r="A6731" s="1">
        <v>45334</v>
      </c>
      <c r="B6731" s="2">
        <v>172.3399963</v>
      </c>
      <c r="C6731" s="3">
        <v>175.38999939999999</v>
      </c>
      <c r="D6731" s="3">
        <v>171.53999329999999</v>
      </c>
      <c r="E6731" s="3">
        <v>174.8000031</v>
      </c>
      <c r="F6731" s="4">
        <v>51050400</v>
      </c>
      <c r="G6731" s="3">
        <f t="shared" si="420"/>
        <v>3.8500061000000017</v>
      </c>
      <c r="H6731" s="3" t="str">
        <f t="shared" si="422"/>
        <v>Bearish</v>
      </c>
      <c r="I6731" s="3" t="str">
        <f t="shared" si="423"/>
        <v>Increasing</v>
      </c>
      <c r="J6731" s="3" t="str">
        <f t="shared" si="421"/>
        <v>UnConfirmed Trends</v>
      </c>
      <c r="K6731" s="3"/>
    </row>
    <row r="6732" spans="1:11" x14ac:dyDescent="0.3">
      <c r="A6732" s="1">
        <v>45335</v>
      </c>
      <c r="B6732" s="2">
        <v>168.63999939999999</v>
      </c>
      <c r="C6732" s="3">
        <v>170.9499969</v>
      </c>
      <c r="D6732" s="3">
        <v>165.75</v>
      </c>
      <c r="E6732" s="3">
        <v>167.72999569999999</v>
      </c>
      <c r="F6732" s="4">
        <v>56345100</v>
      </c>
      <c r="G6732" s="3">
        <f t="shared" si="420"/>
        <v>5.1999969000000021</v>
      </c>
      <c r="H6732" s="3" t="str">
        <f t="shared" si="422"/>
        <v>Bullish</v>
      </c>
      <c r="I6732" s="3" t="str">
        <f t="shared" si="423"/>
        <v>Decreasing</v>
      </c>
      <c r="J6732" s="3" t="str">
        <f t="shared" si="421"/>
        <v>UnConfirmed Trends</v>
      </c>
      <c r="K6732" s="3"/>
    </row>
    <row r="6733" spans="1:11" x14ac:dyDescent="0.3">
      <c r="A6733" s="1">
        <v>45336</v>
      </c>
      <c r="B6733" s="2">
        <v>170.97999569999999</v>
      </c>
      <c r="C6733" s="3">
        <v>171.21000670000001</v>
      </c>
      <c r="D6733" s="3">
        <v>168.27999879999999</v>
      </c>
      <c r="E6733" s="3">
        <v>169.21000670000001</v>
      </c>
      <c r="F6733" s="4">
        <v>42815500</v>
      </c>
      <c r="G6733" s="3">
        <f t="shared" si="420"/>
        <v>2.930007900000021</v>
      </c>
      <c r="H6733" s="3" t="str">
        <f t="shared" si="422"/>
        <v>Bullish</v>
      </c>
      <c r="I6733" s="3" t="str">
        <f t="shared" si="423"/>
        <v>Increasing</v>
      </c>
      <c r="J6733" s="3" t="str">
        <f t="shared" si="421"/>
        <v>Confirmed Uptrend</v>
      </c>
      <c r="K6733" s="3"/>
    </row>
    <row r="6734" spans="1:11" x14ac:dyDescent="0.3">
      <c r="A6734" s="1">
        <v>45337</v>
      </c>
      <c r="B6734" s="2">
        <v>169.8000031</v>
      </c>
      <c r="C6734" s="3">
        <v>171.16999820000001</v>
      </c>
      <c r="D6734" s="3">
        <v>167.5899963</v>
      </c>
      <c r="E6734" s="3">
        <v>170.58000179999999</v>
      </c>
      <c r="F6734" s="4">
        <v>49855200</v>
      </c>
      <c r="G6734" s="3">
        <f t="shared" si="420"/>
        <v>3.5800019000000134</v>
      </c>
      <c r="H6734" s="3" t="str">
        <f t="shared" si="422"/>
        <v>Bearish</v>
      </c>
      <c r="I6734" s="3" t="str">
        <f t="shared" si="423"/>
        <v>Decreasing</v>
      </c>
      <c r="J6734" s="3" t="str">
        <f t="shared" si="421"/>
        <v>Confirmed Downtrend</v>
      </c>
      <c r="K6734" s="3"/>
    </row>
    <row r="6735" spans="1:11" x14ac:dyDescent="0.3">
      <c r="A6735" s="1">
        <v>45338</v>
      </c>
      <c r="B6735" s="2">
        <v>169.5099945</v>
      </c>
      <c r="C6735" s="3">
        <v>170.41999820000001</v>
      </c>
      <c r="D6735" s="3">
        <v>167.16999820000001</v>
      </c>
      <c r="E6735" s="3">
        <v>168.7400055</v>
      </c>
      <c r="F6735" s="4">
        <v>48107700</v>
      </c>
      <c r="G6735" s="3">
        <f t="shared" si="420"/>
        <v>3.25</v>
      </c>
      <c r="H6735" s="3" t="str">
        <f t="shared" si="422"/>
        <v>Bullish</v>
      </c>
      <c r="I6735" s="3" t="str">
        <f t="shared" si="423"/>
        <v>Decreasing</v>
      </c>
      <c r="J6735" s="3" t="str">
        <f t="shared" si="421"/>
        <v>UnConfirmed Trends</v>
      </c>
      <c r="K6735" s="3"/>
    </row>
    <row r="6736" spans="1:11" x14ac:dyDescent="0.3">
      <c r="A6736" s="1">
        <v>45342</v>
      </c>
      <c r="B6736" s="2">
        <v>167.08000179999999</v>
      </c>
      <c r="C6736" s="3">
        <v>168.71000670000001</v>
      </c>
      <c r="D6736" s="3">
        <v>165.7400055</v>
      </c>
      <c r="E6736" s="3">
        <v>167.83000179999999</v>
      </c>
      <c r="F6736" s="4">
        <v>41980300</v>
      </c>
      <c r="G6736" s="3">
        <f t="shared" si="420"/>
        <v>2.9700012000000129</v>
      </c>
      <c r="H6736" s="3" t="str">
        <f t="shared" si="422"/>
        <v>Bearish</v>
      </c>
      <c r="I6736" s="3" t="str">
        <f t="shared" si="423"/>
        <v>Increasing</v>
      </c>
      <c r="J6736" s="3" t="str">
        <f t="shared" si="421"/>
        <v>UnConfirmed Trends</v>
      </c>
      <c r="K6736" s="3"/>
    </row>
    <row r="6737" spans="1:11" x14ac:dyDescent="0.3">
      <c r="A6737" s="1">
        <v>45343</v>
      </c>
      <c r="B6737" s="2">
        <v>168.5899963</v>
      </c>
      <c r="C6737" s="3">
        <v>170.22999569999999</v>
      </c>
      <c r="D6737" s="3">
        <v>167.13999939999999</v>
      </c>
      <c r="E6737" s="3">
        <v>168.9400024</v>
      </c>
      <c r="F6737" s="4">
        <v>44420100</v>
      </c>
      <c r="G6737" s="3">
        <f t="shared" si="420"/>
        <v>3.0899962999999957</v>
      </c>
      <c r="H6737" s="3" t="str">
        <f t="shared" si="422"/>
        <v>Bearish</v>
      </c>
      <c r="I6737" s="3" t="str">
        <f t="shared" si="423"/>
        <v>Increasing</v>
      </c>
      <c r="J6737" s="3" t="str">
        <f t="shared" si="421"/>
        <v>UnConfirmed Trends</v>
      </c>
      <c r="K6737" s="3"/>
    </row>
    <row r="6738" spans="1:11" x14ac:dyDescent="0.3">
      <c r="A6738" s="1">
        <v>45344</v>
      </c>
      <c r="B6738" s="2">
        <v>174.58000179999999</v>
      </c>
      <c r="C6738" s="3">
        <v>174.8000031</v>
      </c>
      <c r="D6738" s="3">
        <v>171.77000430000001</v>
      </c>
      <c r="E6738" s="3">
        <v>173.1000061</v>
      </c>
      <c r="F6738" s="4">
        <v>55392400</v>
      </c>
      <c r="G6738" s="3">
        <f t="shared" si="420"/>
        <v>3.0299987999999871</v>
      </c>
      <c r="H6738" s="3" t="str">
        <f t="shared" si="422"/>
        <v>Bullish</v>
      </c>
      <c r="I6738" s="3" t="str">
        <f t="shared" si="423"/>
        <v>Increasing</v>
      </c>
      <c r="J6738" s="3" t="str">
        <f t="shared" si="421"/>
        <v>Confirmed Uptrend</v>
      </c>
      <c r="K6738" s="3"/>
    </row>
    <row r="6739" spans="1:11" x14ac:dyDescent="0.3">
      <c r="A6739" s="1">
        <v>45345</v>
      </c>
      <c r="B6739" s="2">
        <v>174.9900055</v>
      </c>
      <c r="C6739" s="3">
        <v>175.75</v>
      </c>
      <c r="D6739" s="3">
        <v>173.6999969</v>
      </c>
      <c r="E6739" s="3">
        <v>174.27999879999999</v>
      </c>
      <c r="F6739" s="4">
        <v>59715200</v>
      </c>
      <c r="G6739" s="3">
        <f t="shared" si="420"/>
        <v>2.0500030999999979</v>
      </c>
      <c r="H6739" s="3" t="str">
        <f t="shared" si="422"/>
        <v>Bullish</v>
      </c>
      <c r="I6739" s="3" t="str">
        <f t="shared" si="423"/>
        <v>Decreasing</v>
      </c>
      <c r="J6739" s="3" t="str">
        <f t="shared" si="421"/>
        <v>UnConfirmed Trends</v>
      </c>
      <c r="K6739" s="3"/>
    </row>
    <row r="6740" spans="1:11" x14ac:dyDescent="0.3">
      <c r="A6740" s="1">
        <v>45348</v>
      </c>
      <c r="B6740" s="2">
        <v>174.72999569999999</v>
      </c>
      <c r="C6740" s="3">
        <v>176.36999510000001</v>
      </c>
      <c r="D6740" s="3">
        <v>174.2599945</v>
      </c>
      <c r="E6740" s="3">
        <v>175.6999969</v>
      </c>
      <c r="F6740" s="4">
        <v>44368600</v>
      </c>
      <c r="G6740" s="3">
        <f t="shared" si="420"/>
        <v>2.1100006000000064</v>
      </c>
      <c r="H6740" s="3" t="str">
        <f t="shared" si="422"/>
        <v>Bearish</v>
      </c>
      <c r="I6740" s="3" t="str">
        <f t="shared" si="423"/>
        <v>Decreasing</v>
      </c>
      <c r="J6740" s="3" t="str">
        <f t="shared" si="421"/>
        <v>Confirmed Downtrend</v>
      </c>
      <c r="K6740" s="3"/>
    </row>
    <row r="6741" spans="1:11" x14ac:dyDescent="0.3">
      <c r="A6741" s="1">
        <v>45349</v>
      </c>
      <c r="B6741" s="2">
        <v>173.53999329999999</v>
      </c>
      <c r="C6741" s="3">
        <v>174.61999510000001</v>
      </c>
      <c r="D6741" s="3">
        <v>172.86000060000001</v>
      </c>
      <c r="E6741" s="3">
        <v>174.08000179999999</v>
      </c>
      <c r="F6741" s="4">
        <v>31141700</v>
      </c>
      <c r="G6741" s="3">
        <f t="shared" si="420"/>
        <v>1.7599945000000048</v>
      </c>
      <c r="H6741" s="3" t="str">
        <f t="shared" si="422"/>
        <v>Bearish</v>
      </c>
      <c r="I6741" s="3" t="str">
        <f t="shared" si="423"/>
        <v>Decreasing</v>
      </c>
      <c r="J6741" s="3" t="str">
        <f t="shared" si="421"/>
        <v>Confirmed Downtrend</v>
      </c>
      <c r="K6741" s="3"/>
    </row>
    <row r="6742" spans="1:11" x14ac:dyDescent="0.3">
      <c r="A6742" s="1">
        <v>45350</v>
      </c>
      <c r="B6742" s="2">
        <v>173.1600037</v>
      </c>
      <c r="C6742" s="3">
        <v>174.0500031</v>
      </c>
      <c r="D6742" s="3">
        <v>172.27000430000001</v>
      </c>
      <c r="E6742" s="3">
        <v>172.4400024</v>
      </c>
      <c r="F6742" s="4">
        <v>28180500</v>
      </c>
      <c r="G6742" s="3">
        <f t="shared" si="420"/>
        <v>1.7799987999999871</v>
      </c>
      <c r="H6742" s="3" t="str">
        <f t="shared" si="422"/>
        <v>Bullish</v>
      </c>
      <c r="I6742" s="3" t="str">
        <f t="shared" si="423"/>
        <v>Increasing</v>
      </c>
      <c r="J6742" s="3" t="str">
        <f t="shared" si="421"/>
        <v>Confirmed Uptrend</v>
      </c>
      <c r="K6742" s="3"/>
    </row>
    <row r="6743" spans="1:11" x14ac:dyDescent="0.3">
      <c r="A6743" s="1">
        <v>45351</v>
      </c>
      <c r="B6743" s="2">
        <v>176.7599945</v>
      </c>
      <c r="C6743" s="3">
        <v>177.22000120000001</v>
      </c>
      <c r="D6743" s="3">
        <v>172.8500061</v>
      </c>
      <c r="E6743" s="3">
        <v>173.0099945</v>
      </c>
      <c r="F6743" s="4">
        <v>53805400</v>
      </c>
      <c r="G6743" s="3">
        <f t="shared" si="420"/>
        <v>4.3699951000000112</v>
      </c>
      <c r="H6743" s="3" t="str">
        <f t="shared" si="422"/>
        <v>Bullish</v>
      </c>
      <c r="I6743" s="3" t="str">
        <f t="shared" si="423"/>
        <v>Decreasing</v>
      </c>
      <c r="J6743" s="3" t="str">
        <f t="shared" si="421"/>
        <v>UnConfirmed Trends</v>
      </c>
      <c r="K6743" s="3"/>
    </row>
    <row r="6744" spans="1:11" x14ac:dyDescent="0.3">
      <c r="A6744" s="1">
        <v>45352</v>
      </c>
      <c r="B6744" s="2">
        <v>178.22000120000001</v>
      </c>
      <c r="C6744" s="3">
        <v>178.72999569999999</v>
      </c>
      <c r="D6744" s="3">
        <v>176.07000729999999</v>
      </c>
      <c r="E6744" s="3">
        <v>176.75</v>
      </c>
      <c r="F6744" s="4">
        <v>31981200</v>
      </c>
      <c r="G6744" s="3">
        <f t="shared" si="420"/>
        <v>2.6599884000000031</v>
      </c>
      <c r="H6744" s="3" t="str">
        <f t="shared" si="422"/>
        <v>Bullish</v>
      </c>
      <c r="I6744" s="3" t="str">
        <f t="shared" si="423"/>
        <v>Increasing</v>
      </c>
      <c r="J6744" s="3" t="str">
        <f t="shared" si="421"/>
        <v>Confirmed Uptrend</v>
      </c>
      <c r="K6744" s="3"/>
    </row>
    <row r="6745" spans="1:11" x14ac:dyDescent="0.3">
      <c r="A6745" s="1">
        <v>45355</v>
      </c>
      <c r="B6745" s="2">
        <v>177.58000179999999</v>
      </c>
      <c r="C6745" s="3">
        <v>180.13999939999999</v>
      </c>
      <c r="D6745" s="3">
        <v>177.4900055</v>
      </c>
      <c r="E6745" s="3">
        <v>177.52999879999999</v>
      </c>
      <c r="F6745" s="4">
        <v>37381500</v>
      </c>
      <c r="G6745" s="3">
        <f t="shared" si="420"/>
        <v>2.6499938999999983</v>
      </c>
      <c r="H6745" s="3" t="str">
        <f t="shared" si="422"/>
        <v>Bullish</v>
      </c>
      <c r="I6745" s="3" t="str">
        <f t="shared" si="423"/>
        <v>Decreasing</v>
      </c>
      <c r="J6745" s="3" t="str">
        <f t="shared" si="421"/>
        <v>UnConfirmed Trends</v>
      </c>
      <c r="K6745" s="3"/>
    </row>
    <row r="6746" spans="1:11" x14ac:dyDescent="0.3">
      <c r="A6746" s="1">
        <v>45356</v>
      </c>
      <c r="B6746" s="2">
        <v>174.11999510000001</v>
      </c>
      <c r="C6746" s="3">
        <v>176.92999270000001</v>
      </c>
      <c r="D6746" s="3">
        <v>173.3000031</v>
      </c>
      <c r="E6746" s="3">
        <v>176.92999270000001</v>
      </c>
      <c r="F6746" s="4">
        <v>37228300</v>
      </c>
      <c r="G6746" s="3">
        <f t="shared" si="420"/>
        <v>3.629989600000016</v>
      </c>
      <c r="H6746" s="3" t="str">
        <f t="shared" si="422"/>
        <v>Bearish</v>
      </c>
      <c r="I6746" s="3" t="str">
        <f t="shared" si="423"/>
        <v>Decreasing</v>
      </c>
      <c r="J6746" s="3" t="str">
        <f t="shared" si="421"/>
        <v>Confirmed Downtrend</v>
      </c>
      <c r="K6746" s="3"/>
    </row>
    <row r="6747" spans="1:11" x14ac:dyDescent="0.3">
      <c r="A6747" s="1">
        <v>45357</v>
      </c>
      <c r="B6747" s="2">
        <v>173.5099945</v>
      </c>
      <c r="C6747" s="3">
        <v>176.46000670000001</v>
      </c>
      <c r="D6747" s="3">
        <v>173.2599945</v>
      </c>
      <c r="E6747" s="3">
        <v>175.53999329999999</v>
      </c>
      <c r="F6747" s="4">
        <v>32090900</v>
      </c>
      <c r="G6747" s="3">
        <f t="shared" si="420"/>
        <v>3.2000122000000033</v>
      </c>
      <c r="H6747" s="3" t="str">
        <f t="shared" si="422"/>
        <v>Bearish</v>
      </c>
      <c r="I6747" s="3" t="str">
        <f t="shared" si="423"/>
        <v>Increasing</v>
      </c>
      <c r="J6747" s="3" t="str">
        <f t="shared" si="421"/>
        <v>UnConfirmed Trends</v>
      </c>
      <c r="K6747" s="3"/>
    </row>
    <row r="6748" spans="1:11" x14ac:dyDescent="0.3">
      <c r="A6748" s="1">
        <v>45358</v>
      </c>
      <c r="B6748" s="2">
        <v>176.82000729999999</v>
      </c>
      <c r="C6748" s="3">
        <v>177.9900055</v>
      </c>
      <c r="D6748" s="3">
        <v>173.72000120000001</v>
      </c>
      <c r="E6748" s="3">
        <v>174.83000179999999</v>
      </c>
      <c r="F6748" s="4">
        <v>34063300</v>
      </c>
      <c r="G6748" s="3">
        <f t="shared" si="420"/>
        <v>4.2700042999999823</v>
      </c>
      <c r="H6748" s="3" t="str">
        <f t="shared" si="422"/>
        <v>Bullish</v>
      </c>
      <c r="I6748" s="3" t="str">
        <f t="shared" si="423"/>
        <v>Increasing</v>
      </c>
      <c r="J6748" s="3" t="str">
        <f t="shared" si="421"/>
        <v>Confirmed Uptrend</v>
      </c>
      <c r="K6748" s="3"/>
    </row>
    <row r="6749" spans="1:11" x14ac:dyDescent="0.3">
      <c r="A6749" s="1">
        <v>45359</v>
      </c>
      <c r="B6749" s="2">
        <v>175.3500061</v>
      </c>
      <c r="C6749" s="3">
        <v>178.78999329999999</v>
      </c>
      <c r="D6749" s="3">
        <v>174.33000179999999</v>
      </c>
      <c r="E6749" s="3">
        <v>176.4400024</v>
      </c>
      <c r="F6749" s="4">
        <v>37893200</v>
      </c>
      <c r="G6749" s="3">
        <f t="shared" si="420"/>
        <v>4.459991500000001</v>
      </c>
      <c r="H6749" s="3" t="str">
        <f t="shared" si="422"/>
        <v>Bearish</v>
      </c>
      <c r="I6749" s="3" t="str">
        <f t="shared" si="423"/>
        <v>Decreasing</v>
      </c>
      <c r="J6749" s="3" t="str">
        <f t="shared" si="421"/>
        <v>Confirmed Downtrend</v>
      </c>
      <c r="K6749" s="3"/>
    </row>
    <row r="6750" spans="1:11" x14ac:dyDescent="0.3">
      <c r="A6750" s="1">
        <v>45362</v>
      </c>
      <c r="B6750" s="2">
        <v>171.96000670000001</v>
      </c>
      <c r="C6750" s="3">
        <v>174.47000120000001</v>
      </c>
      <c r="D6750" s="3">
        <v>171.47000120000001</v>
      </c>
      <c r="E6750" s="3">
        <v>174.3099976</v>
      </c>
      <c r="F6750" s="4">
        <v>28484800</v>
      </c>
      <c r="G6750" s="3">
        <f t="shared" si="420"/>
        <v>3</v>
      </c>
      <c r="H6750" s="3" t="str">
        <f t="shared" si="422"/>
        <v>Bearish</v>
      </c>
      <c r="I6750" s="3" t="str">
        <f t="shared" si="423"/>
        <v>Increasing</v>
      </c>
      <c r="J6750" s="3" t="str">
        <f t="shared" si="421"/>
        <v>UnConfirmed Trends</v>
      </c>
      <c r="K6750" s="3"/>
    </row>
    <row r="6751" spans="1:11" x14ac:dyDescent="0.3">
      <c r="A6751" s="1">
        <v>45363</v>
      </c>
      <c r="B6751" s="2">
        <v>175.38999939999999</v>
      </c>
      <c r="C6751" s="3">
        <v>176.7599945</v>
      </c>
      <c r="D6751" s="3">
        <v>171.97999569999999</v>
      </c>
      <c r="E6751" s="3">
        <v>173.5</v>
      </c>
      <c r="F6751" s="4">
        <v>36610600</v>
      </c>
      <c r="G6751" s="3">
        <f t="shared" si="420"/>
        <v>4.7799988000000155</v>
      </c>
      <c r="H6751" s="3" t="str">
        <f t="shared" si="422"/>
        <v>Bullish</v>
      </c>
      <c r="I6751" s="3" t="str">
        <f t="shared" si="423"/>
        <v>Decreasing</v>
      </c>
      <c r="J6751" s="3" t="str">
        <f t="shared" si="421"/>
        <v>UnConfirmed Trends</v>
      </c>
      <c r="K6751" s="3"/>
    </row>
    <row r="6752" spans="1:11" x14ac:dyDescent="0.3">
      <c r="A6752" s="1">
        <v>45364</v>
      </c>
      <c r="B6752" s="2">
        <v>176.5599976</v>
      </c>
      <c r="C6752" s="3">
        <v>177.61999510000001</v>
      </c>
      <c r="D6752" s="3">
        <v>175.5500031</v>
      </c>
      <c r="E6752" s="3">
        <v>175.8999939</v>
      </c>
      <c r="F6752" s="4">
        <v>30772600</v>
      </c>
      <c r="G6752" s="3">
        <f t="shared" si="420"/>
        <v>2.0699920000000134</v>
      </c>
      <c r="H6752" s="3" t="str">
        <f t="shared" si="422"/>
        <v>Bullish</v>
      </c>
      <c r="I6752" s="3" t="str">
        <f t="shared" si="423"/>
        <v>Increasing</v>
      </c>
      <c r="J6752" s="3" t="str">
        <f t="shared" si="421"/>
        <v>Confirmed Uptrend</v>
      </c>
      <c r="K6752" s="3"/>
    </row>
    <row r="6753" spans="1:11" x14ac:dyDescent="0.3">
      <c r="A6753" s="1">
        <v>45365</v>
      </c>
      <c r="B6753" s="2">
        <v>178.75</v>
      </c>
      <c r="C6753" s="3">
        <v>179.52999879999999</v>
      </c>
      <c r="D6753" s="3">
        <v>176.47000120000001</v>
      </c>
      <c r="E6753" s="3">
        <v>177.6900024</v>
      </c>
      <c r="F6753" s="4">
        <v>43705800</v>
      </c>
      <c r="G6753" s="3">
        <f t="shared" si="420"/>
        <v>3.0599975999999742</v>
      </c>
      <c r="H6753" s="3" t="str">
        <f t="shared" si="422"/>
        <v>Bullish</v>
      </c>
      <c r="I6753" s="3" t="str">
        <f t="shared" si="423"/>
        <v>Increasing</v>
      </c>
      <c r="J6753" s="3" t="str">
        <f t="shared" si="421"/>
        <v>Confirmed Uptrend</v>
      </c>
      <c r="K6753" s="3"/>
    </row>
    <row r="6754" spans="1:11" x14ac:dyDescent="0.3">
      <c r="A6754" s="1">
        <v>45366</v>
      </c>
      <c r="B6754" s="2">
        <v>174.41999820000001</v>
      </c>
      <c r="C6754" s="3">
        <v>177.92999270000001</v>
      </c>
      <c r="D6754" s="3">
        <v>173.8999939</v>
      </c>
      <c r="E6754" s="3">
        <v>176.63999939999999</v>
      </c>
      <c r="F6754" s="4">
        <v>72147400</v>
      </c>
      <c r="G6754" s="3">
        <f t="shared" si="420"/>
        <v>4.0299988000000155</v>
      </c>
      <c r="H6754" s="3" t="str">
        <f t="shared" si="422"/>
        <v>Bearish</v>
      </c>
      <c r="I6754" s="3" t="str">
        <f t="shared" si="423"/>
        <v>Decreasing</v>
      </c>
      <c r="J6754" s="3" t="str">
        <f t="shared" si="421"/>
        <v>Confirmed Downtrend</v>
      </c>
      <c r="K6754" s="3"/>
    </row>
    <row r="6755" spans="1:11" x14ac:dyDescent="0.3">
      <c r="A6755" s="1">
        <v>45369</v>
      </c>
      <c r="B6755" s="2">
        <v>174.47999569999999</v>
      </c>
      <c r="C6755" s="3">
        <v>176.6900024</v>
      </c>
      <c r="D6755" s="3">
        <v>174.27999879999999</v>
      </c>
      <c r="E6755" s="3">
        <v>175.8000031</v>
      </c>
      <c r="F6755" s="4">
        <v>31250700</v>
      </c>
      <c r="G6755" s="3">
        <f t="shared" si="420"/>
        <v>2.4100036000000102</v>
      </c>
      <c r="H6755" s="3" t="str">
        <f t="shared" si="422"/>
        <v>Bearish</v>
      </c>
      <c r="I6755" s="3" t="str">
        <f t="shared" si="423"/>
        <v>Decreasing</v>
      </c>
      <c r="J6755" s="3" t="str">
        <f t="shared" si="421"/>
        <v>Confirmed Downtrend</v>
      </c>
      <c r="K6755" s="3"/>
    </row>
    <row r="6756" spans="1:11" x14ac:dyDescent="0.3">
      <c r="A6756" s="1">
        <v>45370</v>
      </c>
      <c r="B6756" s="2">
        <v>175.8999939</v>
      </c>
      <c r="C6756" s="3">
        <v>176.0899963</v>
      </c>
      <c r="D6756" s="3">
        <v>173.52000430000001</v>
      </c>
      <c r="E6756" s="3">
        <v>174.22000120000001</v>
      </c>
      <c r="F6756" s="4">
        <v>26880900</v>
      </c>
      <c r="G6756" s="3">
        <f t="shared" si="420"/>
        <v>2.569991999999985</v>
      </c>
      <c r="H6756" s="3" t="str">
        <f t="shared" si="422"/>
        <v>Bullish</v>
      </c>
      <c r="I6756" s="3" t="str">
        <f t="shared" si="423"/>
        <v>Increasing</v>
      </c>
      <c r="J6756" s="3" t="str">
        <f t="shared" si="421"/>
        <v>Confirmed Uptrend</v>
      </c>
      <c r="K6756" s="3"/>
    </row>
    <row r="6757" spans="1:11" x14ac:dyDescent="0.3">
      <c r="A6757" s="1">
        <v>45371</v>
      </c>
      <c r="B6757" s="2">
        <v>178.1499939</v>
      </c>
      <c r="C6757" s="3">
        <v>178.52999879999999</v>
      </c>
      <c r="D6757" s="3">
        <v>174.63999939999999</v>
      </c>
      <c r="E6757" s="3">
        <v>176.13999939999999</v>
      </c>
      <c r="F6757" s="4">
        <v>29947200</v>
      </c>
      <c r="G6757" s="3">
        <f t="shared" si="420"/>
        <v>3.8899993999999936</v>
      </c>
      <c r="H6757" s="3" t="str">
        <f t="shared" si="422"/>
        <v>Bullish</v>
      </c>
      <c r="I6757" s="3" t="str">
        <f t="shared" si="423"/>
        <v>Increasing</v>
      </c>
      <c r="J6757" s="3" t="str">
        <f t="shared" si="421"/>
        <v>Confirmed Uptrend</v>
      </c>
      <c r="K6757" s="3"/>
    </row>
    <row r="6758" spans="1:11" x14ac:dyDescent="0.3">
      <c r="A6758" s="1">
        <v>45372</v>
      </c>
      <c r="B6758" s="2">
        <v>178.1499939</v>
      </c>
      <c r="C6758" s="3">
        <v>181.41999820000001</v>
      </c>
      <c r="D6758" s="3">
        <v>178.1499939</v>
      </c>
      <c r="E6758" s="3">
        <v>179.9900055</v>
      </c>
      <c r="F6758" s="4">
        <v>32824300</v>
      </c>
      <c r="G6758" s="3">
        <f t="shared" si="420"/>
        <v>3.2700043000000107</v>
      </c>
      <c r="H6758" s="3" t="str">
        <f t="shared" si="422"/>
        <v>Bearish</v>
      </c>
      <c r="I6758" s="3" t="str">
        <f t="shared" si="423"/>
        <v>Decreasing</v>
      </c>
      <c r="J6758" s="3" t="str">
        <f t="shared" si="421"/>
        <v>Confirmed Downtrend</v>
      </c>
      <c r="K6758" s="3"/>
    </row>
    <row r="6759" spans="1:11" x14ac:dyDescent="0.3">
      <c r="A6759" s="1">
        <v>45373</v>
      </c>
      <c r="B6759" s="2">
        <v>178.86999510000001</v>
      </c>
      <c r="C6759" s="3">
        <v>179.2599945</v>
      </c>
      <c r="D6759" s="3">
        <v>176.75</v>
      </c>
      <c r="E6759" s="3">
        <v>177.75</v>
      </c>
      <c r="F6759" s="4">
        <v>27995400</v>
      </c>
      <c r="G6759" s="3">
        <f t="shared" si="420"/>
        <v>2.5099945000000048</v>
      </c>
      <c r="H6759" s="3" t="str">
        <f t="shared" si="422"/>
        <v>Bullish</v>
      </c>
      <c r="I6759" s="3" t="str">
        <f t="shared" si="423"/>
        <v>Increasing</v>
      </c>
      <c r="J6759" s="3" t="str">
        <f t="shared" si="421"/>
        <v>Confirmed Uptrend</v>
      </c>
      <c r="K6759" s="3"/>
    </row>
    <row r="6760" spans="1:11" x14ac:dyDescent="0.3">
      <c r="A6760" s="1">
        <v>45376</v>
      </c>
      <c r="B6760" s="2">
        <v>179.71000670000001</v>
      </c>
      <c r="C6760" s="3">
        <v>180.9900055</v>
      </c>
      <c r="D6760" s="3">
        <v>177.2400055</v>
      </c>
      <c r="E6760" s="3">
        <v>178.0099945</v>
      </c>
      <c r="F6760" s="4">
        <v>29815500</v>
      </c>
      <c r="G6760" s="3">
        <f t="shared" si="420"/>
        <v>3.75</v>
      </c>
      <c r="H6760" s="3" t="str">
        <f t="shared" si="422"/>
        <v>Bullish</v>
      </c>
      <c r="I6760" s="3" t="str">
        <f t="shared" si="423"/>
        <v>Decreasing</v>
      </c>
      <c r="J6760" s="3" t="str">
        <f t="shared" si="421"/>
        <v>UnConfirmed Trends</v>
      </c>
      <c r="K6760" s="3"/>
    </row>
    <row r="6761" spans="1:11" x14ac:dyDescent="0.3">
      <c r="A6761" s="1">
        <v>45377</v>
      </c>
      <c r="B6761" s="2">
        <v>178.3000031</v>
      </c>
      <c r="C6761" s="3">
        <v>180.4499969</v>
      </c>
      <c r="D6761" s="3">
        <v>177.9499969</v>
      </c>
      <c r="E6761" s="3">
        <v>180.1499939</v>
      </c>
      <c r="F6761" s="4">
        <v>29659000</v>
      </c>
      <c r="G6761" s="3">
        <f t="shared" si="420"/>
        <v>2.5</v>
      </c>
      <c r="H6761" s="3" t="str">
        <f t="shared" si="422"/>
        <v>Bearish</v>
      </c>
      <c r="I6761" s="3" t="str">
        <f t="shared" si="423"/>
        <v>Increasing</v>
      </c>
      <c r="J6761" s="3" t="str">
        <f t="shared" si="421"/>
        <v>UnConfirmed Trends</v>
      </c>
      <c r="K6761" s="3"/>
    </row>
    <row r="6762" spans="1:11" x14ac:dyDescent="0.3">
      <c r="A6762" s="1">
        <v>45378</v>
      </c>
      <c r="B6762" s="2">
        <v>179.83000179999999</v>
      </c>
      <c r="C6762" s="3">
        <v>180</v>
      </c>
      <c r="D6762" s="3">
        <v>177.3099976</v>
      </c>
      <c r="E6762" s="3">
        <v>179.88000489999999</v>
      </c>
      <c r="F6762" s="4">
        <v>33272600</v>
      </c>
      <c r="G6762" s="3">
        <f t="shared" si="420"/>
        <v>2.6900023999999974</v>
      </c>
      <c r="H6762" s="3" t="str">
        <f t="shared" si="422"/>
        <v>Bearish</v>
      </c>
      <c r="I6762" s="3" t="str">
        <f t="shared" si="423"/>
        <v>Increasing</v>
      </c>
      <c r="J6762" s="3" t="str">
        <f t="shared" si="421"/>
        <v>UnConfirmed Trends</v>
      </c>
      <c r="K6762" s="3"/>
    </row>
    <row r="6763" spans="1:11" x14ac:dyDescent="0.3">
      <c r="A6763" s="1">
        <v>45379</v>
      </c>
      <c r="B6763" s="2">
        <v>180.38000489999999</v>
      </c>
      <c r="C6763" s="3">
        <v>181.6999969</v>
      </c>
      <c r="D6763" s="3">
        <v>179.2599945</v>
      </c>
      <c r="E6763" s="3">
        <v>180.16999820000001</v>
      </c>
      <c r="F6763" s="4">
        <v>38051600</v>
      </c>
      <c r="G6763" s="3">
        <f t="shared" si="420"/>
        <v>2.4400023999999974</v>
      </c>
      <c r="H6763" s="3" t="str">
        <f t="shared" si="422"/>
        <v>Bullish</v>
      </c>
      <c r="I6763" s="3" t="str">
        <f t="shared" si="423"/>
        <v>Decreasing</v>
      </c>
      <c r="J6763" s="3" t="str">
        <f t="shared" si="421"/>
        <v>UnConfirmed Trends</v>
      </c>
      <c r="K6763" s="3"/>
    </row>
    <row r="6764" spans="1:11" x14ac:dyDescent="0.3">
      <c r="A6764" s="1">
        <v>45383</v>
      </c>
      <c r="B6764" s="2">
        <v>180.97000120000001</v>
      </c>
      <c r="C6764" s="3">
        <v>183</v>
      </c>
      <c r="D6764" s="3">
        <v>179.9499969</v>
      </c>
      <c r="E6764" s="3">
        <v>180.78999329999999</v>
      </c>
      <c r="F6764" s="4">
        <v>29174500</v>
      </c>
      <c r="G6764" s="3">
        <f t="shared" si="420"/>
        <v>3.0500030999999979</v>
      </c>
      <c r="H6764" s="3" t="str">
        <f t="shared" si="422"/>
        <v>Bullish</v>
      </c>
      <c r="I6764" s="3" t="str">
        <f t="shared" si="423"/>
        <v>Increasing</v>
      </c>
      <c r="J6764" s="3" t="str">
        <f t="shared" si="421"/>
        <v>Confirmed Uptrend</v>
      </c>
      <c r="K6764" s="3"/>
    </row>
    <row r="6765" spans="1:11" x14ac:dyDescent="0.3">
      <c r="A6765" s="1">
        <v>45384</v>
      </c>
      <c r="B6765" s="2">
        <v>180.6900024</v>
      </c>
      <c r="C6765" s="3">
        <v>180.78999329999999</v>
      </c>
      <c r="D6765" s="3">
        <v>178.38000489999999</v>
      </c>
      <c r="E6765" s="3">
        <v>179.07000729999999</v>
      </c>
      <c r="F6765" s="4">
        <v>32611500</v>
      </c>
      <c r="G6765" s="3">
        <f t="shared" si="420"/>
        <v>2.4099884000000031</v>
      </c>
      <c r="H6765" s="3" t="str">
        <f t="shared" si="422"/>
        <v>Bullish</v>
      </c>
      <c r="I6765" s="3" t="str">
        <f t="shared" si="423"/>
        <v>Decreasing</v>
      </c>
      <c r="J6765" s="3" t="str">
        <f t="shared" si="421"/>
        <v>UnConfirmed Trends</v>
      </c>
      <c r="K6765" s="3"/>
    </row>
    <row r="6766" spans="1:11" x14ac:dyDescent="0.3">
      <c r="A6766" s="1">
        <v>45385</v>
      </c>
      <c r="B6766" s="2">
        <v>182.4100037</v>
      </c>
      <c r="C6766" s="3">
        <v>182.86999510000001</v>
      </c>
      <c r="D6766" s="3">
        <v>179.8000031</v>
      </c>
      <c r="E6766" s="3">
        <v>179.8999939</v>
      </c>
      <c r="F6766" s="4">
        <v>31046600</v>
      </c>
      <c r="G6766" s="3">
        <f t="shared" si="420"/>
        <v>3.0699920000000134</v>
      </c>
      <c r="H6766" s="3" t="str">
        <f t="shared" si="422"/>
        <v>Bullish</v>
      </c>
      <c r="I6766" s="3" t="str">
        <f t="shared" si="423"/>
        <v>Increasing</v>
      </c>
      <c r="J6766" s="3" t="str">
        <f t="shared" si="421"/>
        <v>Confirmed Uptrend</v>
      </c>
      <c r="K6766" s="3"/>
    </row>
    <row r="6767" spans="1:11" x14ac:dyDescent="0.3">
      <c r="A6767" s="1">
        <v>45386</v>
      </c>
      <c r="B6767" s="2">
        <v>180</v>
      </c>
      <c r="C6767" s="3">
        <v>185.1000061</v>
      </c>
      <c r="D6767" s="3">
        <v>180</v>
      </c>
      <c r="E6767" s="3">
        <v>184</v>
      </c>
      <c r="F6767" s="4">
        <v>41624300</v>
      </c>
      <c r="G6767" s="3">
        <f t="shared" si="420"/>
        <v>5.1000061000000017</v>
      </c>
      <c r="H6767" s="3" t="str">
        <f t="shared" si="422"/>
        <v>Bearish</v>
      </c>
      <c r="I6767" s="3" t="str">
        <f t="shared" si="423"/>
        <v>Increasing</v>
      </c>
      <c r="J6767" s="3" t="str">
        <f t="shared" si="421"/>
        <v>UnConfirmed Trends</v>
      </c>
      <c r="K6767" s="3"/>
    </row>
    <row r="6768" spans="1:11" x14ac:dyDescent="0.3">
      <c r="A6768" s="1">
        <v>45387</v>
      </c>
      <c r="B6768" s="2">
        <v>185.07000729999999</v>
      </c>
      <c r="C6768" s="3">
        <v>186.27000430000001</v>
      </c>
      <c r="D6768" s="3">
        <v>181.97000120000001</v>
      </c>
      <c r="E6768" s="3">
        <v>182.38000489999999</v>
      </c>
      <c r="F6768" s="4">
        <v>42374000</v>
      </c>
      <c r="G6768" s="3">
        <f t="shared" si="420"/>
        <v>4.3000030999999979</v>
      </c>
      <c r="H6768" s="3" t="str">
        <f t="shared" si="422"/>
        <v>Bullish</v>
      </c>
      <c r="I6768" s="3" t="str">
        <f t="shared" si="423"/>
        <v>Decreasing</v>
      </c>
      <c r="J6768" s="3" t="str">
        <f t="shared" si="421"/>
        <v>UnConfirmed Trends</v>
      </c>
      <c r="K6768" s="3"/>
    </row>
    <row r="6769" spans="1:11" x14ac:dyDescent="0.3">
      <c r="A6769" s="1">
        <v>45390</v>
      </c>
      <c r="B6769" s="2">
        <v>185.1900024</v>
      </c>
      <c r="C6769" s="3">
        <v>187.28999329999999</v>
      </c>
      <c r="D6769" s="3">
        <v>184.8099976</v>
      </c>
      <c r="E6769" s="3">
        <v>186.8999939</v>
      </c>
      <c r="F6769" s="4">
        <v>39221300</v>
      </c>
      <c r="G6769" s="3">
        <f t="shared" si="420"/>
        <v>2.4799956999999893</v>
      </c>
      <c r="H6769" s="3" t="str">
        <f t="shared" si="422"/>
        <v>Bearish</v>
      </c>
      <c r="I6769" s="3" t="str">
        <f t="shared" si="423"/>
        <v>Decreasing</v>
      </c>
      <c r="J6769" s="3" t="str">
        <f t="shared" si="421"/>
        <v>Confirmed Downtrend</v>
      </c>
      <c r="K6769" s="3"/>
    </row>
    <row r="6770" spans="1:11" x14ac:dyDescent="0.3">
      <c r="A6770" s="1">
        <v>45391</v>
      </c>
      <c r="B6770" s="2">
        <v>185.66999820000001</v>
      </c>
      <c r="C6770" s="3">
        <v>187.3399963</v>
      </c>
      <c r="D6770" s="3">
        <v>184.1999969</v>
      </c>
      <c r="E6770" s="3">
        <v>187.2400055</v>
      </c>
      <c r="F6770" s="4">
        <v>36520100</v>
      </c>
      <c r="G6770" s="3">
        <f t="shared" si="420"/>
        <v>3.1399993999999936</v>
      </c>
      <c r="H6770" s="3" t="str">
        <f t="shared" si="422"/>
        <v>Bearish</v>
      </c>
      <c r="I6770" s="3" t="str">
        <f t="shared" si="423"/>
        <v>Decreasing</v>
      </c>
      <c r="J6770" s="3" t="str">
        <f t="shared" si="421"/>
        <v>Confirmed Downtrend</v>
      </c>
      <c r="K6770" s="3"/>
    </row>
    <row r="6771" spans="1:11" x14ac:dyDescent="0.3">
      <c r="A6771" s="1">
        <v>45392</v>
      </c>
      <c r="B6771" s="2">
        <v>185.9499969</v>
      </c>
      <c r="C6771" s="3">
        <v>186.27000430000001</v>
      </c>
      <c r="D6771" s="3">
        <v>182.66999820000001</v>
      </c>
      <c r="E6771" s="3">
        <v>182.77000430000001</v>
      </c>
      <c r="F6771" s="4">
        <v>35879200</v>
      </c>
      <c r="G6771" s="3">
        <f t="shared" si="420"/>
        <v>3.6000061000000017</v>
      </c>
      <c r="H6771" s="3" t="str">
        <f t="shared" si="422"/>
        <v>Bullish</v>
      </c>
      <c r="I6771" s="3" t="str">
        <f t="shared" si="423"/>
        <v>Increasing</v>
      </c>
      <c r="J6771" s="3" t="str">
        <f t="shared" si="421"/>
        <v>Confirmed Uptrend</v>
      </c>
      <c r="K6771" s="3"/>
    </row>
    <row r="6772" spans="1:11" x14ac:dyDescent="0.3">
      <c r="A6772" s="1">
        <v>45393</v>
      </c>
      <c r="B6772" s="2">
        <v>189.0500031</v>
      </c>
      <c r="C6772" s="3">
        <v>189.77000430000001</v>
      </c>
      <c r="D6772" s="3">
        <v>185.5099945</v>
      </c>
      <c r="E6772" s="3">
        <v>186.7400055</v>
      </c>
      <c r="F6772" s="4">
        <v>40020700</v>
      </c>
      <c r="G6772" s="3">
        <f t="shared" si="420"/>
        <v>4.260009800000006</v>
      </c>
      <c r="H6772" s="3" t="str">
        <f t="shared" si="422"/>
        <v>Bullish</v>
      </c>
      <c r="I6772" s="3" t="str">
        <f t="shared" si="423"/>
        <v>Decreasing</v>
      </c>
      <c r="J6772" s="3" t="str">
        <f t="shared" si="421"/>
        <v>UnConfirmed Trends</v>
      </c>
      <c r="K6772" s="3"/>
    </row>
    <row r="6773" spans="1:11" x14ac:dyDescent="0.3">
      <c r="A6773" s="1">
        <v>45394</v>
      </c>
      <c r="B6773" s="2">
        <v>186.13000489999999</v>
      </c>
      <c r="C6773" s="3">
        <v>188.38000489999999</v>
      </c>
      <c r="D6773" s="3">
        <v>185.08000179999999</v>
      </c>
      <c r="E6773" s="3">
        <v>187.72000120000001</v>
      </c>
      <c r="F6773" s="4">
        <v>38608800</v>
      </c>
      <c r="G6773" s="3">
        <f t="shared" si="420"/>
        <v>3.3000030999999979</v>
      </c>
      <c r="H6773" s="3" t="str">
        <f t="shared" si="422"/>
        <v>Bearish</v>
      </c>
      <c r="I6773" s="3" t="str">
        <f t="shared" si="423"/>
        <v>Increasing</v>
      </c>
      <c r="J6773" s="3" t="str">
        <f t="shared" si="421"/>
        <v>UnConfirmed Trends</v>
      </c>
      <c r="K6773" s="3"/>
    </row>
    <row r="6774" spans="1:11" x14ac:dyDescent="0.3">
      <c r="A6774" s="1">
        <v>45397</v>
      </c>
      <c r="B6774" s="2">
        <v>183.61999510000001</v>
      </c>
      <c r="C6774" s="3">
        <v>188.6900024</v>
      </c>
      <c r="D6774" s="3">
        <v>183</v>
      </c>
      <c r="E6774" s="3">
        <v>187.42999270000001</v>
      </c>
      <c r="F6774" s="4">
        <v>48052400</v>
      </c>
      <c r="G6774" s="3">
        <f t="shared" si="420"/>
        <v>5.6900023999999974</v>
      </c>
      <c r="H6774" s="3" t="str">
        <f t="shared" si="422"/>
        <v>Bearish</v>
      </c>
      <c r="I6774" s="3" t="str">
        <f t="shared" si="423"/>
        <v>Decreasing</v>
      </c>
      <c r="J6774" s="3" t="str">
        <f t="shared" si="421"/>
        <v>Confirmed Downtrend</v>
      </c>
      <c r="K6774" s="3"/>
    </row>
    <row r="6775" spans="1:11" x14ac:dyDescent="0.3">
      <c r="A6775" s="1">
        <v>45398</v>
      </c>
      <c r="B6775" s="2">
        <v>183.32000729999999</v>
      </c>
      <c r="C6775" s="3">
        <v>184.83000179999999</v>
      </c>
      <c r="D6775" s="3">
        <v>182.2599945</v>
      </c>
      <c r="E6775" s="3">
        <v>183.27000430000001</v>
      </c>
      <c r="F6775" s="4">
        <v>32891300</v>
      </c>
      <c r="G6775" s="3">
        <f t="shared" si="420"/>
        <v>2.5700072999999861</v>
      </c>
      <c r="H6775" s="3" t="str">
        <f t="shared" si="422"/>
        <v>Bullish</v>
      </c>
      <c r="I6775" s="3" t="str">
        <f t="shared" si="423"/>
        <v>Decreasing</v>
      </c>
      <c r="J6775" s="3" t="str">
        <f t="shared" si="421"/>
        <v>UnConfirmed Trends</v>
      </c>
      <c r="K6775" s="3"/>
    </row>
    <row r="6776" spans="1:11" x14ac:dyDescent="0.3">
      <c r="A6776" s="1">
        <v>45399</v>
      </c>
      <c r="B6776" s="2">
        <v>181.27999879999999</v>
      </c>
      <c r="C6776" s="3">
        <v>184.57000729999999</v>
      </c>
      <c r="D6776" s="3">
        <v>179.82000729999999</v>
      </c>
      <c r="E6776" s="3">
        <v>184.3099976</v>
      </c>
      <c r="F6776" s="4">
        <v>31359700</v>
      </c>
      <c r="G6776" s="3">
        <f t="shared" si="420"/>
        <v>4.75</v>
      </c>
      <c r="H6776" s="3" t="str">
        <f t="shared" si="422"/>
        <v>Bearish</v>
      </c>
      <c r="I6776" s="3" t="str">
        <f t="shared" si="423"/>
        <v>Decreasing</v>
      </c>
      <c r="J6776" s="3" t="str">
        <f t="shared" si="421"/>
        <v>Confirmed Downtrend</v>
      </c>
      <c r="K6776" s="3"/>
    </row>
    <row r="6777" spans="1:11" x14ac:dyDescent="0.3">
      <c r="A6777" s="1">
        <v>45400</v>
      </c>
      <c r="B6777" s="2">
        <v>179.22000120000001</v>
      </c>
      <c r="C6777" s="3">
        <v>182.38999939999999</v>
      </c>
      <c r="D6777" s="3">
        <v>178.6499939</v>
      </c>
      <c r="E6777" s="3">
        <v>181.47000120000001</v>
      </c>
      <c r="F6777" s="4">
        <v>30723800</v>
      </c>
      <c r="G6777" s="3">
        <f t="shared" si="420"/>
        <v>3.7400054999999952</v>
      </c>
      <c r="H6777" s="3" t="str">
        <f t="shared" si="422"/>
        <v>Bearish</v>
      </c>
      <c r="I6777" s="3" t="str">
        <f t="shared" si="423"/>
        <v>Increasing</v>
      </c>
      <c r="J6777" s="3" t="str">
        <f t="shared" si="421"/>
        <v>UnConfirmed Trends</v>
      </c>
      <c r="K6777" s="3"/>
    </row>
    <row r="6778" spans="1:11" x14ac:dyDescent="0.3">
      <c r="A6778" s="1">
        <v>45401</v>
      </c>
      <c r="B6778" s="2">
        <v>174.63000489999999</v>
      </c>
      <c r="C6778" s="3">
        <v>179</v>
      </c>
      <c r="D6778" s="3">
        <v>173.4400024</v>
      </c>
      <c r="E6778" s="3">
        <v>178.7400055</v>
      </c>
      <c r="F6778" s="4">
        <v>56000700</v>
      </c>
      <c r="G6778" s="3">
        <f t="shared" si="420"/>
        <v>5.5599976000000026</v>
      </c>
      <c r="H6778" s="3" t="str">
        <f t="shared" si="422"/>
        <v>Bearish</v>
      </c>
      <c r="I6778" s="3" t="str">
        <f t="shared" si="423"/>
        <v>Decreasing</v>
      </c>
      <c r="J6778" s="3" t="str">
        <f t="shared" si="421"/>
        <v>Confirmed Downtrend</v>
      </c>
      <c r="K6778" s="3"/>
    </row>
    <row r="6779" spans="1:11" x14ac:dyDescent="0.3">
      <c r="A6779" s="1">
        <v>45404</v>
      </c>
      <c r="B6779" s="2">
        <v>177.22999569999999</v>
      </c>
      <c r="C6779" s="3">
        <v>178.86999510000001</v>
      </c>
      <c r="D6779" s="3">
        <v>174.5599976</v>
      </c>
      <c r="E6779" s="3">
        <v>176.9400024</v>
      </c>
      <c r="F6779" s="4">
        <v>37924900</v>
      </c>
      <c r="G6779" s="3">
        <f t="shared" si="420"/>
        <v>4.3099975000000086</v>
      </c>
      <c r="H6779" s="3" t="str">
        <f t="shared" si="422"/>
        <v>Bullish</v>
      </c>
      <c r="I6779" s="3" t="str">
        <f t="shared" si="423"/>
        <v>Decreasing</v>
      </c>
      <c r="J6779" s="3" t="str">
        <f t="shared" si="421"/>
        <v>UnConfirmed Trends</v>
      </c>
      <c r="K6779" s="3"/>
    </row>
    <row r="6780" spans="1:11" x14ac:dyDescent="0.3">
      <c r="A6780" s="1">
        <v>45405</v>
      </c>
      <c r="B6780" s="2">
        <v>179.53999329999999</v>
      </c>
      <c r="C6780" s="3">
        <v>179.92999270000001</v>
      </c>
      <c r="D6780" s="3">
        <v>175.97999569999999</v>
      </c>
      <c r="E6780" s="3">
        <v>178.08000179999999</v>
      </c>
      <c r="F6780" s="4">
        <v>37046500</v>
      </c>
      <c r="G6780" s="3">
        <f t="shared" si="420"/>
        <v>3.9499970000000246</v>
      </c>
      <c r="H6780" s="3" t="str">
        <f t="shared" si="422"/>
        <v>Bullish</v>
      </c>
      <c r="I6780" s="3" t="str">
        <f t="shared" si="423"/>
        <v>Decreasing</v>
      </c>
      <c r="J6780" s="3" t="str">
        <f t="shared" si="421"/>
        <v>UnConfirmed Trends</v>
      </c>
      <c r="K6780" s="3"/>
    </row>
    <row r="6781" spans="1:11" x14ac:dyDescent="0.3">
      <c r="A6781" s="1">
        <v>45406</v>
      </c>
      <c r="B6781" s="2">
        <v>176.5899963</v>
      </c>
      <c r="C6781" s="3">
        <v>180.32000729999999</v>
      </c>
      <c r="D6781" s="3">
        <v>176.17999270000001</v>
      </c>
      <c r="E6781" s="3">
        <v>179.9400024</v>
      </c>
      <c r="F6781" s="4">
        <v>34185100</v>
      </c>
      <c r="G6781" s="3">
        <f t="shared" si="420"/>
        <v>4.1400145999999722</v>
      </c>
      <c r="H6781" s="3" t="str">
        <f t="shared" si="422"/>
        <v>Bearish</v>
      </c>
      <c r="I6781" s="3" t="str">
        <f t="shared" si="423"/>
        <v>Increasing</v>
      </c>
      <c r="J6781" s="3" t="str">
        <f t="shared" si="421"/>
        <v>UnConfirmed Trends</v>
      </c>
      <c r="K6781" s="3"/>
    </row>
    <row r="6782" spans="1:11" x14ac:dyDescent="0.3">
      <c r="A6782" s="1">
        <v>45407</v>
      </c>
      <c r="B6782" s="2">
        <v>173.66999820000001</v>
      </c>
      <c r="C6782" s="3">
        <v>173.91999820000001</v>
      </c>
      <c r="D6782" s="3">
        <v>166.32000729999999</v>
      </c>
      <c r="E6782" s="3">
        <v>169.67999270000001</v>
      </c>
      <c r="F6782" s="4">
        <v>49249400</v>
      </c>
      <c r="G6782" s="3">
        <f t="shared" si="420"/>
        <v>7.599990900000023</v>
      </c>
      <c r="H6782" s="3" t="str">
        <f t="shared" si="422"/>
        <v>Bullish</v>
      </c>
      <c r="I6782" s="3" t="str">
        <f t="shared" si="423"/>
        <v>Decreasing</v>
      </c>
      <c r="J6782" s="3" t="str">
        <f t="shared" si="421"/>
        <v>UnConfirmed Trends</v>
      </c>
      <c r="K6782" s="3"/>
    </row>
    <row r="6783" spans="1:11" x14ac:dyDescent="0.3">
      <c r="A6783" s="1">
        <v>45408</v>
      </c>
      <c r="B6783" s="2">
        <v>179.61999510000001</v>
      </c>
      <c r="C6783" s="3">
        <v>180.82000729999999</v>
      </c>
      <c r="D6783" s="3">
        <v>176.13000489999999</v>
      </c>
      <c r="E6783" s="3">
        <v>177.8000031</v>
      </c>
      <c r="F6783" s="4">
        <v>43919800</v>
      </c>
      <c r="G6783" s="3">
        <f t="shared" si="420"/>
        <v>4.6900023999999974</v>
      </c>
      <c r="H6783" s="3" t="str">
        <f t="shared" si="422"/>
        <v>Bullish</v>
      </c>
      <c r="I6783" s="3" t="str">
        <f t="shared" si="423"/>
        <v>Increasing</v>
      </c>
      <c r="J6783" s="3" t="str">
        <f t="shared" si="421"/>
        <v>Confirmed Uptrend</v>
      </c>
      <c r="K6783" s="3"/>
    </row>
    <row r="6784" spans="1:11" x14ac:dyDescent="0.3">
      <c r="A6784" s="1">
        <v>45411</v>
      </c>
      <c r="B6784" s="2">
        <v>180.96000670000001</v>
      </c>
      <c r="C6784" s="3">
        <v>183.52999879999999</v>
      </c>
      <c r="D6784" s="3">
        <v>179.38999939999999</v>
      </c>
      <c r="E6784" s="3">
        <v>182.75</v>
      </c>
      <c r="F6784" s="4">
        <v>54063900</v>
      </c>
      <c r="G6784" s="3">
        <f t="shared" si="420"/>
        <v>4.1399993999999936</v>
      </c>
      <c r="H6784" s="3" t="str">
        <f t="shared" si="422"/>
        <v>Bearish</v>
      </c>
      <c r="I6784" s="3" t="str">
        <f t="shared" si="423"/>
        <v>Increasing</v>
      </c>
      <c r="J6784" s="3" t="str">
        <f t="shared" si="421"/>
        <v>UnConfirmed Trends</v>
      </c>
      <c r="K6784" s="3"/>
    </row>
    <row r="6785" spans="1:11" x14ac:dyDescent="0.3">
      <c r="A6785" s="1">
        <v>45412</v>
      </c>
      <c r="B6785" s="2">
        <v>175</v>
      </c>
      <c r="C6785" s="3">
        <v>182.9900055</v>
      </c>
      <c r="D6785" s="3">
        <v>174.8000031</v>
      </c>
      <c r="E6785" s="3">
        <v>181.0899963</v>
      </c>
      <c r="F6785" s="4">
        <v>94639800</v>
      </c>
      <c r="G6785" s="3">
        <f t="shared" si="420"/>
        <v>8.1900023999999974</v>
      </c>
      <c r="H6785" s="3" t="str">
        <f t="shared" si="422"/>
        <v>Bearish</v>
      </c>
      <c r="I6785" s="3" t="str">
        <f t="shared" si="423"/>
        <v>Increasing</v>
      </c>
      <c r="J6785" s="3" t="str">
        <f t="shared" si="421"/>
        <v>UnConfirmed Trends</v>
      </c>
      <c r="K6785" s="3"/>
    </row>
    <row r="6786" spans="1:11" x14ac:dyDescent="0.3">
      <c r="A6786" s="1">
        <v>45413</v>
      </c>
      <c r="B6786" s="2">
        <v>179</v>
      </c>
      <c r="C6786" s="3">
        <v>185.1499939</v>
      </c>
      <c r="D6786" s="3">
        <v>176.5599976</v>
      </c>
      <c r="E6786" s="3">
        <v>181.63999939999999</v>
      </c>
      <c r="F6786" s="4">
        <v>94645100</v>
      </c>
      <c r="G6786" s="3">
        <f t="shared" ref="G6786:G6849" si="424">C6786-D6786</f>
        <v>8.5899962999999957</v>
      </c>
      <c r="H6786" s="3" t="str">
        <f t="shared" si="422"/>
        <v>Bearish</v>
      </c>
      <c r="I6786" s="3" t="str">
        <f t="shared" si="423"/>
        <v>Decreasing</v>
      </c>
      <c r="J6786" s="3" t="str">
        <f t="shared" ref="J6786:J6849" si="425">IF(AND(H6786 = "Bullish", I6786 = "Increasing"), "Confirmed Uptrend", IF(AND( H6786 = "Bearish", I6786 = "Decreasing"), "Confirmed Downtrend", "UnConfirmed Trends"))</f>
        <v>Confirmed Downtrend</v>
      </c>
      <c r="K6786" s="3"/>
    </row>
    <row r="6787" spans="1:11" x14ac:dyDescent="0.3">
      <c r="A6787" s="1">
        <v>45414</v>
      </c>
      <c r="B6787" s="2">
        <v>184.72000120000001</v>
      </c>
      <c r="C6787" s="3">
        <v>185.1000061</v>
      </c>
      <c r="D6787" s="3">
        <v>179.9100037</v>
      </c>
      <c r="E6787" s="3">
        <v>180.8500061</v>
      </c>
      <c r="F6787" s="4">
        <v>54303500</v>
      </c>
      <c r="G6787" s="3">
        <f t="shared" si="424"/>
        <v>5.1900023999999974</v>
      </c>
      <c r="H6787" s="3" t="str">
        <f t="shared" ref="H6787:H6850" si="426">IF(B6787&gt;E6787,"Bullish",IF(B6787&lt;E6787,"Bearish","Neutral"))</f>
        <v>Bullish</v>
      </c>
      <c r="I6787" s="3" t="str">
        <f t="shared" ref="I6787:I6850" si="427">IF(F6788&gt;F6787,"Increasing","Decreasing")</f>
        <v>Decreasing</v>
      </c>
      <c r="J6787" s="3" t="str">
        <f t="shared" si="425"/>
        <v>UnConfirmed Trends</v>
      </c>
      <c r="K6787" s="3"/>
    </row>
    <row r="6788" spans="1:11" x14ac:dyDescent="0.3">
      <c r="A6788" s="1">
        <v>45415</v>
      </c>
      <c r="B6788" s="2">
        <v>186.21000670000001</v>
      </c>
      <c r="C6788" s="3">
        <v>187.86999510000001</v>
      </c>
      <c r="D6788" s="3">
        <v>185.41999820000001</v>
      </c>
      <c r="E6788" s="3">
        <v>186.9900055</v>
      </c>
      <c r="F6788" s="4">
        <v>39172000</v>
      </c>
      <c r="G6788" s="3">
        <f t="shared" si="424"/>
        <v>2.4499969000000021</v>
      </c>
      <c r="H6788" s="3" t="str">
        <f t="shared" si="426"/>
        <v>Bearish</v>
      </c>
      <c r="I6788" s="3" t="str">
        <f t="shared" si="427"/>
        <v>Decreasing</v>
      </c>
      <c r="J6788" s="3" t="str">
        <f t="shared" si="425"/>
        <v>Confirmed Downtrend</v>
      </c>
      <c r="K6788" s="3"/>
    </row>
    <row r="6789" spans="1:11" x14ac:dyDescent="0.3">
      <c r="A6789" s="1">
        <v>45418</v>
      </c>
      <c r="B6789" s="2">
        <v>188.6999969</v>
      </c>
      <c r="C6789" s="3">
        <v>188.75</v>
      </c>
      <c r="D6789" s="3">
        <v>184.8000031</v>
      </c>
      <c r="E6789" s="3">
        <v>186.27999879999999</v>
      </c>
      <c r="F6789" s="4">
        <v>34725300</v>
      </c>
      <c r="G6789" s="3">
        <f t="shared" si="424"/>
        <v>3.9499969000000021</v>
      </c>
      <c r="H6789" s="3" t="str">
        <f t="shared" si="426"/>
        <v>Bullish</v>
      </c>
      <c r="I6789" s="3" t="str">
        <f t="shared" si="427"/>
        <v>Decreasing</v>
      </c>
      <c r="J6789" s="3" t="str">
        <f t="shared" si="425"/>
        <v>UnConfirmed Trends</v>
      </c>
      <c r="K6789" s="3"/>
    </row>
    <row r="6790" spans="1:11" x14ac:dyDescent="0.3">
      <c r="A6790" s="1">
        <v>45419</v>
      </c>
      <c r="B6790" s="2">
        <v>188.7599945</v>
      </c>
      <c r="C6790" s="3">
        <v>189.9400024</v>
      </c>
      <c r="D6790" s="3">
        <v>187.3099976</v>
      </c>
      <c r="E6790" s="3">
        <v>188.91999820000001</v>
      </c>
      <c r="F6790" s="4">
        <v>34048900</v>
      </c>
      <c r="G6790" s="3">
        <f t="shared" si="424"/>
        <v>2.6300047999999947</v>
      </c>
      <c r="H6790" s="3" t="str">
        <f t="shared" si="426"/>
        <v>Bearish</v>
      </c>
      <c r="I6790" s="3" t="str">
        <f t="shared" si="427"/>
        <v>Decreasing</v>
      </c>
      <c r="J6790" s="3" t="str">
        <f t="shared" si="425"/>
        <v>Confirmed Downtrend</v>
      </c>
      <c r="K6790" s="3"/>
    </row>
    <row r="6791" spans="1:11" x14ac:dyDescent="0.3">
      <c r="A6791" s="1">
        <v>45420</v>
      </c>
      <c r="B6791" s="2">
        <v>188</v>
      </c>
      <c r="C6791" s="3">
        <v>188.42999270000001</v>
      </c>
      <c r="D6791" s="3">
        <v>186.38999939999999</v>
      </c>
      <c r="E6791" s="3">
        <v>187.4400024</v>
      </c>
      <c r="F6791" s="4">
        <v>26136400</v>
      </c>
      <c r="G6791" s="3">
        <f t="shared" si="424"/>
        <v>2.0399933000000203</v>
      </c>
      <c r="H6791" s="3" t="str">
        <f t="shared" si="426"/>
        <v>Bullish</v>
      </c>
      <c r="I6791" s="3" t="str">
        <f t="shared" si="427"/>
        <v>Increasing</v>
      </c>
      <c r="J6791" s="3" t="str">
        <f t="shared" si="425"/>
        <v>Confirmed Uptrend</v>
      </c>
      <c r="K6791" s="3"/>
    </row>
    <row r="6792" spans="1:11" x14ac:dyDescent="0.3">
      <c r="A6792" s="1">
        <v>45421</v>
      </c>
      <c r="B6792" s="2">
        <v>189.5</v>
      </c>
      <c r="C6792" s="3">
        <v>191.6999969</v>
      </c>
      <c r="D6792" s="3">
        <v>187.4400024</v>
      </c>
      <c r="E6792" s="3">
        <v>188.88000489999999</v>
      </c>
      <c r="F6792" s="4">
        <v>43368400</v>
      </c>
      <c r="G6792" s="3">
        <f t="shared" si="424"/>
        <v>4.2599945000000048</v>
      </c>
      <c r="H6792" s="3" t="str">
        <f t="shared" si="426"/>
        <v>Bullish</v>
      </c>
      <c r="I6792" s="3" t="str">
        <f t="shared" si="427"/>
        <v>Decreasing</v>
      </c>
      <c r="J6792" s="3" t="str">
        <f t="shared" si="425"/>
        <v>UnConfirmed Trends</v>
      </c>
      <c r="K6792" s="3"/>
    </row>
    <row r="6793" spans="1:11" x14ac:dyDescent="0.3">
      <c r="A6793" s="1">
        <v>45422</v>
      </c>
      <c r="B6793" s="2">
        <v>187.47999569999999</v>
      </c>
      <c r="C6793" s="3">
        <v>189.88999939999999</v>
      </c>
      <c r="D6793" s="3">
        <v>186.92999270000001</v>
      </c>
      <c r="E6793" s="3">
        <v>189.1600037</v>
      </c>
      <c r="F6793" s="4">
        <v>34141800</v>
      </c>
      <c r="G6793" s="3">
        <f t="shared" si="424"/>
        <v>2.9600066999999797</v>
      </c>
      <c r="H6793" s="3" t="str">
        <f t="shared" si="426"/>
        <v>Bearish</v>
      </c>
      <c r="I6793" s="3" t="str">
        <f t="shared" si="427"/>
        <v>Decreasing</v>
      </c>
      <c r="J6793" s="3" t="str">
        <f t="shared" si="425"/>
        <v>Confirmed Downtrend</v>
      </c>
      <c r="K6793" s="3"/>
    </row>
    <row r="6794" spans="1:11" x14ac:dyDescent="0.3">
      <c r="A6794" s="1">
        <v>45425</v>
      </c>
      <c r="B6794" s="2">
        <v>186.57000729999999</v>
      </c>
      <c r="C6794" s="3">
        <v>188.3099976</v>
      </c>
      <c r="D6794" s="3">
        <v>185.36000060000001</v>
      </c>
      <c r="E6794" s="3">
        <v>188</v>
      </c>
      <c r="F6794" s="4">
        <v>24898600</v>
      </c>
      <c r="G6794" s="3">
        <f t="shared" si="424"/>
        <v>2.9499969999999962</v>
      </c>
      <c r="H6794" s="3" t="str">
        <f t="shared" si="426"/>
        <v>Bearish</v>
      </c>
      <c r="I6794" s="3" t="str">
        <f t="shared" si="427"/>
        <v>Increasing</v>
      </c>
      <c r="J6794" s="3" t="str">
        <f t="shared" si="425"/>
        <v>UnConfirmed Trends</v>
      </c>
      <c r="K6794" s="3"/>
    </row>
    <row r="6795" spans="1:11" x14ac:dyDescent="0.3">
      <c r="A6795" s="1">
        <v>45426</v>
      </c>
      <c r="B6795" s="2">
        <v>187.07000729999999</v>
      </c>
      <c r="C6795" s="3">
        <v>187.72000120000001</v>
      </c>
      <c r="D6795" s="3">
        <v>183.4499969</v>
      </c>
      <c r="E6795" s="3">
        <v>183.82000729999999</v>
      </c>
      <c r="F6795" s="4">
        <v>38698200</v>
      </c>
      <c r="G6795" s="3">
        <f t="shared" si="424"/>
        <v>4.2700043000000107</v>
      </c>
      <c r="H6795" s="3" t="str">
        <f t="shared" si="426"/>
        <v>Bullish</v>
      </c>
      <c r="I6795" s="3" t="str">
        <f t="shared" si="427"/>
        <v>Increasing</v>
      </c>
      <c r="J6795" s="3" t="str">
        <f t="shared" si="425"/>
        <v>Confirmed Uptrend</v>
      </c>
      <c r="K6795" s="3"/>
    </row>
    <row r="6796" spans="1:11" x14ac:dyDescent="0.3">
      <c r="A6796" s="1">
        <v>45427</v>
      </c>
      <c r="B6796" s="2">
        <v>185.9900055</v>
      </c>
      <c r="C6796" s="3">
        <v>186.72000120000001</v>
      </c>
      <c r="D6796" s="3">
        <v>182.72999569999999</v>
      </c>
      <c r="E6796" s="3">
        <v>185.97000120000001</v>
      </c>
      <c r="F6796" s="4">
        <v>75459900</v>
      </c>
      <c r="G6796" s="3">
        <f t="shared" si="424"/>
        <v>3.9900055000000236</v>
      </c>
      <c r="H6796" s="3" t="str">
        <f t="shared" si="426"/>
        <v>Bullish</v>
      </c>
      <c r="I6796" s="3" t="str">
        <f t="shared" si="427"/>
        <v>Decreasing</v>
      </c>
      <c r="J6796" s="3" t="str">
        <f t="shared" si="425"/>
        <v>UnConfirmed Trends</v>
      </c>
      <c r="K6796" s="3"/>
    </row>
    <row r="6797" spans="1:11" x14ac:dyDescent="0.3">
      <c r="A6797" s="1">
        <v>45428</v>
      </c>
      <c r="B6797" s="2">
        <v>183.63000489999999</v>
      </c>
      <c r="C6797" s="3">
        <v>187.3099976</v>
      </c>
      <c r="D6797" s="3">
        <v>183.46000670000001</v>
      </c>
      <c r="E6797" s="3">
        <v>185.6000061</v>
      </c>
      <c r="F6797" s="4">
        <v>38834500</v>
      </c>
      <c r="G6797" s="3">
        <f t="shared" si="424"/>
        <v>3.8499908999999946</v>
      </c>
      <c r="H6797" s="3" t="str">
        <f t="shared" si="426"/>
        <v>Bearish</v>
      </c>
      <c r="I6797" s="3" t="str">
        <f t="shared" si="427"/>
        <v>Decreasing</v>
      </c>
      <c r="J6797" s="3" t="str">
        <f t="shared" si="425"/>
        <v>Confirmed Downtrend</v>
      </c>
      <c r="K6797" s="3"/>
    </row>
    <row r="6798" spans="1:11" x14ac:dyDescent="0.3">
      <c r="A6798" s="1">
        <v>45429</v>
      </c>
      <c r="B6798" s="2">
        <v>184.6999969</v>
      </c>
      <c r="C6798" s="3">
        <v>185.3000031</v>
      </c>
      <c r="D6798" s="3">
        <v>183.3500061</v>
      </c>
      <c r="E6798" s="3">
        <v>183.7599945</v>
      </c>
      <c r="F6798" s="4">
        <v>33175700</v>
      </c>
      <c r="G6798" s="3">
        <f t="shared" si="424"/>
        <v>1.9499969999999962</v>
      </c>
      <c r="H6798" s="3" t="str">
        <f t="shared" si="426"/>
        <v>Bullish</v>
      </c>
      <c r="I6798" s="3" t="str">
        <f t="shared" si="427"/>
        <v>Decreasing</v>
      </c>
      <c r="J6798" s="3" t="str">
        <f t="shared" si="425"/>
        <v>UnConfirmed Trends</v>
      </c>
      <c r="K6798" s="3"/>
    </row>
    <row r="6799" spans="1:11" x14ac:dyDescent="0.3">
      <c r="A6799" s="1">
        <v>45432</v>
      </c>
      <c r="B6799" s="2">
        <v>183.53999329999999</v>
      </c>
      <c r="C6799" s="3">
        <v>186.66999820000001</v>
      </c>
      <c r="D6799" s="3">
        <v>183.27999879999999</v>
      </c>
      <c r="E6799" s="3">
        <v>184.3399963</v>
      </c>
      <c r="F6799" s="4">
        <v>30511800</v>
      </c>
      <c r="G6799" s="3">
        <f t="shared" si="424"/>
        <v>3.389999400000022</v>
      </c>
      <c r="H6799" s="3" t="str">
        <f t="shared" si="426"/>
        <v>Bearish</v>
      </c>
      <c r="I6799" s="3" t="str">
        <f t="shared" si="427"/>
        <v>Increasing</v>
      </c>
      <c r="J6799" s="3" t="str">
        <f t="shared" si="425"/>
        <v>UnConfirmed Trends</v>
      </c>
      <c r="K6799" s="3"/>
    </row>
    <row r="6800" spans="1:11" x14ac:dyDescent="0.3">
      <c r="A6800" s="1">
        <v>45433</v>
      </c>
      <c r="B6800" s="2">
        <v>183.1499939</v>
      </c>
      <c r="C6800" s="3">
        <v>183.2599945</v>
      </c>
      <c r="D6800" s="3">
        <v>180.75</v>
      </c>
      <c r="E6800" s="3">
        <v>182.3000031</v>
      </c>
      <c r="F6800" s="4">
        <v>50839100</v>
      </c>
      <c r="G6800" s="3">
        <f t="shared" si="424"/>
        <v>2.5099945000000048</v>
      </c>
      <c r="H6800" s="3" t="str">
        <f t="shared" si="426"/>
        <v>Bullish</v>
      </c>
      <c r="I6800" s="3" t="str">
        <f t="shared" si="427"/>
        <v>Decreasing</v>
      </c>
      <c r="J6800" s="3" t="str">
        <f t="shared" si="425"/>
        <v>UnConfirmed Trends</v>
      </c>
      <c r="K6800" s="3"/>
    </row>
    <row r="6801" spans="1:11" x14ac:dyDescent="0.3">
      <c r="A6801" s="1">
        <v>45434</v>
      </c>
      <c r="B6801" s="2">
        <v>183.13000489999999</v>
      </c>
      <c r="C6801" s="3">
        <v>185.22000120000001</v>
      </c>
      <c r="D6801" s="3">
        <v>181.97000120000001</v>
      </c>
      <c r="E6801" s="3">
        <v>183.88000489999999</v>
      </c>
      <c r="F6801" s="4">
        <v>28148800</v>
      </c>
      <c r="G6801" s="3">
        <f t="shared" si="424"/>
        <v>3.25</v>
      </c>
      <c r="H6801" s="3" t="str">
        <f t="shared" si="426"/>
        <v>Bearish</v>
      </c>
      <c r="I6801" s="3" t="str">
        <f t="shared" si="427"/>
        <v>Increasing</v>
      </c>
      <c r="J6801" s="3" t="str">
        <f t="shared" si="425"/>
        <v>UnConfirmed Trends</v>
      </c>
      <c r="K6801" s="3"/>
    </row>
    <row r="6802" spans="1:11" x14ac:dyDescent="0.3">
      <c r="A6802" s="1">
        <v>45435</v>
      </c>
      <c r="B6802" s="2">
        <v>181.0500031</v>
      </c>
      <c r="C6802" s="3">
        <v>184.7599945</v>
      </c>
      <c r="D6802" s="3">
        <v>180.08000179999999</v>
      </c>
      <c r="E6802" s="3">
        <v>183.6600037</v>
      </c>
      <c r="F6802" s="4">
        <v>33670200</v>
      </c>
      <c r="G6802" s="3">
        <f t="shared" si="424"/>
        <v>4.6799927000000139</v>
      </c>
      <c r="H6802" s="3" t="str">
        <f t="shared" si="426"/>
        <v>Bearish</v>
      </c>
      <c r="I6802" s="3" t="str">
        <f t="shared" si="427"/>
        <v>Decreasing</v>
      </c>
      <c r="J6802" s="3" t="str">
        <f t="shared" si="425"/>
        <v>Confirmed Downtrend</v>
      </c>
      <c r="K6802" s="3"/>
    </row>
    <row r="6803" spans="1:11" x14ac:dyDescent="0.3">
      <c r="A6803" s="1">
        <v>45436</v>
      </c>
      <c r="B6803" s="2">
        <v>180.75</v>
      </c>
      <c r="C6803" s="3">
        <v>182.4400024</v>
      </c>
      <c r="D6803" s="3">
        <v>180.3000031</v>
      </c>
      <c r="E6803" s="3">
        <v>181.6499939</v>
      </c>
      <c r="F6803" s="4">
        <v>27471600</v>
      </c>
      <c r="G6803" s="3">
        <f t="shared" si="424"/>
        <v>2.1399992999999995</v>
      </c>
      <c r="H6803" s="3" t="str">
        <f t="shared" si="426"/>
        <v>Bearish</v>
      </c>
      <c r="I6803" s="3" t="str">
        <f t="shared" si="427"/>
        <v>Increasing</v>
      </c>
      <c r="J6803" s="3" t="str">
        <f t="shared" si="425"/>
        <v>UnConfirmed Trends</v>
      </c>
      <c r="K6803" s="3"/>
    </row>
    <row r="6804" spans="1:11" x14ac:dyDescent="0.3">
      <c r="A6804" s="1">
        <v>45440</v>
      </c>
      <c r="B6804" s="2">
        <v>182.1499939</v>
      </c>
      <c r="C6804" s="3">
        <v>182.2400055</v>
      </c>
      <c r="D6804" s="3">
        <v>179.4900055</v>
      </c>
      <c r="E6804" s="3">
        <v>179.92999270000001</v>
      </c>
      <c r="F6804" s="4">
        <v>29927000</v>
      </c>
      <c r="G6804" s="3">
        <f t="shared" si="424"/>
        <v>2.75</v>
      </c>
      <c r="H6804" s="3" t="str">
        <f t="shared" si="426"/>
        <v>Bullish</v>
      </c>
      <c r="I6804" s="3" t="str">
        <f t="shared" si="427"/>
        <v>Increasing</v>
      </c>
      <c r="J6804" s="3" t="str">
        <f t="shared" si="425"/>
        <v>Confirmed Uptrend</v>
      </c>
      <c r="K6804" s="3"/>
    </row>
    <row r="6805" spans="1:11" x14ac:dyDescent="0.3">
      <c r="A6805" s="1">
        <v>45441</v>
      </c>
      <c r="B6805" s="2">
        <v>182.02000430000001</v>
      </c>
      <c r="C6805" s="3">
        <v>184.08000179999999</v>
      </c>
      <c r="D6805" s="3">
        <v>181.5500031</v>
      </c>
      <c r="E6805" s="3">
        <v>181.6999969</v>
      </c>
      <c r="F6805" s="4">
        <v>32009300</v>
      </c>
      <c r="G6805" s="3">
        <f t="shared" si="424"/>
        <v>2.5299986999999931</v>
      </c>
      <c r="H6805" s="3" t="str">
        <f t="shared" si="426"/>
        <v>Bullish</v>
      </c>
      <c r="I6805" s="3" t="str">
        <f t="shared" si="427"/>
        <v>Decreasing</v>
      </c>
      <c r="J6805" s="3" t="str">
        <f t="shared" si="425"/>
        <v>UnConfirmed Trends</v>
      </c>
      <c r="K6805" s="3"/>
    </row>
    <row r="6806" spans="1:11" x14ac:dyDescent="0.3">
      <c r="A6806" s="1">
        <v>45442</v>
      </c>
      <c r="B6806" s="2">
        <v>179.32000729999999</v>
      </c>
      <c r="C6806" s="3">
        <v>181.3399963</v>
      </c>
      <c r="D6806" s="3">
        <v>178.36000060000001</v>
      </c>
      <c r="E6806" s="3">
        <v>181.3099976</v>
      </c>
      <c r="F6806" s="4">
        <v>29184700</v>
      </c>
      <c r="G6806" s="3">
        <f t="shared" si="424"/>
        <v>2.9799956999999893</v>
      </c>
      <c r="H6806" s="3" t="str">
        <f t="shared" si="426"/>
        <v>Bearish</v>
      </c>
      <c r="I6806" s="3" t="str">
        <f t="shared" si="427"/>
        <v>Increasing</v>
      </c>
      <c r="J6806" s="3" t="str">
        <f t="shared" si="425"/>
        <v>UnConfirmed Trends</v>
      </c>
      <c r="K6806" s="3"/>
    </row>
    <row r="6807" spans="1:11" x14ac:dyDescent="0.3">
      <c r="A6807" s="1">
        <v>45443</v>
      </c>
      <c r="B6807" s="2">
        <v>176.4400024</v>
      </c>
      <c r="C6807" s="3">
        <v>179.21000670000001</v>
      </c>
      <c r="D6807" s="3">
        <v>173.86999510000001</v>
      </c>
      <c r="E6807" s="3">
        <v>178.3000031</v>
      </c>
      <c r="F6807" s="4">
        <v>58903900</v>
      </c>
      <c r="G6807" s="3">
        <f t="shared" si="424"/>
        <v>5.3400115999999969</v>
      </c>
      <c r="H6807" s="3" t="str">
        <f t="shared" si="426"/>
        <v>Bearish</v>
      </c>
      <c r="I6807" s="3" t="str">
        <f t="shared" si="427"/>
        <v>Decreasing</v>
      </c>
      <c r="J6807" s="3" t="str">
        <f t="shared" si="425"/>
        <v>Confirmed Downtrend</v>
      </c>
      <c r="K6807" s="3"/>
    </row>
    <row r="6808" spans="1:11" x14ac:dyDescent="0.3">
      <c r="A6808" s="1">
        <v>45446</v>
      </c>
      <c r="B6808" s="2">
        <v>178.3399963</v>
      </c>
      <c r="C6808" s="3">
        <v>178.6999969</v>
      </c>
      <c r="D6808" s="3">
        <v>175.91999820000001</v>
      </c>
      <c r="E6808" s="3">
        <v>177.6999969</v>
      </c>
      <c r="F6808" s="4">
        <v>30786600</v>
      </c>
      <c r="G6808" s="3">
        <f t="shared" si="424"/>
        <v>2.7799986999999931</v>
      </c>
      <c r="H6808" s="3" t="str">
        <f t="shared" si="426"/>
        <v>Bullish</v>
      </c>
      <c r="I6808" s="3" t="str">
        <f t="shared" si="427"/>
        <v>Decreasing</v>
      </c>
      <c r="J6808" s="3" t="str">
        <f t="shared" si="425"/>
        <v>UnConfirmed Trends</v>
      </c>
      <c r="K6808" s="3"/>
    </row>
    <row r="6809" spans="1:11" x14ac:dyDescent="0.3">
      <c r="A6809" s="1">
        <v>45447</v>
      </c>
      <c r="B6809" s="2">
        <v>179.3399963</v>
      </c>
      <c r="C6809" s="3">
        <v>179.82000729999999</v>
      </c>
      <c r="D6809" s="3">
        <v>176.4400024</v>
      </c>
      <c r="E6809" s="3">
        <v>177.63999939999999</v>
      </c>
      <c r="F6809" s="4">
        <v>27198400</v>
      </c>
      <c r="G6809" s="3">
        <f t="shared" si="424"/>
        <v>3.3800048999999888</v>
      </c>
      <c r="H6809" s="3" t="str">
        <f t="shared" si="426"/>
        <v>Bullish</v>
      </c>
      <c r="I6809" s="3" t="str">
        <f t="shared" si="427"/>
        <v>Increasing</v>
      </c>
      <c r="J6809" s="3" t="str">
        <f t="shared" si="425"/>
        <v>Confirmed Uptrend</v>
      </c>
      <c r="K6809" s="3"/>
    </row>
    <row r="6810" spans="1:11" x14ac:dyDescent="0.3">
      <c r="A6810" s="1">
        <v>45448</v>
      </c>
      <c r="B6810" s="2">
        <v>181.27999879999999</v>
      </c>
      <c r="C6810" s="3">
        <v>181.5</v>
      </c>
      <c r="D6810" s="3">
        <v>178.75</v>
      </c>
      <c r="E6810" s="3">
        <v>180.1000061</v>
      </c>
      <c r="F6810" s="4">
        <v>32116400</v>
      </c>
      <c r="G6810" s="3">
        <f t="shared" si="424"/>
        <v>2.75</v>
      </c>
      <c r="H6810" s="3" t="str">
        <f t="shared" si="426"/>
        <v>Bullish</v>
      </c>
      <c r="I6810" s="3" t="str">
        <f t="shared" si="427"/>
        <v>Decreasing</v>
      </c>
      <c r="J6810" s="3" t="str">
        <f t="shared" si="425"/>
        <v>UnConfirmed Trends</v>
      </c>
      <c r="K6810" s="3"/>
    </row>
    <row r="6811" spans="1:11" x14ac:dyDescent="0.3">
      <c r="A6811" s="1">
        <v>45449</v>
      </c>
      <c r="B6811" s="2">
        <v>185</v>
      </c>
      <c r="C6811" s="3">
        <v>185</v>
      </c>
      <c r="D6811" s="3">
        <v>181.4900055</v>
      </c>
      <c r="E6811" s="3">
        <v>181.75</v>
      </c>
      <c r="F6811" s="4">
        <v>31371200</v>
      </c>
      <c r="G6811" s="3">
        <f t="shared" si="424"/>
        <v>3.5099945000000048</v>
      </c>
      <c r="H6811" s="3" t="str">
        <f t="shared" si="426"/>
        <v>Bullish</v>
      </c>
      <c r="I6811" s="3" t="str">
        <f t="shared" si="427"/>
        <v>Decreasing</v>
      </c>
      <c r="J6811" s="3" t="str">
        <f t="shared" si="425"/>
        <v>UnConfirmed Trends</v>
      </c>
      <c r="K6811" s="3"/>
    </row>
    <row r="6812" spans="1:11" x14ac:dyDescent="0.3">
      <c r="A6812" s="1">
        <v>45450</v>
      </c>
      <c r="B6812" s="2">
        <v>184.3000031</v>
      </c>
      <c r="C6812" s="3">
        <v>186.28999329999999</v>
      </c>
      <c r="D6812" s="3">
        <v>183.36000060000001</v>
      </c>
      <c r="E6812" s="3">
        <v>184.8999939</v>
      </c>
      <c r="F6812" s="4">
        <v>28021500</v>
      </c>
      <c r="G6812" s="3">
        <f t="shared" si="424"/>
        <v>2.9299926999999855</v>
      </c>
      <c r="H6812" s="3" t="str">
        <f t="shared" si="426"/>
        <v>Bearish</v>
      </c>
      <c r="I6812" s="3" t="str">
        <f t="shared" si="427"/>
        <v>Increasing</v>
      </c>
      <c r="J6812" s="3" t="str">
        <f t="shared" si="425"/>
        <v>UnConfirmed Trends</v>
      </c>
      <c r="K6812" s="3"/>
    </row>
    <row r="6813" spans="1:11" x14ac:dyDescent="0.3">
      <c r="A6813" s="1">
        <v>45453</v>
      </c>
      <c r="B6813" s="2">
        <v>187.0599976</v>
      </c>
      <c r="C6813" s="3">
        <v>187.22999569999999</v>
      </c>
      <c r="D6813" s="3">
        <v>183.78999329999999</v>
      </c>
      <c r="E6813" s="3">
        <v>184.07000729999999</v>
      </c>
      <c r="F6813" s="4">
        <v>34445600</v>
      </c>
      <c r="G6813" s="3">
        <f t="shared" si="424"/>
        <v>3.4400023999999974</v>
      </c>
      <c r="H6813" s="3" t="str">
        <f t="shared" si="426"/>
        <v>Bullish</v>
      </c>
      <c r="I6813" s="3" t="str">
        <f t="shared" si="427"/>
        <v>Decreasing</v>
      </c>
      <c r="J6813" s="3" t="str">
        <f t="shared" si="425"/>
        <v>UnConfirmed Trends</v>
      </c>
      <c r="K6813" s="3"/>
    </row>
    <row r="6814" spans="1:11" x14ac:dyDescent="0.3">
      <c r="A6814" s="1">
        <v>45454</v>
      </c>
      <c r="B6814" s="2">
        <v>187.22999569999999</v>
      </c>
      <c r="C6814" s="3">
        <v>187.77000430000001</v>
      </c>
      <c r="D6814" s="3">
        <v>184.53999329999999</v>
      </c>
      <c r="E6814" s="3">
        <v>187.0599976</v>
      </c>
      <c r="F6814" s="4">
        <v>27265100</v>
      </c>
      <c r="G6814" s="3">
        <f t="shared" si="424"/>
        <v>3.2300110000000188</v>
      </c>
      <c r="H6814" s="3" t="str">
        <f t="shared" si="426"/>
        <v>Bullish</v>
      </c>
      <c r="I6814" s="3" t="str">
        <f t="shared" si="427"/>
        <v>Increasing</v>
      </c>
      <c r="J6814" s="3" t="str">
        <f t="shared" si="425"/>
        <v>Confirmed Uptrend</v>
      </c>
      <c r="K6814" s="3"/>
    </row>
    <row r="6815" spans="1:11" x14ac:dyDescent="0.3">
      <c r="A6815" s="1">
        <v>45455</v>
      </c>
      <c r="B6815" s="2">
        <v>186.88999939999999</v>
      </c>
      <c r="C6815" s="3">
        <v>188.3500061</v>
      </c>
      <c r="D6815" s="3">
        <v>185.42999270000001</v>
      </c>
      <c r="E6815" s="3">
        <v>188.02000430000001</v>
      </c>
      <c r="F6815" s="4">
        <v>33984200</v>
      </c>
      <c r="G6815" s="3">
        <f t="shared" si="424"/>
        <v>2.9200133999999878</v>
      </c>
      <c r="H6815" s="3" t="str">
        <f t="shared" si="426"/>
        <v>Bearish</v>
      </c>
      <c r="I6815" s="3" t="str">
        <f t="shared" si="427"/>
        <v>Increasing</v>
      </c>
      <c r="J6815" s="3" t="str">
        <f t="shared" si="425"/>
        <v>UnConfirmed Trends</v>
      </c>
      <c r="K6815" s="3"/>
    </row>
    <row r="6816" spans="1:11" x14ac:dyDescent="0.3">
      <c r="A6816" s="1">
        <v>45456</v>
      </c>
      <c r="B6816" s="2">
        <v>183.83000179999999</v>
      </c>
      <c r="C6816" s="3">
        <v>187.66999820000001</v>
      </c>
      <c r="D6816" s="3">
        <v>182.66999820000001</v>
      </c>
      <c r="E6816" s="3">
        <v>186.0899963</v>
      </c>
      <c r="F6816" s="4">
        <v>39721500</v>
      </c>
      <c r="G6816" s="3">
        <f t="shared" si="424"/>
        <v>5</v>
      </c>
      <c r="H6816" s="3" t="str">
        <f t="shared" si="426"/>
        <v>Bearish</v>
      </c>
      <c r="I6816" s="3" t="str">
        <f t="shared" si="427"/>
        <v>Decreasing</v>
      </c>
      <c r="J6816" s="3" t="str">
        <f t="shared" si="425"/>
        <v>Confirmed Downtrend</v>
      </c>
      <c r="K6816" s="3"/>
    </row>
    <row r="6817" spans="1:11" x14ac:dyDescent="0.3">
      <c r="A6817" s="1">
        <v>45457</v>
      </c>
      <c r="B6817" s="2">
        <v>183.6600037</v>
      </c>
      <c r="C6817" s="3">
        <v>183.72000120000001</v>
      </c>
      <c r="D6817" s="3">
        <v>182.22999569999999</v>
      </c>
      <c r="E6817" s="3">
        <v>183.08000179999999</v>
      </c>
      <c r="F6817" s="4">
        <v>25456400</v>
      </c>
      <c r="G6817" s="3">
        <f t="shared" si="424"/>
        <v>1.4900055000000236</v>
      </c>
      <c r="H6817" s="3" t="str">
        <f t="shared" si="426"/>
        <v>Bullish</v>
      </c>
      <c r="I6817" s="3" t="str">
        <f t="shared" si="427"/>
        <v>Increasing</v>
      </c>
      <c r="J6817" s="3" t="str">
        <f t="shared" si="425"/>
        <v>Confirmed Uptrend</v>
      </c>
      <c r="K6817" s="3"/>
    </row>
    <row r="6818" spans="1:11" x14ac:dyDescent="0.3">
      <c r="A6818" s="1">
        <v>45460</v>
      </c>
      <c r="B6818" s="2">
        <v>184.0599976</v>
      </c>
      <c r="C6818" s="3">
        <v>185</v>
      </c>
      <c r="D6818" s="3">
        <v>181.22000120000001</v>
      </c>
      <c r="E6818" s="3">
        <v>182.52000430000001</v>
      </c>
      <c r="F6818" s="4">
        <v>35601900</v>
      </c>
      <c r="G6818" s="3">
        <f t="shared" si="424"/>
        <v>3.7799987999999871</v>
      </c>
      <c r="H6818" s="3" t="str">
        <f t="shared" si="426"/>
        <v>Bullish</v>
      </c>
      <c r="I6818" s="3" t="str">
        <f t="shared" si="427"/>
        <v>Increasing</v>
      </c>
      <c r="J6818" s="3" t="str">
        <f t="shared" si="425"/>
        <v>Confirmed Uptrend</v>
      </c>
      <c r="K6818" s="3"/>
    </row>
    <row r="6819" spans="1:11" x14ac:dyDescent="0.3">
      <c r="A6819" s="1">
        <v>45461</v>
      </c>
      <c r="B6819" s="2">
        <v>182.8099976</v>
      </c>
      <c r="C6819" s="3">
        <v>184.28999329999999</v>
      </c>
      <c r="D6819" s="3">
        <v>181.42999270000001</v>
      </c>
      <c r="E6819" s="3">
        <v>183.7400055</v>
      </c>
      <c r="F6819" s="4">
        <v>36659200</v>
      </c>
      <c r="G6819" s="3">
        <f t="shared" si="424"/>
        <v>2.860000599999978</v>
      </c>
      <c r="H6819" s="3" t="str">
        <f t="shared" si="426"/>
        <v>Bearish</v>
      </c>
      <c r="I6819" s="3" t="str">
        <f t="shared" si="427"/>
        <v>Increasing</v>
      </c>
      <c r="J6819" s="3" t="str">
        <f t="shared" si="425"/>
        <v>UnConfirmed Trends</v>
      </c>
      <c r="K6819" s="3"/>
    </row>
    <row r="6820" spans="1:11" x14ac:dyDescent="0.3">
      <c r="A6820" s="1">
        <v>45463</v>
      </c>
      <c r="B6820" s="2">
        <v>186.1000061</v>
      </c>
      <c r="C6820" s="3">
        <v>186.5099945</v>
      </c>
      <c r="D6820" s="3">
        <v>182.72000120000001</v>
      </c>
      <c r="E6820" s="3">
        <v>182.9100037</v>
      </c>
      <c r="F6820" s="4">
        <v>44726800</v>
      </c>
      <c r="G6820" s="3">
        <f t="shared" si="424"/>
        <v>3.7899932999999919</v>
      </c>
      <c r="H6820" s="3" t="str">
        <f t="shared" si="426"/>
        <v>Bullish</v>
      </c>
      <c r="I6820" s="3" t="str">
        <f t="shared" si="427"/>
        <v>Increasing</v>
      </c>
      <c r="J6820" s="3" t="str">
        <f t="shared" si="425"/>
        <v>Confirmed Uptrend</v>
      </c>
      <c r="K6820" s="3"/>
    </row>
    <row r="6821" spans="1:11" x14ac:dyDescent="0.3">
      <c r="A6821" s="1">
        <v>45464</v>
      </c>
      <c r="B6821" s="2">
        <v>189.08000179999999</v>
      </c>
      <c r="C6821" s="3">
        <v>189.27999879999999</v>
      </c>
      <c r="D6821" s="3">
        <v>185.86000060000001</v>
      </c>
      <c r="E6821" s="3">
        <v>187.8000031</v>
      </c>
      <c r="F6821" s="4">
        <v>70792500</v>
      </c>
      <c r="G6821" s="3">
        <f t="shared" si="424"/>
        <v>3.4199981999999807</v>
      </c>
      <c r="H6821" s="3" t="str">
        <f t="shared" si="426"/>
        <v>Bullish</v>
      </c>
      <c r="I6821" s="3" t="str">
        <f t="shared" si="427"/>
        <v>Decreasing</v>
      </c>
      <c r="J6821" s="3" t="str">
        <f t="shared" si="425"/>
        <v>UnConfirmed Trends</v>
      </c>
      <c r="K6821" s="3"/>
    </row>
    <row r="6822" spans="1:11" x14ac:dyDescent="0.3">
      <c r="A6822" s="1">
        <v>45467</v>
      </c>
      <c r="B6822" s="2">
        <v>185.57000729999999</v>
      </c>
      <c r="C6822" s="3">
        <v>191</v>
      </c>
      <c r="D6822" s="3">
        <v>185.33000179999999</v>
      </c>
      <c r="E6822" s="3">
        <v>189.33000179999999</v>
      </c>
      <c r="F6822" s="4">
        <v>50610400</v>
      </c>
      <c r="G6822" s="3">
        <f t="shared" si="424"/>
        <v>5.6699982000000091</v>
      </c>
      <c r="H6822" s="3" t="str">
        <f t="shared" si="426"/>
        <v>Bearish</v>
      </c>
      <c r="I6822" s="3" t="str">
        <f t="shared" si="427"/>
        <v>Decreasing</v>
      </c>
      <c r="J6822" s="3" t="str">
        <f t="shared" si="425"/>
        <v>Confirmed Downtrend</v>
      </c>
      <c r="K6822" s="3"/>
    </row>
    <row r="6823" spans="1:11" x14ac:dyDescent="0.3">
      <c r="A6823" s="1">
        <v>45468</v>
      </c>
      <c r="B6823" s="2">
        <v>186.3399963</v>
      </c>
      <c r="C6823" s="3">
        <v>188.8399963</v>
      </c>
      <c r="D6823" s="3">
        <v>185.41999820000001</v>
      </c>
      <c r="E6823" s="3">
        <v>186.8099976</v>
      </c>
      <c r="F6823" s="4">
        <v>45366400</v>
      </c>
      <c r="G6823" s="3">
        <f t="shared" si="424"/>
        <v>3.4199980999999866</v>
      </c>
      <c r="H6823" s="3" t="str">
        <f t="shared" si="426"/>
        <v>Bearish</v>
      </c>
      <c r="I6823" s="3" t="str">
        <f t="shared" si="427"/>
        <v>Increasing</v>
      </c>
      <c r="J6823" s="3" t="str">
        <f t="shared" si="425"/>
        <v>UnConfirmed Trends</v>
      </c>
      <c r="K6823" s="3"/>
    </row>
    <row r="6824" spans="1:11" x14ac:dyDescent="0.3">
      <c r="A6824" s="1">
        <v>45469</v>
      </c>
      <c r="B6824" s="2">
        <v>193.61000060000001</v>
      </c>
      <c r="C6824" s="3">
        <v>194.8000031</v>
      </c>
      <c r="D6824" s="3">
        <v>186.2599945</v>
      </c>
      <c r="E6824" s="3">
        <v>186.91999820000001</v>
      </c>
      <c r="F6824" s="4">
        <v>65103900</v>
      </c>
      <c r="G6824" s="3">
        <f t="shared" si="424"/>
        <v>8.5400085999999931</v>
      </c>
      <c r="H6824" s="3" t="str">
        <f t="shared" si="426"/>
        <v>Bullish</v>
      </c>
      <c r="I6824" s="3" t="str">
        <f t="shared" si="427"/>
        <v>Increasing</v>
      </c>
      <c r="J6824" s="3" t="str">
        <f t="shared" si="425"/>
        <v>Confirmed Uptrend</v>
      </c>
      <c r="K6824" s="3"/>
    </row>
    <row r="6825" spans="1:11" x14ac:dyDescent="0.3">
      <c r="A6825" s="1">
        <v>45470</v>
      </c>
      <c r="B6825" s="2">
        <v>197.8500061</v>
      </c>
      <c r="C6825" s="3">
        <v>199.8399963</v>
      </c>
      <c r="D6825" s="3">
        <v>194.1999969</v>
      </c>
      <c r="E6825" s="3">
        <v>195.0099945</v>
      </c>
      <c r="F6825" s="4">
        <v>74397500</v>
      </c>
      <c r="G6825" s="3">
        <f t="shared" si="424"/>
        <v>5.6399993999999936</v>
      </c>
      <c r="H6825" s="3" t="str">
        <f t="shared" si="426"/>
        <v>Bullish</v>
      </c>
      <c r="I6825" s="3" t="str">
        <f t="shared" si="427"/>
        <v>Increasing</v>
      </c>
      <c r="J6825" s="3" t="str">
        <f t="shared" si="425"/>
        <v>Confirmed Uptrend</v>
      </c>
      <c r="K6825" s="3"/>
    </row>
    <row r="6826" spans="1:11" x14ac:dyDescent="0.3">
      <c r="A6826" s="1">
        <v>45471</v>
      </c>
      <c r="B6826" s="2">
        <v>193.25</v>
      </c>
      <c r="C6826" s="3">
        <v>198.8500061</v>
      </c>
      <c r="D6826" s="3">
        <v>192.5</v>
      </c>
      <c r="E6826" s="3">
        <v>197.72999569999999</v>
      </c>
      <c r="F6826" s="4">
        <v>76930200</v>
      </c>
      <c r="G6826" s="3">
        <f t="shared" si="424"/>
        <v>6.3500061000000017</v>
      </c>
      <c r="H6826" s="3" t="str">
        <f t="shared" si="426"/>
        <v>Bearish</v>
      </c>
      <c r="I6826" s="3" t="str">
        <f t="shared" si="427"/>
        <v>Decreasing</v>
      </c>
      <c r="J6826" s="3" t="str">
        <f t="shared" si="425"/>
        <v>Confirmed Downtrend</v>
      </c>
      <c r="K6826" s="3"/>
    </row>
    <row r="6827" spans="1:11" x14ac:dyDescent="0.3">
      <c r="A6827" s="1">
        <v>45474</v>
      </c>
      <c r="B6827" s="2">
        <v>197.1999969</v>
      </c>
      <c r="C6827" s="3">
        <v>198.3000031</v>
      </c>
      <c r="D6827" s="3">
        <v>192.82000729999999</v>
      </c>
      <c r="E6827" s="3">
        <v>193.4900055</v>
      </c>
      <c r="F6827" s="4">
        <v>41192000</v>
      </c>
      <c r="G6827" s="3">
        <f t="shared" si="424"/>
        <v>5.4799958000000117</v>
      </c>
      <c r="H6827" s="3" t="str">
        <f t="shared" si="426"/>
        <v>Bullish</v>
      </c>
      <c r="I6827" s="3" t="str">
        <f t="shared" si="427"/>
        <v>Increasing</v>
      </c>
      <c r="J6827" s="3" t="str">
        <f t="shared" si="425"/>
        <v>Confirmed Uptrend</v>
      </c>
      <c r="K6827" s="3"/>
    </row>
    <row r="6828" spans="1:11" x14ac:dyDescent="0.3">
      <c r="A6828" s="1">
        <v>45475</v>
      </c>
      <c r="B6828" s="2">
        <v>200</v>
      </c>
      <c r="C6828" s="3">
        <v>200.42999270000001</v>
      </c>
      <c r="D6828" s="3">
        <v>195.92999270000001</v>
      </c>
      <c r="E6828" s="3">
        <v>197.27999879999999</v>
      </c>
      <c r="F6828" s="4">
        <v>45600000</v>
      </c>
      <c r="G6828" s="3">
        <f t="shared" si="424"/>
        <v>4.5</v>
      </c>
      <c r="H6828" s="3" t="str">
        <f t="shared" si="426"/>
        <v>Bullish</v>
      </c>
      <c r="I6828" s="3" t="str">
        <f t="shared" si="427"/>
        <v>Decreasing</v>
      </c>
      <c r="J6828" s="3" t="str">
        <f t="shared" si="425"/>
        <v>UnConfirmed Trends</v>
      </c>
      <c r="K6828" s="3"/>
    </row>
    <row r="6829" spans="1:11" x14ac:dyDescent="0.3">
      <c r="A6829" s="1">
        <v>45476</v>
      </c>
      <c r="B6829" s="2">
        <v>197.5899963</v>
      </c>
      <c r="C6829" s="3">
        <v>200.02999879999999</v>
      </c>
      <c r="D6829" s="3">
        <v>196.7599945</v>
      </c>
      <c r="E6829" s="3">
        <v>199.9400024</v>
      </c>
      <c r="F6829" s="4">
        <v>31597900</v>
      </c>
      <c r="G6829" s="3">
        <f t="shared" si="424"/>
        <v>3.2700042999999823</v>
      </c>
      <c r="H6829" s="3" t="str">
        <f t="shared" si="426"/>
        <v>Bearish</v>
      </c>
      <c r="I6829" s="3" t="str">
        <f t="shared" si="427"/>
        <v>Increasing</v>
      </c>
      <c r="J6829" s="3" t="str">
        <f t="shared" si="425"/>
        <v>UnConfirmed Trends</v>
      </c>
      <c r="K6829" s="3"/>
    </row>
    <row r="6830" spans="1:11" x14ac:dyDescent="0.3">
      <c r="A6830" s="1">
        <v>45478</v>
      </c>
      <c r="B6830" s="2">
        <v>200</v>
      </c>
      <c r="C6830" s="3">
        <v>200.5500031</v>
      </c>
      <c r="D6830" s="3">
        <v>198.16999820000001</v>
      </c>
      <c r="E6830" s="3">
        <v>198.6499939</v>
      </c>
      <c r="F6830" s="4">
        <v>39858900</v>
      </c>
      <c r="G6830" s="3">
        <f t="shared" si="424"/>
        <v>2.3800048999999888</v>
      </c>
      <c r="H6830" s="3" t="str">
        <f t="shared" si="426"/>
        <v>Bullish</v>
      </c>
      <c r="I6830" s="3" t="str">
        <f t="shared" si="427"/>
        <v>Decreasing</v>
      </c>
      <c r="J6830" s="3" t="str">
        <f t="shared" si="425"/>
        <v>UnConfirmed Trends</v>
      </c>
      <c r="K6830" s="3"/>
    </row>
    <row r="6831" spans="1:11" x14ac:dyDescent="0.3">
      <c r="A6831" s="1">
        <v>45481</v>
      </c>
      <c r="B6831" s="2">
        <v>199.28999329999999</v>
      </c>
      <c r="C6831" s="3">
        <v>201.1999969</v>
      </c>
      <c r="D6831" s="3">
        <v>197.96000670000001</v>
      </c>
      <c r="E6831" s="3">
        <v>200.03999329999999</v>
      </c>
      <c r="F6831" s="4">
        <v>34767300</v>
      </c>
      <c r="G6831" s="3">
        <f t="shared" si="424"/>
        <v>3.239990199999994</v>
      </c>
      <c r="H6831" s="3" t="str">
        <f t="shared" si="426"/>
        <v>Bearish</v>
      </c>
      <c r="I6831" s="3" t="str">
        <f t="shared" si="427"/>
        <v>Decreasing</v>
      </c>
      <c r="J6831" s="3" t="str">
        <f t="shared" si="425"/>
        <v>Confirmed Downtrend</v>
      </c>
      <c r="K6831" s="3"/>
    </row>
    <row r="6832" spans="1:11" x14ac:dyDescent="0.3">
      <c r="A6832" s="1">
        <v>45482</v>
      </c>
      <c r="B6832" s="2">
        <v>199.3399963</v>
      </c>
      <c r="C6832" s="3">
        <v>200.57000729999999</v>
      </c>
      <c r="D6832" s="3">
        <v>199.0500031</v>
      </c>
      <c r="E6832" s="3">
        <v>199.3999939</v>
      </c>
      <c r="F6832" s="4">
        <v>32700100</v>
      </c>
      <c r="G6832" s="3">
        <f t="shared" si="424"/>
        <v>1.5200041999999883</v>
      </c>
      <c r="H6832" s="3" t="str">
        <f t="shared" si="426"/>
        <v>Bearish</v>
      </c>
      <c r="I6832" s="3" t="str">
        <f t="shared" si="427"/>
        <v>Increasing</v>
      </c>
      <c r="J6832" s="3" t="str">
        <f t="shared" si="425"/>
        <v>UnConfirmed Trends</v>
      </c>
      <c r="K6832" s="3"/>
    </row>
    <row r="6833" spans="1:11" x14ac:dyDescent="0.3">
      <c r="A6833" s="1">
        <v>45483</v>
      </c>
      <c r="B6833" s="2">
        <v>199.78999329999999</v>
      </c>
      <c r="C6833" s="3">
        <v>200.11000060000001</v>
      </c>
      <c r="D6833" s="3">
        <v>197.6900024</v>
      </c>
      <c r="E6833" s="3">
        <v>200</v>
      </c>
      <c r="F6833" s="4">
        <v>32883800</v>
      </c>
      <c r="G6833" s="3">
        <f t="shared" si="424"/>
        <v>2.4199982000000091</v>
      </c>
      <c r="H6833" s="3" t="str">
        <f t="shared" si="426"/>
        <v>Bearish</v>
      </c>
      <c r="I6833" s="3" t="str">
        <f t="shared" si="427"/>
        <v>Increasing</v>
      </c>
      <c r="J6833" s="3" t="str">
        <f t="shared" si="425"/>
        <v>UnConfirmed Trends</v>
      </c>
      <c r="K6833" s="3"/>
    </row>
    <row r="6834" spans="1:11" x14ac:dyDescent="0.3">
      <c r="A6834" s="1">
        <v>45484</v>
      </c>
      <c r="B6834" s="2">
        <v>195.0500031</v>
      </c>
      <c r="C6834" s="3">
        <v>200.27000430000001</v>
      </c>
      <c r="D6834" s="3">
        <v>192.86000060000001</v>
      </c>
      <c r="E6834" s="3">
        <v>200.0899963</v>
      </c>
      <c r="F6834" s="4">
        <v>44565000</v>
      </c>
      <c r="G6834" s="3">
        <f t="shared" si="424"/>
        <v>7.4100037000000043</v>
      </c>
      <c r="H6834" s="3" t="str">
        <f t="shared" si="426"/>
        <v>Bearish</v>
      </c>
      <c r="I6834" s="3" t="str">
        <f t="shared" si="427"/>
        <v>Decreasing</v>
      </c>
      <c r="J6834" s="3" t="str">
        <f t="shared" si="425"/>
        <v>Confirmed Downtrend</v>
      </c>
      <c r="K6834" s="3"/>
    </row>
    <row r="6835" spans="1:11" x14ac:dyDescent="0.3">
      <c r="A6835" s="1">
        <v>45485</v>
      </c>
      <c r="B6835" s="2">
        <v>194.4900055</v>
      </c>
      <c r="C6835" s="3">
        <v>196.47000120000001</v>
      </c>
      <c r="D6835" s="3">
        <v>193.83000179999999</v>
      </c>
      <c r="E6835" s="3">
        <v>194.8000031</v>
      </c>
      <c r="F6835" s="4">
        <v>30598500</v>
      </c>
      <c r="G6835" s="3">
        <f t="shared" si="424"/>
        <v>2.639999400000022</v>
      </c>
      <c r="H6835" s="3" t="str">
        <f t="shared" si="426"/>
        <v>Bearish</v>
      </c>
      <c r="I6835" s="3" t="str">
        <f t="shared" si="427"/>
        <v>Increasing</v>
      </c>
      <c r="J6835" s="3" t="str">
        <f t="shared" si="425"/>
        <v>UnConfirmed Trends</v>
      </c>
      <c r="K6835" s="3"/>
    </row>
    <row r="6836" spans="1:11" x14ac:dyDescent="0.3">
      <c r="A6836" s="1">
        <v>45488</v>
      </c>
      <c r="B6836" s="2">
        <v>192.72000120000001</v>
      </c>
      <c r="C6836" s="3">
        <v>196.1900024</v>
      </c>
      <c r="D6836" s="3">
        <v>190.83000179999999</v>
      </c>
      <c r="E6836" s="3">
        <v>194.5599976</v>
      </c>
      <c r="F6836" s="4">
        <v>40683200</v>
      </c>
      <c r="G6836" s="3">
        <f t="shared" si="424"/>
        <v>5.3600006000000064</v>
      </c>
      <c r="H6836" s="3" t="str">
        <f t="shared" si="426"/>
        <v>Bearish</v>
      </c>
      <c r="I6836" s="3" t="str">
        <f t="shared" si="427"/>
        <v>Decreasing</v>
      </c>
      <c r="J6836" s="3" t="str">
        <f t="shared" si="425"/>
        <v>Confirmed Downtrend</v>
      </c>
      <c r="K6836" s="3"/>
    </row>
    <row r="6837" spans="1:11" x14ac:dyDescent="0.3">
      <c r="A6837" s="1">
        <v>45489</v>
      </c>
      <c r="B6837" s="2">
        <v>193.02000430000001</v>
      </c>
      <c r="C6837" s="3">
        <v>196.61999510000001</v>
      </c>
      <c r="D6837" s="3">
        <v>192.2400055</v>
      </c>
      <c r="E6837" s="3">
        <v>195.5899963</v>
      </c>
      <c r="F6837" s="4">
        <v>33994700</v>
      </c>
      <c r="G6837" s="3">
        <f t="shared" si="424"/>
        <v>4.379989600000016</v>
      </c>
      <c r="H6837" s="3" t="str">
        <f t="shared" si="426"/>
        <v>Bearish</v>
      </c>
      <c r="I6837" s="3" t="str">
        <f t="shared" si="427"/>
        <v>Increasing</v>
      </c>
      <c r="J6837" s="3" t="str">
        <f t="shared" si="425"/>
        <v>UnConfirmed Trends</v>
      </c>
      <c r="K6837" s="3"/>
    </row>
    <row r="6838" spans="1:11" x14ac:dyDescent="0.3">
      <c r="A6838" s="1">
        <v>45490</v>
      </c>
      <c r="B6838" s="2">
        <v>187.92999270000001</v>
      </c>
      <c r="C6838" s="3">
        <v>191.58000179999999</v>
      </c>
      <c r="D6838" s="3">
        <v>185.9900055</v>
      </c>
      <c r="E6838" s="3">
        <v>191.3500061</v>
      </c>
      <c r="F6838" s="4">
        <v>48076100</v>
      </c>
      <c r="G6838" s="3">
        <f t="shared" si="424"/>
        <v>5.5899962999999957</v>
      </c>
      <c r="H6838" s="3" t="str">
        <f t="shared" si="426"/>
        <v>Bearish</v>
      </c>
      <c r="I6838" s="3" t="str">
        <f t="shared" si="427"/>
        <v>Increasing</v>
      </c>
      <c r="J6838" s="3" t="str">
        <f t="shared" si="425"/>
        <v>UnConfirmed Trends</v>
      </c>
      <c r="K6838" s="3"/>
    </row>
    <row r="6839" spans="1:11" x14ac:dyDescent="0.3">
      <c r="A6839" s="1">
        <v>45491</v>
      </c>
      <c r="B6839" s="2">
        <v>183.75</v>
      </c>
      <c r="C6839" s="3">
        <v>189.67999270000001</v>
      </c>
      <c r="D6839" s="3">
        <v>181.4499969</v>
      </c>
      <c r="E6839" s="3">
        <v>189.5899963</v>
      </c>
      <c r="F6839" s="4">
        <v>51043600</v>
      </c>
      <c r="G6839" s="3">
        <f t="shared" si="424"/>
        <v>8.2299958000000117</v>
      </c>
      <c r="H6839" s="3" t="str">
        <f t="shared" si="426"/>
        <v>Bearish</v>
      </c>
      <c r="I6839" s="3" t="str">
        <f t="shared" si="427"/>
        <v>Decreasing</v>
      </c>
      <c r="J6839" s="3" t="str">
        <f t="shared" si="425"/>
        <v>Confirmed Downtrend</v>
      </c>
      <c r="K6839" s="3"/>
    </row>
    <row r="6840" spans="1:11" x14ac:dyDescent="0.3">
      <c r="A6840" s="1">
        <v>45492</v>
      </c>
      <c r="B6840" s="2">
        <v>183.13000489999999</v>
      </c>
      <c r="C6840" s="3">
        <v>184.92999270000001</v>
      </c>
      <c r="D6840" s="3">
        <v>180.11000060000001</v>
      </c>
      <c r="E6840" s="3">
        <v>181.13999939999999</v>
      </c>
      <c r="F6840" s="4">
        <v>43081800</v>
      </c>
      <c r="G6840" s="3">
        <f t="shared" si="424"/>
        <v>4.8199921000000074</v>
      </c>
      <c r="H6840" s="3" t="str">
        <f t="shared" si="426"/>
        <v>Bullish</v>
      </c>
      <c r="I6840" s="3" t="str">
        <f t="shared" si="427"/>
        <v>Decreasing</v>
      </c>
      <c r="J6840" s="3" t="str">
        <f t="shared" si="425"/>
        <v>UnConfirmed Trends</v>
      </c>
      <c r="K6840" s="3"/>
    </row>
    <row r="6841" spans="1:11" x14ac:dyDescent="0.3">
      <c r="A6841" s="1">
        <v>45495</v>
      </c>
      <c r="B6841" s="2">
        <v>182.5500031</v>
      </c>
      <c r="C6841" s="3">
        <v>185.0599976</v>
      </c>
      <c r="D6841" s="3">
        <v>182.47999569999999</v>
      </c>
      <c r="E6841" s="3">
        <v>185</v>
      </c>
      <c r="F6841" s="4">
        <v>39931900</v>
      </c>
      <c r="G6841" s="3">
        <f t="shared" si="424"/>
        <v>2.5800019000000134</v>
      </c>
      <c r="H6841" s="3" t="str">
        <f t="shared" si="426"/>
        <v>Bearish</v>
      </c>
      <c r="I6841" s="3" t="str">
        <f t="shared" si="427"/>
        <v>Increasing</v>
      </c>
      <c r="J6841" s="3" t="str">
        <f t="shared" si="425"/>
        <v>UnConfirmed Trends</v>
      </c>
      <c r="K6841" s="3"/>
    </row>
    <row r="6842" spans="1:11" x14ac:dyDescent="0.3">
      <c r="A6842" s="1">
        <v>45496</v>
      </c>
      <c r="B6842" s="2">
        <v>186.4100037</v>
      </c>
      <c r="C6842" s="3">
        <v>189.38999939999999</v>
      </c>
      <c r="D6842" s="3">
        <v>183.5599976</v>
      </c>
      <c r="E6842" s="3">
        <v>184.1000061</v>
      </c>
      <c r="F6842" s="4">
        <v>47537700</v>
      </c>
      <c r="G6842" s="3">
        <f t="shared" si="424"/>
        <v>5.8300017999999909</v>
      </c>
      <c r="H6842" s="3" t="str">
        <f t="shared" si="426"/>
        <v>Bullish</v>
      </c>
      <c r="I6842" s="3" t="str">
        <f t="shared" si="427"/>
        <v>Decreasing</v>
      </c>
      <c r="J6842" s="3" t="str">
        <f t="shared" si="425"/>
        <v>UnConfirmed Trends</v>
      </c>
      <c r="K6842" s="3"/>
    </row>
    <row r="6843" spans="1:11" x14ac:dyDescent="0.3">
      <c r="A6843" s="1">
        <v>45497</v>
      </c>
      <c r="B6843" s="2">
        <v>180.83000179999999</v>
      </c>
      <c r="C6843" s="3">
        <v>185.4499969</v>
      </c>
      <c r="D6843" s="3">
        <v>180.4100037</v>
      </c>
      <c r="E6843" s="3">
        <v>183.1999969</v>
      </c>
      <c r="F6843" s="4">
        <v>41532400</v>
      </c>
      <c r="G6843" s="3">
        <f t="shared" si="424"/>
        <v>5.0399931999999978</v>
      </c>
      <c r="H6843" s="3" t="str">
        <f t="shared" si="426"/>
        <v>Bearish</v>
      </c>
      <c r="I6843" s="3" t="str">
        <f t="shared" si="427"/>
        <v>Increasing</v>
      </c>
      <c r="J6843" s="3" t="str">
        <f t="shared" si="425"/>
        <v>UnConfirmed Trends</v>
      </c>
      <c r="K6843" s="3"/>
    </row>
    <row r="6844" spans="1:11" x14ac:dyDescent="0.3">
      <c r="A6844" s="1">
        <v>45498</v>
      </c>
      <c r="B6844" s="2">
        <v>179.8500061</v>
      </c>
      <c r="C6844" s="3">
        <v>183.8999939</v>
      </c>
      <c r="D6844" s="3">
        <v>176.8000031</v>
      </c>
      <c r="E6844" s="3">
        <v>182.9100037</v>
      </c>
      <c r="F6844" s="4">
        <v>44464200</v>
      </c>
      <c r="G6844" s="3">
        <f t="shared" si="424"/>
        <v>7.0999908000000005</v>
      </c>
      <c r="H6844" s="3" t="str">
        <f t="shared" si="426"/>
        <v>Bearish</v>
      </c>
      <c r="I6844" s="3" t="str">
        <f t="shared" si="427"/>
        <v>Decreasing</v>
      </c>
      <c r="J6844" s="3" t="str">
        <f t="shared" si="425"/>
        <v>Confirmed Downtrend</v>
      </c>
      <c r="K6844" s="3"/>
    </row>
    <row r="6845" spans="1:11" x14ac:dyDescent="0.3">
      <c r="A6845" s="1">
        <v>45499</v>
      </c>
      <c r="B6845" s="2">
        <v>182.5</v>
      </c>
      <c r="C6845" s="3">
        <v>183.1900024</v>
      </c>
      <c r="D6845" s="3">
        <v>180.2400055</v>
      </c>
      <c r="E6845" s="3">
        <v>180.38999939999999</v>
      </c>
      <c r="F6845" s="4">
        <v>29506000</v>
      </c>
      <c r="G6845" s="3">
        <f t="shared" si="424"/>
        <v>2.9499969000000021</v>
      </c>
      <c r="H6845" s="3" t="str">
        <f t="shared" si="426"/>
        <v>Bullish</v>
      </c>
      <c r="I6845" s="3" t="str">
        <f t="shared" si="427"/>
        <v>Increasing</v>
      </c>
      <c r="J6845" s="3" t="str">
        <f t="shared" si="425"/>
        <v>Confirmed Uptrend</v>
      </c>
      <c r="K6845" s="3"/>
    </row>
    <row r="6846" spans="1:11" x14ac:dyDescent="0.3">
      <c r="A6846" s="1">
        <v>45502</v>
      </c>
      <c r="B6846" s="2">
        <v>183.1999969</v>
      </c>
      <c r="C6846" s="3">
        <v>184.75</v>
      </c>
      <c r="D6846" s="3">
        <v>182.38000489999999</v>
      </c>
      <c r="E6846" s="3">
        <v>183.8399963</v>
      </c>
      <c r="F6846" s="4">
        <v>33270100</v>
      </c>
      <c r="G6846" s="3">
        <f t="shared" si="424"/>
        <v>2.3699951000000112</v>
      </c>
      <c r="H6846" s="3" t="str">
        <f t="shared" si="426"/>
        <v>Bearish</v>
      </c>
      <c r="I6846" s="3" t="str">
        <f t="shared" si="427"/>
        <v>Increasing</v>
      </c>
      <c r="J6846" s="3" t="str">
        <f t="shared" si="425"/>
        <v>UnConfirmed Trends</v>
      </c>
      <c r="K6846" s="3"/>
    </row>
    <row r="6847" spans="1:11" x14ac:dyDescent="0.3">
      <c r="A6847" s="1">
        <v>45503</v>
      </c>
      <c r="B6847" s="2">
        <v>181.71000670000001</v>
      </c>
      <c r="C6847" s="3">
        <v>185.86000060000001</v>
      </c>
      <c r="D6847" s="3">
        <v>179.38000489999999</v>
      </c>
      <c r="E6847" s="3">
        <v>184.72000120000001</v>
      </c>
      <c r="F6847" s="4">
        <v>39508600</v>
      </c>
      <c r="G6847" s="3">
        <f t="shared" si="424"/>
        <v>6.4799957000000177</v>
      </c>
      <c r="H6847" s="3" t="str">
        <f t="shared" si="426"/>
        <v>Bearish</v>
      </c>
      <c r="I6847" s="3" t="str">
        <f t="shared" si="427"/>
        <v>Increasing</v>
      </c>
      <c r="J6847" s="3" t="str">
        <f t="shared" si="425"/>
        <v>UnConfirmed Trends</v>
      </c>
      <c r="K6847" s="3"/>
    </row>
    <row r="6848" spans="1:11" x14ac:dyDescent="0.3">
      <c r="A6848" s="1">
        <v>45504</v>
      </c>
      <c r="B6848" s="2">
        <v>186.97999569999999</v>
      </c>
      <c r="C6848" s="3">
        <v>187.9400024</v>
      </c>
      <c r="D6848" s="3">
        <v>184.46000670000001</v>
      </c>
      <c r="E6848" s="3">
        <v>185.0500031</v>
      </c>
      <c r="F6848" s="4">
        <v>41667300</v>
      </c>
      <c r="G6848" s="3">
        <f t="shared" si="424"/>
        <v>3.4799956999999893</v>
      </c>
      <c r="H6848" s="3" t="str">
        <f t="shared" si="426"/>
        <v>Bullish</v>
      </c>
      <c r="I6848" s="3" t="str">
        <f t="shared" si="427"/>
        <v>Increasing</v>
      </c>
      <c r="J6848" s="3" t="str">
        <f t="shared" si="425"/>
        <v>Confirmed Uptrend</v>
      </c>
      <c r="K6848" s="3"/>
    </row>
    <row r="6849" spans="1:11" x14ac:dyDescent="0.3">
      <c r="A6849" s="1">
        <v>45505</v>
      </c>
      <c r="B6849" s="2">
        <v>184.07000729999999</v>
      </c>
      <c r="C6849" s="3">
        <v>190.6000061</v>
      </c>
      <c r="D6849" s="3">
        <v>181.86999510000001</v>
      </c>
      <c r="E6849" s="3">
        <v>189.28999329999999</v>
      </c>
      <c r="F6849" s="4">
        <v>70435600</v>
      </c>
      <c r="G6849" s="3">
        <f t="shared" si="424"/>
        <v>8.7300109999999904</v>
      </c>
      <c r="H6849" s="3" t="str">
        <f t="shared" si="426"/>
        <v>Bearish</v>
      </c>
      <c r="I6849" s="3" t="str">
        <f t="shared" si="427"/>
        <v>Increasing</v>
      </c>
      <c r="J6849" s="3" t="str">
        <f t="shared" si="425"/>
        <v>UnConfirmed Trends</v>
      </c>
      <c r="K6849" s="3"/>
    </row>
    <row r="6850" spans="1:11" x14ac:dyDescent="0.3">
      <c r="A6850" s="1">
        <v>45506</v>
      </c>
      <c r="B6850" s="2">
        <v>167.8999939</v>
      </c>
      <c r="C6850" s="3">
        <v>168.77000430000001</v>
      </c>
      <c r="D6850" s="3">
        <v>160.5500031</v>
      </c>
      <c r="E6850" s="3">
        <v>166.75</v>
      </c>
      <c r="F6850" s="4">
        <v>141448400</v>
      </c>
      <c r="G6850" s="3">
        <f t="shared" ref="G6850:G6913" si="428">C6850-D6850</f>
        <v>8.2200012000000129</v>
      </c>
      <c r="H6850" s="3" t="str">
        <f t="shared" si="426"/>
        <v>Bullish</v>
      </c>
      <c r="I6850" s="3" t="str">
        <f t="shared" si="427"/>
        <v>Decreasing</v>
      </c>
      <c r="J6850" s="3" t="str">
        <f t="shared" ref="J6850:J6913" si="429">IF(AND(H6850 = "Bullish", I6850 = "Increasing"), "Confirmed Uptrend", IF(AND( H6850 = "Bearish", I6850 = "Decreasing"), "Confirmed Downtrend", "UnConfirmed Trends"))</f>
        <v>UnConfirmed Trends</v>
      </c>
      <c r="K6850" s="3"/>
    </row>
    <row r="6851" spans="1:11" x14ac:dyDescent="0.3">
      <c r="A6851" s="1">
        <v>45509</v>
      </c>
      <c r="B6851" s="2">
        <v>161.02000430000001</v>
      </c>
      <c r="C6851" s="3">
        <v>162.96000670000001</v>
      </c>
      <c r="D6851" s="3">
        <v>151.61000060000001</v>
      </c>
      <c r="E6851" s="3">
        <v>154.21000670000001</v>
      </c>
      <c r="F6851" s="4">
        <v>83149400</v>
      </c>
      <c r="G6851" s="3">
        <f t="shared" si="428"/>
        <v>11.350006100000002</v>
      </c>
      <c r="H6851" s="3" t="str">
        <f t="shared" ref="H6851:H6914" si="430">IF(B6851&gt;E6851,"Bullish",IF(B6851&lt;E6851,"Bearish","Neutral"))</f>
        <v>Bullish</v>
      </c>
      <c r="I6851" s="3" t="str">
        <f t="shared" ref="I6851:I6914" si="431">IF(F6852&gt;F6851,"Increasing","Decreasing")</f>
        <v>Decreasing</v>
      </c>
      <c r="J6851" s="3" t="str">
        <f t="shared" si="429"/>
        <v>UnConfirmed Trends</v>
      </c>
      <c r="K6851" s="3"/>
    </row>
    <row r="6852" spans="1:11" x14ac:dyDescent="0.3">
      <c r="A6852" s="1">
        <v>45510</v>
      </c>
      <c r="B6852" s="2">
        <v>161.92999270000001</v>
      </c>
      <c r="C6852" s="3">
        <v>165.08000179999999</v>
      </c>
      <c r="D6852" s="3">
        <v>158.53999329999999</v>
      </c>
      <c r="E6852" s="3">
        <v>161.71000670000001</v>
      </c>
      <c r="F6852" s="4">
        <v>59950800</v>
      </c>
      <c r="G6852" s="3">
        <f t="shared" si="428"/>
        <v>6.540008499999999</v>
      </c>
      <c r="H6852" s="3" t="str">
        <f t="shared" si="430"/>
        <v>Bullish</v>
      </c>
      <c r="I6852" s="3" t="str">
        <f t="shared" si="431"/>
        <v>Decreasing</v>
      </c>
      <c r="J6852" s="3" t="str">
        <f t="shared" si="429"/>
        <v>UnConfirmed Trends</v>
      </c>
      <c r="K6852" s="3"/>
    </row>
    <row r="6853" spans="1:11" x14ac:dyDescent="0.3">
      <c r="A6853" s="1">
        <v>45511</v>
      </c>
      <c r="B6853" s="2">
        <v>162.77000430000001</v>
      </c>
      <c r="C6853" s="3">
        <v>167.58000179999999</v>
      </c>
      <c r="D6853" s="3">
        <v>161.42999270000001</v>
      </c>
      <c r="E6853" s="3">
        <v>166.5500031</v>
      </c>
      <c r="F6853" s="4">
        <v>48408200</v>
      </c>
      <c r="G6853" s="3">
        <f t="shared" si="428"/>
        <v>6.150009099999977</v>
      </c>
      <c r="H6853" s="3" t="str">
        <f t="shared" si="430"/>
        <v>Bearish</v>
      </c>
      <c r="I6853" s="3" t="str">
        <f t="shared" si="431"/>
        <v>Decreasing</v>
      </c>
      <c r="J6853" s="3" t="str">
        <f t="shared" si="429"/>
        <v>Confirmed Downtrend</v>
      </c>
      <c r="K6853" s="3"/>
    </row>
    <row r="6854" spans="1:11" x14ac:dyDescent="0.3">
      <c r="A6854" s="1">
        <v>45512</v>
      </c>
      <c r="B6854" s="2">
        <v>165.8000031</v>
      </c>
      <c r="C6854" s="3">
        <v>166.6900024</v>
      </c>
      <c r="D6854" s="3">
        <v>162.5500031</v>
      </c>
      <c r="E6854" s="3">
        <v>165.16999820000001</v>
      </c>
      <c r="F6854" s="4">
        <v>44616200</v>
      </c>
      <c r="G6854" s="3">
        <f t="shared" si="428"/>
        <v>4.1399992999999995</v>
      </c>
      <c r="H6854" s="3" t="str">
        <f t="shared" si="430"/>
        <v>Bullish</v>
      </c>
      <c r="I6854" s="3" t="str">
        <f t="shared" si="431"/>
        <v>Decreasing</v>
      </c>
      <c r="J6854" s="3" t="str">
        <f t="shared" si="429"/>
        <v>UnConfirmed Trends</v>
      </c>
      <c r="K6854" s="3"/>
    </row>
    <row r="6855" spans="1:11" x14ac:dyDescent="0.3">
      <c r="A6855" s="1">
        <v>45513</v>
      </c>
      <c r="B6855" s="2">
        <v>166.9400024</v>
      </c>
      <c r="C6855" s="3">
        <v>168.5500031</v>
      </c>
      <c r="D6855" s="3">
        <v>165.8500061</v>
      </c>
      <c r="E6855" s="3">
        <v>166.3999939</v>
      </c>
      <c r="F6855" s="4">
        <v>36401000</v>
      </c>
      <c r="G6855" s="3">
        <f t="shared" si="428"/>
        <v>2.6999969999999962</v>
      </c>
      <c r="H6855" s="3" t="str">
        <f t="shared" si="430"/>
        <v>Bullish</v>
      </c>
      <c r="I6855" s="3" t="str">
        <f t="shared" si="431"/>
        <v>Decreasing</v>
      </c>
      <c r="J6855" s="3" t="str">
        <f t="shared" si="429"/>
        <v>UnConfirmed Trends</v>
      </c>
      <c r="K6855" s="3"/>
    </row>
    <row r="6856" spans="1:11" x14ac:dyDescent="0.3">
      <c r="A6856" s="1">
        <v>45516</v>
      </c>
      <c r="B6856" s="2">
        <v>166.8000031</v>
      </c>
      <c r="C6856" s="3">
        <v>168.5500031</v>
      </c>
      <c r="D6856" s="3">
        <v>166.11000060000001</v>
      </c>
      <c r="E6856" s="3">
        <v>168.13999939999999</v>
      </c>
      <c r="F6856" s="4">
        <v>30072800</v>
      </c>
      <c r="G6856" s="3">
        <f t="shared" si="428"/>
        <v>2.4400024999999914</v>
      </c>
      <c r="H6856" s="3" t="str">
        <f t="shared" si="430"/>
        <v>Bearish</v>
      </c>
      <c r="I6856" s="3" t="str">
        <f t="shared" si="431"/>
        <v>Increasing</v>
      </c>
      <c r="J6856" s="3" t="str">
        <f t="shared" si="429"/>
        <v>UnConfirmed Trends</v>
      </c>
      <c r="K6856" s="3"/>
    </row>
    <row r="6857" spans="1:11" x14ac:dyDescent="0.3">
      <c r="A6857" s="1">
        <v>45517</v>
      </c>
      <c r="B6857" s="2">
        <v>170.22999569999999</v>
      </c>
      <c r="C6857" s="3">
        <v>171.03999329999999</v>
      </c>
      <c r="D6857" s="3">
        <v>167.1000061</v>
      </c>
      <c r="E6857" s="3">
        <v>167.8099976</v>
      </c>
      <c r="F6857" s="4">
        <v>39237900</v>
      </c>
      <c r="G6857" s="3">
        <f t="shared" si="428"/>
        <v>3.9399871999999903</v>
      </c>
      <c r="H6857" s="3" t="str">
        <f t="shared" si="430"/>
        <v>Bullish</v>
      </c>
      <c r="I6857" s="3" t="str">
        <f t="shared" si="431"/>
        <v>Decreasing</v>
      </c>
      <c r="J6857" s="3" t="str">
        <f t="shared" si="429"/>
        <v>UnConfirmed Trends</v>
      </c>
      <c r="K6857" s="3"/>
    </row>
    <row r="6858" spans="1:11" x14ac:dyDescent="0.3">
      <c r="A6858" s="1">
        <v>45518</v>
      </c>
      <c r="B6858" s="2">
        <v>170.1000061</v>
      </c>
      <c r="C6858" s="3">
        <v>172.27999879999999</v>
      </c>
      <c r="D6858" s="3">
        <v>168.86000060000001</v>
      </c>
      <c r="E6858" s="3">
        <v>172.11000060000001</v>
      </c>
      <c r="F6858" s="4">
        <v>28843800</v>
      </c>
      <c r="G6858" s="3">
        <f t="shared" si="428"/>
        <v>3.4199981999999807</v>
      </c>
      <c r="H6858" s="3" t="str">
        <f t="shared" si="430"/>
        <v>Bearish</v>
      </c>
      <c r="I6858" s="3" t="str">
        <f t="shared" si="431"/>
        <v>Increasing</v>
      </c>
      <c r="J6858" s="3" t="str">
        <f t="shared" si="429"/>
        <v>UnConfirmed Trends</v>
      </c>
      <c r="K6858" s="3"/>
    </row>
    <row r="6859" spans="1:11" x14ac:dyDescent="0.3">
      <c r="A6859" s="1">
        <v>45519</v>
      </c>
      <c r="B6859" s="2">
        <v>177.5899963</v>
      </c>
      <c r="C6859" s="3">
        <v>177.9100037</v>
      </c>
      <c r="D6859" s="3">
        <v>173.9900055</v>
      </c>
      <c r="E6859" s="3">
        <v>174.86000060000001</v>
      </c>
      <c r="F6859" s="4">
        <v>51698500</v>
      </c>
      <c r="G6859" s="3">
        <f t="shared" si="428"/>
        <v>3.9199982000000091</v>
      </c>
      <c r="H6859" s="3" t="str">
        <f t="shared" si="430"/>
        <v>Bullish</v>
      </c>
      <c r="I6859" s="3" t="str">
        <f t="shared" si="431"/>
        <v>Decreasing</v>
      </c>
      <c r="J6859" s="3" t="str">
        <f t="shared" si="429"/>
        <v>UnConfirmed Trends</v>
      </c>
      <c r="K6859" s="3"/>
    </row>
    <row r="6860" spans="1:11" x14ac:dyDescent="0.3">
      <c r="A6860" s="1">
        <v>45520</v>
      </c>
      <c r="B6860" s="2">
        <v>177.0599976</v>
      </c>
      <c r="C6860" s="3">
        <v>178.3399963</v>
      </c>
      <c r="D6860" s="3">
        <v>176.2599945</v>
      </c>
      <c r="E6860" s="3">
        <v>177.03999329999999</v>
      </c>
      <c r="F6860" s="4">
        <v>31489200</v>
      </c>
      <c r="G6860" s="3">
        <f t="shared" si="428"/>
        <v>2.0800017999999909</v>
      </c>
      <c r="H6860" s="3" t="str">
        <f t="shared" si="430"/>
        <v>Bullish</v>
      </c>
      <c r="I6860" s="3" t="str">
        <f t="shared" si="431"/>
        <v>Decreasing</v>
      </c>
      <c r="J6860" s="3" t="str">
        <f t="shared" si="429"/>
        <v>UnConfirmed Trends</v>
      </c>
      <c r="K6860" s="3"/>
    </row>
    <row r="6861" spans="1:11" x14ac:dyDescent="0.3">
      <c r="A6861" s="1">
        <v>45523</v>
      </c>
      <c r="B6861" s="2">
        <v>178.22000120000001</v>
      </c>
      <c r="C6861" s="3">
        <v>178.3000031</v>
      </c>
      <c r="D6861" s="3">
        <v>176.1600037</v>
      </c>
      <c r="E6861" s="3">
        <v>177.63999939999999</v>
      </c>
      <c r="F6861" s="4">
        <v>31129800</v>
      </c>
      <c r="G6861" s="3">
        <f t="shared" si="428"/>
        <v>2.1399993999999936</v>
      </c>
      <c r="H6861" s="3" t="str">
        <f t="shared" si="430"/>
        <v>Bullish</v>
      </c>
      <c r="I6861" s="3" t="str">
        <f t="shared" si="431"/>
        <v>Decreasing</v>
      </c>
      <c r="J6861" s="3" t="str">
        <f t="shared" si="429"/>
        <v>UnConfirmed Trends</v>
      </c>
      <c r="K6861" s="3"/>
    </row>
    <row r="6862" spans="1:11" x14ac:dyDescent="0.3">
      <c r="A6862" s="1">
        <v>45524</v>
      </c>
      <c r="B6862" s="2">
        <v>178.88000489999999</v>
      </c>
      <c r="C6862" s="3">
        <v>179.0099945</v>
      </c>
      <c r="D6862" s="3">
        <v>177.42999270000001</v>
      </c>
      <c r="E6862" s="3">
        <v>177.91999820000001</v>
      </c>
      <c r="F6862" s="4">
        <v>26255200</v>
      </c>
      <c r="G6862" s="3">
        <f t="shared" si="428"/>
        <v>1.5800017999999909</v>
      </c>
      <c r="H6862" s="3" t="str">
        <f t="shared" si="430"/>
        <v>Bullish</v>
      </c>
      <c r="I6862" s="3" t="str">
        <f t="shared" si="431"/>
        <v>Increasing</v>
      </c>
      <c r="J6862" s="3" t="str">
        <f t="shared" si="429"/>
        <v>Confirmed Uptrend</v>
      </c>
      <c r="K6862" s="3"/>
    </row>
    <row r="6863" spans="1:11" x14ac:dyDescent="0.3">
      <c r="A6863" s="1">
        <v>45525</v>
      </c>
      <c r="B6863" s="2">
        <v>180.11000060000001</v>
      </c>
      <c r="C6863" s="3">
        <v>182.38999939999999</v>
      </c>
      <c r="D6863" s="3">
        <v>178.88999939999999</v>
      </c>
      <c r="E6863" s="3">
        <v>179.91999820000001</v>
      </c>
      <c r="F6863" s="4">
        <v>35599100</v>
      </c>
      <c r="G6863" s="3">
        <f t="shared" si="428"/>
        <v>3.5</v>
      </c>
      <c r="H6863" s="3" t="str">
        <f t="shared" si="430"/>
        <v>Bullish</v>
      </c>
      <c r="I6863" s="3" t="str">
        <f t="shared" si="431"/>
        <v>Decreasing</v>
      </c>
      <c r="J6863" s="3" t="str">
        <f t="shared" si="429"/>
        <v>UnConfirmed Trends</v>
      </c>
      <c r="K6863" s="3"/>
    </row>
    <row r="6864" spans="1:11" x14ac:dyDescent="0.3">
      <c r="A6864" s="1">
        <v>45526</v>
      </c>
      <c r="B6864" s="2">
        <v>176.13000489999999</v>
      </c>
      <c r="C6864" s="3">
        <v>181.47000120000001</v>
      </c>
      <c r="D6864" s="3">
        <v>175.67999270000001</v>
      </c>
      <c r="E6864" s="3">
        <v>181.38000489999999</v>
      </c>
      <c r="F6864" s="4">
        <v>32047500</v>
      </c>
      <c r="G6864" s="3">
        <f t="shared" si="428"/>
        <v>5.790008499999999</v>
      </c>
      <c r="H6864" s="3" t="str">
        <f t="shared" si="430"/>
        <v>Bearish</v>
      </c>
      <c r="I6864" s="3" t="str">
        <f t="shared" si="431"/>
        <v>Decreasing</v>
      </c>
      <c r="J6864" s="3" t="str">
        <f t="shared" si="429"/>
        <v>Confirmed Downtrend</v>
      </c>
      <c r="K6864" s="3"/>
    </row>
    <row r="6865" spans="1:11" x14ac:dyDescent="0.3">
      <c r="A6865" s="1">
        <v>45527</v>
      </c>
      <c r="B6865" s="2">
        <v>177.03999329999999</v>
      </c>
      <c r="C6865" s="3">
        <v>178.97000120000001</v>
      </c>
      <c r="D6865" s="3">
        <v>175.2400055</v>
      </c>
      <c r="E6865" s="3">
        <v>177.3399963</v>
      </c>
      <c r="F6865" s="4">
        <v>29150100</v>
      </c>
      <c r="G6865" s="3">
        <f t="shared" si="428"/>
        <v>3.7299957000000177</v>
      </c>
      <c r="H6865" s="3" t="str">
        <f t="shared" si="430"/>
        <v>Bearish</v>
      </c>
      <c r="I6865" s="3" t="str">
        <f t="shared" si="431"/>
        <v>Decreasing</v>
      </c>
      <c r="J6865" s="3" t="str">
        <f t="shared" si="429"/>
        <v>Confirmed Downtrend</v>
      </c>
      <c r="K6865" s="3"/>
    </row>
    <row r="6866" spans="1:11" x14ac:dyDescent="0.3">
      <c r="A6866" s="1">
        <v>45530</v>
      </c>
      <c r="B6866" s="2">
        <v>175.5</v>
      </c>
      <c r="C6866" s="3">
        <v>177.47000120000001</v>
      </c>
      <c r="D6866" s="3">
        <v>174.3000031</v>
      </c>
      <c r="E6866" s="3">
        <v>176.6999969</v>
      </c>
      <c r="F6866" s="4">
        <v>22366200</v>
      </c>
      <c r="G6866" s="3">
        <f t="shared" si="428"/>
        <v>3.169998100000015</v>
      </c>
      <c r="H6866" s="3" t="str">
        <f t="shared" si="430"/>
        <v>Bearish</v>
      </c>
      <c r="I6866" s="3" t="str">
        <f t="shared" si="431"/>
        <v>Increasing</v>
      </c>
      <c r="J6866" s="3" t="str">
        <f t="shared" si="429"/>
        <v>UnConfirmed Trends</v>
      </c>
      <c r="K6866" s="3"/>
    </row>
    <row r="6867" spans="1:11" x14ac:dyDescent="0.3">
      <c r="A6867" s="1">
        <v>45531</v>
      </c>
      <c r="B6867" s="2">
        <v>173.11999510000001</v>
      </c>
      <c r="C6867" s="3">
        <v>174.88999939999999</v>
      </c>
      <c r="D6867" s="3">
        <v>172.25</v>
      </c>
      <c r="E6867" s="3">
        <v>174.1499939</v>
      </c>
      <c r="F6867" s="4">
        <v>29842000</v>
      </c>
      <c r="G6867" s="3">
        <f t="shared" si="428"/>
        <v>2.6399993999999936</v>
      </c>
      <c r="H6867" s="3" t="str">
        <f t="shared" si="430"/>
        <v>Bearish</v>
      </c>
      <c r="I6867" s="3" t="str">
        <f t="shared" si="431"/>
        <v>Decreasing</v>
      </c>
      <c r="J6867" s="3" t="str">
        <f t="shared" si="429"/>
        <v>Confirmed Downtrend</v>
      </c>
      <c r="K6867" s="3"/>
    </row>
    <row r="6868" spans="1:11" x14ac:dyDescent="0.3">
      <c r="A6868" s="1">
        <v>45532</v>
      </c>
      <c r="B6868" s="2">
        <v>170.8000031</v>
      </c>
      <c r="C6868" s="3">
        <v>173.6900024</v>
      </c>
      <c r="D6868" s="3">
        <v>168.91999820000001</v>
      </c>
      <c r="E6868" s="3">
        <v>173.6900024</v>
      </c>
      <c r="F6868" s="4">
        <v>29045000</v>
      </c>
      <c r="G6868" s="3">
        <f t="shared" si="428"/>
        <v>4.7700041999999883</v>
      </c>
      <c r="H6868" s="3" t="str">
        <f t="shared" si="430"/>
        <v>Bearish</v>
      </c>
      <c r="I6868" s="3" t="str">
        <f t="shared" si="431"/>
        <v>Decreasing</v>
      </c>
      <c r="J6868" s="3" t="str">
        <f t="shared" si="429"/>
        <v>Confirmed Downtrend</v>
      </c>
      <c r="K6868" s="3"/>
    </row>
    <row r="6869" spans="1:11" x14ac:dyDescent="0.3">
      <c r="A6869" s="1">
        <v>45533</v>
      </c>
      <c r="B6869" s="2">
        <v>172.11999510000001</v>
      </c>
      <c r="C6869" s="3">
        <v>174.28999329999999</v>
      </c>
      <c r="D6869" s="3">
        <v>170.8099976</v>
      </c>
      <c r="E6869" s="3">
        <v>173.22000120000001</v>
      </c>
      <c r="F6869" s="4">
        <v>26407800</v>
      </c>
      <c r="G6869" s="3">
        <f t="shared" si="428"/>
        <v>3.4799956999999893</v>
      </c>
      <c r="H6869" s="3" t="str">
        <f t="shared" si="430"/>
        <v>Bearish</v>
      </c>
      <c r="I6869" s="3" t="str">
        <f t="shared" si="431"/>
        <v>Increasing</v>
      </c>
      <c r="J6869" s="3" t="str">
        <f t="shared" si="429"/>
        <v>UnConfirmed Trends</v>
      </c>
      <c r="K6869" s="3"/>
    </row>
    <row r="6870" spans="1:11" x14ac:dyDescent="0.3">
      <c r="A6870" s="1">
        <v>45534</v>
      </c>
      <c r="B6870" s="2">
        <v>178.5</v>
      </c>
      <c r="C6870" s="3">
        <v>178.8999939</v>
      </c>
      <c r="D6870" s="3">
        <v>172.6000061</v>
      </c>
      <c r="E6870" s="3">
        <v>172.77999879999999</v>
      </c>
      <c r="F6870" s="4">
        <v>43429400</v>
      </c>
      <c r="G6870" s="3">
        <f t="shared" si="428"/>
        <v>6.2999877999999967</v>
      </c>
      <c r="H6870" s="3" t="str">
        <f t="shared" si="430"/>
        <v>Bullish</v>
      </c>
      <c r="I6870" s="3" t="str">
        <f t="shared" si="431"/>
        <v>Decreasing</v>
      </c>
      <c r="J6870" s="3" t="str">
        <f t="shared" si="429"/>
        <v>UnConfirmed Trends</v>
      </c>
      <c r="K6870" s="3"/>
    </row>
    <row r="6871" spans="1:11" x14ac:dyDescent="0.3">
      <c r="A6871" s="1">
        <v>45538</v>
      </c>
      <c r="B6871" s="2">
        <v>176.25</v>
      </c>
      <c r="C6871" s="3">
        <v>178.2599945</v>
      </c>
      <c r="D6871" s="3">
        <v>175.2599945</v>
      </c>
      <c r="E6871" s="3">
        <v>177.5500031</v>
      </c>
      <c r="F6871" s="4">
        <v>37817500</v>
      </c>
      <c r="G6871" s="3">
        <f t="shared" si="428"/>
        <v>3</v>
      </c>
      <c r="H6871" s="3" t="str">
        <f t="shared" si="430"/>
        <v>Bearish</v>
      </c>
      <c r="I6871" s="3" t="str">
        <f t="shared" si="431"/>
        <v>Decreasing</v>
      </c>
      <c r="J6871" s="3" t="str">
        <f t="shared" si="429"/>
        <v>Confirmed Downtrend</v>
      </c>
      <c r="K6871" s="3"/>
    </row>
    <row r="6872" spans="1:11" x14ac:dyDescent="0.3">
      <c r="A6872" s="1">
        <v>45539</v>
      </c>
      <c r="B6872" s="2">
        <v>173.33000179999999</v>
      </c>
      <c r="C6872" s="3">
        <v>175.97999569999999</v>
      </c>
      <c r="D6872" s="3">
        <v>172.53999329999999</v>
      </c>
      <c r="E6872" s="3">
        <v>174.47999569999999</v>
      </c>
      <c r="F6872" s="4">
        <v>30309200</v>
      </c>
      <c r="G6872" s="3">
        <f t="shared" si="428"/>
        <v>3.4400023999999974</v>
      </c>
      <c r="H6872" s="3" t="str">
        <f t="shared" si="430"/>
        <v>Bearish</v>
      </c>
      <c r="I6872" s="3" t="str">
        <f t="shared" si="431"/>
        <v>Increasing</v>
      </c>
      <c r="J6872" s="3" t="str">
        <f t="shared" si="429"/>
        <v>UnConfirmed Trends</v>
      </c>
      <c r="K6872" s="3"/>
    </row>
    <row r="6873" spans="1:11" x14ac:dyDescent="0.3">
      <c r="A6873" s="1">
        <v>45540</v>
      </c>
      <c r="B6873" s="2">
        <v>177.88999939999999</v>
      </c>
      <c r="C6873" s="3">
        <v>179.88000489999999</v>
      </c>
      <c r="D6873" s="3">
        <v>175</v>
      </c>
      <c r="E6873" s="3">
        <v>175</v>
      </c>
      <c r="F6873" s="4">
        <v>40170500</v>
      </c>
      <c r="G6873" s="3">
        <f t="shared" si="428"/>
        <v>4.8800048999999888</v>
      </c>
      <c r="H6873" s="3" t="str">
        <f t="shared" si="430"/>
        <v>Bullish</v>
      </c>
      <c r="I6873" s="3" t="str">
        <f t="shared" si="431"/>
        <v>Increasing</v>
      </c>
      <c r="J6873" s="3" t="str">
        <f t="shared" si="429"/>
        <v>Confirmed Uptrend</v>
      </c>
      <c r="K6873" s="3"/>
    </row>
    <row r="6874" spans="1:11" x14ac:dyDescent="0.3">
      <c r="A6874" s="1">
        <v>45541</v>
      </c>
      <c r="B6874" s="2">
        <v>171.38999939999999</v>
      </c>
      <c r="C6874" s="3">
        <v>178.38000489999999</v>
      </c>
      <c r="D6874" s="3">
        <v>171.1600037</v>
      </c>
      <c r="E6874" s="3">
        <v>177.2400055</v>
      </c>
      <c r="F6874" s="4">
        <v>41466500</v>
      </c>
      <c r="G6874" s="3">
        <f t="shared" si="428"/>
        <v>7.2200011999999845</v>
      </c>
      <c r="H6874" s="3" t="str">
        <f t="shared" si="430"/>
        <v>Bearish</v>
      </c>
      <c r="I6874" s="3" t="str">
        <f t="shared" si="431"/>
        <v>Decreasing</v>
      </c>
      <c r="J6874" s="3" t="str">
        <f t="shared" si="429"/>
        <v>Confirmed Downtrend</v>
      </c>
      <c r="K6874" s="3"/>
    </row>
    <row r="6875" spans="1:11" x14ac:dyDescent="0.3">
      <c r="A6875" s="1">
        <v>45544</v>
      </c>
      <c r="B6875" s="2">
        <v>175.3999939</v>
      </c>
      <c r="C6875" s="3">
        <v>175.8500061</v>
      </c>
      <c r="D6875" s="3">
        <v>173.5099945</v>
      </c>
      <c r="E6875" s="3">
        <v>174.52999879999999</v>
      </c>
      <c r="F6875" s="4">
        <v>29037400</v>
      </c>
      <c r="G6875" s="3">
        <f t="shared" si="428"/>
        <v>2.3400115999999969</v>
      </c>
      <c r="H6875" s="3" t="str">
        <f t="shared" si="430"/>
        <v>Bullish</v>
      </c>
      <c r="I6875" s="3" t="str">
        <f t="shared" si="431"/>
        <v>Increasing</v>
      </c>
      <c r="J6875" s="3" t="str">
        <f t="shared" si="429"/>
        <v>Confirmed Uptrend</v>
      </c>
      <c r="K6875" s="3"/>
    </row>
    <row r="6876" spans="1:11" x14ac:dyDescent="0.3">
      <c r="A6876" s="1">
        <v>45545</v>
      </c>
      <c r="B6876" s="2">
        <v>179.5500031</v>
      </c>
      <c r="C6876" s="3">
        <v>180.5</v>
      </c>
      <c r="D6876" s="3">
        <v>176.78999329999999</v>
      </c>
      <c r="E6876" s="3">
        <v>177.4900055</v>
      </c>
      <c r="F6876" s="4">
        <v>36233800</v>
      </c>
      <c r="G6876" s="3">
        <f t="shared" si="428"/>
        <v>3.7100067000000081</v>
      </c>
      <c r="H6876" s="3" t="str">
        <f t="shared" si="430"/>
        <v>Bullish</v>
      </c>
      <c r="I6876" s="3" t="str">
        <f t="shared" si="431"/>
        <v>Increasing</v>
      </c>
      <c r="J6876" s="3" t="str">
        <f t="shared" si="429"/>
        <v>Confirmed Uptrend</v>
      </c>
      <c r="K6876" s="3"/>
    </row>
    <row r="6877" spans="1:11" x14ac:dyDescent="0.3">
      <c r="A6877" s="1">
        <v>45546</v>
      </c>
      <c r="B6877" s="2">
        <v>184.52000430000001</v>
      </c>
      <c r="C6877" s="3">
        <v>184.9900055</v>
      </c>
      <c r="D6877" s="3">
        <v>175.72999569999999</v>
      </c>
      <c r="E6877" s="3">
        <v>180.1000061</v>
      </c>
      <c r="F6877" s="4">
        <v>42564700</v>
      </c>
      <c r="G6877" s="3">
        <f t="shared" si="428"/>
        <v>9.260009800000006</v>
      </c>
      <c r="H6877" s="3" t="str">
        <f t="shared" si="430"/>
        <v>Bullish</v>
      </c>
      <c r="I6877" s="3" t="str">
        <f t="shared" si="431"/>
        <v>Decreasing</v>
      </c>
      <c r="J6877" s="3" t="str">
        <f t="shared" si="429"/>
        <v>UnConfirmed Trends</v>
      </c>
      <c r="K6877" s="3"/>
    </row>
    <row r="6878" spans="1:11" x14ac:dyDescent="0.3">
      <c r="A6878" s="1">
        <v>45547</v>
      </c>
      <c r="B6878" s="2">
        <v>187</v>
      </c>
      <c r="C6878" s="3">
        <v>187.4100037</v>
      </c>
      <c r="D6878" s="3">
        <v>183.53999329999999</v>
      </c>
      <c r="E6878" s="3">
        <v>184.8000031</v>
      </c>
      <c r="F6878" s="4">
        <v>33544200</v>
      </c>
      <c r="G6878" s="3">
        <f t="shared" si="428"/>
        <v>3.8700104000000124</v>
      </c>
      <c r="H6878" s="3" t="str">
        <f t="shared" si="430"/>
        <v>Bullish</v>
      </c>
      <c r="I6878" s="3" t="str">
        <f t="shared" si="431"/>
        <v>Decreasing</v>
      </c>
      <c r="J6878" s="3" t="str">
        <f t="shared" si="429"/>
        <v>UnConfirmed Trends</v>
      </c>
      <c r="K6878" s="3"/>
    </row>
    <row r="6879" spans="1:11" x14ac:dyDescent="0.3">
      <c r="A6879" s="1">
        <v>45548</v>
      </c>
      <c r="B6879" s="2">
        <v>186.4900055</v>
      </c>
      <c r="C6879" s="3">
        <v>188.5</v>
      </c>
      <c r="D6879" s="3">
        <v>185.9100037</v>
      </c>
      <c r="E6879" s="3">
        <v>187</v>
      </c>
      <c r="F6879" s="4">
        <v>26495400</v>
      </c>
      <c r="G6879" s="3">
        <f t="shared" si="428"/>
        <v>2.5899962999999957</v>
      </c>
      <c r="H6879" s="3" t="str">
        <f t="shared" si="430"/>
        <v>Bearish</v>
      </c>
      <c r="I6879" s="3" t="str">
        <f t="shared" si="431"/>
        <v>Decreasing</v>
      </c>
      <c r="J6879" s="3" t="str">
        <f t="shared" si="429"/>
        <v>Confirmed Downtrend</v>
      </c>
      <c r="K6879" s="3"/>
    </row>
    <row r="6880" spans="1:11" x14ac:dyDescent="0.3">
      <c r="A6880" s="1">
        <v>45551</v>
      </c>
      <c r="B6880" s="2">
        <v>184.88999939999999</v>
      </c>
      <c r="C6880" s="3">
        <v>185.8099976</v>
      </c>
      <c r="D6880" s="3">
        <v>183.36000060000001</v>
      </c>
      <c r="E6880" s="3">
        <v>185.28999329999999</v>
      </c>
      <c r="F6880" s="4">
        <v>26065500</v>
      </c>
      <c r="G6880" s="3">
        <f t="shared" si="428"/>
        <v>2.4499969999999962</v>
      </c>
      <c r="H6880" s="3" t="str">
        <f t="shared" si="430"/>
        <v>Bearish</v>
      </c>
      <c r="I6880" s="3" t="str">
        <f t="shared" si="431"/>
        <v>Increasing</v>
      </c>
      <c r="J6880" s="3" t="str">
        <f t="shared" si="429"/>
        <v>UnConfirmed Trends</v>
      </c>
      <c r="K6880" s="3"/>
    </row>
    <row r="6881" spans="1:11" x14ac:dyDescent="0.3">
      <c r="A6881" s="1">
        <v>45552</v>
      </c>
      <c r="B6881" s="2">
        <v>186.88000489999999</v>
      </c>
      <c r="C6881" s="3">
        <v>189.4499969</v>
      </c>
      <c r="D6881" s="3">
        <v>186.13999939999999</v>
      </c>
      <c r="E6881" s="3">
        <v>186.8500061</v>
      </c>
      <c r="F6881" s="4">
        <v>26091700</v>
      </c>
      <c r="G6881" s="3">
        <f t="shared" si="428"/>
        <v>3.3099975000000086</v>
      </c>
      <c r="H6881" s="3" t="str">
        <f t="shared" si="430"/>
        <v>Bullish</v>
      </c>
      <c r="I6881" s="3" t="str">
        <f t="shared" si="431"/>
        <v>Increasing</v>
      </c>
      <c r="J6881" s="3" t="str">
        <f t="shared" si="429"/>
        <v>Confirmed Uptrend</v>
      </c>
      <c r="K6881" s="3"/>
    </row>
    <row r="6882" spans="1:11" x14ac:dyDescent="0.3">
      <c r="A6882" s="1">
        <v>45553</v>
      </c>
      <c r="B6882" s="2">
        <v>186.42999270000001</v>
      </c>
      <c r="C6882" s="3">
        <v>188.8000031</v>
      </c>
      <c r="D6882" s="3">
        <v>185.0599976</v>
      </c>
      <c r="E6882" s="3">
        <v>186.4499969</v>
      </c>
      <c r="F6882" s="4">
        <v>34448100</v>
      </c>
      <c r="G6882" s="3">
        <f t="shared" si="428"/>
        <v>3.7400054999999952</v>
      </c>
      <c r="H6882" s="3" t="str">
        <f t="shared" si="430"/>
        <v>Bearish</v>
      </c>
      <c r="I6882" s="3" t="str">
        <f t="shared" si="431"/>
        <v>Increasing</v>
      </c>
      <c r="J6882" s="3" t="str">
        <f t="shared" si="429"/>
        <v>UnConfirmed Trends</v>
      </c>
      <c r="K6882" s="3"/>
    </row>
    <row r="6883" spans="1:11" x14ac:dyDescent="0.3">
      <c r="A6883" s="1">
        <v>45554</v>
      </c>
      <c r="B6883" s="2">
        <v>189.86999510000001</v>
      </c>
      <c r="C6883" s="3">
        <v>190.9900055</v>
      </c>
      <c r="D6883" s="3">
        <v>188.47000120000001</v>
      </c>
      <c r="E6883" s="3">
        <v>190.03999329999999</v>
      </c>
      <c r="F6883" s="4">
        <v>39543200</v>
      </c>
      <c r="G6883" s="3">
        <f t="shared" si="428"/>
        <v>2.5200042999999823</v>
      </c>
      <c r="H6883" s="3" t="str">
        <f t="shared" si="430"/>
        <v>Bearish</v>
      </c>
      <c r="I6883" s="3" t="str">
        <f t="shared" si="431"/>
        <v>Increasing</v>
      </c>
      <c r="J6883" s="3" t="str">
        <f t="shared" si="429"/>
        <v>UnConfirmed Trends</v>
      </c>
      <c r="K6883" s="3"/>
    </row>
    <row r="6884" spans="1:11" x14ac:dyDescent="0.3">
      <c r="A6884" s="1">
        <v>45555</v>
      </c>
      <c r="B6884" s="2">
        <v>191.6000061</v>
      </c>
      <c r="C6884" s="3">
        <v>191.8399963</v>
      </c>
      <c r="D6884" s="3">
        <v>187.4100037</v>
      </c>
      <c r="E6884" s="3">
        <v>190.22999569999999</v>
      </c>
      <c r="F6884" s="4">
        <v>100378600</v>
      </c>
      <c r="G6884" s="3">
        <f t="shared" si="428"/>
        <v>4.4299925999999914</v>
      </c>
      <c r="H6884" s="3" t="str">
        <f t="shared" si="430"/>
        <v>Bullish</v>
      </c>
      <c r="I6884" s="3" t="str">
        <f t="shared" si="431"/>
        <v>Decreasing</v>
      </c>
      <c r="J6884" s="3" t="str">
        <f t="shared" si="429"/>
        <v>UnConfirmed Trends</v>
      </c>
      <c r="K6884" s="3"/>
    </row>
    <row r="6885" spans="1:11" x14ac:dyDescent="0.3">
      <c r="A6885" s="1">
        <v>45558</v>
      </c>
      <c r="B6885" s="2">
        <v>193.88000489999999</v>
      </c>
      <c r="C6885" s="3">
        <v>194.4499969</v>
      </c>
      <c r="D6885" s="3">
        <v>190.57000729999999</v>
      </c>
      <c r="E6885" s="3">
        <v>191.63999939999999</v>
      </c>
      <c r="F6885" s="4">
        <v>36993100</v>
      </c>
      <c r="G6885" s="3">
        <f t="shared" si="428"/>
        <v>3.879989600000016</v>
      </c>
      <c r="H6885" s="3" t="str">
        <f t="shared" si="430"/>
        <v>Bullish</v>
      </c>
      <c r="I6885" s="3" t="str">
        <f t="shared" si="431"/>
        <v>Increasing</v>
      </c>
      <c r="J6885" s="3" t="str">
        <f t="shared" si="429"/>
        <v>Confirmed Uptrend</v>
      </c>
      <c r="K6885" s="3"/>
    </row>
    <row r="6886" spans="1:11" x14ac:dyDescent="0.3">
      <c r="A6886" s="1">
        <v>45559</v>
      </c>
      <c r="B6886" s="2">
        <v>193.96000670000001</v>
      </c>
      <c r="C6886" s="3">
        <v>195.36999510000001</v>
      </c>
      <c r="D6886" s="3">
        <v>190.13000489999999</v>
      </c>
      <c r="E6886" s="3">
        <v>194.27000430000001</v>
      </c>
      <c r="F6886" s="4">
        <v>43478900</v>
      </c>
      <c r="G6886" s="3">
        <f t="shared" si="428"/>
        <v>5.2399902000000225</v>
      </c>
      <c r="H6886" s="3" t="str">
        <f t="shared" si="430"/>
        <v>Bearish</v>
      </c>
      <c r="I6886" s="3" t="str">
        <f t="shared" si="431"/>
        <v>Decreasing</v>
      </c>
      <c r="J6886" s="3" t="str">
        <f t="shared" si="429"/>
        <v>Confirmed Downtrend</v>
      </c>
      <c r="K6886" s="3"/>
    </row>
    <row r="6887" spans="1:11" x14ac:dyDescent="0.3">
      <c r="A6887" s="1">
        <v>45560</v>
      </c>
      <c r="B6887" s="2">
        <v>192.52999879999999</v>
      </c>
      <c r="C6887" s="3">
        <v>193.9499969</v>
      </c>
      <c r="D6887" s="3">
        <v>192.1600037</v>
      </c>
      <c r="E6887" s="3">
        <v>193.75</v>
      </c>
      <c r="F6887" s="4">
        <v>26391100</v>
      </c>
      <c r="G6887" s="3">
        <f t="shared" si="428"/>
        <v>1.7899931999999978</v>
      </c>
      <c r="H6887" s="3" t="str">
        <f t="shared" si="430"/>
        <v>Bearish</v>
      </c>
      <c r="I6887" s="3" t="str">
        <f t="shared" si="431"/>
        <v>Increasing</v>
      </c>
      <c r="J6887" s="3" t="str">
        <f t="shared" si="429"/>
        <v>UnConfirmed Trends</v>
      </c>
      <c r="K6887" s="3"/>
    </row>
    <row r="6888" spans="1:11" x14ac:dyDescent="0.3">
      <c r="A6888" s="1">
        <v>45561</v>
      </c>
      <c r="B6888" s="2">
        <v>191.1600037</v>
      </c>
      <c r="C6888" s="3">
        <v>194.52999879999999</v>
      </c>
      <c r="D6888" s="3">
        <v>189.53999329999999</v>
      </c>
      <c r="E6888" s="3">
        <v>194.3099976</v>
      </c>
      <c r="F6888" s="4">
        <v>36334900</v>
      </c>
      <c r="G6888" s="3">
        <f t="shared" si="428"/>
        <v>4.9900054999999952</v>
      </c>
      <c r="H6888" s="3" t="str">
        <f t="shared" si="430"/>
        <v>Bearish</v>
      </c>
      <c r="I6888" s="3" t="str">
        <f t="shared" si="431"/>
        <v>Decreasing</v>
      </c>
      <c r="J6888" s="3" t="str">
        <f t="shared" si="429"/>
        <v>Confirmed Downtrend</v>
      </c>
      <c r="K6888" s="3"/>
    </row>
    <row r="6889" spans="1:11" x14ac:dyDescent="0.3">
      <c r="A6889" s="1">
        <v>45562</v>
      </c>
      <c r="B6889" s="2">
        <v>187.97000120000001</v>
      </c>
      <c r="C6889" s="3">
        <v>190.8999939</v>
      </c>
      <c r="D6889" s="3">
        <v>187.3399963</v>
      </c>
      <c r="E6889" s="3">
        <v>190.67999270000001</v>
      </c>
      <c r="F6889" s="4">
        <v>36002300</v>
      </c>
      <c r="G6889" s="3">
        <f t="shared" si="428"/>
        <v>3.5599976000000026</v>
      </c>
      <c r="H6889" s="3" t="str">
        <f t="shared" si="430"/>
        <v>Bearish</v>
      </c>
      <c r="I6889" s="3" t="str">
        <f t="shared" si="431"/>
        <v>Increasing</v>
      </c>
      <c r="J6889" s="3" t="str">
        <f t="shared" si="429"/>
        <v>UnConfirmed Trends</v>
      </c>
      <c r="K6889" s="3"/>
    </row>
    <row r="6890" spans="1:11" x14ac:dyDescent="0.3">
      <c r="A6890" s="1">
        <v>45565</v>
      </c>
      <c r="B6890" s="2">
        <v>186.33000179999999</v>
      </c>
      <c r="C6890" s="3">
        <v>188.4900055</v>
      </c>
      <c r="D6890" s="3">
        <v>184.6499939</v>
      </c>
      <c r="E6890" s="3">
        <v>187.13999939999999</v>
      </c>
      <c r="F6890" s="4">
        <v>41583900</v>
      </c>
      <c r="G6890" s="3">
        <f t="shared" si="428"/>
        <v>3.8400115999999969</v>
      </c>
      <c r="H6890" s="3" t="str">
        <f t="shared" si="430"/>
        <v>Bearish</v>
      </c>
      <c r="I6890" s="3" t="str">
        <f t="shared" si="431"/>
        <v>Decreasing</v>
      </c>
      <c r="J6890" s="3" t="str">
        <f t="shared" si="429"/>
        <v>Confirmed Downtrend</v>
      </c>
      <c r="K6890" s="3"/>
    </row>
    <row r="6891" spans="1:11" x14ac:dyDescent="0.3">
      <c r="A6891" s="1">
        <v>45566</v>
      </c>
      <c r="B6891" s="2">
        <v>185.13000489999999</v>
      </c>
      <c r="C6891" s="3">
        <v>186.1900024</v>
      </c>
      <c r="D6891" s="3">
        <v>183.4499969</v>
      </c>
      <c r="E6891" s="3">
        <v>184.8999939</v>
      </c>
      <c r="F6891" s="4">
        <v>36044900</v>
      </c>
      <c r="G6891" s="3">
        <f t="shared" si="428"/>
        <v>2.7400054999999952</v>
      </c>
      <c r="H6891" s="3" t="str">
        <f t="shared" si="430"/>
        <v>Bullish</v>
      </c>
      <c r="I6891" s="3" t="str">
        <f t="shared" si="431"/>
        <v>Decreasing</v>
      </c>
      <c r="J6891" s="3" t="str">
        <f t="shared" si="429"/>
        <v>UnConfirmed Trends</v>
      </c>
      <c r="K6891" s="3"/>
    </row>
    <row r="6892" spans="1:11" x14ac:dyDescent="0.3">
      <c r="A6892" s="1">
        <v>45567</v>
      </c>
      <c r="B6892" s="2">
        <v>184.7599945</v>
      </c>
      <c r="C6892" s="3">
        <v>186.6000061</v>
      </c>
      <c r="D6892" s="3">
        <v>184.03999329999999</v>
      </c>
      <c r="E6892" s="3">
        <v>184.4400024</v>
      </c>
      <c r="F6892" s="4">
        <v>23704100</v>
      </c>
      <c r="G6892" s="3">
        <f t="shared" si="428"/>
        <v>2.5600128000000097</v>
      </c>
      <c r="H6892" s="3" t="str">
        <f t="shared" si="430"/>
        <v>Bullish</v>
      </c>
      <c r="I6892" s="3" t="str">
        <f t="shared" si="431"/>
        <v>Increasing</v>
      </c>
      <c r="J6892" s="3" t="str">
        <f t="shared" si="429"/>
        <v>Confirmed Uptrend</v>
      </c>
      <c r="K6892" s="3"/>
    </row>
    <row r="6893" spans="1:11" x14ac:dyDescent="0.3">
      <c r="A6893" s="1">
        <v>45568</v>
      </c>
      <c r="B6893" s="2">
        <v>181.96000670000001</v>
      </c>
      <c r="C6893" s="3">
        <v>183.4400024</v>
      </c>
      <c r="D6893" s="3">
        <v>180.88000489999999</v>
      </c>
      <c r="E6893" s="3">
        <v>183.0500031</v>
      </c>
      <c r="F6893" s="4">
        <v>30204300</v>
      </c>
      <c r="G6893" s="3">
        <f t="shared" si="428"/>
        <v>2.5599975000000086</v>
      </c>
      <c r="H6893" s="3" t="str">
        <f t="shared" si="430"/>
        <v>Bearish</v>
      </c>
      <c r="I6893" s="3" t="str">
        <f t="shared" si="431"/>
        <v>Increasing</v>
      </c>
      <c r="J6893" s="3" t="str">
        <f t="shared" si="429"/>
        <v>UnConfirmed Trends</v>
      </c>
      <c r="K6893" s="3"/>
    </row>
    <row r="6894" spans="1:11" x14ac:dyDescent="0.3">
      <c r="A6894" s="1">
        <v>45569</v>
      </c>
      <c r="B6894" s="2">
        <v>186.5099945</v>
      </c>
      <c r="C6894" s="3">
        <v>187.6000061</v>
      </c>
      <c r="D6894" s="3">
        <v>183.6000061</v>
      </c>
      <c r="E6894" s="3">
        <v>185.75</v>
      </c>
      <c r="F6894" s="4">
        <v>40890300</v>
      </c>
      <c r="G6894" s="3">
        <f t="shared" si="428"/>
        <v>4</v>
      </c>
      <c r="H6894" s="3" t="str">
        <f t="shared" si="430"/>
        <v>Bullish</v>
      </c>
      <c r="I6894" s="3" t="str">
        <f t="shared" si="431"/>
        <v>Increasing</v>
      </c>
      <c r="J6894" s="3" t="str">
        <f t="shared" si="429"/>
        <v>Confirmed Uptrend</v>
      </c>
      <c r="K6894" s="3"/>
    </row>
    <row r="6895" spans="1:11" x14ac:dyDescent="0.3">
      <c r="A6895" s="1">
        <v>45572</v>
      </c>
      <c r="B6895" s="2">
        <v>180.8000031</v>
      </c>
      <c r="C6895" s="3">
        <v>183.6000061</v>
      </c>
      <c r="D6895" s="3">
        <v>180.25</v>
      </c>
      <c r="E6895" s="3">
        <v>182.9499969</v>
      </c>
      <c r="F6895" s="4">
        <v>42364200</v>
      </c>
      <c r="G6895" s="3">
        <f t="shared" si="428"/>
        <v>3.3500061000000017</v>
      </c>
      <c r="H6895" s="3" t="str">
        <f t="shared" si="430"/>
        <v>Bearish</v>
      </c>
      <c r="I6895" s="3" t="str">
        <f t="shared" si="431"/>
        <v>Decreasing</v>
      </c>
      <c r="J6895" s="3" t="str">
        <f t="shared" si="429"/>
        <v>Confirmed Downtrend</v>
      </c>
      <c r="K6895" s="3"/>
    </row>
    <row r="6896" spans="1:11" x14ac:dyDescent="0.3">
      <c r="A6896" s="1">
        <v>45573</v>
      </c>
      <c r="B6896" s="2">
        <v>182.72000120000001</v>
      </c>
      <c r="C6896" s="3">
        <v>183.0899963</v>
      </c>
      <c r="D6896" s="3">
        <v>180.91999820000001</v>
      </c>
      <c r="E6896" s="3">
        <v>181.91999820000001</v>
      </c>
      <c r="F6896" s="4">
        <v>26372100</v>
      </c>
      <c r="G6896" s="3">
        <f t="shared" si="428"/>
        <v>2.1699980999999866</v>
      </c>
      <c r="H6896" s="3" t="str">
        <f t="shared" si="430"/>
        <v>Bullish</v>
      </c>
      <c r="I6896" s="3" t="str">
        <f t="shared" si="431"/>
        <v>Decreasing</v>
      </c>
      <c r="J6896" s="3" t="str">
        <f t="shared" si="429"/>
        <v>UnConfirmed Trends</v>
      </c>
      <c r="K6896" s="3"/>
    </row>
    <row r="6897" spans="1:11" x14ac:dyDescent="0.3">
      <c r="A6897" s="1">
        <v>45574</v>
      </c>
      <c r="B6897" s="2">
        <v>185.16999820000001</v>
      </c>
      <c r="C6897" s="3">
        <v>185.8500061</v>
      </c>
      <c r="D6897" s="3">
        <v>182.0500031</v>
      </c>
      <c r="E6897" s="3">
        <v>182.82000729999999</v>
      </c>
      <c r="F6897" s="4">
        <v>26343100</v>
      </c>
      <c r="G6897" s="3">
        <f t="shared" si="428"/>
        <v>3.8000030000000038</v>
      </c>
      <c r="H6897" s="3" t="str">
        <f t="shared" si="430"/>
        <v>Bullish</v>
      </c>
      <c r="I6897" s="3" t="str">
        <f t="shared" si="431"/>
        <v>Increasing</v>
      </c>
      <c r="J6897" s="3" t="str">
        <f t="shared" si="429"/>
        <v>Confirmed Uptrend</v>
      </c>
      <c r="K6897" s="3"/>
    </row>
    <row r="6898" spans="1:11" x14ac:dyDescent="0.3">
      <c r="A6898" s="1">
        <v>45575</v>
      </c>
      <c r="B6898" s="2">
        <v>186.6499939</v>
      </c>
      <c r="C6898" s="3">
        <v>188.13000489999999</v>
      </c>
      <c r="D6898" s="3">
        <v>185.83000179999999</v>
      </c>
      <c r="E6898" s="3">
        <v>187.13000489999999</v>
      </c>
      <c r="F6898" s="4">
        <v>27785000</v>
      </c>
      <c r="G6898" s="3">
        <f t="shared" si="428"/>
        <v>2.3000030999999979</v>
      </c>
      <c r="H6898" s="3" t="str">
        <f t="shared" si="430"/>
        <v>Bearish</v>
      </c>
      <c r="I6898" s="3" t="str">
        <f t="shared" si="431"/>
        <v>Decreasing</v>
      </c>
      <c r="J6898" s="3" t="str">
        <f t="shared" si="429"/>
        <v>Confirmed Downtrend</v>
      </c>
      <c r="K6898" s="3"/>
    </row>
    <row r="6899" spans="1:11" x14ac:dyDescent="0.3">
      <c r="A6899" s="1">
        <v>45576</v>
      </c>
      <c r="B6899" s="2">
        <v>188.82000729999999</v>
      </c>
      <c r="C6899" s="3">
        <v>189.92999270000001</v>
      </c>
      <c r="D6899" s="3">
        <v>186.3000031</v>
      </c>
      <c r="E6899" s="3">
        <v>186.63000489999999</v>
      </c>
      <c r="F6899" s="4">
        <v>25751600</v>
      </c>
      <c r="G6899" s="3">
        <f t="shared" si="428"/>
        <v>3.629989600000016</v>
      </c>
      <c r="H6899" s="3" t="str">
        <f t="shared" si="430"/>
        <v>Bullish</v>
      </c>
      <c r="I6899" s="3" t="str">
        <f t="shared" si="431"/>
        <v>Decreasing</v>
      </c>
      <c r="J6899" s="3" t="str">
        <f t="shared" si="429"/>
        <v>UnConfirmed Trends</v>
      </c>
      <c r="K6899" s="3"/>
    </row>
    <row r="6900" spans="1:11" x14ac:dyDescent="0.3">
      <c r="A6900" s="1">
        <v>45579</v>
      </c>
      <c r="B6900" s="2">
        <v>187.53999329999999</v>
      </c>
      <c r="C6900" s="3">
        <v>189.83000179999999</v>
      </c>
      <c r="D6900" s="3">
        <v>187.36000060000001</v>
      </c>
      <c r="E6900" s="3">
        <v>189.77999879999999</v>
      </c>
      <c r="F6900" s="4">
        <v>22614400</v>
      </c>
      <c r="G6900" s="3">
        <f t="shared" si="428"/>
        <v>2.4700011999999845</v>
      </c>
      <c r="H6900" s="3" t="str">
        <f t="shared" si="430"/>
        <v>Bearish</v>
      </c>
      <c r="I6900" s="3" t="str">
        <f t="shared" si="431"/>
        <v>Increasing</v>
      </c>
      <c r="J6900" s="3" t="str">
        <f t="shared" si="429"/>
        <v>UnConfirmed Trends</v>
      </c>
      <c r="K6900" s="3"/>
    </row>
    <row r="6901" spans="1:11" x14ac:dyDescent="0.3">
      <c r="A6901" s="1">
        <v>45580</v>
      </c>
      <c r="B6901" s="2">
        <v>187.6900024</v>
      </c>
      <c r="C6901" s="3">
        <v>188.4100037</v>
      </c>
      <c r="D6901" s="3">
        <v>184.58000179999999</v>
      </c>
      <c r="E6901" s="3">
        <v>187.63000489999999</v>
      </c>
      <c r="F6901" s="4">
        <v>32178900</v>
      </c>
      <c r="G6901" s="3">
        <f t="shared" si="428"/>
        <v>3.8300019000000134</v>
      </c>
      <c r="H6901" s="3" t="str">
        <f t="shared" si="430"/>
        <v>Bullish</v>
      </c>
      <c r="I6901" s="3" t="str">
        <f t="shared" si="431"/>
        <v>Decreasing</v>
      </c>
      <c r="J6901" s="3" t="str">
        <f t="shared" si="429"/>
        <v>UnConfirmed Trends</v>
      </c>
      <c r="K6901" s="3"/>
    </row>
    <row r="6902" spans="1:11" x14ac:dyDescent="0.3">
      <c r="A6902" s="1">
        <v>45581</v>
      </c>
      <c r="B6902" s="2">
        <v>186.88999939999999</v>
      </c>
      <c r="C6902" s="3">
        <v>187.77999879999999</v>
      </c>
      <c r="D6902" s="3">
        <v>185.61000060000001</v>
      </c>
      <c r="E6902" s="3">
        <v>187.0500031</v>
      </c>
      <c r="F6902" s="4">
        <v>23456800</v>
      </c>
      <c r="G6902" s="3">
        <f t="shared" si="428"/>
        <v>2.1699981999999807</v>
      </c>
      <c r="H6902" s="3" t="str">
        <f t="shared" si="430"/>
        <v>Bearish</v>
      </c>
      <c r="I6902" s="3" t="str">
        <f t="shared" si="431"/>
        <v>Increasing</v>
      </c>
      <c r="J6902" s="3" t="str">
        <f t="shared" si="429"/>
        <v>UnConfirmed Trends</v>
      </c>
      <c r="K6902" s="3"/>
    </row>
    <row r="6903" spans="1:11" x14ac:dyDescent="0.3">
      <c r="A6903" s="1">
        <v>45582</v>
      </c>
      <c r="B6903" s="2">
        <v>187.52999879999999</v>
      </c>
      <c r="C6903" s="3">
        <v>188.9400024</v>
      </c>
      <c r="D6903" s="3">
        <v>186</v>
      </c>
      <c r="E6903" s="3">
        <v>188.22000120000001</v>
      </c>
      <c r="F6903" s="4">
        <v>25039400</v>
      </c>
      <c r="G6903" s="3">
        <f t="shared" si="428"/>
        <v>2.9400023999999974</v>
      </c>
      <c r="H6903" s="3" t="str">
        <f t="shared" si="430"/>
        <v>Bearish</v>
      </c>
      <c r="I6903" s="3" t="str">
        <f t="shared" si="431"/>
        <v>Increasing</v>
      </c>
      <c r="J6903" s="3" t="str">
        <f t="shared" si="429"/>
        <v>UnConfirmed Trends</v>
      </c>
      <c r="K6903" s="3"/>
    </row>
    <row r="6904" spans="1:11" x14ac:dyDescent="0.3">
      <c r="A6904" s="1">
        <v>45583</v>
      </c>
      <c r="B6904" s="2">
        <v>188.9900055</v>
      </c>
      <c r="C6904" s="3">
        <v>190.7400055</v>
      </c>
      <c r="D6904" s="3">
        <v>186.27999879999999</v>
      </c>
      <c r="E6904" s="3">
        <v>187.1499939</v>
      </c>
      <c r="F6904" s="4">
        <v>37417700</v>
      </c>
      <c r="G6904" s="3">
        <f t="shared" si="428"/>
        <v>4.4600067000000081</v>
      </c>
      <c r="H6904" s="3" t="str">
        <f t="shared" si="430"/>
        <v>Bullish</v>
      </c>
      <c r="I6904" s="3" t="str">
        <f t="shared" si="431"/>
        <v>Decreasing</v>
      </c>
      <c r="J6904" s="3" t="str">
        <f t="shared" si="429"/>
        <v>UnConfirmed Trends</v>
      </c>
      <c r="K6904" s="3"/>
    </row>
    <row r="6905" spans="1:11" x14ac:dyDescent="0.3">
      <c r="A6905" s="1">
        <v>45586</v>
      </c>
      <c r="B6905" s="2">
        <v>189.07000729999999</v>
      </c>
      <c r="C6905" s="3">
        <v>189.46000670000001</v>
      </c>
      <c r="D6905" s="3">
        <v>186.3999939</v>
      </c>
      <c r="E6905" s="3">
        <v>188.0500031</v>
      </c>
      <c r="F6905" s="4">
        <v>24639400</v>
      </c>
      <c r="G6905" s="3">
        <f t="shared" si="428"/>
        <v>3.0600128000000097</v>
      </c>
      <c r="H6905" s="3" t="str">
        <f t="shared" si="430"/>
        <v>Bullish</v>
      </c>
      <c r="I6905" s="3" t="str">
        <f t="shared" si="431"/>
        <v>Increasing</v>
      </c>
      <c r="J6905" s="3" t="str">
        <f t="shared" si="429"/>
        <v>Confirmed Uptrend</v>
      </c>
      <c r="K6905" s="3"/>
    </row>
    <row r="6906" spans="1:11" x14ac:dyDescent="0.3">
      <c r="A6906" s="1">
        <v>45587</v>
      </c>
      <c r="B6906" s="2">
        <v>189.6999969</v>
      </c>
      <c r="C6906" s="3">
        <v>191.52000430000001</v>
      </c>
      <c r="D6906" s="3">
        <v>186.97999569999999</v>
      </c>
      <c r="E6906" s="3">
        <v>188.3500061</v>
      </c>
      <c r="F6906" s="4">
        <v>29650600</v>
      </c>
      <c r="G6906" s="3">
        <f t="shared" si="428"/>
        <v>4.5400086000000215</v>
      </c>
      <c r="H6906" s="3" t="str">
        <f t="shared" si="430"/>
        <v>Bullish</v>
      </c>
      <c r="I6906" s="3" t="str">
        <f t="shared" si="431"/>
        <v>Increasing</v>
      </c>
      <c r="J6906" s="3" t="str">
        <f t="shared" si="429"/>
        <v>Confirmed Uptrend</v>
      </c>
      <c r="K6906" s="3"/>
    </row>
    <row r="6907" spans="1:11" x14ac:dyDescent="0.3">
      <c r="A6907" s="1">
        <v>45588</v>
      </c>
      <c r="B6907" s="2">
        <v>184.71000670000001</v>
      </c>
      <c r="C6907" s="3">
        <v>189.1600037</v>
      </c>
      <c r="D6907" s="3">
        <v>183.6900024</v>
      </c>
      <c r="E6907" s="3">
        <v>188.8500061</v>
      </c>
      <c r="F6907" s="4">
        <v>31937100</v>
      </c>
      <c r="G6907" s="3">
        <f t="shared" si="428"/>
        <v>5.4700013000000069</v>
      </c>
      <c r="H6907" s="3" t="str">
        <f t="shared" si="430"/>
        <v>Bearish</v>
      </c>
      <c r="I6907" s="3" t="str">
        <f t="shared" si="431"/>
        <v>Decreasing</v>
      </c>
      <c r="J6907" s="3" t="str">
        <f t="shared" si="429"/>
        <v>Confirmed Downtrend</v>
      </c>
      <c r="K6907" s="3"/>
    </row>
    <row r="6908" spans="1:11" x14ac:dyDescent="0.3">
      <c r="A6908" s="1">
        <v>45589</v>
      </c>
      <c r="B6908" s="2">
        <v>186.38000489999999</v>
      </c>
      <c r="C6908" s="3">
        <v>187.11000060000001</v>
      </c>
      <c r="D6908" s="3">
        <v>183.86000060000001</v>
      </c>
      <c r="E6908" s="3">
        <v>185.25</v>
      </c>
      <c r="F6908" s="4">
        <v>21647400</v>
      </c>
      <c r="G6908" s="3">
        <f t="shared" si="428"/>
        <v>3.25</v>
      </c>
      <c r="H6908" s="3" t="str">
        <f t="shared" si="430"/>
        <v>Bullish</v>
      </c>
      <c r="I6908" s="3" t="str">
        <f t="shared" si="431"/>
        <v>Increasing</v>
      </c>
      <c r="J6908" s="3" t="str">
        <f t="shared" si="429"/>
        <v>Confirmed Uptrend</v>
      </c>
      <c r="K6908" s="3"/>
    </row>
    <row r="6909" spans="1:11" x14ac:dyDescent="0.3">
      <c r="A6909" s="1">
        <v>45590</v>
      </c>
      <c r="B6909" s="2">
        <v>187.83000179999999</v>
      </c>
      <c r="C6909" s="3">
        <v>190.4499969</v>
      </c>
      <c r="D6909" s="3">
        <v>187.52999879999999</v>
      </c>
      <c r="E6909" s="3">
        <v>187.8500061</v>
      </c>
      <c r="F6909" s="4">
        <v>29362100</v>
      </c>
      <c r="G6909" s="3">
        <f t="shared" si="428"/>
        <v>2.919998100000015</v>
      </c>
      <c r="H6909" s="3" t="str">
        <f t="shared" si="430"/>
        <v>Bearish</v>
      </c>
      <c r="I6909" s="3" t="str">
        <f t="shared" si="431"/>
        <v>Decreasing</v>
      </c>
      <c r="J6909" s="3" t="str">
        <f t="shared" si="429"/>
        <v>Confirmed Downtrend</v>
      </c>
      <c r="K6909" s="3"/>
    </row>
    <row r="6910" spans="1:11" x14ac:dyDescent="0.3">
      <c r="A6910" s="1">
        <v>45593</v>
      </c>
      <c r="B6910" s="2">
        <v>188.38999939999999</v>
      </c>
      <c r="C6910" s="3">
        <v>190.21000670000001</v>
      </c>
      <c r="D6910" s="3">
        <v>188.21000670000001</v>
      </c>
      <c r="E6910" s="3">
        <v>189.57000729999999</v>
      </c>
      <c r="F6910" s="4">
        <v>27930800</v>
      </c>
      <c r="G6910" s="3">
        <f t="shared" si="428"/>
        <v>2</v>
      </c>
      <c r="H6910" s="3" t="str">
        <f t="shared" si="430"/>
        <v>Bearish</v>
      </c>
      <c r="I6910" s="3" t="str">
        <f t="shared" si="431"/>
        <v>Increasing</v>
      </c>
      <c r="J6910" s="3" t="str">
        <f t="shared" si="429"/>
        <v>UnConfirmed Trends</v>
      </c>
      <c r="K6910" s="3"/>
    </row>
    <row r="6911" spans="1:11" x14ac:dyDescent="0.3">
      <c r="A6911" s="1">
        <v>45594</v>
      </c>
      <c r="B6911" s="2">
        <v>190.83000179999999</v>
      </c>
      <c r="C6911" s="3">
        <v>191.46000670000001</v>
      </c>
      <c r="D6911" s="3">
        <v>187.82000729999999</v>
      </c>
      <c r="E6911" s="3">
        <v>188.58000179999999</v>
      </c>
      <c r="F6911" s="4">
        <v>35690200</v>
      </c>
      <c r="G6911" s="3">
        <f t="shared" si="428"/>
        <v>3.639999400000022</v>
      </c>
      <c r="H6911" s="3" t="str">
        <f t="shared" si="430"/>
        <v>Bullish</v>
      </c>
      <c r="I6911" s="3" t="str">
        <f t="shared" si="431"/>
        <v>Increasing</v>
      </c>
      <c r="J6911" s="3" t="str">
        <f t="shared" si="429"/>
        <v>Confirmed Uptrend</v>
      </c>
      <c r="K6911" s="3"/>
    </row>
    <row r="6912" spans="1:11" x14ac:dyDescent="0.3">
      <c r="A6912" s="1">
        <v>45595</v>
      </c>
      <c r="B6912" s="2">
        <v>192.72999569999999</v>
      </c>
      <c r="C6912" s="3">
        <v>195.61000060000001</v>
      </c>
      <c r="D6912" s="3">
        <v>192.41999820000001</v>
      </c>
      <c r="E6912" s="3">
        <v>194.6999969</v>
      </c>
      <c r="F6912" s="4">
        <v>37707600</v>
      </c>
      <c r="G6912" s="3">
        <f t="shared" si="428"/>
        <v>3.1900023999999974</v>
      </c>
      <c r="H6912" s="3" t="str">
        <f t="shared" si="430"/>
        <v>Bearish</v>
      </c>
      <c r="I6912" s="3" t="str">
        <f t="shared" si="431"/>
        <v>Increasing</v>
      </c>
      <c r="J6912" s="3" t="str">
        <f t="shared" si="429"/>
        <v>UnConfirmed Trends</v>
      </c>
      <c r="K6912" s="3"/>
    </row>
    <row r="6913" spans="1:11" x14ac:dyDescent="0.3">
      <c r="A6913" s="1">
        <v>45596</v>
      </c>
      <c r="B6913" s="2">
        <v>186.3999939</v>
      </c>
      <c r="C6913" s="3">
        <v>190.6000061</v>
      </c>
      <c r="D6913" s="3">
        <v>185.22999569999999</v>
      </c>
      <c r="E6913" s="3">
        <v>190.5099945</v>
      </c>
      <c r="F6913" s="4">
        <v>75146800</v>
      </c>
      <c r="G6913" s="3">
        <f t="shared" si="428"/>
        <v>5.3700104000000124</v>
      </c>
      <c r="H6913" s="3" t="str">
        <f t="shared" si="430"/>
        <v>Bearish</v>
      </c>
      <c r="I6913" s="3" t="str">
        <f t="shared" si="431"/>
        <v>Increasing</v>
      </c>
      <c r="J6913" s="3" t="str">
        <f t="shared" si="429"/>
        <v>UnConfirmed Trends</v>
      </c>
      <c r="K6913" s="3"/>
    </row>
    <row r="6914" spans="1:11" x14ac:dyDescent="0.3">
      <c r="A6914" s="1">
        <v>45597</v>
      </c>
      <c r="B6914" s="2">
        <v>197.92999270000001</v>
      </c>
      <c r="C6914" s="3">
        <v>200.5</v>
      </c>
      <c r="D6914" s="3">
        <v>197.02000430000001</v>
      </c>
      <c r="E6914" s="3">
        <v>199</v>
      </c>
      <c r="F6914" s="4">
        <v>99687800</v>
      </c>
      <c r="G6914" s="3">
        <f t="shared" ref="G6914:G6977" si="432">C6914-D6914</f>
        <v>3.4799956999999893</v>
      </c>
      <c r="H6914" s="3" t="str">
        <f t="shared" si="430"/>
        <v>Bearish</v>
      </c>
      <c r="I6914" s="3" t="str">
        <f t="shared" si="431"/>
        <v>Decreasing</v>
      </c>
      <c r="J6914" s="3" t="str">
        <f t="shared" ref="J6914:J6977" si="433">IF(AND(H6914 = "Bullish", I6914 = "Increasing"), "Confirmed Uptrend", IF(AND( H6914 = "Bearish", I6914 = "Decreasing"), "Confirmed Downtrend", "UnConfirmed Trends"))</f>
        <v>Confirmed Downtrend</v>
      </c>
      <c r="K6914" s="3"/>
    </row>
    <row r="6915" spans="1:11" x14ac:dyDescent="0.3">
      <c r="A6915" s="1">
        <v>45600</v>
      </c>
      <c r="B6915" s="2">
        <v>195.77999879999999</v>
      </c>
      <c r="C6915" s="3">
        <v>197.33000179999999</v>
      </c>
      <c r="D6915" s="3">
        <v>194.3099976</v>
      </c>
      <c r="E6915" s="3">
        <v>196.4499969</v>
      </c>
      <c r="F6915" s="4">
        <v>38492100</v>
      </c>
      <c r="G6915" s="3">
        <f t="shared" si="432"/>
        <v>3.0200041999999883</v>
      </c>
      <c r="H6915" s="3" t="str">
        <f t="shared" ref="H6915:H6978" si="434">IF(B6915&gt;E6915,"Bullish",IF(B6915&lt;E6915,"Bearish","Neutral"))</f>
        <v>Bearish</v>
      </c>
      <c r="I6915" s="3" t="str">
        <f t="shared" ref="I6915:I6978" si="435">IF(F6916&gt;F6915,"Increasing","Decreasing")</f>
        <v>Decreasing</v>
      </c>
      <c r="J6915" s="3" t="str">
        <f t="shared" si="433"/>
        <v>Confirmed Downtrend</v>
      </c>
      <c r="K6915" s="3"/>
    </row>
    <row r="6916" spans="1:11" x14ac:dyDescent="0.3">
      <c r="A6916" s="1">
        <v>45601</v>
      </c>
      <c r="B6916" s="2">
        <v>199.5</v>
      </c>
      <c r="C6916" s="3">
        <v>199.82000729999999</v>
      </c>
      <c r="D6916" s="3">
        <v>195.9900055</v>
      </c>
      <c r="E6916" s="3">
        <v>196.03999329999999</v>
      </c>
      <c r="F6916" s="4">
        <v>30564800</v>
      </c>
      <c r="G6916" s="3">
        <f t="shared" si="432"/>
        <v>3.8300017999999909</v>
      </c>
      <c r="H6916" s="3" t="str">
        <f t="shared" si="434"/>
        <v>Bullish</v>
      </c>
      <c r="I6916" s="3" t="str">
        <f t="shared" si="435"/>
        <v>Increasing</v>
      </c>
      <c r="J6916" s="3" t="str">
        <f t="shared" si="433"/>
        <v>Confirmed Uptrend</v>
      </c>
      <c r="K6916" s="3"/>
    </row>
    <row r="6917" spans="1:11" x14ac:dyDescent="0.3">
      <c r="A6917" s="1">
        <v>45602</v>
      </c>
      <c r="B6917" s="2">
        <v>207.0899963</v>
      </c>
      <c r="C6917" s="3">
        <v>207.5500031</v>
      </c>
      <c r="D6917" s="3">
        <v>199.13999939999999</v>
      </c>
      <c r="E6917" s="3">
        <v>200.0099945</v>
      </c>
      <c r="F6917" s="4">
        <v>72292200</v>
      </c>
      <c r="G6917" s="3">
        <f t="shared" si="432"/>
        <v>8.4100037000000043</v>
      </c>
      <c r="H6917" s="3" t="str">
        <f t="shared" si="434"/>
        <v>Bullish</v>
      </c>
      <c r="I6917" s="3" t="str">
        <f t="shared" si="435"/>
        <v>Decreasing</v>
      </c>
      <c r="J6917" s="3" t="str">
        <f t="shared" si="433"/>
        <v>UnConfirmed Trends</v>
      </c>
      <c r="K6917" s="3"/>
    </row>
    <row r="6918" spans="1:11" x14ac:dyDescent="0.3">
      <c r="A6918" s="1">
        <v>45603</v>
      </c>
      <c r="B6918" s="2">
        <v>210.0500031</v>
      </c>
      <c r="C6918" s="3">
        <v>212.25</v>
      </c>
      <c r="D6918" s="3">
        <v>207.1900024</v>
      </c>
      <c r="E6918" s="3">
        <v>207.4400024</v>
      </c>
      <c r="F6918" s="4">
        <v>52878400</v>
      </c>
      <c r="G6918" s="3">
        <f t="shared" si="432"/>
        <v>5.0599976000000026</v>
      </c>
      <c r="H6918" s="3" t="str">
        <f t="shared" si="434"/>
        <v>Bullish</v>
      </c>
      <c r="I6918" s="3" t="str">
        <f t="shared" si="435"/>
        <v>Decreasing</v>
      </c>
      <c r="J6918" s="3" t="str">
        <f t="shared" si="433"/>
        <v>UnConfirmed Trends</v>
      </c>
      <c r="K6918" s="3"/>
    </row>
    <row r="6919" spans="1:11" x14ac:dyDescent="0.3">
      <c r="A6919" s="1">
        <v>45604</v>
      </c>
      <c r="B6919" s="2">
        <v>208.17999270000001</v>
      </c>
      <c r="C6919" s="3">
        <v>209.96000670000001</v>
      </c>
      <c r="D6919" s="3">
        <v>207.4400024</v>
      </c>
      <c r="E6919" s="3">
        <v>209.72000120000001</v>
      </c>
      <c r="F6919" s="4">
        <v>36075800</v>
      </c>
      <c r="G6919" s="3">
        <f t="shared" si="432"/>
        <v>2.5200043000000107</v>
      </c>
      <c r="H6919" s="3" t="str">
        <f t="shared" si="434"/>
        <v>Bearish</v>
      </c>
      <c r="I6919" s="3" t="str">
        <f t="shared" si="435"/>
        <v>Decreasing</v>
      </c>
      <c r="J6919" s="3" t="str">
        <f t="shared" si="433"/>
        <v>Confirmed Downtrend</v>
      </c>
      <c r="K6919" s="3"/>
    </row>
    <row r="6920" spans="1:11" x14ac:dyDescent="0.3">
      <c r="A6920" s="1">
        <v>45607</v>
      </c>
      <c r="B6920" s="2">
        <v>206.8399963</v>
      </c>
      <c r="C6920" s="3">
        <v>209.6499939</v>
      </c>
      <c r="D6920" s="3">
        <v>205.5899963</v>
      </c>
      <c r="E6920" s="3">
        <v>208.5</v>
      </c>
      <c r="F6920" s="4">
        <v>35456000</v>
      </c>
      <c r="G6920" s="3">
        <f t="shared" si="432"/>
        <v>4.0599976000000026</v>
      </c>
      <c r="H6920" s="3" t="str">
        <f t="shared" si="434"/>
        <v>Bearish</v>
      </c>
      <c r="I6920" s="3" t="str">
        <f t="shared" si="435"/>
        <v>Increasing</v>
      </c>
      <c r="J6920" s="3" t="str">
        <f t="shared" si="433"/>
        <v>UnConfirmed Trends</v>
      </c>
      <c r="K6920" s="3"/>
    </row>
    <row r="6921" spans="1:11" x14ac:dyDescent="0.3">
      <c r="A6921" s="1">
        <v>45608</v>
      </c>
      <c r="B6921" s="2">
        <v>208.9100037</v>
      </c>
      <c r="C6921" s="3">
        <v>209.53999329999999</v>
      </c>
      <c r="D6921" s="3">
        <v>206.0099945</v>
      </c>
      <c r="E6921" s="3">
        <v>208.36999510000001</v>
      </c>
      <c r="F6921" s="4">
        <v>38942900</v>
      </c>
      <c r="G6921" s="3">
        <f t="shared" si="432"/>
        <v>3.5299987999999871</v>
      </c>
      <c r="H6921" s="3" t="str">
        <f t="shared" si="434"/>
        <v>Bullish</v>
      </c>
      <c r="I6921" s="3" t="str">
        <f t="shared" si="435"/>
        <v>Increasing</v>
      </c>
      <c r="J6921" s="3" t="str">
        <f t="shared" si="433"/>
        <v>Confirmed Uptrend</v>
      </c>
      <c r="K6921" s="3"/>
    </row>
    <row r="6922" spans="1:11" x14ac:dyDescent="0.3">
      <c r="A6922" s="1">
        <v>45609</v>
      </c>
      <c r="B6922" s="2">
        <v>214.1000061</v>
      </c>
      <c r="C6922" s="3">
        <v>215.0899963</v>
      </c>
      <c r="D6922" s="3">
        <v>209.13999939999999</v>
      </c>
      <c r="E6922" s="3">
        <v>209.3999939</v>
      </c>
      <c r="F6922" s="4">
        <v>46212900</v>
      </c>
      <c r="G6922" s="3">
        <f t="shared" si="432"/>
        <v>5.9499969000000021</v>
      </c>
      <c r="H6922" s="3" t="str">
        <f t="shared" si="434"/>
        <v>Bullish</v>
      </c>
      <c r="I6922" s="3" t="str">
        <f t="shared" si="435"/>
        <v>Decreasing</v>
      </c>
      <c r="J6922" s="3" t="str">
        <f t="shared" si="433"/>
        <v>UnConfirmed Trends</v>
      </c>
      <c r="K6922" s="3"/>
    </row>
    <row r="6923" spans="1:11" x14ac:dyDescent="0.3">
      <c r="A6923" s="1">
        <v>45610</v>
      </c>
      <c r="B6923" s="2">
        <v>211.47999569999999</v>
      </c>
      <c r="C6923" s="3">
        <v>215.8999939</v>
      </c>
      <c r="D6923" s="3">
        <v>210.88000489999999</v>
      </c>
      <c r="E6923" s="3">
        <v>214.1600037</v>
      </c>
      <c r="F6923" s="4">
        <v>42620300</v>
      </c>
      <c r="G6923" s="3">
        <f t="shared" si="432"/>
        <v>5.0199890000000096</v>
      </c>
      <c r="H6923" s="3" t="str">
        <f t="shared" si="434"/>
        <v>Bearish</v>
      </c>
      <c r="I6923" s="3" t="str">
        <f t="shared" si="435"/>
        <v>Increasing</v>
      </c>
      <c r="J6923" s="3" t="str">
        <f t="shared" si="433"/>
        <v>UnConfirmed Trends</v>
      </c>
      <c r="K6923" s="3"/>
    </row>
    <row r="6924" spans="1:11" x14ac:dyDescent="0.3">
      <c r="A6924" s="1">
        <v>45611</v>
      </c>
      <c r="B6924" s="2">
        <v>202.61000060000001</v>
      </c>
      <c r="C6924" s="3">
        <v>207.3399963</v>
      </c>
      <c r="D6924" s="3">
        <v>199.61000060000001</v>
      </c>
      <c r="E6924" s="3">
        <v>206.7599945</v>
      </c>
      <c r="F6924" s="4">
        <v>86591100</v>
      </c>
      <c r="G6924" s="3">
        <f t="shared" si="432"/>
        <v>7.7299956999999893</v>
      </c>
      <c r="H6924" s="3" t="str">
        <f t="shared" si="434"/>
        <v>Bearish</v>
      </c>
      <c r="I6924" s="3" t="str">
        <f t="shared" si="435"/>
        <v>Decreasing</v>
      </c>
      <c r="J6924" s="3" t="str">
        <f t="shared" si="433"/>
        <v>Confirmed Downtrend</v>
      </c>
      <c r="K6924" s="3"/>
    </row>
    <row r="6925" spans="1:11" x14ac:dyDescent="0.3">
      <c r="A6925" s="1">
        <v>45614</v>
      </c>
      <c r="B6925" s="2">
        <v>201.6999969</v>
      </c>
      <c r="C6925" s="3">
        <v>204.66999820000001</v>
      </c>
      <c r="D6925" s="3">
        <v>200.9499969</v>
      </c>
      <c r="E6925" s="3">
        <v>204.1499939</v>
      </c>
      <c r="F6925" s="4">
        <v>36409900</v>
      </c>
      <c r="G6925" s="3">
        <f t="shared" si="432"/>
        <v>3.7200013000000069</v>
      </c>
      <c r="H6925" s="3" t="str">
        <f t="shared" si="434"/>
        <v>Bearish</v>
      </c>
      <c r="I6925" s="3" t="str">
        <f t="shared" si="435"/>
        <v>Decreasing</v>
      </c>
      <c r="J6925" s="3" t="str">
        <f t="shared" si="433"/>
        <v>Confirmed Downtrend</v>
      </c>
      <c r="K6925" s="3"/>
    </row>
    <row r="6926" spans="1:11" x14ac:dyDescent="0.3">
      <c r="A6926" s="1">
        <v>45615</v>
      </c>
      <c r="B6926" s="2">
        <v>204.61000060000001</v>
      </c>
      <c r="C6926" s="3">
        <v>205.3000031</v>
      </c>
      <c r="D6926" s="3">
        <v>198.77999879999999</v>
      </c>
      <c r="E6926" s="3">
        <v>199.33000179999999</v>
      </c>
      <c r="F6926" s="4">
        <v>31197900</v>
      </c>
      <c r="G6926" s="3">
        <f t="shared" si="432"/>
        <v>6.5200043000000107</v>
      </c>
      <c r="H6926" s="3" t="str">
        <f t="shared" si="434"/>
        <v>Bullish</v>
      </c>
      <c r="I6926" s="3" t="str">
        <f t="shared" si="435"/>
        <v>Increasing</v>
      </c>
      <c r="J6926" s="3" t="str">
        <f t="shared" si="433"/>
        <v>Confirmed Uptrend</v>
      </c>
      <c r="K6926" s="3"/>
    </row>
    <row r="6927" spans="1:11" x14ac:dyDescent="0.3">
      <c r="A6927" s="1">
        <v>45616</v>
      </c>
      <c r="B6927" s="2">
        <v>202.88000489999999</v>
      </c>
      <c r="C6927" s="3">
        <v>203.13000489999999</v>
      </c>
      <c r="D6927" s="3">
        <v>199.4499969</v>
      </c>
      <c r="E6927" s="3">
        <v>202.97999569999999</v>
      </c>
      <c r="F6927" s="4">
        <v>32769000</v>
      </c>
      <c r="G6927" s="3">
        <f t="shared" si="432"/>
        <v>3.6800079999999866</v>
      </c>
      <c r="H6927" s="3" t="str">
        <f t="shared" si="434"/>
        <v>Bearish</v>
      </c>
      <c r="I6927" s="3" t="str">
        <f t="shared" si="435"/>
        <v>Increasing</v>
      </c>
      <c r="J6927" s="3" t="str">
        <f t="shared" si="433"/>
        <v>UnConfirmed Trends</v>
      </c>
      <c r="K6927" s="3"/>
    </row>
    <row r="6928" spans="1:11" x14ac:dyDescent="0.3">
      <c r="A6928" s="1">
        <v>45617</v>
      </c>
      <c r="B6928" s="2">
        <v>198.38000489999999</v>
      </c>
      <c r="C6928" s="3">
        <v>203.4900055</v>
      </c>
      <c r="D6928" s="3">
        <v>195.75</v>
      </c>
      <c r="E6928" s="3">
        <v>203.4900055</v>
      </c>
      <c r="F6928" s="4">
        <v>58800000</v>
      </c>
      <c r="G6928" s="3">
        <f t="shared" si="432"/>
        <v>7.7400054999999952</v>
      </c>
      <c r="H6928" s="3" t="str">
        <f t="shared" si="434"/>
        <v>Bearish</v>
      </c>
      <c r="I6928" s="3" t="str">
        <f t="shared" si="435"/>
        <v>Decreasing</v>
      </c>
      <c r="J6928" s="3" t="str">
        <f t="shared" si="433"/>
        <v>Confirmed Downtrend</v>
      </c>
      <c r="K6928" s="3"/>
    </row>
    <row r="6929" spans="1:11" x14ac:dyDescent="0.3">
      <c r="A6929" s="1">
        <v>45618</v>
      </c>
      <c r="B6929" s="2">
        <v>197.11999510000001</v>
      </c>
      <c r="C6929" s="3">
        <v>199.2599945</v>
      </c>
      <c r="D6929" s="3">
        <v>196.75</v>
      </c>
      <c r="E6929" s="3">
        <v>198.25</v>
      </c>
      <c r="F6929" s="4">
        <v>31530800</v>
      </c>
      <c r="G6929" s="3">
        <f t="shared" si="432"/>
        <v>2.5099945000000048</v>
      </c>
      <c r="H6929" s="3" t="str">
        <f t="shared" si="434"/>
        <v>Bearish</v>
      </c>
      <c r="I6929" s="3" t="str">
        <f t="shared" si="435"/>
        <v>Increasing</v>
      </c>
      <c r="J6929" s="3" t="str">
        <f t="shared" si="433"/>
        <v>UnConfirmed Trends</v>
      </c>
      <c r="K6929" s="3"/>
    </row>
    <row r="6930" spans="1:11" x14ac:dyDescent="0.3">
      <c r="A6930" s="1">
        <v>45621</v>
      </c>
      <c r="B6930" s="2">
        <v>201.4499969</v>
      </c>
      <c r="C6930" s="3">
        <v>201.9499969</v>
      </c>
      <c r="D6930" s="3">
        <v>199</v>
      </c>
      <c r="E6930" s="3">
        <v>199.27999879999999</v>
      </c>
      <c r="F6930" s="4">
        <v>40685700</v>
      </c>
      <c r="G6930" s="3">
        <f t="shared" si="432"/>
        <v>2.9499969000000021</v>
      </c>
      <c r="H6930" s="3" t="str">
        <f t="shared" si="434"/>
        <v>Bullish</v>
      </c>
      <c r="I6930" s="3" t="str">
        <f t="shared" si="435"/>
        <v>Increasing</v>
      </c>
      <c r="J6930" s="3" t="str">
        <f t="shared" si="433"/>
        <v>Confirmed Uptrend</v>
      </c>
      <c r="K6930" s="3"/>
    </row>
    <row r="6931" spans="1:11" x14ac:dyDescent="0.3">
      <c r="A6931" s="1">
        <v>45622</v>
      </c>
      <c r="B6931" s="2">
        <v>207.86000060000001</v>
      </c>
      <c r="C6931" s="3">
        <v>208</v>
      </c>
      <c r="D6931" s="3">
        <v>201.78999329999999</v>
      </c>
      <c r="E6931" s="3">
        <v>201.8999939</v>
      </c>
      <c r="F6931" s="4">
        <v>41673700</v>
      </c>
      <c r="G6931" s="3">
        <f t="shared" si="432"/>
        <v>6.2100067000000081</v>
      </c>
      <c r="H6931" s="3" t="str">
        <f t="shared" si="434"/>
        <v>Bullish</v>
      </c>
      <c r="I6931" s="3" t="str">
        <f t="shared" si="435"/>
        <v>Decreasing</v>
      </c>
      <c r="J6931" s="3" t="str">
        <f t="shared" si="433"/>
        <v>UnConfirmed Trends</v>
      </c>
      <c r="K6931" s="3"/>
    </row>
    <row r="6932" spans="1:11" x14ac:dyDescent="0.3">
      <c r="A6932" s="1">
        <v>45623</v>
      </c>
      <c r="B6932" s="2">
        <v>205.7400055</v>
      </c>
      <c r="C6932" s="3">
        <v>207.63999939999999</v>
      </c>
      <c r="D6932" s="3">
        <v>205.0500031</v>
      </c>
      <c r="E6932" s="3">
        <v>206.97999569999999</v>
      </c>
      <c r="F6932" s="4">
        <v>28061600</v>
      </c>
      <c r="G6932" s="3">
        <f t="shared" si="432"/>
        <v>2.5899962999999957</v>
      </c>
      <c r="H6932" s="3" t="str">
        <f t="shared" si="434"/>
        <v>Bearish</v>
      </c>
      <c r="I6932" s="3" t="str">
        <f t="shared" si="435"/>
        <v>Decreasing</v>
      </c>
      <c r="J6932" s="3" t="str">
        <f t="shared" si="433"/>
        <v>Confirmed Downtrend</v>
      </c>
      <c r="K6932" s="3"/>
    </row>
    <row r="6933" spans="1:11" x14ac:dyDescent="0.3">
      <c r="A6933" s="1">
        <v>45625</v>
      </c>
      <c r="B6933" s="2">
        <v>207.88999939999999</v>
      </c>
      <c r="C6933" s="3">
        <v>208.1999969</v>
      </c>
      <c r="D6933" s="3">
        <v>204.5899963</v>
      </c>
      <c r="E6933" s="3">
        <v>205.83000179999999</v>
      </c>
      <c r="F6933" s="4">
        <v>24892400</v>
      </c>
      <c r="G6933" s="3">
        <f t="shared" si="432"/>
        <v>3.6100006000000064</v>
      </c>
      <c r="H6933" s="3" t="str">
        <f t="shared" si="434"/>
        <v>Bullish</v>
      </c>
      <c r="I6933" s="3" t="str">
        <f t="shared" si="435"/>
        <v>Increasing</v>
      </c>
      <c r="J6933" s="3" t="str">
        <f t="shared" si="433"/>
        <v>Confirmed Uptrend</v>
      </c>
      <c r="K6933" s="3"/>
    </row>
    <row r="6934" spans="1:11" x14ac:dyDescent="0.3">
      <c r="A6934" s="1">
        <v>45628</v>
      </c>
      <c r="B6934" s="2">
        <v>210.71000670000001</v>
      </c>
      <c r="C6934" s="3">
        <v>212.9900055</v>
      </c>
      <c r="D6934" s="3">
        <v>209.5099945</v>
      </c>
      <c r="E6934" s="3">
        <v>209.96000670000001</v>
      </c>
      <c r="F6934" s="4">
        <v>39523200</v>
      </c>
      <c r="G6934" s="3">
        <f t="shared" si="432"/>
        <v>3.4800109999999904</v>
      </c>
      <c r="H6934" s="3" t="str">
        <f t="shared" si="434"/>
        <v>Bullish</v>
      </c>
      <c r="I6934" s="3" t="str">
        <f t="shared" si="435"/>
        <v>Decreasing</v>
      </c>
      <c r="J6934" s="3" t="str">
        <f t="shared" si="433"/>
        <v>UnConfirmed Trends</v>
      </c>
      <c r="K6934" s="3"/>
    </row>
    <row r="6935" spans="1:11" x14ac:dyDescent="0.3">
      <c r="A6935" s="1">
        <v>45629</v>
      </c>
      <c r="B6935" s="2">
        <v>213.4400024</v>
      </c>
      <c r="C6935" s="3">
        <v>214.02000430000001</v>
      </c>
      <c r="D6935" s="3">
        <v>209.6499939</v>
      </c>
      <c r="E6935" s="3">
        <v>210.3099976</v>
      </c>
      <c r="F6935" s="4">
        <v>32214800</v>
      </c>
      <c r="G6935" s="3">
        <f t="shared" si="432"/>
        <v>4.3700104000000124</v>
      </c>
      <c r="H6935" s="3" t="str">
        <f t="shared" si="434"/>
        <v>Bullish</v>
      </c>
      <c r="I6935" s="3" t="str">
        <f t="shared" si="435"/>
        <v>Increasing</v>
      </c>
      <c r="J6935" s="3" t="str">
        <f t="shared" si="433"/>
        <v>Confirmed Uptrend</v>
      </c>
      <c r="K6935" s="3"/>
    </row>
    <row r="6936" spans="1:11" x14ac:dyDescent="0.3">
      <c r="A6936" s="1">
        <v>45630</v>
      </c>
      <c r="B6936" s="2">
        <v>218.1600037</v>
      </c>
      <c r="C6936" s="3">
        <v>220</v>
      </c>
      <c r="D6936" s="3">
        <v>215.75</v>
      </c>
      <c r="E6936" s="3">
        <v>215.96000670000001</v>
      </c>
      <c r="F6936" s="4">
        <v>48745700</v>
      </c>
      <c r="G6936" s="3">
        <f t="shared" si="432"/>
        <v>4.25</v>
      </c>
      <c r="H6936" s="3" t="str">
        <f t="shared" si="434"/>
        <v>Bullish</v>
      </c>
      <c r="I6936" s="3" t="str">
        <f t="shared" si="435"/>
        <v>Decreasing</v>
      </c>
      <c r="J6936" s="3" t="str">
        <f t="shared" si="433"/>
        <v>UnConfirmed Trends</v>
      </c>
      <c r="K6936" s="3"/>
    </row>
    <row r="6937" spans="1:11" x14ac:dyDescent="0.3">
      <c r="A6937" s="1">
        <v>45631</v>
      </c>
      <c r="B6937" s="2">
        <v>220.5500031</v>
      </c>
      <c r="C6937" s="3">
        <v>222.1499939</v>
      </c>
      <c r="D6937" s="3">
        <v>217.3000031</v>
      </c>
      <c r="E6937" s="3">
        <v>218.02999879999999</v>
      </c>
      <c r="F6937" s="4">
        <v>41140200</v>
      </c>
      <c r="G6937" s="3">
        <f t="shared" si="432"/>
        <v>4.8499908000000005</v>
      </c>
      <c r="H6937" s="3" t="str">
        <f t="shared" si="434"/>
        <v>Bullish</v>
      </c>
      <c r="I6937" s="3" t="str">
        <f t="shared" si="435"/>
        <v>Increasing</v>
      </c>
      <c r="J6937" s="3" t="str">
        <f t="shared" si="433"/>
        <v>Confirmed Uptrend</v>
      </c>
      <c r="K6937" s="3"/>
    </row>
    <row r="6938" spans="1:11" x14ac:dyDescent="0.3">
      <c r="A6938" s="1">
        <v>45632</v>
      </c>
      <c r="B6938" s="2">
        <v>227.02999879999999</v>
      </c>
      <c r="C6938" s="3">
        <v>227.1499939</v>
      </c>
      <c r="D6938" s="3">
        <v>220.6000061</v>
      </c>
      <c r="E6938" s="3">
        <v>220.75</v>
      </c>
      <c r="F6938" s="4">
        <v>44178100</v>
      </c>
      <c r="G6938" s="3">
        <f t="shared" si="432"/>
        <v>6.5499877999999967</v>
      </c>
      <c r="H6938" s="3" t="str">
        <f t="shared" si="434"/>
        <v>Bullish</v>
      </c>
      <c r="I6938" s="3" t="str">
        <f t="shared" si="435"/>
        <v>Increasing</v>
      </c>
      <c r="J6938" s="3" t="str">
        <f t="shared" si="433"/>
        <v>Confirmed Uptrend</v>
      </c>
      <c r="K6938" s="3"/>
    </row>
    <row r="6939" spans="1:11" x14ac:dyDescent="0.3">
      <c r="A6939" s="1">
        <v>45635</v>
      </c>
      <c r="B6939" s="2">
        <v>226.0899963</v>
      </c>
      <c r="C6939" s="3">
        <v>230.08000179999999</v>
      </c>
      <c r="D6939" s="3">
        <v>225.66999820000001</v>
      </c>
      <c r="E6939" s="3">
        <v>227.21000670000001</v>
      </c>
      <c r="F6939" s="4">
        <v>46819400</v>
      </c>
      <c r="G6939" s="3">
        <f t="shared" si="432"/>
        <v>4.4100035999999818</v>
      </c>
      <c r="H6939" s="3" t="str">
        <f t="shared" si="434"/>
        <v>Bearish</v>
      </c>
      <c r="I6939" s="3" t="str">
        <f t="shared" si="435"/>
        <v>Decreasing</v>
      </c>
      <c r="J6939" s="3" t="str">
        <f t="shared" si="433"/>
        <v>Confirmed Downtrend</v>
      </c>
      <c r="K6939" s="3"/>
    </row>
    <row r="6940" spans="1:11" x14ac:dyDescent="0.3">
      <c r="A6940" s="1">
        <v>45636</v>
      </c>
      <c r="B6940" s="2">
        <v>225.03999329999999</v>
      </c>
      <c r="C6940" s="3">
        <v>229.0599976</v>
      </c>
      <c r="D6940" s="3">
        <v>224.1999969</v>
      </c>
      <c r="E6940" s="3">
        <v>226.0899963</v>
      </c>
      <c r="F6940" s="4">
        <v>31199900</v>
      </c>
      <c r="G6940" s="3">
        <f t="shared" si="432"/>
        <v>4.8600007000000005</v>
      </c>
      <c r="H6940" s="3" t="str">
        <f t="shared" si="434"/>
        <v>Bearish</v>
      </c>
      <c r="I6940" s="3" t="str">
        <f t="shared" si="435"/>
        <v>Increasing</v>
      </c>
      <c r="J6940" s="3" t="str">
        <f t="shared" si="433"/>
        <v>UnConfirmed Trends</v>
      </c>
      <c r="K6940" s="3"/>
    </row>
    <row r="6941" spans="1:11" x14ac:dyDescent="0.3">
      <c r="A6941" s="1">
        <v>45637</v>
      </c>
      <c r="B6941" s="2">
        <v>230.2599945</v>
      </c>
      <c r="C6941" s="3">
        <v>231.1999969</v>
      </c>
      <c r="D6941" s="3">
        <v>226.2599945</v>
      </c>
      <c r="E6941" s="3">
        <v>226.4100037</v>
      </c>
      <c r="F6941" s="4">
        <v>35385800</v>
      </c>
      <c r="G6941" s="3">
        <f t="shared" si="432"/>
        <v>4.9400023999999974</v>
      </c>
      <c r="H6941" s="3" t="str">
        <f t="shared" si="434"/>
        <v>Bullish</v>
      </c>
      <c r="I6941" s="3" t="str">
        <f t="shared" si="435"/>
        <v>Decreasing</v>
      </c>
      <c r="J6941" s="3" t="str">
        <f t="shared" si="433"/>
        <v>UnConfirmed Trends</v>
      </c>
      <c r="K6941" s="3"/>
    </row>
    <row r="6942" spans="1:11" x14ac:dyDescent="0.3">
      <c r="A6942" s="1">
        <v>45638</v>
      </c>
      <c r="B6942" s="2">
        <v>228.97000120000001</v>
      </c>
      <c r="C6942" s="3">
        <v>231.0899963</v>
      </c>
      <c r="D6942" s="3">
        <v>227.63000489999999</v>
      </c>
      <c r="E6942" s="3">
        <v>229.83000179999999</v>
      </c>
      <c r="F6942" s="4">
        <v>28204100</v>
      </c>
      <c r="G6942" s="3">
        <f t="shared" si="432"/>
        <v>3.4599914000000069</v>
      </c>
      <c r="H6942" s="3" t="str">
        <f t="shared" si="434"/>
        <v>Bearish</v>
      </c>
      <c r="I6942" s="3" t="str">
        <f t="shared" si="435"/>
        <v>Increasing</v>
      </c>
      <c r="J6942" s="3" t="str">
        <f t="shared" si="433"/>
        <v>UnConfirmed Trends</v>
      </c>
      <c r="K6942" s="3"/>
    </row>
    <row r="6943" spans="1:11" x14ac:dyDescent="0.3">
      <c r="A6943" s="1">
        <v>45639</v>
      </c>
      <c r="B6943" s="2">
        <v>227.46000670000001</v>
      </c>
      <c r="C6943" s="3">
        <v>230.1999969</v>
      </c>
      <c r="D6943" s="3">
        <v>225.86000060000001</v>
      </c>
      <c r="E6943" s="3">
        <v>228.3999939</v>
      </c>
      <c r="F6943" s="4">
        <v>28768100</v>
      </c>
      <c r="G6943" s="3">
        <f t="shared" si="432"/>
        <v>4.3399962999999957</v>
      </c>
      <c r="H6943" s="3" t="str">
        <f t="shared" si="434"/>
        <v>Bearish</v>
      </c>
      <c r="I6943" s="3" t="str">
        <f t="shared" si="435"/>
        <v>Increasing</v>
      </c>
      <c r="J6943" s="3" t="str">
        <f t="shared" si="433"/>
        <v>UnConfirmed Trends</v>
      </c>
      <c r="K6943" s="3"/>
    </row>
    <row r="6944" spans="1:11" x14ac:dyDescent="0.3">
      <c r="A6944" s="1">
        <v>45642</v>
      </c>
      <c r="B6944" s="2">
        <v>232.92999270000001</v>
      </c>
      <c r="C6944" s="3">
        <v>233</v>
      </c>
      <c r="D6944" s="3">
        <v>228.0099945</v>
      </c>
      <c r="E6944" s="3">
        <v>230.22999569999999</v>
      </c>
      <c r="F6944" s="4">
        <v>37552100</v>
      </c>
      <c r="G6944" s="3">
        <f t="shared" si="432"/>
        <v>4.9900054999999952</v>
      </c>
      <c r="H6944" s="3" t="str">
        <f t="shared" si="434"/>
        <v>Bullish</v>
      </c>
      <c r="I6944" s="3" t="str">
        <f t="shared" si="435"/>
        <v>Decreasing</v>
      </c>
      <c r="J6944" s="3" t="str">
        <f t="shared" si="433"/>
        <v>UnConfirmed Trends</v>
      </c>
      <c r="K6944" s="3"/>
    </row>
    <row r="6945" spans="1:11" x14ac:dyDescent="0.3">
      <c r="A6945" s="1">
        <v>45643</v>
      </c>
      <c r="B6945" s="2">
        <v>231.1499939</v>
      </c>
      <c r="C6945" s="3">
        <v>232.72999569999999</v>
      </c>
      <c r="D6945" s="3">
        <v>227.8500061</v>
      </c>
      <c r="E6945" s="3">
        <v>232.38999939999999</v>
      </c>
      <c r="F6945" s="4">
        <v>35948100</v>
      </c>
      <c r="G6945" s="3">
        <f t="shared" si="432"/>
        <v>4.8799895999999876</v>
      </c>
      <c r="H6945" s="3" t="str">
        <f t="shared" si="434"/>
        <v>Bearish</v>
      </c>
      <c r="I6945" s="3" t="str">
        <f t="shared" si="435"/>
        <v>Increasing</v>
      </c>
      <c r="J6945" s="3" t="str">
        <f t="shared" si="433"/>
        <v>UnConfirmed Trends</v>
      </c>
      <c r="K6945" s="3"/>
    </row>
    <row r="6946" spans="1:11" x14ac:dyDescent="0.3">
      <c r="A6946" s="1">
        <v>45644</v>
      </c>
      <c r="B6946" s="2">
        <v>220.52000430000001</v>
      </c>
      <c r="C6946" s="3">
        <v>231.3999939</v>
      </c>
      <c r="D6946" s="3">
        <v>220.11000060000001</v>
      </c>
      <c r="E6946" s="3">
        <v>230.77000430000001</v>
      </c>
      <c r="F6946" s="4">
        <v>43281400</v>
      </c>
      <c r="G6946" s="3">
        <f t="shared" si="432"/>
        <v>11.289993299999992</v>
      </c>
      <c r="H6946" s="3" t="str">
        <f t="shared" si="434"/>
        <v>Bearish</v>
      </c>
      <c r="I6946" s="3" t="str">
        <f t="shared" si="435"/>
        <v>Decreasing</v>
      </c>
      <c r="J6946" s="3" t="str">
        <f t="shared" si="433"/>
        <v>Confirmed Downtrend</v>
      </c>
      <c r="K6946" s="3"/>
    </row>
    <row r="6947" spans="1:11" x14ac:dyDescent="0.3">
      <c r="A6947" s="1">
        <v>45645</v>
      </c>
      <c r="B6947" s="2">
        <v>223.28999329999999</v>
      </c>
      <c r="C6947" s="3">
        <v>226.0899963</v>
      </c>
      <c r="D6947" s="3">
        <v>222.91999820000001</v>
      </c>
      <c r="E6947" s="3">
        <v>224.9100037</v>
      </c>
      <c r="F6947" s="4">
        <v>39918700</v>
      </c>
      <c r="G6947" s="3">
        <f t="shared" si="432"/>
        <v>3.1699980999999866</v>
      </c>
      <c r="H6947" s="3" t="str">
        <f t="shared" si="434"/>
        <v>Bearish</v>
      </c>
      <c r="I6947" s="3" t="str">
        <f t="shared" si="435"/>
        <v>Increasing</v>
      </c>
      <c r="J6947" s="3" t="str">
        <f t="shared" si="433"/>
        <v>UnConfirmed Trends</v>
      </c>
      <c r="K6947" s="3"/>
    </row>
    <row r="6948" spans="1:11" x14ac:dyDescent="0.3">
      <c r="A6948" s="1">
        <v>45646</v>
      </c>
      <c r="B6948" s="2">
        <v>224.91999820000001</v>
      </c>
      <c r="C6948" s="3">
        <v>226.21000670000001</v>
      </c>
      <c r="D6948" s="3">
        <v>218.72999569999999</v>
      </c>
      <c r="E6948" s="3">
        <v>219.8399963</v>
      </c>
      <c r="F6948" s="4">
        <v>88279200</v>
      </c>
      <c r="G6948" s="3">
        <f t="shared" si="432"/>
        <v>7.4800110000000188</v>
      </c>
      <c r="H6948" s="3" t="str">
        <f t="shared" si="434"/>
        <v>Bullish</v>
      </c>
      <c r="I6948" s="3" t="str">
        <f t="shared" si="435"/>
        <v>Decreasing</v>
      </c>
      <c r="J6948" s="3" t="str">
        <f t="shared" si="433"/>
        <v>UnConfirmed Trends</v>
      </c>
      <c r="K6948" s="3"/>
    </row>
    <row r="6949" spans="1:11" x14ac:dyDescent="0.3">
      <c r="A6949" s="1">
        <v>45649</v>
      </c>
      <c r="B6949" s="2">
        <v>225.0599976</v>
      </c>
      <c r="C6949" s="3">
        <v>226.88000489999999</v>
      </c>
      <c r="D6949" s="3">
        <v>223.8999939</v>
      </c>
      <c r="E6949" s="3">
        <v>225.0099945</v>
      </c>
      <c r="F6949" s="4">
        <v>28070000</v>
      </c>
      <c r="G6949" s="3">
        <f t="shared" si="432"/>
        <v>2.9800109999999904</v>
      </c>
      <c r="H6949" s="3" t="str">
        <f t="shared" si="434"/>
        <v>Bullish</v>
      </c>
      <c r="I6949" s="3" t="str">
        <f t="shared" si="435"/>
        <v>Decreasing</v>
      </c>
      <c r="J6949" s="3" t="str">
        <f t="shared" si="433"/>
        <v>UnConfirmed Trends</v>
      </c>
      <c r="K6949" s="3"/>
    </row>
    <row r="6950" spans="1:11" x14ac:dyDescent="0.3">
      <c r="A6950" s="1">
        <v>45650</v>
      </c>
      <c r="B6950" s="2">
        <v>229.0500031</v>
      </c>
      <c r="C6950" s="3">
        <v>229.13999939999999</v>
      </c>
      <c r="D6950" s="3">
        <v>226.13000489999999</v>
      </c>
      <c r="E6950" s="3">
        <v>226.9400024</v>
      </c>
      <c r="F6950" s="4">
        <v>15007500</v>
      </c>
      <c r="G6950" s="3">
        <f t="shared" si="432"/>
        <v>3.0099945000000048</v>
      </c>
      <c r="H6950" s="3" t="str">
        <f t="shared" si="434"/>
        <v>Bullish</v>
      </c>
      <c r="I6950" s="3" t="str">
        <f t="shared" si="435"/>
        <v>Increasing</v>
      </c>
      <c r="J6950" s="3" t="str">
        <f t="shared" si="433"/>
        <v>Confirmed Uptrend</v>
      </c>
      <c r="K6950" s="3"/>
    </row>
    <row r="6951" spans="1:11" x14ac:dyDescent="0.3">
      <c r="A6951" s="1">
        <v>45652</v>
      </c>
      <c r="B6951" s="2">
        <v>227.0500031</v>
      </c>
      <c r="C6951" s="3">
        <v>228.5</v>
      </c>
      <c r="D6951" s="3">
        <v>226.66999820000001</v>
      </c>
      <c r="E6951" s="3">
        <v>228.5</v>
      </c>
      <c r="F6951" s="4">
        <v>16146700</v>
      </c>
      <c r="G6951" s="3">
        <f t="shared" si="432"/>
        <v>1.8300017999999909</v>
      </c>
      <c r="H6951" s="3" t="str">
        <f t="shared" si="434"/>
        <v>Bearish</v>
      </c>
      <c r="I6951" s="3" t="str">
        <f t="shared" si="435"/>
        <v>Increasing</v>
      </c>
      <c r="J6951" s="3" t="str">
        <f t="shared" si="433"/>
        <v>UnConfirmed Trends</v>
      </c>
      <c r="K6951" s="3"/>
    </row>
    <row r="6952" spans="1:11" x14ac:dyDescent="0.3">
      <c r="A6952" s="1">
        <v>45653</v>
      </c>
      <c r="B6952" s="2">
        <v>223.75</v>
      </c>
      <c r="C6952" s="3">
        <v>226.02999879999999</v>
      </c>
      <c r="D6952" s="3">
        <v>220.8999939</v>
      </c>
      <c r="E6952" s="3">
        <v>225.6000061</v>
      </c>
      <c r="F6952" s="4">
        <v>27367100</v>
      </c>
      <c r="G6952" s="3">
        <f t="shared" si="432"/>
        <v>5.1300048999999888</v>
      </c>
      <c r="H6952" s="3" t="str">
        <f t="shared" si="434"/>
        <v>Bearish</v>
      </c>
      <c r="I6952" s="3" t="str">
        <f t="shared" si="435"/>
        <v>Increasing</v>
      </c>
      <c r="J6952" s="3" t="str">
        <f t="shared" si="433"/>
        <v>UnConfirmed Trends</v>
      </c>
      <c r="K6952" s="3"/>
    </row>
    <row r="6953" spans="1:11" x14ac:dyDescent="0.3">
      <c r="A6953" s="1">
        <v>45656</v>
      </c>
      <c r="B6953" s="2">
        <v>221.3000031</v>
      </c>
      <c r="C6953" s="3">
        <v>223</v>
      </c>
      <c r="D6953" s="3">
        <v>218.42999270000001</v>
      </c>
      <c r="E6953" s="3">
        <v>220.0599976</v>
      </c>
      <c r="F6953" s="4">
        <v>28321200</v>
      </c>
      <c r="G6953" s="3">
        <f t="shared" si="432"/>
        <v>4.5700072999999861</v>
      </c>
      <c r="H6953" s="3" t="str">
        <f t="shared" si="434"/>
        <v>Bullish</v>
      </c>
      <c r="I6953" s="3" t="str">
        <f t="shared" si="435"/>
        <v>Decreasing</v>
      </c>
      <c r="J6953" s="3" t="str">
        <f t="shared" si="433"/>
        <v>UnConfirmed Trends</v>
      </c>
      <c r="K6953" s="3"/>
    </row>
    <row r="6954" spans="1:11" x14ac:dyDescent="0.3">
      <c r="A6954" s="1">
        <v>45657</v>
      </c>
      <c r="B6954" s="2">
        <v>219.38999939999999</v>
      </c>
      <c r="C6954" s="3">
        <v>223.22999569999999</v>
      </c>
      <c r="D6954" s="3">
        <v>218.9400024</v>
      </c>
      <c r="E6954" s="3">
        <v>222.97000120000001</v>
      </c>
      <c r="F6954" s="4">
        <v>24819700</v>
      </c>
      <c r="G6954" s="3">
        <f t="shared" si="432"/>
        <v>4.2899932999999919</v>
      </c>
      <c r="H6954" s="3" t="str">
        <f t="shared" si="434"/>
        <v>Bearish</v>
      </c>
      <c r="I6954" s="3" t="str">
        <f t="shared" si="435"/>
        <v>Increasing</v>
      </c>
      <c r="J6954" s="3" t="str">
        <f t="shared" si="433"/>
        <v>UnConfirmed Trends</v>
      </c>
      <c r="K6954" s="3"/>
    </row>
    <row r="6955" spans="1:11" x14ac:dyDescent="0.3">
      <c r="A6955" s="1">
        <v>45659</v>
      </c>
      <c r="B6955" s="2">
        <v>220.22000120000001</v>
      </c>
      <c r="C6955" s="3">
        <v>225.1499939</v>
      </c>
      <c r="D6955" s="3">
        <v>218.1900024</v>
      </c>
      <c r="E6955" s="3">
        <v>222.02999879999999</v>
      </c>
      <c r="F6955" s="4">
        <v>33956600</v>
      </c>
      <c r="G6955" s="3">
        <f t="shared" si="432"/>
        <v>6.959991500000001</v>
      </c>
      <c r="H6955" s="3" t="str">
        <f t="shared" si="434"/>
        <v>Bearish</v>
      </c>
      <c r="I6955" s="3" t="str">
        <f t="shared" si="435"/>
        <v>Decreasing</v>
      </c>
      <c r="J6955" s="3" t="str">
        <f t="shared" si="433"/>
        <v>Confirmed Downtrend</v>
      </c>
      <c r="K6955" s="3"/>
    </row>
    <row r="6956" spans="1:11" x14ac:dyDescent="0.3">
      <c r="A6956" s="1">
        <v>45660</v>
      </c>
      <c r="B6956" s="2">
        <v>224.1900024</v>
      </c>
      <c r="C6956" s="3">
        <v>225.36000060000001</v>
      </c>
      <c r="D6956" s="3">
        <v>221.61999510000001</v>
      </c>
      <c r="E6956" s="3">
        <v>222.5099945</v>
      </c>
      <c r="F6956" s="4">
        <v>27515600</v>
      </c>
      <c r="G6956" s="3">
        <f t="shared" si="432"/>
        <v>3.7400054999999952</v>
      </c>
      <c r="H6956" s="3" t="str">
        <f t="shared" si="434"/>
        <v>Bullish</v>
      </c>
      <c r="I6956" s="3" t="str">
        <f t="shared" si="435"/>
        <v>Increasing</v>
      </c>
      <c r="J6956" s="3" t="str">
        <f t="shared" si="433"/>
        <v>Confirmed Uptrend</v>
      </c>
      <c r="K6956" s="3"/>
    </row>
    <row r="6957" spans="1:11" x14ac:dyDescent="0.3">
      <c r="A6957" s="1">
        <v>45663</v>
      </c>
      <c r="B6957" s="2">
        <v>227.61000060000001</v>
      </c>
      <c r="C6957" s="3">
        <v>228.8399963</v>
      </c>
      <c r="D6957" s="3">
        <v>224.8399963</v>
      </c>
      <c r="E6957" s="3">
        <v>226.77999879999999</v>
      </c>
      <c r="F6957" s="4">
        <v>31849800</v>
      </c>
      <c r="G6957" s="3">
        <f t="shared" si="432"/>
        <v>4</v>
      </c>
      <c r="H6957" s="3" t="str">
        <f t="shared" si="434"/>
        <v>Bullish</v>
      </c>
      <c r="I6957" s="3" t="str">
        <f t="shared" si="435"/>
        <v>Decreasing</v>
      </c>
      <c r="J6957" s="3" t="str">
        <f t="shared" si="433"/>
        <v>UnConfirmed Trends</v>
      </c>
      <c r="K6957" s="3"/>
    </row>
    <row r="6958" spans="1:11" x14ac:dyDescent="0.3">
      <c r="A6958" s="1">
        <v>45664</v>
      </c>
      <c r="B6958" s="2">
        <v>222.11000060000001</v>
      </c>
      <c r="C6958" s="3">
        <v>228.38000489999999</v>
      </c>
      <c r="D6958" s="3">
        <v>221.46000670000001</v>
      </c>
      <c r="E6958" s="3">
        <v>227.8999939</v>
      </c>
      <c r="F6958" s="4">
        <v>28084200</v>
      </c>
      <c r="G6958" s="3">
        <f t="shared" si="432"/>
        <v>6.9199981999999807</v>
      </c>
      <c r="H6958" s="3" t="str">
        <f t="shared" si="434"/>
        <v>Bearish</v>
      </c>
      <c r="I6958" s="3" t="str">
        <f t="shared" si="435"/>
        <v>Decreasing</v>
      </c>
      <c r="J6958" s="3" t="str">
        <f t="shared" si="433"/>
        <v>Confirmed Downtrend</v>
      </c>
      <c r="K6958" s="3"/>
    </row>
    <row r="6959" spans="1:11" x14ac:dyDescent="0.3">
      <c r="A6959" s="1">
        <v>45665</v>
      </c>
      <c r="B6959" s="2">
        <v>222.13000489999999</v>
      </c>
      <c r="C6959" s="3">
        <v>223.52000430000001</v>
      </c>
      <c r="D6959" s="3">
        <v>220.1999969</v>
      </c>
      <c r="E6959" s="3">
        <v>223.1900024</v>
      </c>
      <c r="F6959" s="4">
        <v>25033300</v>
      </c>
      <c r="G6959" s="3">
        <f t="shared" si="432"/>
        <v>3.3200074000000086</v>
      </c>
      <c r="H6959" s="3" t="str">
        <f t="shared" si="434"/>
        <v>Bearish</v>
      </c>
      <c r="I6959" s="3" t="str">
        <f t="shared" si="435"/>
        <v>Increasing</v>
      </c>
      <c r="J6959" s="3" t="str">
        <f t="shared" si="433"/>
        <v>UnConfirmed Trends</v>
      </c>
      <c r="K6959" s="3"/>
    </row>
    <row r="6960" spans="1:11" x14ac:dyDescent="0.3">
      <c r="A6960" s="1">
        <v>45667</v>
      </c>
      <c r="B6960" s="2">
        <v>218.9400024</v>
      </c>
      <c r="C6960" s="3">
        <v>221.71000670000001</v>
      </c>
      <c r="D6960" s="3">
        <v>216.5</v>
      </c>
      <c r="E6960" s="3">
        <v>221.46000670000001</v>
      </c>
      <c r="F6960" s="4">
        <v>36811500</v>
      </c>
      <c r="G6960" s="3">
        <f t="shared" si="432"/>
        <v>5.2100067000000081</v>
      </c>
      <c r="H6960" s="3" t="str">
        <f t="shared" si="434"/>
        <v>Bearish</v>
      </c>
      <c r="I6960" s="3" t="str">
        <f t="shared" si="435"/>
        <v>Decreasing</v>
      </c>
      <c r="J6960" s="3" t="str">
        <f t="shared" si="433"/>
        <v>Confirmed Downtrend</v>
      </c>
      <c r="K6960" s="3"/>
    </row>
    <row r="6961" spans="1:11" x14ac:dyDescent="0.3">
      <c r="A6961" s="1">
        <v>45670</v>
      </c>
      <c r="B6961" s="2">
        <v>218.46000670000001</v>
      </c>
      <c r="C6961" s="3">
        <v>219.3999939</v>
      </c>
      <c r="D6961" s="3">
        <v>216.47000120000001</v>
      </c>
      <c r="E6961" s="3">
        <v>218.0599976</v>
      </c>
      <c r="F6961" s="4">
        <v>27262700</v>
      </c>
      <c r="G6961" s="3">
        <f t="shared" si="432"/>
        <v>2.9299926999999855</v>
      </c>
      <c r="H6961" s="3" t="str">
        <f t="shared" si="434"/>
        <v>Bullish</v>
      </c>
      <c r="I6961" s="3" t="str">
        <f t="shared" si="435"/>
        <v>Decreasing</v>
      </c>
      <c r="J6961" s="3" t="str">
        <f t="shared" si="433"/>
        <v>UnConfirmed Trends</v>
      </c>
      <c r="K6961" s="3"/>
    </row>
    <row r="6962" spans="1:11" x14ac:dyDescent="0.3">
      <c r="A6962" s="1">
        <v>45671</v>
      </c>
      <c r="B6962" s="2">
        <v>217.7599945</v>
      </c>
      <c r="C6962" s="3">
        <v>221.82000729999999</v>
      </c>
      <c r="D6962" s="3">
        <v>216.1999969</v>
      </c>
      <c r="E6962" s="3">
        <v>220.4400024</v>
      </c>
      <c r="F6962" s="4">
        <v>24711700</v>
      </c>
      <c r="G6962" s="3">
        <f t="shared" si="432"/>
        <v>5.620010399999984</v>
      </c>
      <c r="H6962" s="3" t="str">
        <f t="shared" si="434"/>
        <v>Bearish</v>
      </c>
      <c r="I6962" s="3" t="str">
        <f t="shared" si="435"/>
        <v>Increasing</v>
      </c>
      <c r="J6962" s="3" t="str">
        <f t="shared" si="433"/>
        <v>UnConfirmed Trends</v>
      </c>
      <c r="K6962" s="3"/>
    </row>
    <row r="6963" spans="1:11" x14ac:dyDescent="0.3">
      <c r="A6963" s="1">
        <v>45672</v>
      </c>
      <c r="B6963" s="2">
        <v>223.3500061</v>
      </c>
      <c r="C6963" s="3">
        <v>223.57000729999999</v>
      </c>
      <c r="D6963" s="3">
        <v>220.75</v>
      </c>
      <c r="E6963" s="3">
        <v>222.83000179999999</v>
      </c>
      <c r="F6963" s="4">
        <v>31291300</v>
      </c>
      <c r="G6963" s="3">
        <f t="shared" si="432"/>
        <v>2.8200072999999861</v>
      </c>
      <c r="H6963" s="3" t="str">
        <f t="shared" si="434"/>
        <v>Bullish</v>
      </c>
      <c r="I6963" s="3" t="str">
        <f t="shared" si="435"/>
        <v>Decreasing</v>
      </c>
      <c r="J6963" s="3" t="str">
        <f t="shared" si="433"/>
        <v>UnConfirmed Trends</v>
      </c>
      <c r="K6963" s="3"/>
    </row>
    <row r="6964" spans="1:11" x14ac:dyDescent="0.3">
      <c r="A6964" s="1">
        <v>45673</v>
      </c>
      <c r="B6964" s="2">
        <v>220.6600037</v>
      </c>
      <c r="C6964" s="3">
        <v>224.6499939</v>
      </c>
      <c r="D6964" s="3">
        <v>220.3099976</v>
      </c>
      <c r="E6964" s="3">
        <v>224.41999820000001</v>
      </c>
      <c r="F6964" s="4">
        <v>24757300</v>
      </c>
      <c r="G6964" s="3">
        <f t="shared" si="432"/>
        <v>4.3399962999999957</v>
      </c>
      <c r="H6964" s="3" t="str">
        <f t="shared" si="434"/>
        <v>Bearish</v>
      </c>
      <c r="I6964" s="3" t="str">
        <f t="shared" si="435"/>
        <v>Increasing</v>
      </c>
      <c r="J6964" s="3" t="str">
        <f t="shared" si="433"/>
        <v>UnConfirmed Trends</v>
      </c>
      <c r="K6964" s="3"/>
    </row>
    <row r="6965" spans="1:11" x14ac:dyDescent="0.3">
      <c r="A6965" s="1">
        <v>45674</v>
      </c>
      <c r="B6965" s="2">
        <v>225.9400024</v>
      </c>
      <c r="C6965" s="3">
        <v>226.5099945</v>
      </c>
      <c r="D6965" s="3">
        <v>223.08000179999999</v>
      </c>
      <c r="E6965" s="3">
        <v>225.8399963</v>
      </c>
      <c r="F6965" s="4">
        <v>42370100</v>
      </c>
      <c r="G6965" s="3">
        <f t="shared" si="432"/>
        <v>3.4299927000000139</v>
      </c>
      <c r="H6965" s="3" t="str">
        <f t="shared" si="434"/>
        <v>Bullish</v>
      </c>
      <c r="I6965" s="3" t="str">
        <f t="shared" si="435"/>
        <v>Decreasing</v>
      </c>
      <c r="J6965" s="3" t="str">
        <f t="shared" si="433"/>
        <v>UnConfirmed Trends</v>
      </c>
      <c r="K6965" s="3"/>
    </row>
    <row r="6966" spans="1:11" x14ac:dyDescent="0.3">
      <c r="A6966" s="1">
        <v>45678</v>
      </c>
      <c r="B6966" s="2">
        <v>230.71000670000001</v>
      </c>
      <c r="C6966" s="3">
        <v>231.77999879999999</v>
      </c>
      <c r="D6966" s="3">
        <v>226.9400024</v>
      </c>
      <c r="E6966" s="3">
        <v>228.8999939</v>
      </c>
      <c r="F6966" s="4">
        <v>39951500</v>
      </c>
      <c r="G6966" s="3">
        <f t="shared" si="432"/>
        <v>4.8399963999999898</v>
      </c>
      <c r="H6966" s="3" t="str">
        <f t="shared" si="434"/>
        <v>Bullish</v>
      </c>
      <c r="I6966" s="3" t="str">
        <f t="shared" si="435"/>
        <v>Increasing</v>
      </c>
      <c r="J6966" s="3" t="str">
        <f t="shared" si="433"/>
        <v>Confirmed Uptrend</v>
      </c>
      <c r="K6966" s="3"/>
    </row>
    <row r="6967" spans="1:11" x14ac:dyDescent="0.3">
      <c r="A6967" s="1">
        <v>45679</v>
      </c>
      <c r="B6967" s="2">
        <v>235.0099945</v>
      </c>
      <c r="C6967" s="3">
        <v>235.4400024</v>
      </c>
      <c r="D6967" s="3">
        <v>231.1900024</v>
      </c>
      <c r="E6967" s="3">
        <v>232.02000430000001</v>
      </c>
      <c r="F6967" s="4">
        <v>41448200</v>
      </c>
      <c r="G6967" s="3">
        <f t="shared" si="432"/>
        <v>4.25</v>
      </c>
      <c r="H6967" s="3" t="str">
        <f t="shared" si="434"/>
        <v>Bullish</v>
      </c>
      <c r="I6967" s="3" t="str">
        <f t="shared" si="435"/>
        <v>Decreasing</v>
      </c>
      <c r="J6967" s="3" t="str">
        <f t="shared" si="433"/>
        <v>UnConfirmed Trends</v>
      </c>
      <c r="K6967" s="3"/>
    </row>
    <row r="6968" spans="1:11" x14ac:dyDescent="0.3">
      <c r="A6968" s="1">
        <v>45680</v>
      </c>
      <c r="B6968" s="2">
        <v>235.41999820000001</v>
      </c>
      <c r="C6968" s="3">
        <v>235.52000430000001</v>
      </c>
      <c r="D6968" s="3">
        <v>231.5099945</v>
      </c>
      <c r="E6968" s="3">
        <v>234.1000061</v>
      </c>
      <c r="F6968" s="4">
        <v>26404400</v>
      </c>
      <c r="G6968" s="3">
        <f t="shared" si="432"/>
        <v>4.010009800000006</v>
      </c>
      <c r="H6968" s="3" t="str">
        <f t="shared" si="434"/>
        <v>Bullish</v>
      </c>
      <c r="I6968" s="3" t="str">
        <f t="shared" si="435"/>
        <v>Decreasing</v>
      </c>
      <c r="J6968" s="3" t="str">
        <f t="shared" si="433"/>
        <v>UnConfirmed Trends</v>
      </c>
      <c r="K6968" s="3"/>
    </row>
    <row r="6969" spans="1:11" x14ac:dyDescent="0.3">
      <c r="A6969" s="1">
        <v>45681</v>
      </c>
      <c r="B6969" s="2">
        <v>234.8500061</v>
      </c>
      <c r="C6969" s="3">
        <v>236.3999939</v>
      </c>
      <c r="D6969" s="3">
        <v>232.92999270000001</v>
      </c>
      <c r="E6969" s="3">
        <v>234.5</v>
      </c>
      <c r="F6969" s="4">
        <v>25890700</v>
      </c>
      <c r="G6969" s="3">
        <f t="shared" si="432"/>
        <v>3.4700011999999845</v>
      </c>
      <c r="H6969" s="3" t="str">
        <f t="shared" si="434"/>
        <v>Bullish</v>
      </c>
      <c r="I6969" s="3" t="str">
        <f t="shared" si="435"/>
        <v>Increasing</v>
      </c>
      <c r="J6969" s="3" t="str">
        <f t="shared" si="433"/>
        <v>Confirmed Uptrend</v>
      </c>
      <c r="K6969" s="3"/>
    </row>
    <row r="6970" spans="1:11" x14ac:dyDescent="0.3">
      <c r="A6970" s="1">
        <v>45684</v>
      </c>
      <c r="B6970" s="2">
        <v>235.41999820000001</v>
      </c>
      <c r="C6970" s="3">
        <v>235.61000060000001</v>
      </c>
      <c r="D6970" s="3">
        <v>225.86000060000001</v>
      </c>
      <c r="E6970" s="3">
        <v>226.21000670000001</v>
      </c>
      <c r="F6970" s="4">
        <v>49428300</v>
      </c>
      <c r="G6970" s="3">
        <f t="shared" si="432"/>
        <v>9.75</v>
      </c>
      <c r="H6970" s="3" t="str">
        <f t="shared" si="434"/>
        <v>Bullish</v>
      </c>
      <c r="I6970" s="3" t="str">
        <f t="shared" si="435"/>
        <v>Decreasing</v>
      </c>
      <c r="J6970" s="3" t="str">
        <f t="shared" si="433"/>
        <v>UnConfirmed Trends</v>
      </c>
      <c r="K6970" s="3"/>
    </row>
    <row r="6971" spans="1:11" x14ac:dyDescent="0.3">
      <c r="A6971" s="1">
        <v>45685</v>
      </c>
      <c r="B6971" s="2">
        <v>238.1499939</v>
      </c>
      <c r="C6971" s="3">
        <v>241.77000430000001</v>
      </c>
      <c r="D6971" s="3">
        <v>233.97999569999999</v>
      </c>
      <c r="E6971" s="3">
        <v>234.28999329999999</v>
      </c>
      <c r="F6971" s="4">
        <v>41587200</v>
      </c>
      <c r="G6971" s="3">
        <f t="shared" si="432"/>
        <v>7.7900086000000215</v>
      </c>
      <c r="H6971" s="3" t="str">
        <f t="shared" si="434"/>
        <v>Bullish</v>
      </c>
      <c r="I6971" s="3" t="str">
        <f t="shared" si="435"/>
        <v>Decreasing</v>
      </c>
      <c r="J6971" s="3" t="str">
        <f t="shared" si="433"/>
        <v>UnConfirmed Trends</v>
      </c>
      <c r="K6971" s="3"/>
    </row>
    <row r="6972" spans="1:11" x14ac:dyDescent="0.3">
      <c r="A6972" s="1">
        <v>45686</v>
      </c>
      <c r="B6972" s="2">
        <v>237.07000729999999</v>
      </c>
      <c r="C6972" s="3">
        <v>240.38999939999999</v>
      </c>
      <c r="D6972" s="3">
        <v>236.1499939</v>
      </c>
      <c r="E6972" s="3">
        <v>239.02000430000001</v>
      </c>
      <c r="F6972" s="4">
        <v>26091700</v>
      </c>
      <c r="G6972" s="3">
        <f t="shared" si="432"/>
        <v>4.2400054999999952</v>
      </c>
      <c r="H6972" s="3" t="str">
        <f t="shared" si="434"/>
        <v>Bearish</v>
      </c>
      <c r="I6972" s="3" t="str">
        <f t="shared" si="435"/>
        <v>Increasing</v>
      </c>
      <c r="J6972" s="3" t="str">
        <f t="shared" si="433"/>
        <v>UnConfirmed Trends</v>
      </c>
      <c r="K6972" s="3"/>
    </row>
    <row r="6973" spans="1:11" x14ac:dyDescent="0.3">
      <c r="A6973" s="1">
        <v>45687</v>
      </c>
      <c r="B6973" s="2">
        <v>234.63999939999999</v>
      </c>
      <c r="C6973" s="3">
        <v>237.9499969</v>
      </c>
      <c r="D6973" s="3">
        <v>232.22000120000001</v>
      </c>
      <c r="E6973" s="3">
        <v>237.13999939999999</v>
      </c>
      <c r="F6973" s="4">
        <v>32020700</v>
      </c>
      <c r="G6973" s="3">
        <f t="shared" si="432"/>
        <v>5.7299956999999893</v>
      </c>
      <c r="H6973" s="3" t="str">
        <f t="shared" si="434"/>
        <v>Bearish</v>
      </c>
      <c r="I6973" s="3" t="str">
        <f t="shared" si="435"/>
        <v>Increasing</v>
      </c>
      <c r="J6973" s="3" t="str">
        <f t="shared" si="433"/>
        <v>UnConfirmed Trends</v>
      </c>
      <c r="K6973" s="3"/>
    </row>
    <row r="6974" spans="1:11" x14ac:dyDescent="0.3">
      <c r="A6974" s="1">
        <v>45688</v>
      </c>
      <c r="B6974" s="2">
        <v>237.67999270000001</v>
      </c>
      <c r="C6974" s="3">
        <v>240.28999329999999</v>
      </c>
      <c r="D6974" s="3">
        <v>236.4100037</v>
      </c>
      <c r="E6974" s="3">
        <v>236.5</v>
      </c>
      <c r="F6974" s="4">
        <v>36110200</v>
      </c>
      <c r="G6974" s="3">
        <f t="shared" si="432"/>
        <v>3.8799895999999876</v>
      </c>
      <c r="H6974" s="3" t="str">
        <f t="shared" si="434"/>
        <v>Bullish</v>
      </c>
      <c r="I6974" s="3" t="str">
        <f t="shared" si="435"/>
        <v>Increasing</v>
      </c>
      <c r="J6974" s="3" t="str">
        <f t="shared" si="433"/>
        <v>Confirmed Uptrend</v>
      </c>
      <c r="K6974" s="3"/>
    </row>
    <row r="6975" spans="1:11" x14ac:dyDescent="0.3">
      <c r="A6975" s="1">
        <v>45691</v>
      </c>
      <c r="B6975" s="2">
        <v>237.41999820000001</v>
      </c>
      <c r="C6975" s="3">
        <v>239.25</v>
      </c>
      <c r="D6975" s="3">
        <v>232.8999939</v>
      </c>
      <c r="E6975" s="3">
        <v>234.0599976</v>
      </c>
      <c r="F6975" s="4">
        <v>37285900</v>
      </c>
      <c r="G6975" s="3">
        <f t="shared" si="432"/>
        <v>6.3500061000000017</v>
      </c>
      <c r="H6975" s="3" t="str">
        <f t="shared" si="434"/>
        <v>Bullish</v>
      </c>
      <c r="I6975" s="3" t="str">
        <f t="shared" si="435"/>
        <v>Decreasing</v>
      </c>
      <c r="J6975" s="3" t="str">
        <f t="shared" si="433"/>
        <v>UnConfirmed Trends</v>
      </c>
      <c r="K6975" s="3"/>
    </row>
    <row r="6976" spans="1:11" x14ac:dyDescent="0.3">
      <c r="A6976" s="1">
        <v>45692</v>
      </c>
      <c r="B6976" s="2">
        <v>242.0599976</v>
      </c>
      <c r="C6976" s="3">
        <v>242.52000430000001</v>
      </c>
      <c r="D6976" s="3">
        <v>238.02999879999999</v>
      </c>
      <c r="E6976" s="3">
        <v>239.0099945</v>
      </c>
      <c r="F6976" s="4">
        <v>29713800</v>
      </c>
      <c r="G6976" s="3">
        <f t="shared" si="432"/>
        <v>4.4900055000000236</v>
      </c>
      <c r="H6976" s="3" t="str">
        <f t="shared" si="434"/>
        <v>Bullish</v>
      </c>
      <c r="I6976" s="3" t="str">
        <f t="shared" si="435"/>
        <v>Increasing</v>
      </c>
      <c r="J6976" s="3" t="str">
        <f t="shared" si="433"/>
        <v>Confirmed Uptrend</v>
      </c>
      <c r="K6976" s="3"/>
    </row>
    <row r="6977" spans="1:11" x14ac:dyDescent="0.3">
      <c r="A6977" s="1">
        <v>45693</v>
      </c>
      <c r="B6977" s="2">
        <v>236.16999820000001</v>
      </c>
      <c r="C6977" s="3">
        <v>238.32000729999999</v>
      </c>
      <c r="D6977" s="3">
        <v>235.1999969</v>
      </c>
      <c r="E6977" s="3">
        <v>237.02000430000001</v>
      </c>
      <c r="F6977" s="4">
        <v>38727300</v>
      </c>
      <c r="G6977" s="3">
        <f t="shared" si="432"/>
        <v>3.120010399999984</v>
      </c>
      <c r="H6977" s="3" t="str">
        <f t="shared" si="434"/>
        <v>Bearish</v>
      </c>
      <c r="I6977" s="3" t="str">
        <f t="shared" si="435"/>
        <v>Increasing</v>
      </c>
      <c r="J6977" s="3" t="str">
        <f t="shared" si="433"/>
        <v>UnConfirmed Trends</v>
      </c>
      <c r="K6977" s="3"/>
    </row>
    <row r="6978" spans="1:11" x14ac:dyDescent="0.3">
      <c r="A6978" s="1">
        <v>45694</v>
      </c>
      <c r="B6978" s="2">
        <v>238.83000179999999</v>
      </c>
      <c r="C6978" s="3">
        <v>239.6600037</v>
      </c>
      <c r="D6978" s="3">
        <v>236.0099945</v>
      </c>
      <c r="E6978" s="3">
        <v>238.0099945</v>
      </c>
      <c r="F6978" s="4">
        <v>60897100</v>
      </c>
      <c r="G6978" s="3">
        <f t="shared" ref="G6978:G7041" si="436">C6978-D6978</f>
        <v>3.6500091999999995</v>
      </c>
      <c r="H6978" s="3" t="str">
        <f t="shared" si="434"/>
        <v>Bullish</v>
      </c>
      <c r="I6978" s="3" t="str">
        <f t="shared" si="435"/>
        <v>Increasing</v>
      </c>
      <c r="J6978" s="3" t="str">
        <f t="shared" ref="J6978:J7041" si="437">IF(AND(H6978 = "Bullish", I6978 = "Increasing"), "Confirmed Uptrend", IF(AND( H6978 = "Bearish", I6978 = "Decreasing"), "Confirmed Downtrend", "UnConfirmed Trends"))</f>
        <v>Confirmed Uptrend</v>
      </c>
      <c r="K6978" s="3"/>
    </row>
    <row r="6979" spans="1:11" x14ac:dyDescent="0.3">
      <c r="A6979" s="1">
        <v>45695</v>
      </c>
      <c r="B6979" s="2">
        <v>229.1499939</v>
      </c>
      <c r="C6979" s="3">
        <v>234.8099976</v>
      </c>
      <c r="D6979" s="3">
        <v>228.0599976</v>
      </c>
      <c r="E6979" s="3">
        <v>232.5</v>
      </c>
      <c r="F6979" s="4">
        <v>77539300</v>
      </c>
      <c r="G6979" s="3">
        <f t="shared" si="436"/>
        <v>6.75</v>
      </c>
      <c r="H6979" s="3" t="str">
        <f t="shared" ref="H6979:H7042" si="438">IF(B6979&gt;E6979,"Bullish",IF(B6979&lt;E6979,"Bearish","Neutral"))</f>
        <v>Bearish</v>
      </c>
      <c r="I6979" s="3" t="str">
        <f t="shared" ref="I6979:I7042" si="439">IF(F6980&gt;F6979,"Increasing","Decreasing")</f>
        <v>Decreasing</v>
      </c>
      <c r="J6979" s="3" t="str">
        <f t="shared" si="437"/>
        <v>Confirmed Downtrend</v>
      </c>
      <c r="K6979" s="3"/>
    </row>
    <row r="6980" spans="1:11" x14ac:dyDescent="0.3">
      <c r="A6980" s="1">
        <v>45698</v>
      </c>
      <c r="B6980" s="2">
        <v>233.13999939999999</v>
      </c>
      <c r="C6980" s="3">
        <v>233.91999820000001</v>
      </c>
      <c r="D6980" s="3">
        <v>229.1999969</v>
      </c>
      <c r="E6980" s="3">
        <v>230.5500031</v>
      </c>
      <c r="F6980" s="4">
        <v>35419900</v>
      </c>
      <c r="G6980" s="3">
        <f t="shared" si="436"/>
        <v>4.7200013000000069</v>
      </c>
      <c r="H6980" s="3" t="str">
        <f t="shared" si="438"/>
        <v>Bullish</v>
      </c>
      <c r="I6980" s="3" t="str">
        <f t="shared" si="439"/>
        <v>Decreasing</v>
      </c>
      <c r="J6980" s="3" t="str">
        <f t="shared" si="437"/>
        <v>UnConfirmed Trends</v>
      </c>
      <c r="K6980" s="3"/>
    </row>
    <row r="6981" spans="1:11" x14ac:dyDescent="0.3">
      <c r="A6981" s="1">
        <v>45699</v>
      </c>
      <c r="B6981" s="2">
        <v>232.7599945</v>
      </c>
      <c r="C6981" s="3">
        <v>233.4400024</v>
      </c>
      <c r="D6981" s="3">
        <v>230.13000489999999</v>
      </c>
      <c r="E6981" s="3">
        <v>231.91999820000001</v>
      </c>
      <c r="F6981" s="4">
        <v>23713700</v>
      </c>
      <c r="G6981" s="3">
        <f t="shared" si="436"/>
        <v>3.3099975000000086</v>
      </c>
      <c r="H6981" s="3" t="str">
        <f t="shared" si="438"/>
        <v>Bullish</v>
      </c>
      <c r="I6981" s="3" t="str">
        <f t="shared" si="439"/>
        <v>Increasing</v>
      </c>
      <c r="J6981" s="3" t="str">
        <f t="shared" si="437"/>
        <v>Confirmed Uptrend</v>
      </c>
      <c r="K6981" s="3"/>
    </row>
    <row r="6982" spans="1:11" x14ac:dyDescent="0.3">
      <c r="A6982" s="1">
        <v>45700</v>
      </c>
      <c r="B6982" s="2">
        <v>228.92999270000001</v>
      </c>
      <c r="C6982" s="3">
        <v>231.17999270000001</v>
      </c>
      <c r="D6982" s="3">
        <v>228.1600037</v>
      </c>
      <c r="E6982" s="3">
        <v>230.46000670000001</v>
      </c>
      <c r="F6982" s="4">
        <v>32285200</v>
      </c>
      <c r="G6982" s="3">
        <f t="shared" si="436"/>
        <v>3.0199890000000096</v>
      </c>
      <c r="H6982" s="3" t="str">
        <f t="shared" si="438"/>
        <v>Bearish</v>
      </c>
      <c r="I6982" s="3" t="str">
        <f t="shared" si="439"/>
        <v>Decreasing</v>
      </c>
      <c r="J6982" s="3" t="str">
        <f t="shared" si="437"/>
        <v>Confirmed Downtrend</v>
      </c>
      <c r="K6982" s="3"/>
    </row>
    <row r="6983" spans="1:11" x14ac:dyDescent="0.3">
      <c r="A6983" s="1">
        <v>45701</v>
      </c>
      <c r="B6983" s="2">
        <v>230.36999510000001</v>
      </c>
      <c r="C6983" s="3">
        <v>230.41999820000001</v>
      </c>
      <c r="D6983" s="3">
        <v>227.52000430000001</v>
      </c>
      <c r="E6983" s="3">
        <v>228.8500061</v>
      </c>
      <c r="F6983" s="4">
        <v>31346500</v>
      </c>
      <c r="G6983" s="3">
        <f t="shared" si="436"/>
        <v>2.8999938999999983</v>
      </c>
      <c r="H6983" s="3" t="str">
        <f t="shared" si="438"/>
        <v>Bullish</v>
      </c>
      <c r="I6983" s="3" t="str">
        <f t="shared" si="439"/>
        <v>Decreasing</v>
      </c>
      <c r="J6983" s="3" t="str">
        <f t="shared" si="437"/>
        <v>UnConfirmed Trends</v>
      </c>
      <c r="K6983" s="3"/>
    </row>
    <row r="6984" spans="1:11" x14ac:dyDescent="0.3">
      <c r="A6984" s="1">
        <v>45702</v>
      </c>
      <c r="B6984" s="2">
        <v>228.67999270000001</v>
      </c>
      <c r="C6984" s="3">
        <v>229.88999939999999</v>
      </c>
      <c r="D6984" s="3">
        <v>227.22999569999999</v>
      </c>
      <c r="E6984" s="3">
        <v>229.1999969</v>
      </c>
      <c r="F6984" s="4">
        <v>27031100</v>
      </c>
      <c r="G6984" s="3">
        <f t="shared" si="436"/>
        <v>2.6600037000000043</v>
      </c>
      <c r="H6984" s="3" t="str">
        <f t="shared" si="438"/>
        <v>Bearish</v>
      </c>
      <c r="I6984" s="3" t="str">
        <f t="shared" si="439"/>
        <v>Increasing</v>
      </c>
      <c r="J6984" s="3" t="str">
        <f t="shared" si="437"/>
        <v>UnConfirmed Trends</v>
      </c>
      <c r="K6984" s="3"/>
    </row>
    <row r="6985" spans="1:11" x14ac:dyDescent="0.3">
      <c r="A6985" s="1">
        <v>45706</v>
      </c>
      <c r="B6985" s="2">
        <v>226.6499939</v>
      </c>
      <c r="C6985" s="3">
        <v>229.3000031</v>
      </c>
      <c r="D6985" s="3">
        <v>223.72000120000001</v>
      </c>
      <c r="E6985" s="3">
        <v>228.82000729999999</v>
      </c>
      <c r="F6985" s="4">
        <v>42975100</v>
      </c>
      <c r="G6985" s="3">
        <f t="shared" si="436"/>
        <v>5.580001899999985</v>
      </c>
      <c r="H6985" s="3" t="str">
        <f t="shared" si="438"/>
        <v>Bearish</v>
      </c>
      <c r="I6985" s="3" t="str">
        <f t="shared" si="439"/>
        <v>Decreasing</v>
      </c>
      <c r="J6985" s="3" t="str">
        <f t="shared" si="437"/>
        <v>Confirmed Downtrend</v>
      </c>
      <c r="K6985" s="3"/>
    </row>
    <row r="6986" spans="1:11" x14ac:dyDescent="0.3">
      <c r="A6986" s="1">
        <v>45707</v>
      </c>
      <c r="B6986" s="2">
        <v>226.63000489999999</v>
      </c>
      <c r="C6986" s="3">
        <v>226.83000179999999</v>
      </c>
      <c r="D6986" s="3">
        <v>223.71000670000001</v>
      </c>
      <c r="E6986" s="3">
        <v>225.52000430000001</v>
      </c>
      <c r="F6986" s="4">
        <v>28566700</v>
      </c>
      <c r="G6986" s="3">
        <f t="shared" si="436"/>
        <v>3.1199950999999828</v>
      </c>
      <c r="H6986" s="3" t="str">
        <f t="shared" si="438"/>
        <v>Bullish</v>
      </c>
      <c r="I6986" s="3" t="str">
        <f t="shared" si="439"/>
        <v>Increasing</v>
      </c>
      <c r="J6986" s="3" t="str">
        <f t="shared" si="437"/>
        <v>Confirmed Uptrend</v>
      </c>
      <c r="K6986" s="3"/>
    </row>
    <row r="6987" spans="1:11" x14ac:dyDescent="0.3">
      <c r="A6987" s="1">
        <v>45708</v>
      </c>
      <c r="B6987" s="2">
        <v>222.88000489999999</v>
      </c>
      <c r="C6987" s="3">
        <v>225.13000489999999</v>
      </c>
      <c r="D6987" s="3">
        <v>221.8099976</v>
      </c>
      <c r="E6987" s="3">
        <v>224.77999879999999</v>
      </c>
      <c r="F6987" s="4">
        <v>30001700</v>
      </c>
      <c r="G6987" s="3">
        <f t="shared" si="436"/>
        <v>3.3200072999999861</v>
      </c>
      <c r="H6987" s="3" t="str">
        <f t="shared" si="438"/>
        <v>Bearish</v>
      </c>
      <c r="I6987" s="3" t="str">
        <f t="shared" si="439"/>
        <v>Increasing</v>
      </c>
      <c r="J6987" s="3" t="str">
        <f t="shared" si="437"/>
        <v>UnConfirmed Trends</v>
      </c>
      <c r="K6987" s="3"/>
    </row>
    <row r="6988" spans="1:11" x14ac:dyDescent="0.3">
      <c r="A6988" s="1">
        <v>45709</v>
      </c>
      <c r="B6988" s="2">
        <v>216.58000179999999</v>
      </c>
      <c r="C6988" s="3">
        <v>223.3099976</v>
      </c>
      <c r="D6988" s="3">
        <v>214.7400055</v>
      </c>
      <c r="E6988" s="3">
        <v>223.27999879999999</v>
      </c>
      <c r="F6988" s="4">
        <v>55323900</v>
      </c>
      <c r="G6988" s="3">
        <f t="shared" si="436"/>
        <v>8.5699921000000074</v>
      </c>
      <c r="H6988" s="3" t="str">
        <f t="shared" si="438"/>
        <v>Bearish</v>
      </c>
      <c r="I6988" s="3" t="str">
        <f t="shared" si="439"/>
        <v>Decreasing</v>
      </c>
      <c r="J6988" s="3" t="str">
        <f t="shared" si="437"/>
        <v>Confirmed Downtrend</v>
      </c>
      <c r="K6988" s="3"/>
    </row>
    <row r="6989" spans="1:11" x14ac:dyDescent="0.3">
      <c r="A6989" s="1">
        <v>45712</v>
      </c>
      <c r="B6989" s="2">
        <v>212.71000670000001</v>
      </c>
      <c r="C6989" s="3">
        <v>217.72000120000001</v>
      </c>
      <c r="D6989" s="3">
        <v>212.41999820000001</v>
      </c>
      <c r="E6989" s="3">
        <v>217.4499969</v>
      </c>
      <c r="F6989" s="4">
        <v>42387600</v>
      </c>
      <c r="G6989" s="3">
        <f t="shared" si="436"/>
        <v>5.3000030000000038</v>
      </c>
      <c r="H6989" s="3" t="str">
        <f t="shared" si="438"/>
        <v>Bearish</v>
      </c>
      <c r="I6989" s="3" t="str">
        <f t="shared" si="439"/>
        <v>Increasing</v>
      </c>
      <c r="J6989" s="3" t="str">
        <f t="shared" si="437"/>
        <v>UnConfirmed Trends</v>
      </c>
      <c r="K6989" s="3"/>
    </row>
    <row r="6990" spans="1:11" x14ac:dyDescent="0.3">
      <c r="A6990" s="1">
        <v>45713</v>
      </c>
      <c r="B6990" s="2">
        <v>212.8000031</v>
      </c>
      <c r="C6990" s="3">
        <v>213.3399963</v>
      </c>
      <c r="D6990" s="3">
        <v>204.1600037</v>
      </c>
      <c r="E6990" s="3">
        <v>211.63000489999999</v>
      </c>
      <c r="F6990" s="4">
        <v>58958000</v>
      </c>
      <c r="G6990" s="3">
        <f t="shared" si="436"/>
        <v>9.1799925999999914</v>
      </c>
      <c r="H6990" s="3" t="str">
        <f t="shared" si="438"/>
        <v>Bullish</v>
      </c>
      <c r="I6990" s="3" t="str">
        <f t="shared" si="439"/>
        <v>Decreasing</v>
      </c>
      <c r="J6990" s="3" t="str">
        <f t="shared" si="437"/>
        <v>UnConfirmed Trends</v>
      </c>
      <c r="K6990" s="3"/>
    </row>
    <row r="6991" spans="1:11" x14ac:dyDescent="0.3">
      <c r="A6991" s="1">
        <v>45714</v>
      </c>
      <c r="B6991" s="2">
        <v>214.3500061</v>
      </c>
      <c r="C6991" s="3">
        <v>218.1600037</v>
      </c>
      <c r="D6991" s="3">
        <v>213.0899963</v>
      </c>
      <c r="E6991" s="3">
        <v>214.9400024</v>
      </c>
      <c r="F6991" s="4">
        <v>39120600</v>
      </c>
      <c r="G6991" s="3">
        <f t="shared" si="436"/>
        <v>5.0700074000000086</v>
      </c>
      <c r="H6991" s="3" t="str">
        <f t="shared" si="438"/>
        <v>Bearish</v>
      </c>
      <c r="I6991" s="3" t="str">
        <f t="shared" si="439"/>
        <v>Increasing</v>
      </c>
      <c r="J6991" s="3" t="str">
        <f t="shared" si="437"/>
        <v>UnConfirmed Trends</v>
      </c>
      <c r="K6991" s="3"/>
    </row>
    <row r="6992" spans="1:11" x14ac:dyDescent="0.3">
      <c r="A6992" s="1">
        <v>45715</v>
      </c>
      <c r="B6992" s="2">
        <v>208.7400055</v>
      </c>
      <c r="C6992" s="3">
        <v>219.97000120000001</v>
      </c>
      <c r="D6992" s="3">
        <v>208.36999510000001</v>
      </c>
      <c r="E6992" s="3">
        <v>218.3500061</v>
      </c>
      <c r="F6992" s="4">
        <v>40548600</v>
      </c>
      <c r="G6992" s="3">
        <f t="shared" si="436"/>
        <v>11.600006100000002</v>
      </c>
      <c r="H6992" s="3" t="str">
        <f t="shared" si="438"/>
        <v>Bearish</v>
      </c>
      <c r="I6992" s="3" t="str">
        <f t="shared" si="439"/>
        <v>Increasing</v>
      </c>
      <c r="J6992" s="3" t="str">
        <f t="shared" si="437"/>
        <v>UnConfirmed Trends</v>
      </c>
      <c r="K6992" s="3"/>
    </row>
    <row r="6993" spans="1:11" x14ac:dyDescent="0.3">
      <c r="A6993" s="1">
        <v>45716</v>
      </c>
      <c r="B6993" s="2">
        <v>212.27999879999999</v>
      </c>
      <c r="C6993" s="3">
        <v>212.61999510000001</v>
      </c>
      <c r="D6993" s="3">
        <v>206.9900055</v>
      </c>
      <c r="E6993" s="3">
        <v>208.6499939</v>
      </c>
      <c r="F6993" s="4">
        <v>51771700</v>
      </c>
      <c r="G6993" s="3">
        <f t="shared" si="436"/>
        <v>5.629989600000016</v>
      </c>
      <c r="H6993" s="3" t="str">
        <f t="shared" si="438"/>
        <v>Bullish</v>
      </c>
      <c r="I6993" s="3" t="str">
        <f t="shared" si="439"/>
        <v>Decreasing</v>
      </c>
      <c r="J6993" s="3" t="str">
        <f t="shared" si="437"/>
        <v>UnConfirmed Trends</v>
      </c>
      <c r="K6993" s="3"/>
    </row>
    <row r="6994" spans="1:11" x14ac:dyDescent="0.3">
      <c r="A6994" s="1">
        <v>45719</v>
      </c>
      <c r="B6994" s="2">
        <v>205.02000430000001</v>
      </c>
      <c r="C6994" s="3">
        <v>214.0099945</v>
      </c>
      <c r="D6994" s="3">
        <v>202.5500031</v>
      </c>
      <c r="E6994" s="3">
        <v>213.3500061</v>
      </c>
      <c r="F6994" s="4">
        <v>42948400</v>
      </c>
      <c r="G6994" s="3">
        <f t="shared" si="436"/>
        <v>11.459991400000007</v>
      </c>
      <c r="H6994" s="3" t="str">
        <f t="shared" si="438"/>
        <v>Bearish</v>
      </c>
      <c r="I6994" s="3" t="str">
        <f t="shared" si="439"/>
        <v>Increasing</v>
      </c>
      <c r="J6994" s="3" t="str">
        <f t="shared" si="437"/>
        <v>UnConfirmed Trends</v>
      </c>
      <c r="K6994" s="3"/>
    </row>
    <row r="6995" spans="1:11" x14ac:dyDescent="0.3">
      <c r="A6995" s="1">
        <v>45720</v>
      </c>
      <c r="B6995" s="2">
        <v>203.8000031</v>
      </c>
      <c r="C6995" s="3">
        <v>206.8000031</v>
      </c>
      <c r="D6995" s="3">
        <v>197.42999270000001</v>
      </c>
      <c r="E6995" s="3">
        <v>200.11000060000001</v>
      </c>
      <c r="F6995" s="4">
        <v>60853100</v>
      </c>
      <c r="G6995" s="3">
        <f t="shared" si="436"/>
        <v>9.370010399999984</v>
      </c>
      <c r="H6995" s="3" t="str">
        <f t="shared" si="438"/>
        <v>Bullish</v>
      </c>
      <c r="I6995" s="3" t="str">
        <f t="shared" si="439"/>
        <v>Decreasing</v>
      </c>
      <c r="J6995" s="3" t="str">
        <f t="shared" si="437"/>
        <v>UnConfirmed Trends</v>
      </c>
      <c r="K6995" s="3"/>
    </row>
    <row r="6996" spans="1:11" x14ac:dyDescent="0.3">
      <c r="A6996" s="1">
        <v>45721</v>
      </c>
      <c r="B6996" s="2">
        <v>208.36000060000001</v>
      </c>
      <c r="C6996" s="3">
        <v>209.97999569999999</v>
      </c>
      <c r="D6996" s="3">
        <v>203.2599945</v>
      </c>
      <c r="E6996" s="3">
        <v>204.8000031</v>
      </c>
      <c r="F6996" s="4">
        <v>38610100</v>
      </c>
      <c r="G6996" s="3">
        <f t="shared" si="436"/>
        <v>6.7200011999999845</v>
      </c>
      <c r="H6996" s="3" t="str">
        <f t="shared" si="438"/>
        <v>Bullish</v>
      </c>
      <c r="I6996" s="3" t="str">
        <f t="shared" si="439"/>
        <v>Increasing</v>
      </c>
      <c r="J6996" s="3" t="str">
        <f t="shared" si="437"/>
        <v>Confirmed Uptrend</v>
      </c>
      <c r="K6996" s="3"/>
    </row>
    <row r="6997" spans="1:11" x14ac:dyDescent="0.3">
      <c r="A6997" s="1">
        <v>45722</v>
      </c>
      <c r="B6997" s="2">
        <v>200.6999969</v>
      </c>
      <c r="C6997" s="3">
        <v>205.77000430000001</v>
      </c>
      <c r="D6997" s="3">
        <v>198.3000031</v>
      </c>
      <c r="E6997" s="3">
        <v>204.3999939</v>
      </c>
      <c r="F6997" s="4">
        <v>49863800</v>
      </c>
      <c r="G6997" s="3">
        <f t="shared" si="436"/>
        <v>7.4700012000000129</v>
      </c>
      <c r="H6997" s="3" t="str">
        <f t="shared" si="438"/>
        <v>Bearish</v>
      </c>
      <c r="I6997" s="3" t="str">
        <f t="shared" si="439"/>
        <v>Increasing</v>
      </c>
      <c r="J6997" s="3" t="str">
        <f t="shared" si="437"/>
        <v>UnConfirmed Trends</v>
      </c>
      <c r="K6997" s="3"/>
    </row>
    <row r="6998" spans="1:11" x14ac:dyDescent="0.3">
      <c r="A6998" s="1">
        <v>45723</v>
      </c>
      <c r="B6998" s="2">
        <v>199.25</v>
      </c>
      <c r="C6998" s="3">
        <v>202.27000430000001</v>
      </c>
      <c r="D6998" s="3">
        <v>192.52999879999999</v>
      </c>
      <c r="E6998" s="3">
        <v>199.4900055</v>
      </c>
      <c r="F6998" s="4">
        <v>59802800</v>
      </c>
      <c r="G6998" s="3">
        <f t="shared" si="436"/>
        <v>9.7400055000000236</v>
      </c>
      <c r="H6998" s="3" t="str">
        <f t="shared" si="438"/>
        <v>Bearish</v>
      </c>
      <c r="I6998" s="3" t="str">
        <f t="shared" si="439"/>
        <v>Increasing</v>
      </c>
      <c r="J6998" s="3" t="str">
        <f t="shared" si="437"/>
        <v>UnConfirmed Trends</v>
      </c>
      <c r="K6998" s="3"/>
    </row>
    <row r="6999" spans="1:11" x14ac:dyDescent="0.3">
      <c r="A6999" s="1">
        <v>45726</v>
      </c>
      <c r="B6999" s="2">
        <v>194.53999329999999</v>
      </c>
      <c r="C6999" s="3">
        <v>196.72999569999999</v>
      </c>
      <c r="D6999" s="3">
        <v>190.8500061</v>
      </c>
      <c r="E6999" s="3">
        <v>195.6000061</v>
      </c>
      <c r="F6999" s="4">
        <v>62350900</v>
      </c>
      <c r="G6999" s="3">
        <f t="shared" si="436"/>
        <v>5.8799895999999876</v>
      </c>
      <c r="H6999" s="3" t="str">
        <f t="shared" si="438"/>
        <v>Bearish</v>
      </c>
      <c r="I6999" s="3" t="str">
        <f t="shared" si="439"/>
        <v>Decreasing</v>
      </c>
      <c r="J6999" s="3" t="str">
        <f t="shared" si="437"/>
        <v>Confirmed Downtrend</v>
      </c>
      <c r="K6999" s="3"/>
    </row>
    <row r="7000" spans="1:11" x14ac:dyDescent="0.3">
      <c r="A7000" s="1">
        <v>45727</v>
      </c>
      <c r="B7000" s="2">
        <v>196.5899963</v>
      </c>
      <c r="C7000" s="3">
        <v>200.17999270000001</v>
      </c>
      <c r="D7000" s="3">
        <v>193.3999939</v>
      </c>
      <c r="E7000" s="3">
        <v>193.8999939</v>
      </c>
      <c r="F7000" s="4">
        <v>54002900</v>
      </c>
      <c r="G7000" s="3">
        <f t="shared" si="436"/>
        <v>6.7799988000000155</v>
      </c>
      <c r="H7000" s="3" t="str">
        <f t="shared" si="438"/>
        <v>Bullish</v>
      </c>
      <c r="I7000" s="3" t="str">
        <f t="shared" si="439"/>
        <v>Decreasing</v>
      </c>
      <c r="J7000" s="3" t="str">
        <f t="shared" si="437"/>
        <v>UnConfirmed Trends</v>
      </c>
      <c r="K7000" s="3"/>
    </row>
    <row r="7001" spans="1:11" x14ac:dyDescent="0.3">
      <c r="A7001" s="1">
        <v>45728</v>
      </c>
      <c r="B7001" s="2">
        <v>198.88999939999999</v>
      </c>
      <c r="C7001" s="3">
        <v>201.52000430000001</v>
      </c>
      <c r="D7001" s="3">
        <v>195.28999329999999</v>
      </c>
      <c r="E7001" s="3">
        <v>200.72000120000001</v>
      </c>
      <c r="F7001" s="4">
        <v>43679300</v>
      </c>
      <c r="G7001" s="3">
        <f t="shared" si="436"/>
        <v>6.2300110000000188</v>
      </c>
      <c r="H7001" s="3" t="str">
        <f t="shared" si="438"/>
        <v>Bearish</v>
      </c>
      <c r="I7001" s="3" t="str">
        <f t="shared" si="439"/>
        <v>Decreasing</v>
      </c>
      <c r="J7001" s="3" t="str">
        <f t="shared" si="437"/>
        <v>Confirmed Downtrend</v>
      </c>
      <c r="K7001" s="3"/>
    </row>
    <row r="7002" spans="1:11" x14ac:dyDescent="0.3">
      <c r="A7002" s="1">
        <v>45729</v>
      </c>
      <c r="B7002" s="2">
        <v>193.88999939999999</v>
      </c>
      <c r="C7002" s="3">
        <v>198.88000489999999</v>
      </c>
      <c r="D7002" s="3">
        <v>191.82000729999999</v>
      </c>
      <c r="E7002" s="3">
        <v>198.16999820000001</v>
      </c>
      <c r="F7002" s="4">
        <v>41270800</v>
      </c>
      <c r="G7002" s="3">
        <f t="shared" si="436"/>
        <v>7.0599976000000026</v>
      </c>
      <c r="H7002" s="3" t="str">
        <f t="shared" si="438"/>
        <v>Bearish</v>
      </c>
      <c r="I7002" s="3" t="str">
        <f t="shared" si="439"/>
        <v>Decreasing</v>
      </c>
      <c r="J7002" s="3" t="str">
        <f t="shared" si="437"/>
        <v>Confirmed Downtrend</v>
      </c>
      <c r="K7002" s="3"/>
    </row>
    <row r="7003" spans="1:11" x14ac:dyDescent="0.3">
      <c r="A7003" s="1">
        <v>45730</v>
      </c>
      <c r="B7003" s="2">
        <v>197.9499969</v>
      </c>
      <c r="C7003" s="3">
        <v>198.6499939</v>
      </c>
      <c r="D7003" s="3">
        <v>195.32000729999999</v>
      </c>
      <c r="E7003" s="3">
        <v>197.4100037</v>
      </c>
      <c r="F7003" s="4">
        <v>38096700</v>
      </c>
      <c r="G7003" s="3">
        <f t="shared" si="436"/>
        <v>3.3299866000000122</v>
      </c>
      <c r="H7003" s="3" t="str">
        <f t="shared" si="438"/>
        <v>Bullish</v>
      </c>
      <c r="I7003" s="3" t="str">
        <f t="shared" si="439"/>
        <v>Increasing</v>
      </c>
      <c r="J7003" s="3" t="str">
        <f t="shared" si="437"/>
        <v>Confirmed Uptrend</v>
      </c>
      <c r="K7003" s="3"/>
    </row>
    <row r="7004" spans="1:11" x14ac:dyDescent="0.3">
      <c r="A7004" s="1">
        <v>45733</v>
      </c>
      <c r="B7004" s="2">
        <v>195.7400055</v>
      </c>
      <c r="C7004" s="3">
        <v>199</v>
      </c>
      <c r="D7004" s="3">
        <v>194.32000729999999</v>
      </c>
      <c r="E7004" s="3">
        <v>198.77000430000001</v>
      </c>
      <c r="F7004" s="4">
        <v>47341800</v>
      </c>
      <c r="G7004" s="3">
        <f t="shared" si="436"/>
        <v>4.6799927000000139</v>
      </c>
      <c r="H7004" s="3" t="str">
        <f t="shared" si="438"/>
        <v>Bearish</v>
      </c>
      <c r="I7004" s="3" t="str">
        <f t="shared" si="439"/>
        <v>Decreasing</v>
      </c>
      <c r="J7004" s="3" t="str">
        <f t="shared" si="437"/>
        <v>Confirmed Downtrend</v>
      </c>
      <c r="K7004" s="3"/>
    </row>
    <row r="7005" spans="1:11" x14ac:dyDescent="0.3">
      <c r="A7005" s="1">
        <v>45734</v>
      </c>
      <c r="B7005" s="2">
        <v>192.82000729999999</v>
      </c>
      <c r="C7005" s="3">
        <v>194</v>
      </c>
      <c r="D7005" s="3">
        <v>189.38000489999999</v>
      </c>
      <c r="E7005" s="3">
        <v>192.52000430000001</v>
      </c>
      <c r="F7005" s="4">
        <v>40414900</v>
      </c>
      <c r="G7005" s="3">
        <f t="shared" si="436"/>
        <v>4.6199951000000112</v>
      </c>
      <c r="H7005" s="3" t="str">
        <f t="shared" si="438"/>
        <v>Bullish</v>
      </c>
      <c r="I7005" s="3" t="str">
        <f t="shared" si="439"/>
        <v>Decreasing</v>
      </c>
      <c r="J7005" s="3" t="str">
        <f t="shared" si="437"/>
        <v>UnConfirmed Trends</v>
      </c>
      <c r="K7005" s="3"/>
    </row>
    <row r="7006" spans="1:11" x14ac:dyDescent="0.3">
      <c r="A7006" s="1">
        <v>45735</v>
      </c>
      <c r="B7006" s="2">
        <v>195.53999329999999</v>
      </c>
      <c r="C7006" s="3">
        <v>195.97000120000001</v>
      </c>
      <c r="D7006" s="3">
        <v>191.96000670000001</v>
      </c>
      <c r="E7006" s="3">
        <v>193.38000489999999</v>
      </c>
      <c r="F7006" s="4">
        <v>39442900</v>
      </c>
      <c r="G7006" s="3">
        <f t="shared" si="436"/>
        <v>4.0099945000000048</v>
      </c>
      <c r="H7006" s="3" t="str">
        <f t="shared" si="438"/>
        <v>Bullish</v>
      </c>
      <c r="I7006" s="3" t="str">
        <f t="shared" si="439"/>
        <v>Decreasing</v>
      </c>
      <c r="J7006" s="3" t="str">
        <f t="shared" si="437"/>
        <v>UnConfirmed Trends</v>
      </c>
      <c r="K7006" s="3"/>
    </row>
    <row r="7007" spans="1:11" x14ac:dyDescent="0.3">
      <c r="A7007" s="1">
        <v>45736</v>
      </c>
      <c r="B7007" s="2">
        <v>194.9499969</v>
      </c>
      <c r="C7007" s="3">
        <v>199.32000729999999</v>
      </c>
      <c r="D7007" s="3">
        <v>192.3000031</v>
      </c>
      <c r="E7007" s="3">
        <v>193.07000729999999</v>
      </c>
      <c r="F7007" s="4">
        <v>38921100</v>
      </c>
      <c r="G7007" s="3">
        <f t="shared" si="436"/>
        <v>7.0200041999999883</v>
      </c>
      <c r="H7007" s="3" t="str">
        <f t="shared" si="438"/>
        <v>Bullish</v>
      </c>
      <c r="I7007" s="3" t="str">
        <f t="shared" si="439"/>
        <v>Increasing</v>
      </c>
      <c r="J7007" s="3" t="str">
        <f t="shared" si="437"/>
        <v>Confirmed Uptrend</v>
      </c>
      <c r="K7007" s="3"/>
    </row>
    <row r="7008" spans="1:11" x14ac:dyDescent="0.3">
      <c r="A7008" s="1">
        <v>45737</v>
      </c>
      <c r="B7008" s="2">
        <v>196.21000670000001</v>
      </c>
      <c r="C7008" s="3">
        <v>196.9900055</v>
      </c>
      <c r="D7008" s="3">
        <v>192.52000430000001</v>
      </c>
      <c r="E7008" s="3">
        <v>192.8999939</v>
      </c>
      <c r="F7008" s="4">
        <v>60056900</v>
      </c>
      <c r="G7008" s="3">
        <f t="shared" si="436"/>
        <v>4.4700011999999845</v>
      </c>
      <c r="H7008" s="3" t="str">
        <f t="shared" si="438"/>
        <v>Bullish</v>
      </c>
      <c r="I7008" s="3" t="str">
        <f t="shared" si="439"/>
        <v>Decreasing</v>
      </c>
      <c r="J7008" s="3" t="str">
        <f t="shared" si="437"/>
        <v>UnConfirmed Trends</v>
      </c>
      <c r="K7008" s="3"/>
    </row>
    <row r="7009" spans="1:11" x14ac:dyDescent="0.3">
      <c r="A7009" s="1">
        <v>45740</v>
      </c>
      <c r="B7009" s="2">
        <v>203.2599945</v>
      </c>
      <c r="C7009" s="3">
        <v>203.63999939999999</v>
      </c>
      <c r="D7009" s="3">
        <v>199.9499969</v>
      </c>
      <c r="E7009" s="3">
        <v>200</v>
      </c>
      <c r="F7009" s="4">
        <v>41625400</v>
      </c>
      <c r="G7009" s="3">
        <f t="shared" si="436"/>
        <v>3.6900024999999914</v>
      </c>
      <c r="H7009" s="3" t="str">
        <f t="shared" si="438"/>
        <v>Bullish</v>
      </c>
      <c r="I7009" s="3" t="str">
        <f t="shared" si="439"/>
        <v>Decreasing</v>
      </c>
      <c r="J7009" s="3" t="str">
        <f t="shared" si="437"/>
        <v>UnConfirmed Trends</v>
      </c>
      <c r="K7009" s="3"/>
    </row>
    <row r="7010" spans="1:11" x14ac:dyDescent="0.3">
      <c r="A7010" s="1">
        <v>45741</v>
      </c>
      <c r="B7010" s="2">
        <v>205.71000670000001</v>
      </c>
      <c r="C7010" s="3">
        <v>206.21000670000001</v>
      </c>
      <c r="D7010" s="3">
        <v>203.22000120000001</v>
      </c>
      <c r="E7010" s="3">
        <v>203.6000061</v>
      </c>
      <c r="F7010" s="4">
        <v>31171200</v>
      </c>
      <c r="G7010" s="3">
        <f t="shared" si="436"/>
        <v>2.9900054999999952</v>
      </c>
      <c r="H7010" s="3" t="str">
        <f t="shared" si="438"/>
        <v>Bullish</v>
      </c>
      <c r="I7010" s="3" t="str">
        <f t="shared" si="439"/>
        <v>Increasing</v>
      </c>
      <c r="J7010" s="3" t="str">
        <f t="shared" si="437"/>
        <v>Confirmed Uptrend</v>
      </c>
      <c r="K7010" s="3"/>
    </row>
    <row r="7011" spans="1:11" x14ac:dyDescent="0.3">
      <c r="A7011" s="1">
        <v>45742</v>
      </c>
      <c r="B7011" s="2">
        <v>201.13000489999999</v>
      </c>
      <c r="C7011" s="3">
        <v>206.0099945</v>
      </c>
      <c r="D7011" s="3">
        <v>199.92999270000001</v>
      </c>
      <c r="E7011" s="3">
        <v>205.8399963</v>
      </c>
      <c r="F7011" s="4">
        <v>32855300</v>
      </c>
      <c r="G7011" s="3">
        <f t="shared" si="436"/>
        <v>6.0800017999999909</v>
      </c>
      <c r="H7011" s="3" t="str">
        <f t="shared" si="438"/>
        <v>Bearish</v>
      </c>
      <c r="I7011" s="3" t="str">
        <f t="shared" si="439"/>
        <v>Decreasing</v>
      </c>
      <c r="J7011" s="3" t="str">
        <f t="shared" si="437"/>
        <v>Confirmed Downtrend</v>
      </c>
      <c r="K7011" s="3"/>
    </row>
    <row r="7012" spans="1:11" x14ac:dyDescent="0.3">
      <c r="A7012" s="1">
        <v>45743</v>
      </c>
      <c r="B7012" s="2">
        <v>201.36000060000001</v>
      </c>
      <c r="C7012" s="3">
        <v>203.78999329999999</v>
      </c>
      <c r="D7012" s="3">
        <v>199.27999879999999</v>
      </c>
      <c r="E7012" s="3">
        <v>200.88999939999999</v>
      </c>
      <c r="F7012" s="4">
        <v>27317700</v>
      </c>
      <c r="G7012" s="3">
        <f t="shared" si="436"/>
        <v>4.5099945000000048</v>
      </c>
      <c r="H7012" s="3" t="str">
        <f t="shared" si="438"/>
        <v>Bullish</v>
      </c>
      <c r="I7012" s="3" t="str">
        <f t="shared" si="439"/>
        <v>Increasing</v>
      </c>
      <c r="J7012" s="3" t="str">
        <f t="shared" si="437"/>
        <v>Confirmed Uptrend</v>
      </c>
      <c r="K7012" s="3"/>
    </row>
    <row r="7013" spans="1:11" x14ac:dyDescent="0.3">
      <c r="A7013" s="1">
        <v>45744</v>
      </c>
      <c r="B7013" s="2">
        <v>192.72000120000001</v>
      </c>
      <c r="C7013" s="3">
        <v>199.2599945</v>
      </c>
      <c r="D7013" s="3">
        <v>191.88000489999999</v>
      </c>
      <c r="E7013" s="3">
        <v>198.41999820000001</v>
      </c>
      <c r="F7013" s="4">
        <v>52548200</v>
      </c>
      <c r="G7013" s="3">
        <f t="shared" si="436"/>
        <v>7.379989600000016</v>
      </c>
      <c r="H7013" s="3" t="str">
        <f t="shared" si="438"/>
        <v>Bearish</v>
      </c>
      <c r="I7013" s="3" t="str">
        <f t="shared" si="439"/>
        <v>Increasing</v>
      </c>
      <c r="J7013" s="3" t="str">
        <f t="shared" si="437"/>
        <v>UnConfirmed Trends</v>
      </c>
      <c r="K7013" s="3"/>
    </row>
    <row r="7014" spans="1:11" x14ac:dyDescent="0.3">
      <c r="A7014" s="1">
        <v>45747</v>
      </c>
      <c r="B7014" s="2">
        <v>190.2599945</v>
      </c>
      <c r="C7014" s="3">
        <v>191.33000179999999</v>
      </c>
      <c r="D7014" s="3">
        <v>184.3999939</v>
      </c>
      <c r="E7014" s="3">
        <v>188.1900024</v>
      </c>
      <c r="F7014" s="4">
        <v>63547600</v>
      </c>
      <c r="G7014" s="3">
        <f t="shared" si="436"/>
        <v>6.9300078999999926</v>
      </c>
      <c r="H7014" s="3" t="str">
        <f t="shared" si="438"/>
        <v>Bullish</v>
      </c>
      <c r="I7014" s="3" t="str">
        <f t="shared" si="439"/>
        <v>Decreasing</v>
      </c>
      <c r="J7014" s="3" t="str">
        <f t="shared" si="437"/>
        <v>UnConfirmed Trends</v>
      </c>
      <c r="K7014" s="3"/>
    </row>
    <row r="7015" spans="1:11" x14ac:dyDescent="0.3">
      <c r="A7015" s="1">
        <v>45748</v>
      </c>
      <c r="B7015" s="2">
        <v>192.16999820000001</v>
      </c>
      <c r="C7015" s="3">
        <v>193.92999270000001</v>
      </c>
      <c r="D7015" s="3">
        <v>187.1999969</v>
      </c>
      <c r="E7015" s="3">
        <v>187.86000060000001</v>
      </c>
      <c r="F7015" s="4">
        <v>41267300</v>
      </c>
      <c r="G7015" s="3">
        <f t="shared" si="436"/>
        <v>6.7299958000000117</v>
      </c>
      <c r="H7015" s="3" t="str">
        <f t="shared" si="438"/>
        <v>Bullish</v>
      </c>
      <c r="I7015" s="3" t="str">
        <f t="shared" si="439"/>
        <v>Increasing</v>
      </c>
      <c r="J7015" s="3" t="str">
        <f t="shared" si="437"/>
        <v>Confirmed Uptrend</v>
      </c>
      <c r="K7015" s="3"/>
    </row>
    <row r="7016" spans="1:11" x14ac:dyDescent="0.3">
      <c r="A7016" s="1">
        <v>45749</v>
      </c>
      <c r="B7016" s="2">
        <v>196.0099945</v>
      </c>
      <c r="C7016" s="3">
        <v>198.3399963</v>
      </c>
      <c r="D7016" s="3">
        <v>187.6600037</v>
      </c>
      <c r="E7016" s="3">
        <v>187.6600037</v>
      </c>
      <c r="F7016" s="4">
        <v>53679200</v>
      </c>
      <c r="G7016" s="3">
        <f t="shared" si="436"/>
        <v>10.679992599999991</v>
      </c>
      <c r="H7016" s="3" t="str">
        <f t="shared" si="438"/>
        <v>Bullish</v>
      </c>
      <c r="I7016" s="3" t="str">
        <f t="shared" si="439"/>
        <v>Increasing</v>
      </c>
      <c r="J7016" s="3" t="str">
        <f t="shared" si="437"/>
        <v>Confirmed Uptrend</v>
      </c>
      <c r="K7016" s="3"/>
    </row>
    <row r="7017" spans="1:11" x14ac:dyDescent="0.3">
      <c r="A7017" s="1">
        <v>45750</v>
      </c>
      <c r="B7017" s="2">
        <v>178.4100037</v>
      </c>
      <c r="C7017" s="3">
        <v>184.13000489999999</v>
      </c>
      <c r="D7017" s="3">
        <v>176.91999820000001</v>
      </c>
      <c r="E7017" s="3">
        <v>183</v>
      </c>
      <c r="F7017" s="4">
        <v>95553600</v>
      </c>
      <c r="G7017" s="3">
        <f t="shared" si="436"/>
        <v>7.2100066999999797</v>
      </c>
      <c r="H7017" s="3" t="str">
        <f t="shared" si="438"/>
        <v>Bearish</v>
      </c>
      <c r="I7017" s="3" t="str">
        <f t="shared" si="439"/>
        <v>Increasing</v>
      </c>
      <c r="J7017" s="3" t="str">
        <f t="shared" si="437"/>
        <v>UnConfirmed Trends</v>
      </c>
      <c r="K7017" s="3"/>
    </row>
    <row r="7018" spans="1:11" x14ac:dyDescent="0.3">
      <c r="A7018" s="1">
        <v>45751</v>
      </c>
      <c r="B7018" s="2">
        <v>171</v>
      </c>
      <c r="C7018" s="3">
        <v>178.13999939999999</v>
      </c>
      <c r="D7018" s="3">
        <v>166</v>
      </c>
      <c r="E7018" s="3">
        <v>167.1499939</v>
      </c>
      <c r="F7018" s="4">
        <v>123159400</v>
      </c>
      <c r="G7018" s="3">
        <f t="shared" si="436"/>
        <v>12.139999399999994</v>
      </c>
      <c r="H7018" s="3" t="str">
        <f t="shared" si="438"/>
        <v>Bullish</v>
      </c>
      <c r="I7018" s="3" t="str">
        <f t="shared" si="439"/>
        <v>Decreasing</v>
      </c>
      <c r="J7018" s="3" t="str">
        <f t="shared" si="437"/>
        <v>UnConfirmed Trends</v>
      </c>
      <c r="K7018" s="3"/>
    </row>
    <row r="7019" spans="1:11" x14ac:dyDescent="0.3">
      <c r="A7019" s="1">
        <v>45754</v>
      </c>
      <c r="B7019" s="2">
        <v>175.2599945</v>
      </c>
      <c r="C7019" s="3">
        <v>183.4100037</v>
      </c>
      <c r="D7019" s="3">
        <v>161.38000489999999</v>
      </c>
      <c r="E7019" s="3">
        <v>162</v>
      </c>
      <c r="F7019" s="4">
        <v>109327100</v>
      </c>
      <c r="G7019" s="3">
        <f t="shared" si="436"/>
        <v>22.029998800000016</v>
      </c>
      <c r="H7019" s="3" t="str">
        <f t="shared" si="438"/>
        <v>Bullish</v>
      </c>
      <c r="I7019" s="3" t="str">
        <f t="shared" si="439"/>
        <v>Decreasing</v>
      </c>
      <c r="J7019" s="3" t="str">
        <f t="shared" si="437"/>
        <v>UnConfirmed Trends</v>
      </c>
      <c r="K7019" s="3"/>
    </row>
    <row r="7020" spans="1:11" x14ac:dyDescent="0.3">
      <c r="A7020" s="1">
        <v>45755</v>
      </c>
      <c r="B7020" s="2">
        <v>170.6600037</v>
      </c>
      <c r="C7020" s="3">
        <v>185.8999939</v>
      </c>
      <c r="D7020" s="3">
        <v>168.57000729999999</v>
      </c>
      <c r="E7020" s="3">
        <v>185.22999569999999</v>
      </c>
      <c r="F7020" s="4">
        <v>87710400</v>
      </c>
      <c r="G7020" s="3">
        <f t="shared" si="436"/>
        <v>17.329986600000012</v>
      </c>
      <c r="H7020" s="3" t="str">
        <f t="shared" si="438"/>
        <v>Bearish</v>
      </c>
      <c r="I7020" s="3" t="str">
        <f t="shared" si="439"/>
        <v>Increasing</v>
      </c>
      <c r="J7020" s="3" t="str">
        <f t="shared" si="437"/>
        <v>UnConfirmed Trends</v>
      </c>
      <c r="K7020" s="3"/>
    </row>
    <row r="7021" spans="1:11" x14ac:dyDescent="0.3">
      <c r="A7021" s="1">
        <v>45756</v>
      </c>
      <c r="B7021" s="2">
        <v>191.1000061</v>
      </c>
      <c r="C7021" s="3">
        <v>192.6499939</v>
      </c>
      <c r="D7021" s="3">
        <v>169.92999270000001</v>
      </c>
      <c r="E7021" s="3">
        <v>172.11999510000001</v>
      </c>
      <c r="F7021" s="4">
        <v>116804300</v>
      </c>
      <c r="G7021" s="3">
        <f t="shared" si="436"/>
        <v>22.720001199999984</v>
      </c>
      <c r="H7021" s="3" t="str">
        <f t="shared" si="438"/>
        <v>Bullish</v>
      </c>
      <c r="I7021" s="3" t="str">
        <f t="shared" si="439"/>
        <v>Decreasing</v>
      </c>
      <c r="J7021" s="3" t="str">
        <f t="shared" si="437"/>
        <v>UnConfirmed Trends</v>
      </c>
      <c r="K7021" s="3"/>
    </row>
    <row r="7022" spans="1:11" x14ac:dyDescent="0.3">
      <c r="A7022" s="1">
        <v>45757</v>
      </c>
      <c r="B7022" s="2">
        <v>181.22000120000001</v>
      </c>
      <c r="C7022" s="3">
        <v>186.86999510000001</v>
      </c>
      <c r="D7022" s="3">
        <v>175.8500061</v>
      </c>
      <c r="E7022" s="3">
        <v>185.4400024</v>
      </c>
      <c r="F7022" s="4">
        <v>68302000</v>
      </c>
      <c r="G7022" s="3">
        <f t="shared" si="436"/>
        <v>11.01998900000001</v>
      </c>
      <c r="H7022" s="3" t="str">
        <f t="shared" si="438"/>
        <v>Bearish</v>
      </c>
      <c r="I7022" s="3" t="str">
        <f t="shared" si="439"/>
        <v>Decreasing</v>
      </c>
      <c r="J7022" s="3" t="str">
        <f t="shared" si="437"/>
        <v>Confirmed Downtrend</v>
      </c>
      <c r="K7022" s="3"/>
    </row>
    <row r="7023" spans="1:11" x14ac:dyDescent="0.3">
      <c r="A7023" s="1">
        <v>45758</v>
      </c>
      <c r="B7023" s="2">
        <v>184.86999510000001</v>
      </c>
      <c r="C7023" s="3">
        <v>185.86000060000001</v>
      </c>
      <c r="D7023" s="3">
        <v>178</v>
      </c>
      <c r="E7023" s="3">
        <v>179.92999270000001</v>
      </c>
      <c r="F7023" s="4">
        <v>50594300</v>
      </c>
      <c r="G7023" s="3">
        <f t="shared" si="436"/>
        <v>7.8600006000000064</v>
      </c>
      <c r="H7023" s="3" t="str">
        <f t="shared" si="438"/>
        <v>Bullish</v>
      </c>
      <c r="I7023" s="3" t="str">
        <f t="shared" si="439"/>
        <v>Decreasing</v>
      </c>
      <c r="J7023" s="3" t="str">
        <f t="shared" si="437"/>
        <v>UnConfirmed Trends</v>
      </c>
      <c r="K7023" s="3"/>
    </row>
    <row r="7024" spans="1:11" x14ac:dyDescent="0.3">
      <c r="A7024" s="1">
        <v>45761</v>
      </c>
      <c r="B7024" s="2">
        <v>182.11999510000001</v>
      </c>
      <c r="C7024" s="3">
        <v>187.4400024</v>
      </c>
      <c r="D7024" s="3">
        <v>179.22999569999999</v>
      </c>
      <c r="E7024" s="3">
        <v>186.8399963</v>
      </c>
      <c r="F7024" s="4">
        <v>48002500</v>
      </c>
      <c r="G7024" s="3">
        <f t="shared" si="436"/>
        <v>8.2100067000000081</v>
      </c>
      <c r="H7024" s="3" t="str">
        <f t="shared" si="438"/>
        <v>Bearish</v>
      </c>
      <c r="I7024" s="3" t="str">
        <f t="shared" si="439"/>
        <v>Decreasing</v>
      </c>
      <c r="J7024" s="3" t="str">
        <f t="shared" si="437"/>
        <v>Confirmed Downtrend</v>
      </c>
      <c r="K7024" s="3"/>
    </row>
    <row r="7025" spans="1:11" x14ac:dyDescent="0.3">
      <c r="A7025" s="1">
        <v>45762</v>
      </c>
      <c r="B7025" s="2">
        <v>179.5899963</v>
      </c>
      <c r="C7025" s="3">
        <v>182.3500061</v>
      </c>
      <c r="D7025" s="3">
        <v>177.92999270000001</v>
      </c>
      <c r="E7025" s="3">
        <v>181.4100037</v>
      </c>
      <c r="F7025" s="4">
        <v>43642000</v>
      </c>
      <c r="G7025" s="3">
        <f t="shared" si="436"/>
        <v>4.4200133999999878</v>
      </c>
      <c r="H7025" s="3" t="str">
        <f t="shared" si="438"/>
        <v>Bearish</v>
      </c>
      <c r="I7025" s="3" t="str">
        <f t="shared" si="439"/>
        <v>Increasing</v>
      </c>
      <c r="J7025" s="3" t="str">
        <f t="shared" si="437"/>
        <v>UnConfirmed Trends</v>
      </c>
      <c r="K7025" s="3"/>
    </row>
    <row r="7026" spans="1:11" x14ac:dyDescent="0.3">
      <c r="A7026" s="1">
        <v>45763</v>
      </c>
      <c r="B7026" s="2">
        <v>174.33000179999999</v>
      </c>
      <c r="C7026" s="3">
        <v>179.1000061</v>
      </c>
      <c r="D7026" s="3">
        <v>171.4100037</v>
      </c>
      <c r="E7026" s="3">
        <v>176.28999329999999</v>
      </c>
      <c r="F7026" s="4">
        <v>51875300</v>
      </c>
      <c r="G7026" s="3">
        <f t="shared" si="436"/>
        <v>7.6900023999999974</v>
      </c>
      <c r="H7026" s="3" t="str">
        <f t="shared" si="438"/>
        <v>Bearish</v>
      </c>
      <c r="I7026" s="3" t="str">
        <f t="shared" si="439"/>
        <v>Decreasing</v>
      </c>
      <c r="J7026" s="3" t="str">
        <f t="shared" si="437"/>
        <v>Confirmed Downtrend</v>
      </c>
      <c r="K7026" s="3"/>
    </row>
    <row r="7027" spans="1:11" x14ac:dyDescent="0.3">
      <c r="A7027" s="1">
        <v>45764</v>
      </c>
      <c r="B7027" s="2">
        <v>172.61000060000001</v>
      </c>
      <c r="C7027" s="3">
        <v>176.21000670000001</v>
      </c>
      <c r="D7027" s="3">
        <v>172</v>
      </c>
      <c r="E7027" s="3">
        <v>176</v>
      </c>
      <c r="F7027" s="4">
        <v>44726500</v>
      </c>
      <c r="G7027" s="3">
        <f t="shared" si="436"/>
        <v>4.2100067000000081</v>
      </c>
      <c r="H7027" s="3" t="str">
        <f t="shared" si="438"/>
        <v>Bearish</v>
      </c>
      <c r="I7027" s="3" t="str">
        <f t="shared" si="439"/>
        <v>Increasing</v>
      </c>
      <c r="J7027" s="3" t="str">
        <f t="shared" si="437"/>
        <v>UnConfirmed Trends</v>
      </c>
      <c r="K7027" s="3"/>
    </row>
    <row r="7028" spans="1:11" x14ac:dyDescent="0.3">
      <c r="A7028" s="1">
        <v>45768</v>
      </c>
      <c r="B7028" s="2">
        <v>167.32000729999999</v>
      </c>
      <c r="C7028" s="3">
        <v>169.6000061</v>
      </c>
      <c r="D7028" s="3">
        <v>165.28999329999999</v>
      </c>
      <c r="E7028" s="3">
        <v>169.6000061</v>
      </c>
      <c r="F7028" s="4">
        <v>48126100</v>
      </c>
      <c r="G7028" s="3">
        <f t="shared" si="436"/>
        <v>4.3100128000000097</v>
      </c>
      <c r="H7028" s="3" t="str">
        <f t="shared" si="438"/>
        <v>Bearish</v>
      </c>
      <c r="I7028" s="3" t="str">
        <f t="shared" si="439"/>
        <v>Increasing</v>
      </c>
      <c r="J7028" s="3" t="str">
        <f t="shared" si="437"/>
        <v>UnConfirmed Trends</v>
      </c>
      <c r="K7028" s="3"/>
    </row>
    <row r="7029" spans="1:11" x14ac:dyDescent="0.3">
      <c r="A7029" s="1">
        <v>45769</v>
      </c>
      <c r="B7029" s="2">
        <v>173.17999270000001</v>
      </c>
      <c r="C7029" s="3">
        <v>176.77999879999999</v>
      </c>
      <c r="D7029" s="3">
        <v>169.3500061</v>
      </c>
      <c r="E7029" s="3">
        <v>169.8500061</v>
      </c>
      <c r="F7029" s="4">
        <v>56607200</v>
      </c>
      <c r="G7029" s="3">
        <f t="shared" si="436"/>
        <v>7.4299926999999855</v>
      </c>
      <c r="H7029" s="3" t="str">
        <f t="shared" si="438"/>
        <v>Bullish</v>
      </c>
      <c r="I7029" s="3" t="str">
        <f t="shared" si="439"/>
        <v>Increasing</v>
      </c>
      <c r="J7029" s="3" t="str">
        <f t="shared" si="437"/>
        <v>Confirmed Uptrend</v>
      </c>
      <c r="K7029" s="3"/>
    </row>
    <row r="7030" spans="1:11" x14ac:dyDescent="0.3">
      <c r="A7030" s="1">
        <v>45770</v>
      </c>
      <c r="B7030" s="2">
        <v>180.6000061</v>
      </c>
      <c r="C7030" s="3">
        <v>187.38000489999999</v>
      </c>
      <c r="D7030" s="3">
        <v>180.1900024</v>
      </c>
      <c r="E7030" s="3">
        <v>183.4499969</v>
      </c>
      <c r="F7030" s="4">
        <v>63470100</v>
      </c>
      <c r="G7030" s="3">
        <f t="shared" si="436"/>
        <v>7.1900024999999914</v>
      </c>
      <c r="H7030" s="3" t="str">
        <f t="shared" si="438"/>
        <v>Bearish</v>
      </c>
      <c r="I7030" s="3" t="str">
        <f t="shared" si="439"/>
        <v>Decreasing</v>
      </c>
      <c r="J7030" s="3" t="str">
        <f t="shared" si="437"/>
        <v>Confirmed Downtrend</v>
      </c>
      <c r="K7030" s="3"/>
    </row>
    <row r="7031" spans="1:11" x14ac:dyDescent="0.3">
      <c r="A7031" s="1">
        <v>45771</v>
      </c>
      <c r="B7031" s="2">
        <v>186.53999329999999</v>
      </c>
      <c r="C7031" s="3">
        <v>186.7400055</v>
      </c>
      <c r="D7031" s="3">
        <v>180.17999270000001</v>
      </c>
      <c r="E7031" s="3">
        <v>180.91999820000001</v>
      </c>
      <c r="F7031" s="4">
        <v>43763200</v>
      </c>
      <c r="G7031" s="3">
        <f t="shared" si="436"/>
        <v>6.5600127999999813</v>
      </c>
      <c r="H7031" s="3" t="str">
        <f t="shared" si="438"/>
        <v>Bullish</v>
      </c>
      <c r="I7031" s="3" t="str">
        <f t="shared" si="439"/>
        <v>Decreasing</v>
      </c>
      <c r="J7031" s="3" t="str">
        <f t="shared" si="437"/>
        <v>UnConfirmed Trends</v>
      </c>
      <c r="K7031" s="3"/>
    </row>
    <row r="7032" spans="1:11" x14ac:dyDescent="0.3">
      <c r="A7032" s="1">
        <v>45772</v>
      </c>
      <c r="B7032" s="2">
        <v>188.9900055</v>
      </c>
      <c r="C7032" s="3">
        <v>189.9400024</v>
      </c>
      <c r="D7032" s="3">
        <v>185.4900055</v>
      </c>
      <c r="E7032" s="3">
        <v>187.61999510000001</v>
      </c>
      <c r="F7032" s="4">
        <v>36414300</v>
      </c>
      <c r="G7032" s="3">
        <f t="shared" si="436"/>
        <v>4.4499969000000021</v>
      </c>
      <c r="H7032" s="3" t="str">
        <f t="shared" si="438"/>
        <v>Bullish</v>
      </c>
      <c r="I7032" s="3" t="str">
        <f t="shared" si="439"/>
        <v>Decreasing</v>
      </c>
      <c r="J7032" s="3" t="str">
        <f t="shared" si="437"/>
        <v>UnConfirmed Trends</v>
      </c>
      <c r="K7032" s="3"/>
    </row>
    <row r="7033" spans="1:11" x14ac:dyDescent="0.3">
      <c r="A7033" s="1">
        <v>45775</v>
      </c>
      <c r="B7033" s="2">
        <v>187.6999969</v>
      </c>
      <c r="C7033" s="3">
        <v>190.22000120000001</v>
      </c>
      <c r="D7033" s="3">
        <v>184.88999939999999</v>
      </c>
      <c r="E7033" s="3">
        <v>190.11000060000001</v>
      </c>
      <c r="F7033" s="4">
        <v>33224700</v>
      </c>
      <c r="G7033" s="3">
        <f t="shared" si="436"/>
        <v>5.3300018000000193</v>
      </c>
      <c r="H7033" s="3" t="str">
        <f t="shared" si="438"/>
        <v>Bearish</v>
      </c>
      <c r="I7033" s="3" t="str">
        <f t="shared" si="439"/>
        <v>Increasing</v>
      </c>
      <c r="J7033" s="3" t="str">
        <f t="shared" si="437"/>
        <v>UnConfirmed Trends</v>
      </c>
      <c r="K7033" s="3"/>
    </row>
    <row r="7034" spans="1:11" x14ac:dyDescent="0.3">
      <c r="A7034" s="1">
        <v>45776</v>
      </c>
      <c r="B7034" s="2">
        <v>187.38999939999999</v>
      </c>
      <c r="C7034" s="3">
        <v>188.02000430000001</v>
      </c>
      <c r="D7034" s="3">
        <v>183.67999270000001</v>
      </c>
      <c r="E7034" s="3">
        <v>183.9900055</v>
      </c>
      <c r="F7034" s="4">
        <v>41667300</v>
      </c>
      <c r="G7034" s="3">
        <f t="shared" si="436"/>
        <v>4.3400115999999969</v>
      </c>
      <c r="H7034" s="3" t="str">
        <f t="shared" si="438"/>
        <v>Bullish</v>
      </c>
      <c r="I7034" s="3" t="str">
        <f t="shared" si="439"/>
        <v>Increasing</v>
      </c>
      <c r="J7034" s="3" t="str">
        <f t="shared" si="437"/>
        <v>Confirmed Uptrend</v>
      </c>
      <c r="K7034" s="3"/>
    </row>
    <row r="7035" spans="1:11" x14ac:dyDescent="0.3">
      <c r="A7035" s="1">
        <v>45777</v>
      </c>
      <c r="B7035" s="2">
        <v>184.41999820000001</v>
      </c>
      <c r="C7035" s="3">
        <v>185.0500031</v>
      </c>
      <c r="D7035" s="3">
        <v>178.8500061</v>
      </c>
      <c r="E7035" s="3">
        <v>182.16999820000001</v>
      </c>
      <c r="F7035" s="4">
        <v>55176500</v>
      </c>
      <c r="G7035" s="3">
        <f t="shared" si="436"/>
        <v>6.1999969999999962</v>
      </c>
      <c r="H7035" s="3" t="str">
        <f t="shared" si="438"/>
        <v>Bullish</v>
      </c>
      <c r="I7035" s="3" t="str">
        <f t="shared" si="439"/>
        <v>Increasing</v>
      </c>
      <c r="J7035" s="3" t="str">
        <f t="shared" si="437"/>
        <v>Confirmed Uptrend</v>
      </c>
      <c r="K7035" s="3"/>
    </row>
    <row r="7036" spans="1:11" x14ac:dyDescent="0.3">
      <c r="A7036" s="1">
        <v>45778</v>
      </c>
      <c r="B7036" s="2">
        <v>190.1999969</v>
      </c>
      <c r="C7036" s="3">
        <v>191.8099976</v>
      </c>
      <c r="D7036" s="3">
        <v>187.5</v>
      </c>
      <c r="E7036" s="3">
        <v>190.63000489999999</v>
      </c>
      <c r="F7036" s="4">
        <v>74266000</v>
      </c>
      <c r="G7036" s="3">
        <f t="shared" si="436"/>
        <v>4.3099976000000026</v>
      </c>
      <c r="H7036" s="3" t="str">
        <f t="shared" si="438"/>
        <v>Bearish</v>
      </c>
      <c r="I7036" s="3" t="str">
        <f t="shared" si="439"/>
        <v>Increasing</v>
      </c>
      <c r="J7036" s="3" t="str">
        <f t="shared" si="437"/>
        <v>UnConfirmed Trends</v>
      </c>
      <c r="K7036" s="3"/>
    </row>
    <row r="7037" spans="1:11" x14ac:dyDescent="0.3">
      <c r="A7037" s="1">
        <v>45779</v>
      </c>
      <c r="B7037" s="2">
        <v>189.97999569999999</v>
      </c>
      <c r="C7037" s="3">
        <v>192.88000489999999</v>
      </c>
      <c r="D7037" s="3">
        <v>186.3999939</v>
      </c>
      <c r="E7037" s="3">
        <v>191.4400024</v>
      </c>
      <c r="F7037" s="4">
        <v>77903500</v>
      </c>
      <c r="G7037" s="3">
        <f t="shared" si="436"/>
        <v>6.4800109999999904</v>
      </c>
      <c r="H7037" s="3" t="str">
        <f t="shared" si="438"/>
        <v>Bearish</v>
      </c>
      <c r="I7037" s="3" t="str">
        <f t="shared" si="439"/>
        <v>Decreasing</v>
      </c>
      <c r="J7037" s="3" t="str">
        <f t="shared" si="437"/>
        <v>Confirmed Downtrend</v>
      </c>
      <c r="K7037" s="3"/>
    </row>
    <row r="7038" spans="1:11" x14ac:dyDescent="0.3">
      <c r="A7038" s="1">
        <v>45782</v>
      </c>
      <c r="B7038" s="2">
        <v>186.3500061</v>
      </c>
      <c r="C7038" s="3">
        <v>188.17999270000001</v>
      </c>
      <c r="D7038" s="3">
        <v>185.52999879999999</v>
      </c>
      <c r="E7038" s="3">
        <v>186.5099945</v>
      </c>
      <c r="F7038" s="4">
        <v>35217500</v>
      </c>
      <c r="G7038" s="3">
        <f t="shared" si="436"/>
        <v>2.6499939000000268</v>
      </c>
      <c r="H7038" s="3" t="str">
        <f t="shared" si="438"/>
        <v>Bearish</v>
      </c>
      <c r="I7038" s="3" t="str">
        <f t="shared" si="439"/>
        <v>Decreasing</v>
      </c>
      <c r="J7038" s="3" t="str">
        <f t="shared" si="437"/>
        <v>Confirmed Downtrend</v>
      </c>
      <c r="K7038" s="3"/>
    </row>
    <row r="7039" spans="1:11" x14ac:dyDescent="0.3">
      <c r="A7039" s="1">
        <v>45783</v>
      </c>
      <c r="B7039" s="2">
        <v>185.0099945</v>
      </c>
      <c r="C7039" s="3">
        <v>187.92999270000001</v>
      </c>
      <c r="D7039" s="3">
        <v>183.8500061</v>
      </c>
      <c r="E7039" s="3">
        <v>184.57000729999999</v>
      </c>
      <c r="F7039" s="4">
        <v>29314100</v>
      </c>
      <c r="G7039" s="3">
        <f t="shared" si="436"/>
        <v>4.0799866000000122</v>
      </c>
      <c r="H7039" s="3" t="str">
        <f t="shared" si="438"/>
        <v>Bullish</v>
      </c>
      <c r="I7039" s="3" t="str">
        <f t="shared" si="439"/>
        <v>Increasing</v>
      </c>
      <c r="J7039" s="3" t="str">
        <f t="shared" si="437"/>
        <v>Confirmed Uptrend</v>
      </c>
      <c r="K7039" s="3"/>
    </row>
    <row r="7040" spans="1:11" x14ac:dyDescent="0.3">
      <c r="A7040" s="1">
        <v>45784</v>
      </c>
      <c r="B7040" s="2">
        <v>188.71000670000001</v>
      </c>
      <c r="C7040" s="3">
        <v>190.9900055</v>
      </c>
      <c r="D7040" s="3">
        <v>185.0099945</v>
      </c>
      <c r="E7040" s="3">
        <v>185.5599976</v>
      </c>
      <c r="F7040" s="4">
        <v>43948600</v>
      </c>
      <c r="G7040" s="3">
        <f t="shared" si="436"/>
        <v>5.9800109999999904</v>
      </c>
      <c r="H7040" s="3" t="str">
        <f t="shared" si="438"/>
        <v>Bullish</v>
      </c>
      <c r="I7040" s="3" t="str">
        <f t="shared" si="439"/>
        <v>Decreasing</v>
      </c>
      <c r="J7040" s="3" t="str">
        <f t="shared" si="437"/>
        <v>UnConfirmed Trends</v>
      </c>
      <c r="K7040" s="3"/>
    </row>
    <row r="7041" spans="1:11" x14ac:dyDescent="0.3">
      <c r="A7041" s="1">
        <v>45785</v>
      </c>
      <c r="B7041" s="2">
        <v>192.08000179999999</v>
      </c>
      <c r="C7041" s="3">
        <v>194.33000179999999</v>
      </c>
      <c r="D7041" s="3">
        <v>188.82000729999999</v>
      </c>
      <c r="E7041" s="3">
        <v>191.42999270000001</v>
      </c>
      <c r="F7041" s="4">
        <v>41043600</v>
      </c>
      <c r="G7041" s="3">
        <f t="shared" si="436"/>
        <v>5.5099945000000048</v>
      </c>
      <c r="H7041" s="3" t="str">
        <f t="shared" si="438"/>
        <v>Bullish</v>
      </c>
      <c r="I7041" s="3" t="str">
        <f t="shared" si="439"/>
        <v>Decreasing</v>
      </c>
      <c r="J7041" s="3" t="str">
        <f t="shared" si="437"/>
        <v>UnConfirmed Trends</v>
      </c>
      <c r="K7041" s="3"/>
    </row>
    <row r="7042" spans="1:11" x14ac:dyDescent="0.3">
      <c r="A7042" s="1">
        <v>45786</v>
      </c>
      <c r="B7042" s="2">
        <v>193.0599976</v>
      </c>
      <c r="C7042" s="3">
        <v>194.6900024</v>
      </c>
      <c r="D7042" s="3">
        <v>191.1600037</v>
      </c>
      <c r="E7042" s="3">
        <v>193.38000489999999</v>
      </c>
      <c r="F7042" s="4">
        <v>29663100</v>
      </c>
      <c r="G7042" s="3">
        <f t="shared" ref="G7042:G7087" si="440">C7042-D7042</f>
        <v>3.5299986999999931</v>
      </c>
      <c r="H7042" s="3" t="str">
        <f t="shared" si="438"/>
        <v>Bearish</v>
      </c>
      <c r="I7042" s="3" t="str">
        <f t="shared" si="439"/>
        <v>Increasing</v>
      </c>
      <c r="J7042" s="3" t="str">
        <f t="shared" ref="J7042:J7087" si="441">IF(AND(H7042 = "Bullish", I7042 = "Increasing"), "Confirmed Uptrend", IF(AND( H7042 = "Bearish", I7042 = "Decreasing"), "Confirmed Downtrend", "UnConfirmed Trends"))</f>
        <v>UnConfirmed Trends</v>
      </c>
      <c r="K7042" s="3"/>
    </row>
    <row r="7043" spans="1:11" x14ac:dyDescent="0.3">
      <c r="A7043" s="1">
        <v>45789</v>
      </c>
      <c r="B7043" s="2">
        <v>208.63999939999999</v>
      </c>
      <c r="C7043" s="3">
        <v>211.6600037</v>
      </c>
      <c r="D7043" s="3">
        <v>205.75</v>
      </c>
      <c r="E7043" s="3">
        <v>210.71000670000001</v>
      </c>
      <c r="F7043" s="4">
        <v>75205000</v>
      </c>
      <c r="G7043" s="3">
        <f t="shared" si="440"/>
        <v>5.9100037000000043</v>
      </c>
      <c r="H7043" s="3" t="str">
        <f t="shared" ref="H7043:H7087" si="442">IF(B7043&gt;E7043,"Bullish",IF(B7043&lt;E7043,"Bearish","Neutral"))</f>
        <v>Bearish</v>
      </c>
      <c r="I7043" s="3" t="str">
        <f t="shared" ref="I7043:I7087" si="443">IF(F7044&gt;F7043,"Increasing","Decreasing")</f>
        <v>Decreasing</v>
      </c>
      <c r="J7043" s="3" t="str">
        <f t="shared" si="441"/>
        <v>Confirmed Downtrend</v>
      </c>
      <c r="K7043" s="3"/>
    </row>
    <row r="7044" spans="1:11" x14ac:dyDescent="0.3">
      <c r="A7044" s="1">
        <v>45790</v>
      </c>
      <c r="B7044" s="2">
        <v>211.36999510000001</v>
      </c>
      <c r="C7044" s="3">
        <v>214.8399963</v>
      </c>
      <c r="D7044" s="3">
        <v>210.1000061</v>
      </c>
      <c r="E7044" s="3">
        <v>211.08000179999999</v>
      </c>
      <c r="F7044" s="4">
        <v>56193700</v>
      </c>
      <c r="G7044" s="3">
        <f t="shared" si="440"/>
        <v>4.739990199999994</v>
      </c>
      <c r="H7044" s="3" t="str">
        <f t="shared" si="442"/>
        <v>Bullish</v>
      </c>
      <c r="I7044" s="3" t="str">
        <f t="shared" si="443"/>
        <v>Decreasing</v>
      </c>
      <c r="J7044" s="3" t="str">
        <f t="shared" si="441"/>
        <v>UnConfirmed Trends</v>
      </c>
      <c r="K7044" s="3"/>
    </row>
    <row r="7045" spans="1:11" x14ac:dyDescent="0.3">
      <c r="A7045" s="1">
        <v>45791</v>
      </c>
      <c r="B7045" s="2">
        <v>210.25</v>
      </c>
      <c r="C7045" s="3">
        <v>211.92999270000001</v>
      </c>
      <c r="D7045" s="3">
        <v>208.8500061</v>
      </c>
      <c r="E7045" s="3">
        <v>211.4499969</v>
      </c>
      <c r="F7045" s="4">
        <v>38492100</v>
      </c>
      <c r="G7045" s="3">
        <f t="shared" si="440"/>
        <v>3.0799866000000122</v>
      </c>
      <c r="H7045" s="3" t="str">
        <f t="shared" si="442"/>
        <v>Bearish</v>
      </c>
      <c r="I7045" s="3" t="str">
        <f t="shared" si="443"/>
        <v>Increasing</v>
      </c>
      <c r="J7045" s="3" t="str">
        <f t="shared" si="441"/>
        <v>UnConfirmed Trends</v>
      </c>
      <c r="K7045" s="3"/>
    </row>
    <row r="7046" spans="1:11" x14ac:dyDescent="0.3">
      <c r="A7046" s="1">
        <v>45792</v>
      </c>
      <c r="B7046" s="2">
        <v>205.16999820000001</v>
      </c>
      <c r="C7046" s="3">
        <v>206.88000489999999</v>
      </c>
      <c r="D7046" s="3">
        <v>202.66999820000001</v>
      </c>
      <c r="E7046" s="3">
        <v>206.4499969</v>
      </c>
      <c r="F7046" s="4">
        <v>64347300</v>
      </c>
      <c r="G7046" s="3">
        <f t="shared" si="440"/>
        <v>4.2100066999999797</v>
      </c>
      <c r="H7046" s="3" t="str">
        <f t="shared" si="442"/>
        <v>Bearish</v>
      </c>
      <c r="I7046" s="3" t="str">
        <f t="shared" si="443"/>
        <v>Decreasing</v>
      </c>
      <c r="J7046" s="3" t="str">
        <f t="shared" si="441"/>
        <v>Confirmed Downtrend</v>
      </c>
      <c r="K7046" s="3"/>
    </row>
    <row r="7047" spans="1:11" x14ac:dyDescent="0.3">
      <c r="A7047" s="1">
        <v>45793</v>
      </c>
      <c r="B7047" s="2">
        <v>205.5899963</v>
      </c>
      <c r="C7047" s="3">
        <v>206.8500061</v>
      </c>
      <c r="D7047" s="3">
        <v>204.36999510000001</v>
      </c>
      <c r="E7047" s="3">
        <v>206.8500061</v>
      </c>
      <c r="F7047" s="4">
        <v>43318500</v>
      </c>
      <c r="G7047" s="3">
        <f t="shared" si="440"/>
        <v>2.4800109999999904</v>
      </c>
      <c r="H7047" s="3" t="str">
        <f t="shared" si="442"/>
        <v>Bearish</v>
      </c>
      <c r="I7047" s="3" t="str">
        <f t="shared" si="443"/>
        <v>Decreasing</v>
      </c>
      <c r="J7047" s="3" t="str">
        <f t="shared" si="441"/>
        <v>Confirmed Downtrend</v>
      </c>
      <c r="K7047" s="3"/>
    </row>
    <row r="7048" spans="1:11" x14ac:dyDescent="0.3">
      <c r="A7048" s="1">
        <v>45796</v>
      </c>
      <c r="B7048" s="2">
        <v>206.1600037</v>
      </c>
      <c r="C7048" s="3">
        <v>206.61999510000001</v>
      </c>
      <c r="D7048" s="3">
        <v>201.2599945</v>
      </c>
      <c r="E7048" s="3">
        <v>201.6499939</v>
      </c>
      <c r="F7048" s="4">
        <v>34314800</v>
      </c>
      <c r="G7048" s="3">
        <f t="shared" si="440"/>
        <v>5.3600006000000064</v>
      </c>
      <c r="H7048" s="3" t="str">
        <f t="shared" si="442"/>
        <v>Bullish</v>
      </c>
      <c r="I7048" s="3" t="str">
        <f t="shared" si="443"/>
        <v>Decreasing</v>
      </c>
      <c r="J7048" s="3" t="str">
        <f t="shared" si="441"/>
        <v>UnConfirmed Trends</v>
      </c>
      <c r="K7048" s="3"/>
    </row>
    <row r="7049" spans="1:11" x14ac:dyDescent="0.3">
      <c r="A7049" s="1">
        <v>45797</v>
      </c>
      <c r="B7049" s="2">
        <v>204.07000729999999</v>
      </c>
      <c r="C7049" s="3">
        <v>205.5899963</v>
      </c>
      <c r="D7049" s="3">
        <v>202.6499939</v>
      </c>
      <c r="E7049" s="3">
        <v>204.63000489999999</v>
      </c>
      <c r="F7049" s="4">
        <v>29470400</v>
      </c>
      <c r="G7049" s="3">
        <f t="shared" si="440"/>
        <v>2.9400023999999974</v>
      </c>
      <c r="H7049" s="3" t="str">
        <f t="shared" si="442"/>
        <v>Bearish</v>
      </c>
      <c r="I7049" s="3" t="str">
        <f t="shared" si="443"/>
        <v>Increasing</v>
      </c>
      <c r="J7049" s="3" t="str">
        <f t="shared" si="441"/>
        <v>UnConfirmed Trends</v>
      </c>
      <c r="K7049" s="3"/>
    </row>
    <row r="7050" spans="1:11" x14ac:dyDescent="0.3">
      <c r="A7050" s="1">
        <v>45798</v>
      </c>
      <c r="B7050" s="2">
        <v>201.11999510000001</v>
      </c>
      <c r="C7050" s="3">
        <v>203.46000670000001</v>
      </c>
      <c r="D7050" s="3">
        <v>200.0599976</v>
      </c>
      <c r="E7050" s="3">
        <v>201.61000060000001</v>
      </c>
      <c r="F7050" s="4">
        <v>42460900</v>
      </c>
      <c r="G7050" s="3">
        <f t="shared" si="440"/>
        <v>3.4000091000000054</v>
      </c>
      <c r="H7050" s="3" t="str">
        <f t="shared" si="442"/>
        <v>Bearish</v>
      </c>
      <c r="I7050" s="3" t="str">
        <f t="shared" si="443"/>
        <v>Decreasing</v>
      </c>
      <c r="J7050" s="3" t="str">
        <f t="shared" si="441"/>
        <v>Confirmed Downtrend</v>
      </c>
      <c r="K7050" s="3"/>
    </row>
    <row r="7051" spans="1:11" x14ac:dyDescent="0.3">
      <c r="A7051" s="1">
        <v>45799</v>
      </c>
      <c r="B7051" s="2">
        <v>203.1000061</v>
      </c>
      <c r="C7051" s="3">
        <v>205.7599945</v>
      </c>
      <c r="D7051" s="3">
        <v>200.1600037</v>
      </c>
      <c r="E7051" s="3">
        <v>201.38000489999999</v>
      </c>
      <c r="F7051" s="4">
        <v>38938900</v>
      </c>
      <c r="G7051" s="3">
        <f t="shared" si="440"/>
        <v>5.5999908000000005</v>
      </c>
      <c r="H7051" s="3" t="str">
        <f t="shared" si="442"/>
        <v>Bullish</v>
      </c>
      <c r="I7051" s="3" t="str">
        <f t="shared" si="443"/>
        <v>Decreasing</v>
      </c>
      <c r="J7051" s="3" t="str">
        <f t="shared" si="441"/>
        <v>UnConfirmed Trends</v>
      </c>
      <c r="K7051" s="3"/>
    </row>
    <row r="7052" spans="1:11" x14ac:dyDescent="0.3">
      <c r="A7052" s="1">
        <v>45800</v>
      </c>
      <c r="B7052" s="2">
        <v>200.9900055</v>
      </c>
      <c r="C7052" s="3">
        <v>202.36999510000001</v>
      </c>
      <c r="D7052" s="3">
        <v>197.8500061</v>
      </c>
      <c r="E7052" s="3">
        <v>198.8999939</v>
      </c>
      <c r="F7052" s="4">
        <v>33393500</v>
      </c>
      <c r="G7052" s="3">
        <f t="shared" si="440"/>
        <v>4.5199890000000096</v>
      </c>
      <c r="H7052" s="3" t="str">
        <f t="shared" si="442"/>
        <v>Bullish</v>
      </c>
      <c r="I7052" s="3" t="str">
        <f t="shared" si="443"/>
        <v>Increasing</v>
      </c>
      <c r="J7052" s="3" t="str">
        <f t="shared" si="441"/>
        <v>Confirmed Uptrend</v>
      </c>
      <c r="K7052" s="3"/>
    </row>
    <row r="7053" spans="1:11" x14ac:dyDescent="0.3">
      <c r="A7053" s="1">
        <v>45804</v>
      </c>
      <c r="B7053" s="2">
        <v>206.02000430000001</v>
      </c>
      <c r="C7053" s="3">
        <v>206.6900024</v>
      </c>
      <c r="D7053" s="3">
        <v>202.1900024</v>
      </c>
      <c r="E7053" s="3">
        <v>203.0899963</v>
      </c>
      <c r="F7053" s="4">
        <v>34892000</v>
      </c>
      <c r="G7053" s="3">
        <f t="shared" si="440"/>
        <v>4.5</v>
      </c>
      <c r="H7053" s="3" t="str">
        <f t="shared" si="442"/>
        <v>Bullish</v>
      </c>
      <c r="I7053" s="3" t="str">
        <f t="shared" si="443"/>
        <v>Decreasing</v>
      </c>
      <c r="J7053" s="3" t="str">
        <f t="shared" si="441"/>
        <v>UnConfirmed Trends</v>
      </c>
      <c r="K7053" s="3"/>
    </row>
    <row r="7054" spans="1:11" x14ac:dyDescent="0.3">
      <c r="A7054" s="1">
        <v>45805</v>
      </c>
      <c r="B7054" s="2">
        <v>204.72000120000001</v>
      </c>
      <c r="C7054" s="3">
        <v>207.6600037</v>
      </c>
      <c r="D7054" s="3">
        <v>204.4100037</v>
      </c>
      <c r="E7054" s="3">
        <v>205.91999820000001</v>
      </c>
      <c r="F7054" s="4">
        <v>28549800</v>
      </c>
      <c r="G7054" s="3">
        <f t="shared" si="440"/>
        <v>3.25</v>
      </c>
      <c r="H7054" s="3" t="str">
        <f t="shared" si="442"/>
        <v>Bearish</v>
      </c>
      <c r="I7054" s="3" t="str">
        <f t="shared" si="443"/>
        <v>Increasing</v>
      </c>
      <c r="J7054" s="3" t="str">
        <f t="shared" si="441"/>
        <v>UnConfirmed Trends</v>
      </c>
      <c r="K7054" s="3"/>
    </row>
    <row r="7055" spans="1:11" x14ac:dyDescent="0.3">
      <c r="A7055" s="1">
        <v>45806</v>
      </c>
      <c r="B7055" s="2">
        <v>205.6999969</v>
      </c>
      <c r="C7055" s="3">
        <v>208.8099976</v>
      </c>
      <c r="D7055" s="3">
        <v>204.22999569999999</v>
      </c>
      <c r="E7055" s="3">
        <v>208.02999879999999</v>
      </c>
      <c r="F7055" s="4">
        <v>34650000</v>
      </c>
      <c r="G7055" s="3">
        <f t="shared" si="440"/>
        <v>4.5800019000000134</v>
      </c>
      <c r="H7055" s="3" t="str">
        <f t="shared" si="442"/>
        <v>Bearish</v>
      </c>
      <c r="I7055" s="3" t="str">
        <f t="shared" si="443"/>
        <v>Increasing</v>
      </c>
      <c r="J7055" s="3" t="str">
        <f t="shared" si="441"/>
        <v>UnConfirmed Trends</v>
      </c>
      <c r="K7055" s="3"/>
    </row>
    <row r="7056" spans="1:11" x14ac:dyDescent="0.3">
      <c r="A7056" s="1">
        <v>45807</v>
      </c>
      <c r="B7056" s="2">
        <v>205.0099945</v>
      </c>
      <c r="C7056" s="3">
        <v>205.9900055</v>
      </c>
      <c r="D7056" s="3">
        <v>201.6999969</v>
      </c>
      <c r="E7056" s="3">
        <v>204.8399963</v>
      </c>
      <c r="F7056" s="4">
        <v>51679400</v>
      </c>
      <c r="G7056" s="3">
        <f t="shared" si="440"/>
        <v>4.2900085999999931</v>
      </c>
      <c r="H7056" s="3" t="str">
        <f t="shared" si="442"/>
        <v>Bullish</v>
      </c>
      <c r="I7056" s="3" t="str">
        <f t="shared" si="443"/>
        <v>Decreasing</v>
      </c>
      <c r="J7056" s="3" t="str">
        <f t="shared" si="441"/>
        <v>UnConfirmed Trends</v>
      </c>
      <c r="K7056" s="3"/>
    </row>
    <row r="7057" spans="1:11" x14ac:dyDescent="0.3">
      <c r="A7057" s="1">
        <v>45810</v>
      </c>
      <c r="B7057" s="2">
        <v>206.6499939</v>
      </c>
      <c r="C7057" s="3">
        <v>207</v>
      </c>
      <c r="D7057" s="3">
        <v>202.67999270000001</v>
      </c>
      <c r="E7057" s="3">
        <v>204.97999569999999</v>
      </c>
      <c r="F7057" s="4">
        <v>29113300</v>
      </c>
      <c r="G7057" s="3">
        <f t="shared" si="440"/>
        <v>4.3200072999999861</v>
      </c>
      <c r="H7057" s="3" t="str">
        <f t="shared" si="442"/>
        <v>Bullish</v>
      </c>
      <c r="I7057" s="3" t="str">
        <f t="shared" si="443"/>
        <v>Increasing</v>
      </c>
      <c r="J7057" s="3" t="str">
        <f t="shared" si="441"/>
        <v>Confirmed Uptrend</v>
      </c>
      <c r="K7057" s="3"/>
    </row>
    <row r="7058" spans="1:11" x14ac:dyDescent="0.3">
      <c r="A7058" s="1">
        <v>45811</v>
      </c>
      <c r="B7058" s="2">
        <v>205.71000670000001</v>
      </c>
      <c r="C7058" s="3">
        <v>208.9499969</v>
      </c>
      <c r="D7058" s="3">
        <v>205.02999879999999</v>
      </c>
      <c r="E7058" s="3">
        <v>207.11000060000001</v>
      </c>
      <c r="F7058" s="4">
        <v>33139100</v>
      </c>
      <c r="G7058" s="3">
        <f t="shared" si="440"/>
        <v>3.919998100000015</v>
      </c>
      <c r="H7058" s="3" t="str">
        <f t="shared" si="442"/>
        <v>Bearish</v>
      </c>
      <c r="I7058" s="3" t="str">
        <f t="shared" si="443"/>
        <v>Decreasing</v>
      </c>
      <c r="J7058" s="3" t="str">
        <f t="shared" si="441"/>
        <v>Confirmed Downtrend</v>
      </c>
      <c r="K7058" s="3"/>
    </row>
    <row r="7059" spans="1:11" x14ac:dyDescent="0.3">
      <c r="A7059" s="1">
        <v>45812</v>
      </c>
      <c r="B7059" s="2">
        <v>207.22999569999999</v>
      </c>
      <c r="C7059" s="3">
        <v>208.17999270000001</v>
      </c>
      <c r="D7059" s="3">
        <v>205.17999270000001</v>
      </c>
      <c r="E7059" s="3">
        <v>206.5500031</v>
      </c>
      <c r="F7059" s="4">
        <v>29915600</v>
      </c>
      <c r="G7059" s="3">
        <f t="shared" si="440"/>
        <v>3</v>
      </c>
      <c r="H7059" s="3" t="str">
        <f t="shared" si="442"/>
        <v>Bullish</v>
      </c>
      <c r="I7059" s="3" t="str">
        <f t="shared" si="443"/>
        <v>Increasing</v>
      </c>
      <c r="J7059" s="3" t="str">
        <f t="shared" si="441"/>
        <v>Confirmed Uptrend</v>
      </c>
      <c r="K7059" s="3"/>
    </row>
    <row r="7060" spans="1:11" x14ac:dyDescent="0.3">
      <c r="A7060" s="1">
        <v>45813</v>
      </c>
      <c r="B7060" s="2">
        <v>207.9100037</v>
      </c>
      <c r="C7060" s="3">
        <v>212.8099976</v>
      </c>
      <c r="D7060" s="3">
        <v>207.5599976</v>
      </c>
      <c r="E7060" s="3">
        <v>209.5500031</v>
      </c>
      <c r="F7060" s="4">
        <v>51864200</v>
      </c>
      <c r="G7060" s="3">
        <f t="shared" si="440"/>
        <v>5.25</v>
      </c>
      <c r="H7060" s="3" t="str">
        <f t="shared" si="442"/>
        <v>Bearish</v>
      </c>
      <c r="I7060" s="3" t="str">
        <f t="shared" si="443"/>
        <v>Decreasing</v>
      </c>
      <c r="J7060" s="3" t="str">
        <f t="shared" si="441"/>
        <v>Confirmed Downtrend</v>
      </c>
      <c r="K7060" s="3"/>
    </row>
    <row r="7061" spans="1:11" x14ac:dyDescent="0.3">
      <c r="A7061" s="1">
        <v>45814</v>
      </c>
      <c r="B7061" s="2">
        <v>213.57000729999999</v>
      </c>
      <c r="C7061" s="3">
        <v>213.86999510000001</v>
      </c>
      <c r="D7061" s="3">
        <v>210.5</v>
      </c>
      <c r="E7061" s="3">
        <v>212.3999939</v>
      </c>
      <c r="F7061" s="4">
        <v>39832500</v>
      </c>
      <c r="G7061" s="3">
        <f t="shared" si="440"/>
        <v>3.3699951000000112</v>
      </c>
      <c r="H7061" s="3" t="str">
        <f t="shared" si="442"/>
        <v>Bullish</v>
      </c>
      <c r="I7061" s="3" t="str">
        <f t="shared" si="443"/>
        <v>Decreasing</v>
      </c>
      <c r="J7061" s="3" t="str">
        <f t="shared" si="441"/>
        <v>UnConfirmed Trends</v>
      </c>
      <c r="K7061" s="3"/>
    </row>
    <row r="7062" spans="1:11" x14ac:dyDescent="0.3">
      <c r="A7062" s="1">
        <v>45817</v>
      </c>
      <c r="B7062" s="2">
        <v>216.97999569999999</v>
      </c>
      <c r="C7062" s="3">
        <v>217.8500061</v>
      </c>
      <c r="D7062" s="3">
        <v>212.88000489999999</v>
      </c>
      <c r="E7062" s="3">
        <v>214.75</v>
      </c>
      <c r="F7062" s="4">
        <v>38102500</v>
      </c>
      <c r="G7062" s="3">
        <f t="shared" si="440"/>
        <v>4.9700012000000129</v>
      </c>
      <c r="H7062" s="3" t="str">
        <f t="shared" si="442"/>
        <v>Bullish</v>
      </c>
      <c r="I7062" s="3" t="str">
        <f t="shared" si="443"/>
        <v>Decreasing</v>
      </c>
      <c r="J7062" s="3" t="str">
        <f t="shared" si="441"/>
        <v>UnConfirmed Trends</v>
      </c>
      <c r="K7062" s="3"/>
    </row>
    <row r="7063" spans="1:11" x14ac:dyDescent="0.3">
      <c r="A7063" s="1">
        <v>45818</v>
      </c>
      <c r="B7063" s="2">
        <v>217.61000060000001</v>
      </c>
      <c r="C7063" s="3">
        <v>217.6900024</v>
      </c>
      <c r="D7063" s="3">
        <v>214.1499939</v>
      </c>
      <c r="E7063" s="3">
        <v>216.77999879999999</v>
      </c>
      <c r="F7063" s="4">
        <v>31303300</v>
      </c>
      <c r="G7063" s="3">
        <f t="shared" si="440"/>
        <v>3.540008499999999</v>
      </c>
      <c r="H7063" s="3" t="str">
        <f t="shared" si="442"/>
        <v>Bullish</v>
      </c>
      <c r="I7063" s="3" t="str">
        <f t="shared" si="443"/>
        <v>Increasing</v>
      </c>
      <c r="J7063" s="3" t="str">
        <f t="shared" si="441"/>
        <v>Confirmed Uptrend</v>
      </c>
      <c r="K7063" s="3"/>
    </row>
    <row r="7064" spans="1:11" x14ac:dyDescent="0.3">
      <c r="A7064" s="1">
        <v>45819</v>
      </c>
      <c r="B7064" s="2">
        <v>213.1999969</v>
      </c>
      <c r="C7064" s="3">
        <v>218.3999939</v>
      </c>
      <c r="D7064" s="3">
        <v>212.88999939999999</v>
      </c>
      <c r="E7064" s="3">
        <v>217.4100037</v>
      </c>
      <c r="F7064" s="4">
        <v>39326000</v>
      </c>
      <c r="G7064" s="3">
        <f t="shared" si="440"/>
        <v>5.5099945000000048</v>
      </c>
      <c r="H7064" s="3" t="str">
        <f t="shared" si="442"/>
        <v>Bearish</v>
      </c>
      <c r="I7064" s="3" t="str">
        <f t="shared" si="443"/>
        <v>Decreasing</v>
      </c>
      <c r="J7064" s="3" t="str">
        <f t="shared" si="441"/>
        <v>Confirmed Downtrend</v>
      </c>
      <c r="K7064" s="3"/>
    </row>
    <row r="7065" spans="1:11" x14ac:dyDescent="0.3">
      <c r="A7065" s="1">
        <v>45820</v>
      </c>
      <c r="B7065" s="2">
        <v>213.2400055</v>
      </c>
      <c r="C7065" s="3">
        <v>213.58000179999999</v>
      </c>
      <c r="D7065" s="3">
        <v>211.33000179999999</v>
      </c>
      <c r="E7065" s="3">
        <v>211.77999879999999</v>
      </c>
      <c r="F7065" s="4">
        <v>27640000</v>
      </c>
      <c r="G7065" s="3">
        <f t="shared" si="440"/>
        <v>2.25</v>
      </c>
      <c r="H7065" s="3" t="str">
        <f t="shared" si="442"/>
        <v>Bullish</v>
      </c>
      <c r="I7065" s="3" t="str">
        <f t="shared" si="443"/>
        <v>Increasing</v>
      </c>
      <c r="J7065" s="3" t="str">
        <f t="shared" si="441"/>
        <v>Confirmed Uptrend</v>
      </c>
      <c r="K7065" s="3"/>
    </row>
    <row r="7066" spans="1:11" x14ac:dyDescent="0.3">
      <c r="A7066" s="1">
        <v>45821</v>
      </c>
      <c r="B7066" s="2">
        <v>212.1000061</v>
      </c>
      <c r="C7066" s="3">
        <v>214.0500031</v>
      </c>
      <c r="D7066" s="3">
        <v>209.61999510000001</v>
      </c>
      <c r="E7066" s="3">
        <v>209.96000670000001</v>
      </c>
      <c r="F7066" s="4">
        <v>29337800</v>
      </c>
      <c r="G7066" s="3">
        <f t="shared" si="440"/>
        <v>4.4300079999999866</v>
      </c>
      <c r="H7066" s="3" t="str">
        <f t="shared" si="442"/>
        <v>Bullish</v>
      </c>
      <c r="I7066" s="3" t="str">
        <f t="shared" si="443"/>
        <v>Increasing</v>
      </c>
      <c r="J7066" s="3" t="str">
        <f t="shared" si="441"/>
        <v>Confirmed Uptrend</v>
      </c>
      <c r="K7066" s="3"/>
    </row>
    <row r="7067" spans="1:11" x14ac:dyDescent="0.3">
      <c r="A7067" s="1">
        <v>45824</v>
      </c>
      <c r="B7067" s="2">
        <v>216.1000061</v>
      </c>
      <c r="C7067" s="3">
        <v>217.0599976</v>
      </c>
      <c r="D7067" s="3">
        <v>211.6000061</v>
      </c>
      <c r="E7067" s="3">
        <v>212.3099976</v>
      </c>
      <c r="F7067" s="4">
        <v>33284200</v>
      </c>
      <c r="G7067" s="3">
        <f t="shared" si="440"/>
        <v>5.459991500000001</v>
      </c>
      <c r="H7067" s="3" t="str">
        <f t="shared" si="442"/>
        <v>Bullish</v>
      </c>
      <c r="I7067" s="3" t="str">
        <f t="shared" si="443"/>
        <v>Decreasing</v>
      </c>
      <c r="J7067" s="3" t="str">
        <f t="shared" si="441"/>
        <v>UnConfirmed Trends</v>
      </c>
      <c r="K7067" s="3"/>
    </row>
    <row r="7068" spans="1:11" x14ac:dyDescent="0.3">
      <c r="A7068" s="1">
        <v>45825</v>
      </c>
      <c r="B7068" s="2">
        <v>214.82000729999999</v>
      </c>
      <c r="C7068" s="3">
        <v>217.4100037</v>
      </c>
      <c r="D7068" s="3">
        <v>214.5599976</v>
      </c>
      <c r="E7068" s="3">
        <v>215.1999969</v>
      </c>
      <c r="F7068" s="4">
        <v>32086300</v>
      </c>
      <c r="G7068" s="3">
        <f t="shared" si="440"/>
        <v>2.8500061000000017</v>
      </c>
      <c r="H7068" s="3" t="str">
        <f t="shared" si="442"/>
        <v>Bearish</v>
      </c>
      <c r="I7068" s="3" t="str">
        <f t="shared" si="443"/>
        <v>Increasing</v>
      </c>
      <c r="J7068" s="3" t="str">
        <f t="shared" si="441"/>
        <v>UnConfirmed Trends</v>
      </c>
      <c r="K7068" s="3"/>
    </row>
    <row r="7069" spans="1:11" x14ac:dyDescent="0.3">
      <c r="A7069" s="1">
        <v>45826</v>
      </c>
      <c r="B7069" s="2">
        <v>212.52000430000001</v>
      </c>
      <c r="C7069" s="3">
        <v>217.96000670000001</v>
      </c>
      <c r="D7069" s="3">
        <v>212.3399963</v>
      </c>
      <c r="E7069" s="3">
        <v>215.0899963</v>
      </c>
      <c r="F7069" s="4">
        <v>44360500</v>
      </c>
      <c r="G7069" s="3">
        <f t="shared" si="440"/>
        <v>5.6200104000000124</v>
      </c>
      <c r="H7069" s="3" t="str">
        <f t="shared" si="442"/>
        <v>Bearish</v>
      </c>
      <c r="I7069" s="3" t="str">
        <f t="shared" si="443"/>
        <v>Increasing</v>
      </c>
      <c r="J7069" s="3" t="str">
        <f t="shared" si="441"/>
        <v>UnConfirmed Trends</v>
      </c>
      <c r="K7069" s="3"/>
    </row>
    <row r="7070" spans="1:11" x14ac:dyDescent="0.3">
      <c r="A7070" s="1">
        <v>45828</v>
      </c>
      <c r="B7070" s="2">
        <v>209.6900024</v>
      </c>
      <c r="C7070" s="3">
        <v>214.88999939999999</v>
      </c>
      <c r="D7070" s="3">
        <v>208.27000430000001</v>
      </c>
      <c r="E7070" s="3">
        <v>214.67999270000001</v>
      </c>
      <c r="F7070" s="4">
        <v>75350700</v>
      </c>
      <c r="G7070" s="3">
        <f t="shared" si="440"/>
        <v>6.6199950999999828</v>
      </c>
      <c r="H7070" s="3" t="str">
        <f t="shared" si="442"/>
        <v>Bearish</v>
      </c>
      <c r="I7070" s="3" t="str">
        <f t="shared" si="443"/>
        <v>Decreasing</v>
      </c>
      <c r="J7070" s="3" t="str">
        <f t="shared" si="441"/>
        <v>Confirmed Downtrend</v>
      </c>
      <c r="K7070" s="3"/>
    </row>
    <row r="7071" spans="1:11" x14ac:dyDescent="0.3">
      <c r="A7071" s="1">
        <v>45831</v>
      </c>
      <c r="B7071" s="2">
        <v>208.47000120000001</v>
      </c>
      <c r="C7071" s="3">
        <v>210.38999939999999</v>
      </c>
      <c r="D7071" s="3">
        <v>207.3099976</v>
      </c>
      <c r="E7071" s="3">
        <v>209.78999329999999</v>
      </c>
      <c r="F7071" s="4">
        <v>37311700</v>
      </c>
      <c r="G7071" s="3">
        <f t="shared" si="440"/>
        <v>3.0800017999999909</v>
      </c>
      <c r="H7071" s="3" t="str">
        <f t="shared" si="442"/>
        <v>Bearish</v>
      </c>
      <c r="I7071" s="3" t="str">
        <f t="shared" si="443"/>
        <v>Increasing</v>
      </c>
      <c r="J7071" s="3" t="str">
        <f t="shared" si="441"/>
        <v>UnConfirmed Trends</v>
      </c>
      <c r="K7071" s="3"/>
    </row>
    <row r="7072" spans="1:11" x14ac:dyDescent="0.3">
      <c r="A7072" s="1">
        <v>45832</v>
      </c>
      <c r="B7072" s="2">
        <v>212.77000430000001</v>
      </c>
      <c r="C7072" s="3">
        <v>214.3399963</v>
      </c>
      <c r="D7072" s="3">
        <v>211.0500031</v>
      </c>
      <c r="E7072" s="3">
        <v>212.13999939999999</v>
      </c>
      <c r="F7072" s="4">
        <v>38378800</v>
      </c>
      <c r="G7072" s="3">
        <f t="shared" si="440"/>
        <v>3.2899931999999978</v>
      </c>
      <c r="H7072" s="3" t="str">
        <f t="shared" si="442"/>
        <v>Bullish</v>
      </c>
      <c r="I7072" s="3" t="str">
        <f t="shared" si="443"/>
        <v>Decreasing</v>
      </c>
      <c r="J7072" s="3" t="str">
        <f t="shared" si="441"/>
        <v>UnConfirmed Trends</v>
      </c>
      <c r="K7072" s="3"/>
    </row>
    <row r="7073" spans="1:11" x14ac:dyDescent="0.3">
      <c r="A7073" s="1">
        <v>45833</v>
      </c>
      <c r="B7073" s="2">
        <v>211.9900055</v>
      </c>
      <c r="C7073" s="3">
        <v>216.02999879999999</v>
      </c>
      <c r="D7073" s="3">
        <v>211.11000060000001</v>
      </c>
      <c r="E7073" s="3">
        <v>214.61999510000001</v>
      </c>
      <c r="F7073" s="4">
        <v>31755700</v>
      </c>
      <c r="G7073" s="3">
        <f t="shared" si="440"/>
        <v>4.9199981999999807</v>
      </c>
      <c r="H7073" s="3" t="str">
        <f t="shared" si="442"/>
        <v>Bearish</v>
      </c>
      <c r="I7073" s="3" t="str">
        <f t="shared" si="443"/>
        <v>Increasing</v>
      </c>
      <c r="J7073" s="3" t="str">
        <f t="shared" si="441"/>
        <v>UnConfirmed Trends</v>
      </c>
      <c r="K7073" s="3"/>
    </row>
    <row r="7074" spans="1:11" x14ac:dyDescent="0.3">
      <c r="A7074" s="1">
        <v>45834</v>
      </c>
      <c r="B7074" s="2">
        <v>217.11999510000001</v>
      </c>
      <c r="C7074" s="3">
        <v>218.03999329999999</v>
      </c>
      <c r="D7074" s="3">
        <v>212.0099945</v>
      </c>
      <c r="E7074" s="3">
        <v>213.11999510000001</v>
      </c>
      <c r="F7074" s="4">
        <v>50480800</v>
      </c>
      <c r="G7074" s="3">
        <f t="shared" si="440"/>
        <v>6.0299987999999871</v>
      </c>
      <c r="H7074" s="3" t="str">
        <f t="shared" si="442"/>
        <v>Bullish</v>
      </c>
      <c r="I7074" s="3" t="str">
        <f t="shared" si="443"/>
        <v>Increasing</v>
      </c>
      <c r="J7074" s="3" t="str">
        <f t="shared" si="441"/>
        <v>Confirmed Uptrend</v>
      </c>
      <c r="K7074" s="3"/>
    </row>
    <row r="7075" spans="1:11" x14ac:dyDescent="0.3">
      <c r="A7075" s="1">
        <v>45835</v>
      </c>
      <c r="B7075" s="2">
        <v>223.3000031</v>
      </c>
      <c r="C7075" s="3">
        <v>223.3000031</v>
      </c>
      <c r="D7075" s="3">
        <v>216.7400055</v>
      </c>
      <c r="E7075" s="3">
        <v>219.91999820000001</v>
      </c>
      <c r="F7075" s="4">
        <v>119217100</v>
      </c>
      <c r="G7075" s="3">
        <f t="shared" si="440"/>
        <v>6.5599976000000026</v>
      </c>
      <c r="H7075" s="3" t="str">
        <f t="shared" si="442"/>
        <v>Bullish</v>
      </c>
      <c r="I7075" s="3" t="str">
        <f t="shared" si="443"/>
        <v>Decreasing</v>
      </c>
      <c r="J7075" s="3" t="str">
        <f t="shared" si="441"/>
        <v>UnConfirmed Trends</v>
      </c>
      <c r="K7075" s="3"/>
    </row>
    <row r="7076" spans="1:11" x14ac:dyDescent="0.3">
      <c r="A7076" s="1">
        <v>45838</v>
      </c>
      <c r="B7076" s="2">
        <v>219.38999939999999</v>
      </c>
      <c r="C7076" s="3">
        <v>223.82000729999999</v>
      </c>
      <c r="D7076" s="3">
        <v>219.11999510000001</v>
      </c>
      <c r="E7076" s="3">
        <v>223.52000430000001</v>
      </c>
      <c r="F7076" s="4">
        <v>58887800</v>
      </c>
      <c r="G7076" s="3">
        <f t="shared" si="440"/>
        <v>4.7000121999999749</v>
      </c>
      <c r="H7076" s="3" t="str">
        <f t="shared" si="442"/>
        <v>Bearish</v>
      </c>
      <c r="I7076" s="3" t="str">
        <f t="shared" si="443"/>
        <v>Decreasing</v>
      </c>
      <c r="J7076" s="3" t="str">
        <f t="shared" si="441"/>
        <v>Confirmed Downtrend</v>
      </c>
      <c r="K7076" s="3"/>
    </row>
    <row r="7077" spans="1:11" x14ac:dyDescent="0.3">
      <c r="A7077" s="1">
        <v>45839</v>
      </c>
      <c r="B7077" s="2">
        <v>220.46000670000001</v>
      </c>
      <c r="C7077" s="3">
        <v>221.88000489999999</v>
      </c>
      <c r="D7077" s="3">
        <v>217.92999270000001</v>
      </c>
      <c r="E7077" s="3">
        <v>219.5</v>
      </c>
      <c r="F7077" s="4">
        <v>39256800</v>
      </c>
      <c r="G7077" s="3">
        <f t="shared" si="440"/>
        <v>3.9500121999999749</v>
      </c>
      <c r="H7077" s="3" t="str">
        <f t="shared" si="442"/>
        <v>Bullish</v>
      </c>
      <c r="I7077" s="3" t="str">
        <f t="shared" si="443"/>
        <v>Decreasing</v>
      </c>
      <c r="J7077" s="3" t="str">
        <f t="shared" si="441"/>
        <v>UnConfirmed Trends</v>
      </c>
      <c r="K7077" s="3"/>
    </row>
    <row r="7078" spans="1:11" x14ac:dyDescent="0.3">
      <c r="A7078" s="1">
        <v>45840</v>
      </c>
      <c r="B7078" s="2">
        <v>219.91999820000001</v>
      </c>
      <c r="C7078" s="3">
        <v>221.6000061</v>
      </c>
      <c r="D7078" s="3">
        <v>219.0599976</v>
      </c>
      <c r="E7078" s="3">
        <v>219.72999569999999</v>
      </c>
      <c r="F7078" s="4">
        <v>30894200</v>
      </c>
      <c r="G7078" s="3">
        <f t="shared" si="440"/>
        <v>2.540008499999999</v>
      </c>
      <c r="H7078" s="3" t="str">
        <f t="shared" si="442"/>
        <v>Bullish</v>
      </c>
      <c r="I7078" s="3" t="str">
        <f t="shared" si="443"/>
        <v>Decreasing</v>
      </c>
      <c r="J7078" s="3" t="str">
        <f t="shared" si="441"/>
        <v>UnConfirmed Trends</v>
      </c>
      <c r="K7078" s="3"/>
    </row>
    <row r="7079" spans="1:11" x14ac:dyDescent="0.3">
      <c r="A7079" s="1">
        <v>45841</v>
      </c>
      <c r="B7079" s="2">
        <v>223.4100037</v>
      </c>
      <c r="C7079" s="3">
        <v>224.0099945</v>
      </c>
      <c r="D7079" s="3">
        <v>221.36000060000001</v>
      </c>
      <c r="E7079" s="3">
        <v>221.82000729999999</v>
      </c>
      <c r="F7079" s="4">
        <v>29632400</v>
      </c>
      <c r="G7079" s="3">
        <f t="shared" si="440"/>
        <v>2.6499938999999983</v>
      </c>
      <c r="H7079" s="3" t="str">
        <f t="shared" si="442"/>
        <v>Bullish</v>
      </c>
      <c r="I7079" s="3" t="str">
        <f t="shared" si="443"/>
        <v>Increasing</v>
      </c>
      <c r="J7079" s="3" t="str">
        <f t="shared" si="441"/>
        <v>Confirmed Uptrend</v>
      </c>
      <c r="K7079" s="3"/>
    </row>
    <row r="7080" spans="1:11" x14ac:dyDescent="0.3">
      <c r="A7080" s="1">
        <v>45845</v>
      </c>
      <c r="B7080" s="2">
        <v>223.47000120000001</v>
      </c>
      <c r="C7080" s="3">
        <v>224.28999329999999</v>
      </c>
      <c r="D7080" s="3">
        <v>222.36999510000001</v>
      </c>
      <c r="E7080" s="3">
        <v>223</v>
      </c>
      <c r="F7080" s="4">
        <v>36604100</v>
      </c>
      <c r="G7080" s="3">
        <f t="shared" si="440"/>
        <v>1.9199981999999807</v>
      </c>
      <c r="H7080" s="3" t="str">
        <f t="shared" si="442"/>
        <v>Bullish</v>
      </c>
      <c r="I7080" s="3" t="str">
        <f t="shared" si="443"/>
        <v>Increasing</v>
      </c>
      <c r="J7080" s="3" t="str">
        <f t="shared" si="441"/>
        <v>Confirmed Uptrend</v>
      </c>
      <c r="K7080" s="3"/>
    </row>
    <row r="7081" spans="1:11" x14ac:dyDescent="0.3">
      <c r="A7081" s="1">
        <v>45846</v>
      </c>
      <c r="B7081" s="2">
        <v>219.36000060000001</v>
      </c>
      <c r="C7081" s="3">
        <v>224</v>
      </c>
      <c r="D7081" s="3">
        <v>218.42999270000001</v>
      </c>
      <c r="E7081" s="3">
        <v>223.91999820000001</v>
      </c>
      <c r="F7081" s="4">
        <v>45692000</v>
      </c>
      <c r="G7081" s="3">
        <f t="shared" si="440"/>
        <v>5.5700072999999861</v>
      </c>
      <c r="H7081" s="3" t="str">
        <f t="shared" si="442"/>
        <v>Bearish</v>
      </c>
      <c r="I7081" s="3" t="str">
        <f t="shared" si="443"/>
        <v>Decreasing</v>
      </c>
      <c r="J7081" s="3" t="str">
        <f t="shared" si="441"/>
        <v>Confirmed Downtrend</v>
      </c>
      <c r="K7081" s="3"/>
    </row>
    <row r="7082" spans="1:11" x14ac:dyDescent="0.3">
      <c r="A7082" s="1">
        <v>45847</v>
      </c>
      <c r="B7082" s="2">
        <v>222.53999329999999</v>
      </c>
      <c r="C7082" s="3">
        <v>224.28999329999999</v>
      </c>
      <c r="D7082" s="3">
        <v>220.47000120000001</v>
      </c>
      <c r="E7082" s="3">
        <v>221.07000729999999</v>
      </c>
      <c r="F7082" s="4">
        <v>38155100</v>
      </c>
      <c r="G7082" s="3">
        <f t="shared" si="440"/>
        <v>3.819992099999979</v>
      </c>
      <c r="H7082" s="3" t="str">
        <f t="shared" si="442"/>
        <v>Bullish</v>
      </c>
      <c r="I7082" s="3" t="str">
        <f t="shared" si="443"/>
        <v>Decreasing</v>
      </c>
      <c r="J7082" s="3" t="str">
        <f t="shared" si="441"/>
        <v>UnConfirmed Trends</v>
      </c>
      <c r="K7082" s="3"/>
    </row>
    <row r="7083" spans="1:11" x14ac:dyDescent="0.3">
      <c r="A7083" s="1">
        <v>45848</v>
      </c>
      <c r="B7083" s="2">
        <v>222.2599945</v>
      </c>
      <c r="C7083" s="3">
        <v>222.78999329999999</v>
      </c>
      <c r="D7083" s="3">
        <v>219.6999969</v>
      </c>
      <c r="E7083" s="3">
        <v>221.5500031</v>
      </c>
      <c r="F7083" s="4">
        <v>30370600</v>
      </c>
      <c r="G7083" s="3">
        <f t="shared" si="440"/>
        <v>3.0899963999999898</v>
      </c>
      <c r="H7083" s="3" t="str">
        <f t="shared" si="442"/>
        <v>Bullish</v>
      </c>
      <c r="I7083" s="3" t="str">
        <f t="shared" si="443"/>
        <v>Increasing</v>
      </c>
      <c r="J7083" s="3" t="str">
        <f t="shared" si="441"/>
        <v>Confirmed Uptrend</v>
      </c>
      <c r="K7083" s="3"/>
    </row>
    <row r="7084" spans="1:11" x14ac:dyDescent="0.3">
      <c r="A7084" s="1">
        <v>45849</v>
      </c>
      <c r="B7084" s="2">
        <v>225.02000430000001</v>
      </c>
      <c r="C7084" s="3">
        <v>226.67999270000001</v>
      </c>
      <c r="D7084" s="3">
        <v>222.36999510000001</v>
      </c>
      <c r="E7084" s="3">
        <v>223.58000179999999</v>
      </c>
      <c r="F7084" s="4">
        <v>50518300</v>
      </c>
      <c r="G7084" s="3">
        <f t="shared" si="440"/>
        <v>4.3099976000000026</v>
      </c>
      <c r="H7084" s="3" t="str">
        <f t="shared" si="442"/>
        <v>Bullish</v>
      </c>
      <c r="I7084" s="3" t="str">
        <f t="shared" si="443"/>
        <v>Decreasing</v>
      </c>
      <c r="J7084" s="3" t="str">
        <f t="shared" si="441"/>
        <v>UnConfirmed Trends</v>
      </c>
      <c r="K7084" s="3"/>
    </row>
    <row r="7085" spans="1:11" x14ac:dyDescent="0.3">
      <c r="A7085" s="1">
        <v>45852</v>
      </c>
      <c r="B7085" s="2">
        <v>225.6900024</v>
      </c>
      <c r="C7085" s="3">
        <v>226.6600037</v>
      </c>
      <c r="D7085" s="3">
        <v>224.2400055</v>
      </c>
      <c r="E7085" s="3">
        <v>225.07000729999999</v>
      </c>
      <c r="F7085" s="4">
        <v>35702600</v>
      </c>
      <c r="G7085" s="3">
        <f t="shared" si="440"/>
        <v>2.4199982000000091</v>
      </c>
      <c r="H7085" s="3" t="str">
        <f t="shared" si="442"/>
        <v>Bullish</v>
      </c>
      <c r="I7085" s="3" t="str">
        <f t="shared" si="443"/>
        <v>Decreasing</v>
      </c>
      <c r="J7085" s="3" t="str">
        <f t="shared" si="441"/>
        <v>UnConfirmed Trends</v>
      </c>
      <c r="K7085" s="3"/>
    </row>
    <row r="7086" spans="1:11" x14ac:dyDescent="0.3">
      <c r="A7086" s="1">
        <v>45853</v>
      </c>
      <c r="B7086" s="2">
        <v>226.3500061</v>
      </c>
      <c r="C7086" s="3">
        <v>227.27000430000001</v>
      </c>
      <c r="D7086" s="3">
        <v>225.46000670000001</v>
      </c>
      <c r="E7086" s="3">
        <v>226.1999969</v>
      </c>
      <c r="F7086" s="4">
        <v>34907300</v>
      </c>
      <c r="G7086" s="3">
        <f t="shared" si="440"/>
        <v>1.8099976000000026</v>
      </c>
      <c r="H7086" s="3" t="str">
        <f t="shared" si="442"/>
        <v>Bullish</v>
      </c>
      <c r="I7086" s="3" t="str">
        <f t="shared" si="443"/>
        <v>Increasing</v>
      </c>
      <c r="J7086" s="3" t="str">
        <f t="shared" si="441"/>
        <v>Confirmed Uptrend</v>
      </c>
      <c r="K7086" s="3"/>
    </row>
    <row r="7087" spans="1:11" x14ac:dyDescent="0.3">
      <c r="A7087" s="1">
        <v>45854</v>
      </c>
      <c r="B7087" s="2">
        <v>223.1900024</v>
      </c>
      <c r="C7087" s="3">
        <v>226.1000061</v>
      </c>
      <c r="D7087" s="3">
        <v>222.17999270000001</v>
      </c>
      <c r="E7087" s="3">
        <v>225.88000489999999</v>
      </c>
      <c r="F7087" s="4">
        <v>39535900</v>
      </c>
      <c r="G7087" s="3">
        <f t="shared" si="440"/>
        <v>3.9200133999999878</v>
      </c>
      <c r="H7087" s="3" t="str">
        <f t="shared" si="442"/>
        <v>Bearish</v>
      </c>
      <c r="I7087" s="3" t="str">
        <f t="shared" si="443"/>
        <v>Decreasing</v>
      </c>
      <c r="J7087" s="3" t="str">
        <f t="shared" si="441"/>
        <v>Confirmed Downtrend</v>
      </c>
      <c r="K7087" s="3"/>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DF8B9-6BE0-4FA2-853B-85D3693E3161}">
  <dimension ref="A1:X63"/>
  <sheetViews>
    <sheetView workbookViewId="0">
      <selection activeCell="L10" sqref="L10"/>
    </sheetView>
  </sheetViews>
  <sheetFormatPr defaultRowHeight="14.4" x14ac:dyDescent="0.3"/>
  <cols>
    <col min="1" max="1" width="12.5546875" bestFit="1" customWidth="1"/>
    <col min="2" max="2" width="15.109375" bestFit="1" customWidth="1"/>
    <col min="3" max="3" width="11.109375" bestFit="1" customWidth="1"/>
    <col min="4" max="4" width="10.44140625" bestFit="1" customWidth="1"/>
    <col min="7" max="7" width="12.5546875" bestFit="1" customWidth="1"/>
    <col min="8" max="8" width="17.33203125" bestFit="1" customWidth="1"/>
    <col min="9" max="10" width="12" bestFit="1" customWidth="1"/>
    <col min="11" max="11" width="12.6640625" bestFit="1" customWidth="1"/>
    <col min="12" max="12" width="15.5546875" bestFit="1" customWidth="1"/>
    <col min="13" max="23" width="11.109375" bestFit="1" customWidth="1"/>
    <col min="24" max="24" width="12.109375" bestFit="1" customWidth="1"/>
  </cols>
  <sheetData>
    <row r="1" spans="1:17" x14ac:dyDescent="0.3">
      <c r="A1" s="7" t="s">
        <v>14</v>
      </c>
      <c r="B1" t="s">
        <v>15</v>
      </c>
      <c r="C1" s="6" t="str" cm="1">
        <f t="array" ref="C1:D4">A1:B4</f>
        <v>Row Labels</v>
      </c>
      <c r="D1" s="6" t="str">
        <v>Count of Date</v>
      </c>
      <c r="G1" s="7" t="s">
        <v>14</v>
      </c>
      <c r="H1" t="s">
        <v>16</v>
      </c>
    </row>
    <row r="2" spans="1:17" x14ac:dyDescent="0.3">
      <c r="A2" s="8" t="s">
        <v>10</v>
      </c>
      <c r="B2" s="14">
        <v>3502</v>
      </c>
      <c r="C2" s="5" t="str">
        <v>Bearish</v>
      </c>
      <c r="D2" s="5">
        <v>3502</v>
      </c>
      <c r="G2" s="8" t="s">
        <v>20</v>
      </c>
      <c r="H2" s="9">
        <v>87981300</v>
      </c>
    </row>
    <row r="3" spans="1:17" x14ac:dyDescent="0.3">
      <c r="A3" s="8" t="s">
        <v>11</v>
      </c>
      <c r="B3" s="14">
        <v>3549</v>
      </c>
      <c r="C3" s="5" t="str">
        <v>Bullish</v>
      </c>
      <c r="D3" s="5">
        <v>3549</v>
      </c>
      <c r="G3" s="8" t="s">
        <v>21</v>
      </c>
      <c r="H3" s="9">
        <v>414760285.71428573</v>
      </c>
      <c r="K3" s="7" t="s">
        <v>14</v>
      </c>
      <c r="L3" t="s">
        <v>52</v>
      </c>
      <c r="N3" s="11" t="str" cm="1">
        <f t="array" ref="N3:O5">K3:L5</f>
        <v>Row Labels</v>
      </c>
      <c r="O3" s="11" t="str">
        <v>Sum of Volume</v>
      </c>
    </row>
    <row r="4" spans="1:17" x14ac:dyDescent="0.3">
      <c r="A4" s="8" t="s">
        <v>12</v>
      </c>
      <c r="B4" s="14">
        <v>35</v>
      </c>
      <c r="C4" s="5" t="str">
        <v>Neutral</v>
      </c>
      <c r="D4" s="5">
        <v>35</v>
      </c>
      <c r="G4" s="8" t="s">
        <v>22</v>
      </c>
      <c r="H4" s="9">
        <v>339564777.77777779</v>
      </c>
      <c r="K4" s="8" t="s">
        <v>53</v>
      </c>
      <c r="L4" s="9">
        <v>586115321300</v>
      </c>
      <c r="N4" t="str">
        <v>Decreasing</v>
      </c>
      <c r="O4" s="10">
        <v>586115321300</v>
      </c>
    </row>
    <row r="5" spans="1:17" x14ac:dyDescent="0.3">
      <c r="A5" s="8" t="s">
        <v>13</v>
      </c>
      <c r="B5" s="14">
        <v>7086</v>
      </c>
      <c r="G5" s="8" t="s">
        <v>23</v>
      </c>
      <c r="H5" s="9">
        <v>175159333.33333334</v>
      </c>
      <c r="K5" s="8" t="s">
        <v>54</v>
      </c>
      <c r="L5" s="9">
        <v>369233683900</v>
      </c>
      <c r="N5" t="str">
        <v>Increasing</v>
      </c>
      <c r="O5" s="10">
        <v>369233683900</v>
      </c>
    </row>
    <row r="6" spans="1:17" x14ac:dyDescent="0.3">
      <c r="G6" s="8" t="s">
        <v>24</v>
      </c>
      <c r="H6" s="9">
        <v>170126838.70967743</v>
      </c>
      <c r="K6" s="8" t="s">
        <v>13</v>
      </c>
      <c r="L6" s="9">
        <v>955349005200</v>
      </c>
    </row>
    <row r="7" spans="1:17" x14ac:dyDescent="0.3">
      <c r="G7" s="8" t="s">
        <v>25</v>
      </c>
      <c r="H7" s="9">
        <v>167572150.79365081</v>
      </c>
    </row>
    <row r="8" spans="1:17" x14ac:dyDescent="0.3">
      <c r="A8" s="7" t="s">
        <v>14</v>
      </c>
      <c r="B8" t="s">
        <v>16</v>
      </c>
      <c r="C8" s="6" t="str" cm="1">
        <f t="array" ref="C8:D11">A8:B11</f>
        <v>Row Labels</v>
      </c>
      <c r="D8" s="6" t="str">
        <v>Average of Volume</v>
      </c>
      <c r="G8" s="8" t="s">
        <v>26</v>
      </c>
      <c r="H8" s="9">
        <v>180782214.2857143</v>
      </c>
    </row>
    <row r="9" spans="1:17" x14ac:dyDescent="0.3">
      <c r="A9" s="8" t="s">
        <v>10</v>
      </c>
      <c r="B9" s="9">
        <v>129097417.53283837</v>
      </c>
      <c r="C9" s="5" t="str">
        <v>Bearish</v>
      </c>
      <c r="D9" s="5">
        <v>129097417.53283837</v>
      </c>
      <c r="G9" s="8" t="s">
        <v>27</v>
      </c>
      <c r="H9" s="9">
        <v>170177111.1111111</v>
      </c>
      <c r="K9" s="7" t="s">
        <v>14</v>
      </c>
      <c r="L9" t="s">
        <v>49</v>
      </c>
      <c r="M9" t="s">
        <v>51</v>
      </c>
      <c r="O9" s="6" t="str" cm="1">
        <f t="array" ref="O9:Q12">K9:M12</f>
        <v>Row Labels</v>
      </c>
      <c r="P9" s="6" t="str">
        <v>Max of High</v>
      </c>
      <c r="Q9" s="6" t="str">
        <v>Min of Low</v>
      </c>
    </row>
    <row r="10" spans="1:17" x14ac:dyDescent="0.3">
      <c r="A10" s="8" t="s">
        <v>11</v>
      </c>
      <c r="B10" s="9">
        <v>140561123.41504648</v>
      </c>
      <c r="C10" s="5" t="str">
        <v>Bullish</v>
      </c>
      <c r="D10" s="5">
        <v>140561123.41504648</v>
      </c>
      <c r="G10" s="8" t="s">
        <v>28</v>
      </c>
      <c r="H10" s="9">
        <v>143292492.06349206</v>
      </c>
      <c r="K10" s="8" t="s">
        <v>17</v>
      </c>
      <c r="L10" s="3">
        <v>234.8099976</v>
      </c>
      <c r="M10" s="3">
        <v>6.8750001000000005E-2</v>
      </c>
      <c r="O10" s="5" t="str">
        <v>Confirmed Downtrend</v>
      </c>
      <c r="P10" s="5">
        <v>234.8099976</v>
      </c>
      <c r="Q10" s="5">
        <v>6.8750001000000005E-2</v>
      </c>
    </row>
    <row r="11" spans="1:17" x14ac:dyDescent="0.3">
      <c r="A11" s="8" t="s">
        <v>12</v>
      </c>
      <c r="B11" s="9">
        <v>125669200</v>
      </c>
      <c r="C11" s="5" t="str">
        <v>Neutral</v>
      </c>
      <c r="D11" s="5">
        <v>125669200</v>
      </c>
      <c r="G11" s="8" t="s">
        <v>29</v>
      </c>
      <c r="H11" s="9">
        <v>142717298.80478087</v>
      </c>
      <c r="K11" s="8" t="s">
        <v>18</v>
      </c>
      <c r="L11" s="3">
        <v>242.52000430000001</v>
      </c>
      <c r="M11" s="3">
        <v>6.8750001000000005E-2</v>
      </c>
      <c r="O11" s="5" t="str">
        <v>Confirmed Uptrend</v>
      </c>
      <c r="P11" s="5">
        <v>242.52000430000001</v>
      </c>
      <c r="Q11" s="5">
        <v>6.8750001000000005E-2</v>
      </c>
    </row>
    <row r="12" spans="1:17" x14ac:dyDescent="0.3">
      <c r="A12" s="8" t="s">
        <v>13</v>
      </c>
      <c r="B12" s="9">
        <v>134822044.19983065</v>
      </c>
      <c r="G12" s="8" t="s">
        <v>30</v>
      </c>
      <c r="H12" s="9">
        <v>195039370.51792827</v>
      </c>
      <c r="K12" s="8" t="s">
        <v>19</v>
      </c>
      <c r="L12" s="3">
        <v>241.77000430000001</v>
      </c>
      <c r="M12" s="3">
        <v>6.5624997000000004E-2</v>
      </c>
      <c r="O12" s="5" t="str">
        <v>UnConfirmed Trends</v>
      </c>
      <c r="P12" s="5">
        <v>241.77000430000001</v>
      </c>
      <c r="Q12" s="5">
        <v>6.5624997000000004E-2</v>
      </c>
    </row>
    <row r="13" spans="1:17" x14ac:dyDescent="0.3">
      <c r="G13" s="8" t="s">
        <v>31</v>
      </c>
      <c r="H13" s="9">
        <v>199146932.80632412</v>
      </c>
      <c r="K13" s="8" t="s">
        <v>13</v>
      </c>
      <c r="L13" s="3">
        <v>242.52000430000001</v>
      </c>
      <c r="M13" s="3">
        <v>6.5624997000000004E-2</v>
      </c>
    </row>
    <row r="14" spans="1:17" x14ac:dyDescent="0.3">
      <c r="A14" s="7" t="s">
        <v>14</v>
      </c>
      <c r="B14" t="s">
        <v>15</v>
      </c>
      <c r="C14" s="6" t="str" cm="1">
        <f t="array" ref="C14:D17">A14:B17</f>
        <v>Row Labels</v>
      </c>
      <c r="D14" s="6" t="str">
        <v>Count of Date</v>
      </c>
      <c r="G14" s="8" t="s">
        <v>32</v>
      </c>
      <c r="H14" s="9">
        <v>170305103.17460316</v>
      </c>
    </row>
    <row r="15" spans="1:17" x14ac:dyDescent="0.3">
      <c r="A15" s="8" t="s">
        <v>17</v>
      </c>
      <c r="B15" s="14">
        <v>1796</v>
      </c>
      <c r="C15" s="5" t="str">
        <v>Confirmed Downtrend</v>
      </c>
      <c r="D15" s="5">
        <v>1796</v>
      </c>
      <c r="G15" s="8" t="s">
        <v>33</v>
      </c>
      <c r="H15" s="9">
        <v>145792579.36507937</v>
      </c>
    </row>
    <row r="16" spans="1:17" x14ac:dyDescent="0.3">
      <c r="A16" s="8" t="s">
        <v>18</v>
      </c>
      <c r="B16" s="14">
        <v>1604</v>
      </c>
      <c r="C16" s="5" t="str">
        <v>Confirmed Uptrend</v>
      </c>
      <c r="D16" s="5">
        <v>1604</v>
      </c>
      <c r="G16" s="8" t="s">
        <v>34</v>
      </c>
      <c r="H16" s="9">
        <v>115871317.46031746</v>
      </c>
    </row>
    <row r="17" spans="1:24" x14ac:dyDescent="0.3">
      <c r="A17" s="8" t="s">
        <v>19</v>
      </c>
      <c r="B17" s="14">
        <v>3686</v>
      </c>
      <c r="C17" s="5" t="str">
        <v>UnConfirmed Trends</v>
      </c>
      <c r="D17" s="5">
        <v>3686</v>
      </c>
      <c r="G17" s="8" t="s">
        <v>35</v>
      </c>
      <c r="H17" s="9">
        <v>83992328</v>
      </c>
    </row>
    <row r="18" spans="1:24" x14ac:dyDescent="0.3">
      <c r="A18" s="8" t="s">
        <v>13</v>
      </c>
      <c r="B18" s="14">
        <v>7086</v>
      </c>
      <c r="G18" s="8" t="s">
        <v>36</v>
      </c>
      <c r="H18" s="9">
        <v>59357595.238095239</v>
      </c>
      <c r="K18" s="7" t="s">
        <v>68</v>
      </c>
      <c r="L18" s="7" t="s">
        <v>67</v>
      </c>
    </row>
    <row r="19" spans="1:24" x14ac:dyDescent="0.3">
      <c r="G19" s="8" t="s">
        <v>37</v>
      </c>
      <c r="H19" s="9">
        <v>81671960.317460313</v>
      </c>
      <c r="K19" s="7" t="s">
        <v>14</v>
      </c>
      <c r="L19" t="s">
        <v>55</v>
      </c>
      <c r="M19" t="s">
        <v>56</v>
      </c>
      <c r="N19" t="s">
        <v>57</v>
      </c>
      <c r="O19" t="s">
        <v>58</v>
      </c>
      <c r="P19" t="s">
        <v>59</v>
      </c>
      <c r="Q19" t="s">
        <v>60</v>
      </c>
      <c r="R19" t="s">
        <v>61</v>
      </c>
      <c r="S19" t="s">
        <v>62</v>
      </c>
      <c r="T19" t="s">
        <v>63</v>
      </c>
      <c r="U19" t="s">
        <v>64</v>
      </c>
      <c r="V19" t="s">
        <v>65</v>
      </c>
      <c r="W19" t="s">
        <v>66</v>
      </c>
      <c r="X19" t="s">
        <v>13</v>
      </c>
    </row>
    <row r="20" spans="1:24" x14ac:dyDescent="0.3">
      <c r="G20" s="8" t="s">
        <v>38</v>
      </c>
      <c r="H20" s="9">
        <v>75960476.190476194</v>
      </c>
      <c r="K20" s="8" t="s">
        <v>17</v>
      </c>
      <c r="L20" s="2">
        <v>6593.3242930799979</v>
      </c>
      <c r="M20" s="2">
        <v>5790.2400697000003</v>
      </c>
      <c r="N20" s="2">
        <v>6263.3436181879997</v>
      </c>
      <c r="O20" s="2">
        <v>6903.6017635770013</v>
      </c>
      <c r="P20" s="2">
        <v>6957.9340185489991</v>
      </c>
      <c r="Q20" s="2">
        <v>7023.2108020970009</v>
      </c>
      <c r="R20" s="2">
        <v>7102.2156300450006</v>
      </c>
      <c r="S20" s="2">
        <v>6638.1312977610005</v>
      </c>
      <c r="T20" s="2">
        <v>7406.5885334580007</v>
      </c>
      <c r="U20" s="2">
        <v>5818.200607290999</v>
      </c>
      <c r="V20" s="2">
        <v>6715.2169564839996</v>
      </c>
      <c r="W20" s="2">
        <v>5616.5029029180014</v>
      </c>
      <c r="X20" s="2">
        <v>78828.510493148002</v>
      </c>
    </row>
    <row r="21" spans="1:24" x14ac:dyDescent="0.3">
      <c r="A21" s="7" t="s">
        <v>14</v>
      </c>
      <c r="B21" t="s">
        <v>50</v>
      </c>
      <c r="C21" t="s">
        <v>49</v>
      </c>
      <c r="D21" t="s">
        <v>51</v>
      </c>
      <c r="G21" s="8" t="s">
        <v>39</v>
      </c>
      <c r="H21" s="9">
        <v>82440976.190476194</v>
      </c>
      <c r="K21" s="8" t="s">
        <v>18</v>
      </c>
      <c r="L21" s="2">
        <v>6176.0700388400001</v>
      </c>
      <c r="M21" s="2">
        <v>4958.1885132060006</v>
      </c>
      <c r="N21" s="2">
        <v>6220.8070725449988</v>
      </c>
      <c r="O21" s="2">
        <v>5901.1628428840004</v>
      </c>
      <c r="P21" s="2">
        <v>5632.7876924560005</v>
      </c>
      <c r="Q21" s="2">
        <v>8123.083834785999</v>
      </c>
      <c r="R21" s="2">
        <v>6844.1389939269993</v>
      </c>
      <c r="S21" s="2">
        <v>4791.1035705270006</v>
      </c>
      <c r="T21" s="2">
        <v>6215.9957024760006</v>
      </c>
      <c r="U21" s="2">
        <v>6659.8437386900005</v>
      </c>
      <c r="V21" s="2">
        <v>5323.951184012999</v>
      </c>
      <c r="W21" s="2">
        <v>4349.0395839180019</v>
      </c>
      <c r="X21" s="2">
        <v>71196.172768267992</v>
      </c>
    </row>
    <row r="22" spans="1:24" x14ac:dyDescent="0.3">
      <c r="A22" s="8" t="s">
        <v>20</v>
      </c>
      <c r="B22" s="2">
        <v>0.15632001234375004</v>
      </c>
      <c r="C22" s="3">
        <v>0.27500000600000002</v>
      </c>
      <c r="D22" s="3">
        <v>6.5624997000000004E-2</v>
      </c>
      <c r="G22" s="8" t="s">
        <v>40</v>
      </c>
      <c r="H22" s="9">
        <v>70335091.633466139</v>
      </c>
      <c r="K22" s="8" t="s">
        <v>19</v>
      </c>
      <c r="L22" s="2">
        <v>11499.996719156999</v>
      </c>
      <c r="M22" s="2">
        <v>12944.524986873997</v>
      </c>
      <c r="N22" s="2">
        <v>13758.699436662999</v>
      </c>
      <c r="O22" s="2">
        <v>12955.531142620997</v>
      </c>
      <c r="P22" s="2">
        <v>13895.585204216002</v>
      </c>
      <c r="Q22" s="2">
        <v>12008.128071228997</v>
      </c>
      <c r="R22" s="2">
        <v>12962.499785819999</v>
      </c>
      <c r="S22" s="2">
        <v>14283.795226950997</v>
      </c>
      <c r="T22" s="2">
        <v>10159.003038002998</v>
      </c>
      <c r="U22" s="2">
        <v>12788.137994966999</v>
      </c>
      <c r="V22" s="2">
        <v>11925.387561823994</v>
      </c>
      <c r="W22" s="2">
        <v>15010.950983523999</v>
      </c>
      <c r="X22" s="2">
        <v>154192.24015184896</v>
      </c>
    </row>
    <row r="23" spans="1:24" x14ac:dyDescent="0.3">
      <c r="A23" s="8" t="s">
        <v>21</v>
      </c>
      <c r="B23" s="2">
        <v>0.7830556863373016</v>
      </c>
      <c r="C23" s="3">
        <v>3.015625</v>
      </c>
      <c r="D23" s="3">
        <v>0.207292005</v>
      </c>
      <c r="G23" s="8" t="s">
        <v>41</v>
      </c>
      <c r="H23" s="9">
        <v>112979888.44621514</v>
      </c>
      <c r="K23" s="8" t="s">
        <v>13</v>
      </c>
      <c r="L23" s="2">
        <v>24269.391051076997</v>
      </c>
      <c r="M23" s="2">
        <v>23692.953569779998</v>
      </c>
      <c r="N23" s="2">
        <v>26242.850127395999</v>
      </c>
      <c r="O23" s="2">
        <v>25760.295749081997</v>
      </c>
      <c r="P23" s="2">
        <v>26486.306915221001</v>
      </c>
      <c r="Q23" s="2">
        <v>27154.422708111997</v>
      </c>
      <c r="R23" s="2">
        <v>26908.854409791998</v>
      </c>
      <c r="S23" s="2">
        <v>25713.030095238995</v>
      </c>
      <c r="T23" s="2">
        <v>23781.587273937002</v>
      </c>
      <c r="U23" s="2">
        <v>25266.182340947998</v>
      </c>
      <c r="V23" s="2">
        <v>23964.555702320991</v>
      </c>
      <c r="W23" s="2">
        <v>24976.493470360001</v>
      </c>
      <c r="X23" s="2">
        <v>304216.92341326491</v>
      </c>
    </row>
    <row r="24" spans="1:24" x14ac:dyDescent="0.3">
      <c r="A24" s="8" t="s">
        <v>22</v>
      </c>
      <c r="B24" s="2">
        <v>3.4531158237420638</v>
      </c>
      <c r="C24" s="3">
        <v>5.6500000950000002</v>
      </c>
      <c r="D24" s="3">
        <v>2.0499999519999998</v>
      </c>
      <c r="G24" s="8" t="s">
        <v>42</v>
      </c>
      <c r="H24" s="9">
        <v>77353182.539682537</v>
      </c>
    </row>
    <row r="25" spans="1:24" x14ac:dyDescent="0.3">
      <c r="A25" s="8" t="s">
        <v>23</v>
      </c>
      <c r="B25" s="2">
        <v>2.3266834079523808</v>
      </c>
      <c r="C25" s="3">
        <v>4.5749998090000004</v>
      </c>
      <c r="D25" s="3">
        <v>0.74374997600000003</v>
      </c>
      <c r="G25" s="8" t="s">
        <v>43</v>
      </c>
      <c r="H25" s="9">
        <v>98619818.181818187</v>
      </c>
      <c r="K25" s="6" t="str" cm="1">
        <f t="array" ref="K25:X28">K19:X22</f>
        <v>Row Labels</v>
      </c>
      <c r="L25" s="6" t="str">
        <v>Jan</v>
      </c>
      <c r="M25" s="6" t="str">
        <v>Feb</v>
      </c>
      <c r="N25" s="6" t="str">
        <v>Mar</v>
      </c>
      <c r="O25" s="6" t="str">
        <v>Apr</v>
      </c>
      <c r="P25" s="6" t="str">
        <v>May</v>
      </c>
      <c r="Q25" s="6" t="str">
        <v>Jun</v>
      </c>
      <c r="R25" s="6" t="str">
        <v>Jul</v>
      </c>
      <c r="S25" s="6" t="str">
        <v>Aug</v>
      </c>
      <c r="T25" s="6" t="str">
        <v>Sep</v>
      </c>
      <c r="U25" s="6" t="str">
        <v>Oct</v>
      </c>
      <c r="V25" s="6" t="str">
        <v>Nov</v>
      </c>
      <c r="W25" s="6" t="str">
        <v>Dec</v>
      </c>
      <c r="X25" s="6" t="str">
        <v>Grand Total</v>
      </c>
    </row>
    <row r="26" spans="1:24" x14ac:dyDescent="0.3">
      <c r="A26" s="8" t="s">
        <v>24</v>
      </c>
      <c r="B26" s="2">
        <v>0.61002129326612864</v>
      </c>
      <c r="C26" s="3">
        <v>1.1187499759999999</v>
      </c>
      <c r="D26" s="3">
        <v>0.27550000000000002</v>
      </c>
      <c r="G26" s="8" t="s">
        <v>44</v>
      </c>
      <c r="H26" s="9">
        <v>67763341.269841269</v>
      </c>
      <c r="K26" s="5" t="str">
        <v>Confirmed Downtrend</v>
      </c>
      <c r="L26" s="12">
        <v>6593.3242930799979</v>
      </c>
      <c r="M26" s="12">
        <v>5790.2400697000003</v>
      </c>
      <c r="N26" s="12">
        <v>6263.3436181879997</v>
      </c>
      <c r="O26" s="12">
        <v>6903.6017635770013</v>
      </c>
      <c r="P26" s="12">
        <v>6957.9340185489991</v>
      </c>
      <c r="Q26" s="12">
        <v>7023.2108020970009</v>
      </c>
      <c r="R26" s="12">
        <v>7102.2156300450006</v>
      </c>
      <c r="S26" s="12">
        <v>6638.1312977610005</v>
      </c>
      <c r="T26" s="12">
        <v>7406.5885334580007</v>
      </c>
      <c r="U26" s="12">
        <v>5818.200607290999</v>
      </c>
      <c r="V26" s="12">
        <v>6715.2169564839996</v>
      </c>
      <c r="W26" s="12">
        <v>5616.5029029180014</v>
      </c>
      <c r="X26" s="12">
        <v>78828.510493148002</v>
      </c>
    </row>
    <row r="27" spans="1:24" x14ac:dyDescent="0.3">
      <c r="A27" s="8" t="s">
        <v>25</v>
      </c>
      <c r="B27" s="2">
        <v>0.82420634869841269</v>
      </c>
      <c r="C27" s="3">
        <v>1.25</v>
      </c>
      <c r="D27" s="3">
        <v>0.45149999899999999</v>
      </c>
      <c r="G27" s="8" t="s">
        <v>45</v>
      </c>
      <c r="H27" s="9">
        <v>76080702.390438244</v>
      </c>
      <c r="K27" s="5" t="str">
        <v>Confirmed Uptrend</v>
      </c>
      <c r="L27" s="12">
        <v>6176.0700388400001</v>
      </c>
      <c r="M27" s="12">
        <v>4958.1885132060006</v>
      </c>
      <c r="N27" s="12">
        <v>6220.8070725449988</v>
      </c>
      <c r="O27" s="12">
        <v>5901.1628428840004</v>
      </c>
      <c r="P27" s="12">
        <v>5632.7876924560005</v>
      </c>
      <c r="Q27" s="12">
        <v>8123.083834785999</v>
      </c>
      <c r="R27" s="12">
        <v>6844.1389939269993</v>
      </c>
      <c r="S27" s="12">
        <v>4791.1035705270006</v>
      </c>
      <c r="T27" s="12">
        <v>6215.9957024760006</v>
      </c>
      <c r="U27" s="12">
        <v>6659.8437386900005</v>
      </c>
      <c r="V27" s="12">
        <v>5323.951184012999</v>
      </c>
      <c r="W27" s="12">
        <v>4349.0395839180019</v>
      </c>
      <c r="X27" s="12">
        <v>71196.172768267992</v>
      </c>
    </row>
    <row r="28" spans="1:24" x14ac:dyDescent="0.3">
      <c r="A28" s="8" t="s">
        <v>26</v>
      </c>
      <c r="B28" s="2">
        <v>1.8870694462103175</v>
      </c>
      <c r="C28" s="3">
        <v>3.057499886</v>
      </c>
      <c r="D28" s="3">
        <v>0.92750001000000004</v>
      </c>
      <c r="G28" s="8" t="s">
        <v>46</v>
      </c>
      <c r="H28" s="9">
        <v>58837791.600000001</v>
      </c>
      <c r="K28" s="5" t="str">
        <v>UnConfirmed Trends</v>
      </c>
      <c r="L28" s="12">
        <v>11499.996719156999</v>
      </c>
      <c r="M28" s="12">
        <v>12944.524986873997</v>
      </c>
      <c r="N28" s="12">
        <v>13758.699436662999</v>
      </c>
      <c r="O28" s="12">
        <v>12955.531142620997</v>
      </c>
      <c r="P28" s="12">
        <v>13895.585204216002</v>
      </c>
      <c r="Q28" s="12">
        <v>12008.128071228997</v>
      </c>
      <c r="R28" s="12">
        <v>12962.499785819999</v>
      </c>
      <c r="S28" s="12">
        <v>14283.795226950997</v>
      </c>
      <c r="T28" s="12">
        <v>10159.003038002998</v>
      </c>
      <c r="U28" s="12">
        <v>12788.137994966999</v>
      </c>
      <c r="V28" s="12">
        <v>11925.387561823994</v>
      </c>
      <c r="W28" s="12">
        <v>15010.950983523999</v>
      </c>
      <c r="X28" s="12">
        <v>154192.24015184896</v>
      </c>
    </row>
    <row r="29" spans="1:24" x14ac:dyDescent="0.3">
      <c r="A29" s="8" t="s">
        <v>27</v>
      </c>
      <c r="B29" s="2">
        <v>2.1782619087420629</v>
      </c>
      <c r="C29" s="3">
        <v>2.891000032</v>
      </c>
      <c r="D29" s="3">
        <v>1.6499999759999999</v>
      </c>
      <c r="G29" s="8" t="s">
        <v>47</v>
      </c>
      <c r="H29" s="9">
        <v>40974933.730158731</v>
      </c>
    </row>
    <row r="30" spans="1:24" x14ac:dyDescent="0.3">
      <c r="A30" s="8" t="s">
        <v>28</v>
      </c>
      <c r="B30" s="2">
        <v>1.9948551640357128</v>
      </c>
      <c r="C30" s="3">
        <v>2.5</v>
      </c>
      <c r="D30" s="3">
        <v>1.5299999710000001</v>
      </c>
      <c r="G30" s="8" t="s">
        <v>48</v>
      </c>
      <c r="H30" s="9">
        <v>44625757.142857142</v>
      </c>
    </row>
    <row r="31" spans="1:24" x14ac:dyDescent="0.3">
      <c r="A31" s="8" t="s">
        <v>29</v>
      </c>
      <c r="B31" s="2">
        <v>1.7954661371474112</v>
      </c>
      <c r="C31" s="3">
        <v>2.4289999010000001</v>
      </c>
      <c r="D31" s="3">
        <v>1.2879999879999999</v>
      </c>
      <c r="G31" s="8" t="s">
        <v>13</v>
      </c>
      <c r="H31" s="9">
        <v>134822044.19983065</v>
      </c>
    </row>
    <row r="32" spans="1:24" x14ac:dyDescent="0.3">
      <c r="A32" s="8" t="s">
        <v>30</v>
      </c>
      <c r="B32" s="2">
        <v>3.3614740988924301</v>
      </c>
      <c r="C32" s="3">
        <v>5.0545001029999996</v>
      </c>
      <c r="D32" s="3">
        <v>1.815000057</v>
      </c>
    </row>
    <row r="33" spans="1:12" x14ac:dyDescent="0.3">
      <c r="A33" s="8" t="s">
        <v>31</v>
      </c>
      <c r="B33" s="2">
        <v>3.494001974743083</v>
      </c>
      <c r="C33" s="3">
        <v>4.8715000149999996</v>
      </c>
      <c r="D33" s="3">
        <v>1.733999968</v>
      </c>
      <c r="K33" t="s">
        <v>15</v>
      </c>
      <c r="L33" s="6" t="str" cm="1">
        <f t="array" ref="L33:L34">K33:K34</f>
        <v>Count of Date</v>
      </c>
    </row>
    <row r="34" spans="1:12" x14ac:dyDescent="0.3">
      <c r="A34" s="8" t="s">
        <v>32</v>
      </c>
      <c r="B34" s="2">
        <v>4.3640912667063487</v>
      </c>
      <c r="C34" s="3">
        <v>7.2954998020000001</v>
      </c>
      <c r="D34" s="3">
        <v>2.381500006</v>
      </c>
      <c r="G34" s="6" t="str" cm="1">
        <f t="array" ref="G34:J63">A21:D50</f>
        <v>Row Labels</v>
      </c>
      <c r="H34" s="6" t="str">
        <v>Average of Close</v>
      </c>
      <c r="I34" s="6" t="str">
        <v>Max of High</v>
      </c>
      <c r="J34" s="6" t="str">
        <v>Min of Low</v>
      </c>
      <c r="K34" s="14">
        <v>7086</v>
      </c>
      <c r="L34" s="5">
        <v>7086</v>
      </c>
    </row>
    <row r="35" spans="1:12" x14ac:dyDescent="0.3">
      <c r="A35" s="8" t="s">
        <v>33</v>
      </c>
      <c r="B35" s="2">
        <v>6.9570198380992059</v>
      </c>
      <c r="C35" s="3">
        <v>9.2825002669999996</v>
      </c>
      <c r="D35" s="3">
        <v>5.2899999619999996</v>
      </c>
      <c r="G35" s="5" t="str">
        <v>1997</v>
      </c>
      <c r="H35" s="5">
        <v>0.15632001234375004</v>
      </c>
      <c r="I35" s="5">
        <v>0.27500000600000002</v>
      </c>
      <c r="J35" s="5">
        <v>6.5624997000000004E-2</v>
      </c>
    </row>
    <row r="36" spans="1:12" x14ac:dyDescent="0.3">
      <c r="A36" s="8" t="s">
        <v>34</v>
      </c>
      <c r="B36" s="2">
        <v>9.8336011757857147</v>
      </c>
      <c r="C36" s="3">
        <v>12.335499759999999</v>
      </c>
      <c r="D36" s="3">
        <v>8.0295000079999994</v>
      </c>
      <c r="G36" s="5" t="str">
        <v>1998</v>
      </c>
      <c r="H36" s="5">
        <v>0.7830556863373016</v>
      </c>
      <c r="I36" s="5">
        <v>3.015625</v>
      </c>
      <c r="J36" s="5">
        <v>0.207292005</v>
      </c>
    </row>
    <row r="37" spans="1:12" x14ac:dyDescent="0.3">
      <c r="A37" s="8" t="s">
        <v>35</v>
      </c>
      <c r="B37" s="2">
        <v>11.015182002896005</v>
      </c>
      <c r="C37" s="3">
        <v>13.20549965</v>
      </c>
      <c r="D37" s="3">
        <v>8.6000003809999992</v>
      </c>
      <c r="G37" s="5" t="str">
        <v>1999</v>
      </c>
      <c r="H37" s="5">
        <v>3.4531158237420638</v>
      </c>
      <c r="I37" s="5">
        <v>5.6500000950000002</v>
      </c>
      <c r="J37" s="5">
        <v>2.0499999519999998</v>
      </c>
    </row>
    <row r="38" spans="1:12" x14ac:dyDescent="0.3">
      <c r="A38" s="8" t="s">
        <v>36</v>
      </c>
      <c r="B38" s="2">
        <v>14.901579402896814</v>
      </c>
      <c r="C38" s="3">
        <v>20.28149986</v>
      </c>
      <c r="D38" s="3">
        <v>12.287500380000001</v>
      </c>
      <c r="G38" s="5" t="str">
        <v>2000</v>
      </c>
      <c r="H38" s="5">
        <v>2.3266834079523808</v>
      </c>
      <c r="I38" s="5">
        <v>4.5749998090000004</v>
      </c>
      <c r="J38" s="5">
        <v>0.74374997600000003</v>
      </c>
    </row>
    <row r="39" spans="1:12" x14ac:dyDescent="0.3">
      <c r="A39" s="8" t="s">
        <v>37</v>
      </c>
      <c r="B39" s="2">
        <v>16.627551608571437</v>
      </c>
      <c r="C39" s="3">
        <v>20.402999879999999</v>
      </c>
      <c r="D39" s="3">
        <v>14.19999981</v>
      </c>
      <c r="G39" s="5" t="str">
        <v>2001</v>
      </c>
      <c r="H39" s="5">
        <v>0.61002129326612864</v>
      </c>
      <c r="I39" s="5">
        <v>1.1187499759999999</v>
      </c>
      <c r="J39" s="5">
        <v>0.27550000000000002</v>
      </c>
    </row>
    <row r="40" spans="1:12" x14ac:dyDescent="0.3">
      <c r="A40" s="8" t="s">
        <v>38</v>
      </c>
      <c r="B40" s="2">
        <v>23.906914638968271</v>
      </c>
      <c r="C40" s="3">
        <v>34.821998600000001</v>
      </c>
      <c r="D40" s="3">
        <v>14.26249981</v>
      </c>
      <c r="G40" s="5" t="str">
        <v>2002</v>
      </c>
      <c r="H40" s="5">
        <v>0.82420634869841269</v>
      </c>
      <c r="I40" s="5">
        <v>1.25</v>
      </c>
      <c r="J40" s="5">
        <v>0.45149999899999999</v>
      </c>
    </row>
    <row r="41" spans="1:12" x14ac:dyDescent="0.3">
      <c r="A41" s="8" t="s">
        <v>39</v>
      </c>
      <c r="B41" s="2">
        <v>34.976156642936495</v>
      </c>
      <c r="C41" s="3">
        <v>42.360500340000002</v>
      </c>
      <c r="D41" s="3">
        <v>23.700000760000002</v>
      </c>
      <c r="G41" s="5" t="str">
        <v>2003</v>
      </c>
      <c r="H41" s="5">
        <v>1.8870694462103175</v>
      </c>
      <c r="I41" s="5">
        <v>3.057499886</v>
      </c>
      <c r="J41" s="5">
        <v>0.92750001000000004</v>
      </c>
    </row>
    <row r="42" spans="1:12" x14ac:dyDescent="0.3">
      <c r="A42" s="8" t="s">
        <v>40</v>
      </c>
      <c r="B42" s="2">
        <v>48.408350560916325</v>
      </c>
      <c r="C42" s="3">
        <v>60.670501710000003</v>
      </c>
      <c r="D42" s="3">
        <v>37.384998320000001</v>
      </c>
      <c r="G42" s="5" t="str">
        <v>2004</v>
      </c>
      <c r="H42" s="5">
        <v>2.1782619087420629</v>
      </c>
      <c r="I42" s="5">
        <v>2.891000032</v>
      </c>
      <c r="J42" s="5">
        <v>1.6499999759999999</v>
      </c>
    </row>
    <row r="43" spans="1:12" x14ac:dyDescent="0.3">
      <c r="A43" s="8" t="s">
        <v>41</v>
      </c>
      <c r="B43" s="2">
        <v>82.086308528844668</v>
      </c>
      <c r="C43" s="3">
        <v>102.5250015</v>
      </c>
      <c r="D43" s="3">
        <v>58.525501249999998</v>
      </c>
      <c r="G43" s="5" t="str">
        <v>2005</v>
      </c>
      <c r="H43" s="5">
        <v>1.9948551640357128</v>
      </c>
      <c r="I43" s="5">
        <v>2.5</v>
      </c>
      <c r="J43" s="5">
        <v>1.5299999710000001</v>
      </c>
    </row>
    <row r="44" spans="1:12" x14ac:dyDescent="0.3">
      <c r="A44" s="8" t="s">
        <v>42</v>
      </c>
      <c r="B44" s="2">
        <v>89.459460243095251</v>
      </c>
      <c r="C44" s="3">
        <v>101.7900009</v>
      </c>
      <c r="D44" s="3">
        <v>73.046501160000005</v>
      </c>
      <c r="G44" s="5" t="str">
        <v>2006</v>
      </c>
      <c r="H44" s="5">
        <v>1.7954661371474112</v>
      </c>
      <c r="I44" s="5">
        <v>2.4289999010000001</v>
      </c>
      <c r="J44" s="5">
        <v>1.2879999879999999</v>
      </c>
    </row>
    <row r="45" spans="1:12" x14ac:dyDescent="0.3">
      <c r="A45" s="8" t="s">
        <v>43</v>
      </c>
      <c r="B45" s="2">
        <v>134.04275452525692</v>
      </c>
      <c r="C45" s="3">
        <v>177.6125031</v>
      </c>
      <c r="D45" s="3">
        <v>81.301498409999994</v>
      </c>
      <c r="G45" s="5" t="str">
        <v>2007</v>
      </c>
      <c r="H45" s="5">
        <v>3.3614740988924301</v>
      </c>
      <c r="I45" s="5">
        <v>5.0545001029999996</v>
      </c>
      <c r="J45" s="5">
        <v>1.815000057</v>
      </c>
    </row>
    <row r="46" spans="1:12" x14ac:dyDescent="0.3">
      <c r="A46" s="8" t="s">
        <v>44</v>
      </c>
      <c r="B46" s="2">
        <v>167.19334932380968</v>
      </c>
      <c r="C46" s="3">
        <v>188.65400700000001</v>
      </c>
      <c r="D46" s="3">
        <v>144.0500031</v>
      </c>
      <c r="G46" s="5" t="str">
        <v>2008</v>
      </c>
      <c r="H46" s="5">
        <v>3.494001974743083</v>
      </c>
      <c r="I46" s="5">
        <v>4.8715000149999996</v>
      </c>
      <c r="J46" s="5">
        <v>1.733999968</v>
      </c>
    </row>
    <row r="47" spans="1:12" x14ac:dyDescent="0.3">
      <c r="A47" s="8" t="s">
        <v>45</v>
      </c>
      <c r="B47" s="2">
        <v>126.09881880645413</v>
      </c>
      <c r="C47" s="3">
        <v>171.3999939</v>
      </c>
      <c r="D47" s="3">
        <v>81.690002440000001</v>
      </c>
      <c r="G47" s="5" t="str">
        <v>2009</v>
      </c>
      <c r="H47" s="5">
        <v>4.3640912667063487</v>
      </c>
      <c r="I47" s="5">
        <v>7.2954998020000001</v>
      </c>
      <c r="J47" s="5">
        <v>2.381500006</v>
      </c>
    </row>
    <row r="48" spans="1:12" x14ac:dyDescent="0.3">
      <c r="A48" s="8" t="s">
        <v>46</v>
      </c>
      <c r="B48" s="2">
        <v>121.37280035576003</v>
      </c>
      <c r="C48" s="3">
        <v>155.63000489999999</v>
      </c>
      <c r="D48" s="3">
        <v>81.430000309999997</v>
      </c>
      <c r="G48" s="5" t="str">
        <v>2010</v>
      </c>
      <c r="H48" s="5">
        <v>6.9570198380992059</v>
      </c>
      <c r="I48" s="5">
        <v>9.2825002669999996</v>
      </c>
      <c r="J48" s="5">
        <v>5.2899999619999996</v>
      </c>
    </row>
    <row r="49" spans="1:10" x14ac:dyDescent="0.3">
      <c r="A49" s="8" t="s">
        <v>47</v>
      </c>
      <c r="B49" s="2">
        <v>184.62869050714284</v>
      </c>
      <c r="C49" s="3">
        <v>233</v>
      </c>
      <c r="D49" s="3">
        <v>144.0500031</v>
      </c>
      <c r="G49" s="5" t="str">
        <v>2011</v>
      </c>
      <c r="H49" s="5">
        <v>9.8336011757857147</v>
      </c>
      <c r="I49" s="5">
        <v>12.335499759999999</v>
      </c>
      <c r="J49" s="5">
        <v>8.0295000079999994</v>
      </c>
    </row>
    <row r="50" spans="1:10" x14ac:dyDescent="0.3">
      <c r="A50" s="8" t="s">
        <v>48</v>
      </c>
      <c r="B50" s="2">
        <v>208.57872226992481</v>
      </c>
      <c r="C50" s="3">
        <v>242.52000430000001</v>
      </c>
      <c r="D50" s="3">
        <v>161.38000489999999</v>
      </c>
      <c r="G50" s="5" t="str">
        <v>2012</v>
      </c>
      <c r="H50" s="5">
        <v>11.015182002896005</v>
      </c>
      <c r="I50" s="5">
        <v>13.20549965</v>
      </c>
      <c r="J50" s="5">
        <v>8.6000003809999992</v>
      </c>
    </row>
    <row r="51" spans="1:10" x14ac:dyDescent="0.3">
      <c r="A51" s="8" t="s">
        <v>13</v>
      </c>
      <c r="B51" s="2">
        <v>42.932108864417955</v>
      </c>
      <c r="C51" s="3">
        <v>242.52000430000001</v>
      </c>
      <c r="D51" s="3">
        <v>6.5624997000000004E-2</v>
      </c>
      <c r="G51" s="5" t="str">
        <v>2013</v>
      </c>
      <c r="H51" s="5">
        <v>14.901579402896814</v>
      </c>
      <c r="I51" s="5">
        <v>20.28149986</v>
      </c>
      <c r="J51" s="5">
        <v>12.287500380000001</v>
      </c>
    </row>
    <row r="52" spans="1:10" x14ac:dyDescent="0.3">
      <c r="G52" s="5" t="str">
        <v>2014</v>
      </c>
      <c r="H52" s="5">
        <v>16.627551608571437</v>
      </c>
      <c r="I52" s="5">
        <v>20.402999879999999</v>
      </c>
      <c r="J52" s="5">
        <v>14.19999981</v>
      </c>
    </row>
    <row r="53" spans="1:10" x14ac:dyDescent="0.3">
      <c r="G53" s="5" t="str">
        <v>2015</v>
      </c>
      <c r="H53" s="5">
        <v>23.906914638968271</v>
      </c>
      <c r="I53" s="5">
        <v>34.821998600000001</v>
      </c>
      <c r="J53" s="5">
        <v>14.26249981</v>
      </c>
    </row>
    <row r="54" spans="1:10" x14ac:dyDescent="0.3">
      <c r="G54" s="5" t="str">
        <v>2016</v>
      </c>
      <c r="H54" s="5">
        <v>34.976156642936495</v>
      </c>
      <c r="I54" s="5">
        <v>42.360500340000002</v>
      </c>
      <c r="J54" s="5">
        <v>23.700000760000002</v>
      </c>
    </row>
    <row r="55" spans="1:10" x14ac:dyDescent="0.3">
      <c r="G55" s="5" t="str">
        <v>2017</v>
      </c>
      <c r="H55" s="5">
        <v>48.408350560916325</v>
      </c>
      <c r="I55" s="5">
        <v>60.670501710000003</v>
      </c>
      <c r="J55" s="5">
        <v>37.384998320000001</v>
      </c>
    </row>
    <row r="56" spans="1:10" x14ac:dyDescent="0.3">
      <c r="G56" s="5" t="str">
        <v>2018</v>
      </c>
      <c r="H56" s="5">
        <v>82.086308528844668</v>
      </c>
      <c r="I56" s="5">
        <v>102.5250015</v>
      </c>
      <c r="J56" s="5">
        <v>58.525501249999998</v>
      </c>
    </row>
    <row r="57" spans="1:10" x14ac:dyDescent="0.3">
      <c r="G57" s="5" t="str">
        <v>2019</v>
      </c>
      <c r="H57" s="5">
        <v>89.459460243095251</v>
      </c>
      <c r="I57" s="5">
        <v>101.7900009</v>
      </c>
      <c r="J57" s="5">
        <v>73.046501160000005</v>
      </c>
    </row>
    <row r="58" spans="1:10" x14ac:dyDescent="0.3">
      <c r="G58" s="5" t="str">
        <v>2020</v>
      </c>
      <c r="H58" s="5">
        <v>134.04275452525692</v>
      </c>
      <c r="I58" s="5">
        <v>177.6125031</v>
      </c>
      <c r="J58" s="5">
        <v>81.301498409999994</v>
      </c>
    </row>
    <row r="59" spans="1:10" x14ac:dyDescent="0.3">
      <c r="G59" s="5" t="str">
        <v>2021</v>
      </c>
      <c r="H59" s="5">
        <v>167.19334932380968</v>
      </c>
      <c r="I59" s="5">
        <v>188.65400700000001</v>
      </c>
      <c r="J59" s="5">
        <v>144.0500031</v>
      </c>
    </row>
    <row r="60" spans="1:10" x14ac:dyDescent="0.3">
      <c r="G60" s="5" t="str">
        <v>2022</v>
      </c>
      <c r="H60" s="5">
        <v>126.09881880645413</v>
      </c>
      <c r="I60" s="5">
        <v>171.3999939</v>
      </c>
      <c r="J60" s="5">
        <v>81.690002440000001</v>
      </c>
    </row>
    <row r="61" spans="1:10" x14ac:dyDescent="0.3">
      <c r="G61" s="5" t="str">
        <v>2023</v>
      </c>
      <c r="H61" s="5">
        <v>121.37280035576003</v>
      </c>
      <c r="I61" s="5">
        <v>155.63000489999999</v>
      </c>
      <c r="J61" s="5">
        <v>81.430000309999997</v>
      </c>
    </row>
    <row r="62" spans="1:10" x14ac:dyDescent="0.3">
      <c r="G62" s="5" t="str">
        <v>2024</v>
      </c>
      <c r="H62" s="5">
        <v>184.62869050714284</v>
      </c>
      <c r="I62" s="5">
        <v>233</v>
      </c>
      <c r="J62" s="5">
        <v>144.0500031</v>
      </c>
    </row>
    <row r="63" spans="1:10" x14ac:dyDescent="0.3">
      <c r="G63" s="5" t="str">
        <v>2025</v>
      </c>
      <c r="H63" s="5">
        <v>208.57872226992481</v>
      </c>
      <c r="I63" s="5">
        <v>242.52000430000001</v>
      </c>
      <c r="J63" s="5">
        <v>161.38000489999999</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AEB9D-2FF6-4A1B-9C5C-8590F0792FBB}">
  <dimension ref="A11"/>
  <sheetViews>
    <sheetView tabSelected="1" zoomScaleNormal="100" workbookViewId="0">
      <selection activeCell="V9" sqref="V9"/>
    </sheetView>
  </sheetViews>
  <sheetFormatPr defaultRowHeight="14.4" x14ac:dyDescent="0.3"/>
  <cols>
    <col min="1" max="16384" width="8.88671875" style="13"/>
  </cols>
  <sheetData>
    <row r="11" ht="15.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Amazon_stock_data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dc:creator>
  <cp:lastModifiedBy>shirley clare</cp:lastModifiedBy>
  <dcterms:created xsi:type="dcterms:W3CDTF">2026-01-19T19:30:08Z</dcterms:created>
  <dcterms:modified xsi:type="dcterms:W3CDTF">2026-02-20T11:23:52Z</dcterms:modified>
</cp:coreProperties>
</file>