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xr:revisionPtr revIDLastSave="0" documentId="13_ncr:1_{1919E3C2-0158-4B31-8A57-548974FC4934}" xr6:coauthVersionLast="47" xr6:coauthVersionMax="47" xr10:uidLastSave="{00000000-0000-0000-0000-000000000000}"/>
  <bookViews>
    <workbookView xWindow="-110" yWindow="-110" windowWidth="19420" windowHeight="10300" xr2:uid="{00000000-000D-0000-FFFF-FFFF00000000}"/>
  </bookViews>
  <sheets>
    <sheet name="Budget summary" sheetId="1" r:id="rId1"/>
    <sheet name="Itemized expenses" sheetId="2" r:id="rId2"/>
    <sheet name="ChartData" sheetId="3" state="hidden" r:id="rId3"/>
  </sheets>
  <definedNames>
    <definedName name="AllottedFunds">'Budget summary'!$C$16</definedName>
    <definedName name="ColumnTitle2">Data[[#Headers],[Item]]</definedName>
    <definedName name="ColumnTitleRegion1..D4.2">'Itemized expenses'!$B$3</definedName>
    <definedName name="FundsRemaining">INDEX(Finances[[#All],[Amount]],ROWS(Finances[[#All],[Amount]]),1)</definedName>
    <definedName name="FundsRemainingLabel">'Budget summary'!$B$18</definedName>
    <definedName name="FundsUsed">'Budget summary'!$C$17</definedName>
    <definedName name="FundsUsedLabel">'Budget summary'!$B$17</definedName>
    <definedName name="_xlnm.Print_Titles" localSheetId="1">'Itemized expenses'!$5:$5</definedName>
    <definedName name="RowTitleRegion1..C11">'Budget summary'!$B$4</definedName>
    <definedName name="Slicer_Category">#N/A</definedName>
    <definedName name="Title1">'Budget summary'!$B$14</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Lst>
</workbook>
</file>

<file path=xl/calcChain.xml><?xml version="1.0" encoding="utf-8"?>
<calcChain xmlns="http://schemas.openxmlformats.org/spreadsheetml/2006/main">
  <c r="D27" i="2" l="1"/>
  <c r="C4" i="2" l="1"/>
  <c r="C16" i="1" l="1"/>
  <c r="B4" i="2" l="1"/>
  <c r="C17" i="1"/>
  <c r="C18" i="1" l="1"/>
  <c r="A4" i="3" s="1"/>
  <c r="D4" i="2" l="1"/>
  <c r="A3" i="3"/>
</calcChain>
</file>

<file path=xl/sharedStrings.xml><?xml version="1.0" encoding="utf-8"?>
<sst xmlns="http://schemas.openxmlformats.org/spreadsheetml/2006/main" count="81" uniqueCount="59">
  <si>
    <t>Item</t>
  </si>
  <si>
    <t>Category</t>
  </si>
  <si>
    <t>Amount</t>
  </si>
  <si>
    <t>Tile flooring</t>
  </si>
  <si>
    <t>Materials</t>
  </si>
  <si>
    <t>Take out flooring</t>
  </si>
  <si>
    <t>Labor</t>
  </si>
  <si>
    <t>Floor installation</t>
  </si>
  <si>
    <t>New cabinets</t>
  </si>
  <si>
    <t>Remove old cabinets</t>
  </si>
  <si>
    <t>Install new cabinets</t>
  </si>
  <si>
    <t>Strip flooring glue</t>
  </si>
  <si>
    <t>Sand floor</t>
  </si>
  <si>
    <t>Prep floor</t>
  </si>
  <si>
    <t>Floor caulking</t>
  </si>
  <si>
    <t>Floor trim</t>
  </si>
  <si>
    <t>Floor glue</t>
  </si>
  <si>
    <t>Flooring</t>
  </si>
  <si>
    <t>Prep cabinet area</t>
  </si>
  <si>
    <t>Contractor</t>
  </si>
  <si>
    <t>Website</t>
  </si>
  <si>
    <t>Phone</t>
  </si>
  <si>
    <t>Address</t>
  </si>
  <si>
    <t>C#12345678</t>
  </si>
  <si>
    <t>Caulk cabinets</t>
  </si>
  <si>
    <t>Apply cabinet coating</t>
  </si>
  <si>
    <t>Cabinet coating</t>
  </si>
  <si>
    <t>Install cabinet hardware</t>
  </si>
  <si>
    <t>Cabinet hardware</t>
  </si>
  <si>
    <t>Total</t>
  </si>
  <si>
    <t>FINANCIAL STATUS</t>
  </si>
  <si>
    <t>PROJECT INFORMATION</t>
  </si>
  <si>
    <t>HOME</t>
  </si>
  <si>
    <t>CONSTRUCTION 
BUDGET</t>
  </si>
  <si>
    <t>LIST</t>
  </si>
  <si>
    <t>OF 
EXPENSES</t>
  </si>
  <si>
    <t>PROJECT FUNDS ALLOTTED</t>
  </si>
  <si>
    <t>FUNDS USED TO DATE</t>
  </si>
  <si>
    <t>FUNDS REMAINING</t>
  </si>
  <si>
    <t>789 Smith Street, Bozeman, MT 06030</t>
  </si>
  <si>
    <t>This sheet should remain hidden.</t>
  </si>
  <si>
    <t>Chart Labels</t>
  </si>
  <si>
    <t>Itemized Expenses</t>
  </si>
  <si>
    <t>Budget Summary</t>
  </si>
  <si>
    <t>Account</t>
  </si>
  <si>
    <t>Project name</t>
  </si>
  <si>
    <t>Project description</t>
  </si>
  <si>
    <t>Licensed/Bonded number</t>
  </si>
  <si>
    <t>Contact name</t>
  </si>
  <si>
    <t>Cash amount</t>
  </si>
  <si>
    <t>Financed amount</t>
  </si>
  <si>
    <t>Total allotted funds</t>
  </si>
  <si>
    <t>Funds used to date</t>
  </si>
  <si>
    <t>Funds remaining</t>
  </si>
  <si>
    <t>http://websitegoeshere.com/</t>
  </si>
  <si>
    <t>Kitchen remodel</t>
  </si>
  <si>
    <t>Michael Peltier</t>
  </si>
  <si>
    <t>Demo and Build Construction, LLC.</t>
  </si>
  <si>
    <t>Take out old flooring, replace with new tile. Finish and trim all new flooring. Replace current cabinets with more modern style. Finish and trim all cabinets.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</si>
</sst>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8" formatCode="&quot;$&quot;#,##0.00_);[Red]\(&quot;$&quot;#,##0.00\)"/>
    <numFmt numFmtId="164" formatCode="&quot;$&quot;#,##0.00"/>
    <numFmt numFmtId="165" formatCode="[&lt;=9999999]###\-####;###\-###\-####"/>
    <numFmt numFmtId="166" formatCode=";;;"/>
  </numFmts>
  <fonts count="14" x14ac:knownFonts="1">
    <font>
      <sz val="12"/>
      <color theme="4" tint="-0.499984740745262"/>
      <name val="Times New Roman"/>
      <family val="2"/>
      <scheme val="minor"/>
    </font>
    <font>
      <sz val="11"/>
      <color theme="1"/>
      <name val="Times New Roman"/>
      <family val="2"/>
      <scheme val="minor"/>
    </font>
    <font>
      <sz val="11"/>
      <color theme="1"/>
      <name val="Times New Roman"/>
      <family val="2"/>
      <scheme val="minor"/>
    </font>
    <font>
      <sz val="48"/>
      <color theme="2"/>
      <name val="Arial Black"/>
      <family val="2"/>
      <scheme val="major"/>
    </font>
    <font>
      <sz val="14"/>
      <color theme="2"/>
      <name val="Arial Black"/>
      <family val="2"/>
      <scheme val="major"/>
    </font>
    <font>
      <sz val="12"/>
      <color theme="4"/>
      <name val="Times New Roman"/>
      <family val="2"/>
      <scheme val="minor"/>
    </font>
    <font>
      <sz val="12"/>
      <color theme="4" tint="-0.499984740745262"/>
      <name val="Times New Roman"/>
      <family val="2"/>
      <scheme val="minor"/>
    </font>
    <font>
      <sz val="12"/>
      <color theme="5" tint="-0.24994659260841701"/>
      <name val="Arial Black"/>
      <family val="2"/>
      <scheme val="major"/>
    </font>
    <font>
      <sz val="11"/>
      <color theme="5" tint="-0.24994659260841701"/>
      <name val="Arial Black"/>
      <family val="2"/>
      <scheme val="major"/>
    </font>
    <font>
      <b/>
      <sz val="12"/>
      <color theme="4" tint="-0.499984740745262"/>
      <name val="Times New Roman"/>
      <family val="2"/>
      <scheme val="minor"/>
    </font>
    <font>
      <sz val="12"/>
      <color theme="0"/>
      <name val="Times New Roman"/>
      <family val="2"/>
      <scheme val="minor"/>
    </font>
    <font>
      <sz val="12"/>
      <color theme="4"/>
      <name val="Times New Roman"/>
      <family val="1"/>
      <scheme val="minor"/>
    </font>
    <font>
      <sz val="11"/>
      <color rgb="FF3F3F76"/>
      <name val="Times New Roman"/>
      <family val="2"/>
      <scheme val="minor"/>
    </font>
    <font>
      <sz val="12"/>
      <color theme="1"/>
      <name val="Times New Roman"/>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5"/>
      </patternFill>
    </fill>
    <fill>
      <patternFill patternType="solid">
        <fgColor rgb="FFFFCC99"/>
        <bgColor indexed="64"/>
      </patternFill>
    </fill>
  </fills>
  <borders count="5">
    <border>
      <left/>
      <right/>
      <top/>
      <bottom/>
      <diagonal/>
    </border>
    <border>
      <left/>
      <right/>
      <top/>
      <bottom style="thick">
        <color theme="4"/>
      </bottom>
      <diagonal/>
    </border>
    <border>
      <left/>
      <right/>
      <top/>
      <bottom style="thin">
        <color theme="4"/>
      </bottom>
      <diagonal/>
    </border>
    <border>
      <left/>
      <right style="thin">
        <color indexed="64"/>
      </right>
      <top style="thin">
        <color indexed="64"/>
      </top>
      <bottom style="thin">
        <color indexed="64"/>
      </bottom>
      <diagonal/>
    </border>
    <border>
      <left style="thin">
        <color rgb="FF7F7F7F"/>
      </left>
      <right/>
      <top style="thin">
        <color rgb="FF7F7F7F"/>
      </top>
      <bottom style="thin">
        <color rgb="FF7F7F7F"/>
      </bottom>
      <diagonal/>
    </border>
  </borders>
  <cellStyleXfs count="16">
    <xf numFmtId="0" fontId="0" fillId="0" borderId="0">
      <alignment horizontal="left" vertical="center" wrapText="1"/>
    </xf>
    <xf numFmtId="0" fontId="4" fillId="2" borderId="0" applyNumberFormat="0" applyProtection="0">
      <alignment vertical="center" wrapText="1"/>
    </xf>
    <xf numFmtId="0" fontId="7" fillId="0" borderId="1" applyNumberFormat="0" applyFill="0" applyProtection="0"/>
    <xf numFmtId="0" fontId="5" fillId="0" borderId="2" applyNumberFormat="0" applyFont="0" applyFill="0" applyAlignment="0" applyProtection="0"/>
    <xf numFmtId="0" fontId="11" fillId="0" borderId="2" applyNumberFormat="0" applyFill="0" applyAlignment="0" applyProtection="0">
      <alignment vertical="center"/>
    </xf>
    <xf numFmtId="0" fontId="8" fillId="5" borderId="0" applyNumberFormat="0" applyFill="0" applyBorder="0" applyProtection="0"/>
    <xf numFmtId="164" fontId="6" fillId="0" borderId="0" applyFill="0" applyBorder="0" applyProtection="0">
      <alignment horizontal="right" vertical="center"/>
    </xf>
    <xf numFmtId="6" fontId="6" fillId="0" borderId="0" applyFill="0" applyBorder="0" applyAlignment="0" applyProtection="0"/>
    <xf numFmtId="0" fontId="3" fillId="2" borderId="0" applyNumberFormat="0" applyBorder="0" applyProtection="0">
      <alignment vertical="center"/>
    </xf>
    <xf numFmtId="8" fontId="9" fillId="4" borderId="0" applyFill="0" applyBorder="0" applyProtection="0">
      <alignment horizontal="left" vertical="top"/>
    </xf>
    <xf numFmtId="0" fontId="6" fillId="5" borderId="0" applyNumberFormat="0" applyBorder="0" applyAlignment="0" applyProtection="0"/>
    <xf numFmtId="165" fontId="6" fillId="0" borderId="0" applyFont="0" applyFill="0" applyBorder="0" applyAlignment="0">
      <alignment horizontal="left" vertical="center" wrapText="1"/>
    </xf>
    <xf numFmtId="0" fontId="6" fillId="3" borderId="0" applyNumberFormat="0" applyFill="0" applyBorder="0" applyAlignment="0" applyProtection="0">
      <alignment horizontal="left" vertical="center"/>
    </xf>
    <xf numFmtId="0" fontId="6" fillId="0" borderId="0" applyNumberFormat="0" applyFill="0" applyBorder="0" applyAlignment="0" applyProtection="0">
      <alignment vertical="center" wrapText="1"/>
    </xf>
    <xf numFmtId="0" fontId="10" fillId="6" borderId="0" applyNumberFormat="0" applyFill="0" applyBorder="0" applyAlignment="0">
      <alignment horizontal="left" vertical="center"/>
    </xf>
    <xf numFmtId="0" fontId="2" fillId="7" borderId="0" applyNumberFormat="0" applyBorder="0" applyAlignment="0" applyProtection="0"/>
  </cellStyleXfs>
  <cellXfs count="21">
    <xf numFmtId="0" fontId="0" fillId="0" borderId="0" xfId="0">
      <alignment horizontal="left" vertical="center" wrapText="1"/>
    </xf>
    <xf numFmtId="0" fontId="0" fillId="0" borderId="0" xfId="0" applyAlignment="1">
      <alignment vertical="center"/>
    </xf>
    <xf numFmtId="0" fontId="0" fillId="0" borderId="0" xfId="0" applyAlignment="1">
      <alignment horizontal="left" vertical="center"/>
    </xf>
    <xf numFmtId="0" fontId="4" fillId="2" borderId="0" xfId="1">
      <alignment vertical="center" wrapText="1"/>
    </xf>
    <xf numFmtId="0" fontId="5" fillId="0" borderId="0" xfId="0" applyFont="1" applyAlignment="1">
      <alignment vertical="center"/>
    </xf>
    <xf numFmtId="0" fontId="3" fillId="2" borderId="0" xfId="8">
      <alignment vertical="center"/>
    </xf>
    <xf numFmtId="0" fontId="7" fillId="0" borderId="1" xfId="2"/>
    <xf numFmtId="6" fontId="0" fillId="0" borderId="0" xfId="7" applyFont="1" applyFill="1" applyBorder="1" applyAlignment="1">
      <alignment horizontal="left" vertical="center"/>
    </xf>
    <xf numFmtId="0" fontId="11" fillId="0" borderId="2" xfId="4" applyAlignment="1">
      <alignment horizontal="left" vertical="center" wrapText="1"/>
    </xf>
    <xf numFmtId="0" fontId="8" fillId="0" borderId="0" xfId="5" applyFill="1"/>
    <xf numFmtId="8" fontId="9" fillId="0" borderId="0" xfId="9" applyFill="1">
      <alignment horizontal="left" vertical="top"/>
    </xf>
    <xf numFmtId="164" fontId="0" fillId="0" borderId="0" xfId="0" applyNumberFormat="1" applyAlignment="1">
      <alignment horizontal="right" vertical="center"/>
    </xf>
    <xf numFmtId="164" fontId="6" fillId="0" borderId="0" xfId="6" applyFill="1" applyBorder="1">
      <alignment horizontal="right" vertical="center"/>
    </xf>
    <xf numFmtId="6" fontId="2" fillId="7" borderId="0" xfId="15" applyNumberFormat="1" applyBorder="1" applyAlignment="1">
      <alignment horizontal="left" vertical="center"/>
    </xf>
    <xf numFmtId="0" fontId="0" fillId="0" borderId="3" xfId="0" applyBorder="1" applyAlignment="1">
      <alignment vertical="center"/>
    </xf>
    <xf numFmtId="6" fontId="12" fillId="8" borderId="4" xfId="0" applyNumberFormat="1" applyFont="1" applyFill="1" applyBorder="1" applyAlignment="1">
      <alignment horizontal="left" vertical="center"/>
    </xf>
    <xf numFmtId="166" fontId="13" fillId="0" borderId="0" xfId="14" applyNumberFormat="1" applyFont="1" applyFill="1" applyAlignment="1">
      <alignment horizontal="left" vertical="center" wrapText="1"/>
    </xf>
    <xf numFmtId="0" fontId="1" fillId="7" borderId="0" xfId="15" applyFont="1" applyBorder="1" applyAlignment="1">
      <alignment horizontal="left" vertical="center" wrapText="1"/>
    </xf>
    <xf numFmtId="165" fontId="0" fillId="0" borderId="2" xfId="11" applyFont="1" applyBorder="1" applyAlignment="1">
      <alignment horizontal="left" vertical="center" wrapText="1"/>
    </xf>
    <xf numFmtId="0" fontId="0" fillId="0" borderId="2" xfId="3" applyFont="1" applyAlignment="1">
      <alignment horizontal="left" vertical="center" wrapText="1"/>
    </xf>
    <xf numFmtId="0" fontId="6" fillId="0" borderId="2" xfId="12" applyFill="1" applyBorder="1" applyAlignment="1">
      <alignment horizontal="left" vertical="center" wrapText="1"/>
    </xf>
  </cellXfs>
  <cellStyles count="16">
    <cellStyle name="20% - Accent1" xfId="10" builtinId="30" customBuiltin="1"/>
    <cellStyle name="20% - Accent3" xfId="15" builtinId="38"/>
    <cellStyle name="Currency" xfId="6" builtinId="4" customBuiltin="1"/>
    <cellStyle name="Currency [0]" xfId="7" builtinId="7" customBuiltin="1"/>
    <cellStyle name="Followed Hyperlink" xfId="13" builtinId="9" customBuiltin="1"/>
    <cellStyle name="Heading 1" xfId="1" builtinId="16" customBuiltin="1"/>
    <cellStyle name="Heading 2" xfId="2" builtinId="17" customBuiltin="1"/>
    <cellStyle name="Heading 3" xfId="4" builtinId="18" customBuiltin="1"/>
    <cellStyle name="Heading 4" xfId="5" builtinId="19" customBuiltin="1"/>
    <cellStyle name="Hyperlink" xfId="12" builtinId="8" customBuiltin="1"/>
    <cellStyle name="Input" xfId="3" builtinId="20" customBuiltin="1"/>
    <cellStyle name="Navigation link" xfId="14" xr:uid="{00000000-0005-0000-0000-00000B000000}"/>
    <cellStyle name="Normal" xfId="0" builtinId="0" customBuiltin="1"/>
    <cellStyle name="Phone" xfId="11" xr:uid="{00000000-0005-0000-0000-00000D000000}"/>
    <cellStyle name="Title" xfId="8" builtinId="15" customBuiltin="1"/>
    <cellStyle name="Total" xfId="9" builtinId="25" customBuiltin="1"/>
  </cellStyles>
  <dxfs count="11">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font>
        <b val="0"/>
        <i val="0"/>
        <strike val="0"/>
        <condense val="0"/>
        <extend val="0"/>
        <outline val="0"/>
        <shadow val="0"/>
        <u val="none"/>
        <vertAlign val="baseline"/>
        <sz val="12"/>
        <color theme="4" tint="-0.499984740745262"/>
        <name val="Times New Roman"/>
        <family val="2"/>
        <scheme val="minor"/>
      </font>
      <fill>
        <patternFill patternType="none">
          <fgColor indexed="64"/>
          <bgColor indexed="65"/>
        </patternFill>
      </fill>
    </dxf>
    <dxf>
      <numFmt numFmtId="164" formatCode="&quot;$&quot;#,##0.00"/>
    </dxf>
    <dxf>
      <fill>
        <patternFill patternType="none">
          <fgColor indexed="64"/>
          <bgColor auto="1"/>
        </patternFill>
      </fill>
    </dxf>
    <dxf>
      <font>
        <b val="0"/>
        <i val="0"/>
        <sz val="12"/>
        <color theme="5" tint="-0.24994659260841701"/>
        <name val="Arial Black"/>
        <scheme val="major"/>
      </font>
      <border diagonalUp="0" diagonalDown="0">
        <left/>
        <right/>
        <top/>
        <bottom style="medium">
          <color theme="4"/>
        </bottom>
        <vertical/>
        <horizontal/>
      </border>
    </dxf>
    <dxf>
      <font>
        <b val="0"/>
        <i val="0"/>
        <sz val="11"/>
        <color theme="0"/>
        <name val="Times New Roman"/>
        <scheme val="minor"/>
      </font>
      <border diagonalUp="0" diagonalDown="0">
        <left/>
        <right/>
        <top/>
        <bottom/>
        <vertical/>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4"/>
      </font>
      <border diagonalUp="0" diagonalDown="0">
        <left/>
        <right/>
        <top style="thin">
          <color theme="4"/>
        </top>
        <bottom style="thin">
          <color theme="4"/>
        </bottom>
        <vertical/>
        <horizontal style="thin">
          <color theme="4"/>
        </horizontal>
      </border>
    </dxf>
    <dxf>
      <font>
        <color theme="4" tint="-0.499984740745262"/>
      </font>
      <border diagonalUp="0" diagonalDown="0">
        <left/>
        <right/>
        <top style="thin">
          <color theme="4"/>
        </top>
        <bottom style="thin">
          <color theme="4"/>
        </bottom>
        <vertical/>
        <horizontal style="thin">
          <color theme="4"/>
        </horizontal>
      </border>
    </dxf>
    <dxf>
      <font>
        <b val="0"/>
        <i val="0"/>
        <color theme="5" tint="-0.24994659260841701"/>
      </font>
      <border diagonalUp="0" diagonalDown="0">
        <left/>
        <right/>
        <top/>
        <bottom style="medium">
          <color theme="4"/>
        </bottom>
        <vertical/>
        <horizontal/>
      </border>
    </dxf>
    <dxf>
      <font>
        <b val="0"/>
        <i val="0"/>
        <color theme="4"/>
      </font>
      <fill>
        <patternFill patternType="none">
          <bgColor auto="1"/>
        </patternFill>
      </fill>
      <border diagonalUp="0" diagonalDown="0">
        <left/>
        <right/>
        <top style="thick">
          <color theme="4"/>
        </top>
        <bottom style="thin">
          <color theme="4"/>
        </bottom>
        <vertical/>
        <horizontal style="thin">
          <color theme="4"/>
        </horizontal>
      </border>
    </dxf>
  </dxfs>
  <tableStyles count="2" defaultTableStyle="Home construction budget" defaultPivotStyle="PivotStyleLight16">
    <tableStyle name="Home construction budget" pivot="0" count="5" xr9:uid="{00000000-0011-0000-FFFF-FFFF00000000}">
      <tableStyleElement type="wholeTable" dxfId="10"/>
      <tableStyleElement type="headerRow" dxfId="9"/>
      <tableStyleElement type="totalRow" dxfId="8"/>
      <tableStyleElement type="firstColumn" dxfId="7"/>
      <tableStyleElement type="lastColumn" dxfId="6"/>
    </tableStyle>
    <tableStyle name="Home construction budget Slicer" pivot="0" table="0" count="10" xr9:uid="{00000000-0011-0000-FFFF-FFFF01000000}">
      <tableStyleElement type="wholeTable" dxfId="5"/>
      <tableStyleElement type="headerRow" dxfId="4"/>
    </tableStyle>
  </tableStyles>
  <extLst>
    <ext xmlns:x14="http://schemas.microsoft.com/office/spreadsheetml/2009/9/main" uri="{46F421CA-312F-682f-3DD2-61675219B42D}">
      <x14:dxfs count="8">
        <dxf>
          <font>
            <b/>
            <i val="0"/>
            <sz val="11"/>
            <color theme="0"/>
            <name val="Times New Roman"/>
            <scheme val="minor"/>
          </font>
          <fill>
            <patternFill>
              <bgColor theme="5" tint="-0.24994659260841701"/>
            </patternFill>
          </fill>
          <border diagonalUp="0" diagonalDown="0">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border>
        </dxf>
        <dxf>
          <font>
            <b/>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patternType="none">
              <bgColor auto="1"/>
            </patternFill>
          </fill>
          <border>
            <left style="thin">
              <color theme="5" tint="-0.24994659260841701"/>
            </left>
            <right style="thin">
              <color theme="5" tint="-0.24994659260841701"/>
            </right>
            <top style="thin">
              <color theme="5" tint="-0.24994659260841701"/>
            </top>
            <bottom style="thin">
              <color theme="5" tint="-0.24994659260841701"/>
            </bottom>
          </border>
        </dxf>
        <dxf>
          <font>
            <b/>
            <i val="0"/>
            <sz val="11"/>
            <color theme="5" tint="-0.24994659260841701"/>
            <name val="Times New Roman"/>
            <scheme val="minor"/>
          </font>
          <fill>
            <patternFill>
              <fgColor theme="5" tint="0.79998168889431442"/>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0"/>
            <name val="Times New Roman"/>
            <scheme val="minor"/>
          </font>
          <fill>
            <patternFill>
              <bgColor theme="5" tint="-0.2499465926084170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dxf>
          <font>
            <b val="0"/>
            <i val="0"/>
            <sz val="11"/>
            <color theme="5" tint="-0.24994659260841701"/>
            <name val="Times New Roman"/>
            <scheme val="minor"/>
          </font>
          <fill>
            <patternFill patternType="solid">
              <fgColor rgb="FFDFDFDF"/>
              <bgColor theme="5" tint="0.79998168889431442"/>
            </patternFill>
          </fill>
          <border>
            <left style="thin">
              <color theme="5" tint="0.79998168889431442"/>
            </left>
            <right style="thin">
              <color theme="5" tint="0.79998168889431442"/>
            </right>
            <top style="thin">
              <color theme="5" tint="0.79998168889431442"/>
            </top>
            <bottom style="thin">
              <color theme="5" tint="0.79998168889431442"/>
            </bottom>
            <vertical/>
            <horizontal/>
          </border>
        </dxf>
        <dxf>
          <font>
            <b val="0"/>
            <i val="0"/>
            <sz val="11"/>
            <color theme="5" tint="-0.24994659260841701"/>
            <name val="Times New Roman"/>
            <scheme val="minor"/>
          </font>
          <fill>
            <patternFill patternType="none">
              <fgColor indexed="64"/>
              <bgColor auto="1"/>
            </patternFill>
          </fill>
          <border>
            <left style="thin">
              <color theme="5" tint="-0.24994659260841701"/>
            </left>
            <right style="thin">
              <color theme="5" tint="-0.24994659260841701"/>
            </right>
            <top style="thin">
              <color theme="5" tint="-0.24994659260841701"/>
            </top>
            <bottom style="thin">
              <color theme="5" tint="-0.24994659260841701"/>
            </bottom>
            <vertical/>
            <horizontal/>
          </border>
        </dxf>
      </x14:dxfs>
    </ext>
    <ext xmlns:x14="http://schemas.microsoft.com/office/spreadsheetml/2009/9/main" uri="{EB79DEF2-80B8-43e5-95BD-54CBDDF9020C}">
      <x14:slicerStyles defaultSlicerStyle="Home construction budget Slicer">
        <x14:slicerStyle name="Home construction budge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spPr>
            <a:effectLst/>
          </c:spPr>
          <c:dPt>
            <c:idx val="0"/>
            <c:bubble3D val="0"/>
            <c:spPr>
              <a:solidFill>
                <a:schemeClr val="accent2">
                  <a:shade val="76000"/>
                </a:schemeClr>
              </a:solidFill>
              <a:ln>
                <a:noFill/>
              </a:ln>
              <a:effectLst/>
            </c:spPr>
            <c:extLst>
              <c:ext xmlns:c16="http://schemas.microsoft.com/office/drawing/2014/chart" uri="{C3380CC4-5D6E-409C-BE32-E72D297353CC}">
                <c16:uniqueId val="{00000001-4198-4055-8B29-9BACA5891A4D}"/>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4198-4055-8B29-9BACA5891A4D}"/>
              </c:ext>
            </c:extLst>
          </c:dPt>
          <c:cat>
            <c:strRef>
              <c:f>ChartData!$A$3:$A$4</c:f>
              <c:strCache>
                <c:ptCount val="2"/>
                <c:pt idx="0">
                  <c:v>Funds used to date: $2,810.00 (80%)</c:v>
                </c:pt>
                <c:pt idx="1">
                  <c:v>Funds remaining: $690.00 (20%)</c:v>
                </c:pt>
              </c:strCache>
            </c:strRef>
          </c:cat>
          <c:val>
            <c:numRef>
              <c:f>'Budget summary'!$C$17:$C$18</c:f>
              <c:numCache>
                <c:formatCode>"$"#,##0_);[Red]\("$"#,##0\)</c:formatCode>
                <c:ptCount val="2"/>
                <c:pt idx="0">
                  <c:v>2810</c:v>
                </c:pt>
                <c:pt idx="1">
                  <c:v>690</c:v>
                </c:pt>
              </c:numCache>
            </c:numRef>
          </c:val>
          <c:extLst>
            <c:ext xmlns:c16="http://schemas.microsoft.com/office/drawing/2014/chart" uri="{C3380CC4-5D6E-409C-BE32-E72D297353CC}">
              <c16:uniqueId val="{00000004-4198-4055-8B29-9BACA5891A4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290195701975235"/>
          <c:y val="0.21883779527559055"/>
          <c:w val="0.38499858905717405"/>
          <c:h val="0.56232440944881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ITEMIZED EXPENSE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BUDGET SUMMARY'!A1"/></Relationships>
</file>

<file path=xl/drawings/drawing1.xml><?xml version="1.0" encoding="utf-8"?>
<xdr:wsDr xmlns:xdr="http://schemas.openxmlformats.org/drawingml/2006/spreadsheetDrawing" xmlns:a="http://schemas.openxmlformats.org/drawingml/2006/main">
  <xdr:twoCellAnchor editAs="oneCell">
    <xdr:from>
      <xdr:col>3</xdr:col>
      <xdr:colOff>771525</xdr:colOff>
      <xdr:row>1</xdr:row>
      <xdr:rowOff>200025</xdr:rowOff>
    </xdr:from>
    <xdr:to>
      <xdr:col>3</xdr:col>
      <xdr:colOff>3447901</xdr:colOff>
      <xdr:row>1</xdr:row>
      <xdr:rowOff>706037</xdr:rowOff>
    </xdr:to>
    <xdr:pic>
      <xdr:nvPicPr>
        <xdr:cNvPr id="36" name="Picture 35" descr="Graphic Design of Common Hand Tools">
          <a:extLst>
            <a:ext uri="{FF2B5EF4-FFF2-40B4-BE49-F238E27FC236}">
              <a16:creationId xmlns:a16="http://schemas.microsoft.com/office/drawing/2014/main" id="{E7D45A3A-2B1D-410A-9910-60C7A242A560}"/>
            </a:ext>
          </a:extLst>
        </xdr:cNvPr>
        <xdr:cNvPicPr>
          <a:picLocks noChangeAspect="1"/>
        </xdr:cNvPicPr>
      </xdr:nvPicPr>
      <xdr:blipFill>
        <a:blip xmlns:r="http://schemas.openxmlformats.org/officeDocument/2006/relationships" r:embed="rId1"/>
        <a:stretch>
          <a:fillRect/>
        </a:stretch>
      </xdr:blipFill>
      <xdr:spPr>
        <a:xfrm>
          <a:off x="5257800" y="581025"/>
          <a:ext cx="2676376" cy="506012"/>
        </a:xfrm>
        <a:prstGeom prst="rect">
          <a:avLst/>
        </a:prstGeom>
      </xdr:spPr>
    </xdr:pic>
    <xdr:clientData/>
  </xdr:twoCellAnchor>
  <xdr:twoCellAnchor editAs="oneCell">
    <xdr:from>
      <xdr:col>3</xdr:col>
      <xdr:colOff>1791492</xdr:colOff>
      <xdr:row>0</xdr:row>
      <xdr:rowOff>95250</xdr:rowOff>
    </xdr:from>
    <xdr:to>
      <xdr:col>3</xdr:col>
      <xdr:colOff>3429792</xdr:colOff>
      <xdr:row>1</xdr:row>
      <xdr:rowOff>0</xdr:rowOff>
    </xdr:to>
    <xdr:sp macro="" textlink="">
      <xdr:nvSpPr>
        <xdr:cNvPr id="2" name="Round Same Side Corner Rectangle 1" descr="Select to navigate to Itemized Expenses worksheet">
          <a:hlinkClick xmlns:r="http://schemas.openxmlformats.org/officeDocument/2006/relationships" r:id="rId2" tooltip="Select to navigate to Itemized Expenses worksheet"/>
          <a:extLst>
            <a:ext uri="{FF2B5EF4-FFF2-40B4-BE49-F238E27FC236}">
              <a16:creationId xmlns:a16="http://schemas.microsoft.com/office/drawing/2014/main" id="{00000000-0008-0000-0000-000002000000}"/>
            </a:ext>
          </a:extLst>
        </xdr:cNvPr>
        <xdr:cNvSpPr/>
      </xdr:nvSpPr>
      <xdr:spPr>
        <a:xfrm>
          <a:off x="6277767" y="95250"/>
          <a:ext cx="1638300" cy="285750"/>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spc="50" baseline="0">
              <a:solidFill>
                <a:schemeClr val="bg2"/>
              </a:solidFill>
              <a:latin typeface="+mj-lt"/>
            </a:rPr>
            <a:t>ENTER EXPENSES</a:t>
          </a:r>
        </a:p>
      </xdr:txBody>
    </xdr:sp>
    <xdr:clientData fPrintsWithSheet="0"/>
  </xdr:twoCellAnchor>
  <xdr:twoCellAnchor editAs="oneCell">
    <xdr:from>
      <xdr:col>3</xdr:col>
      <xdr:colOff>1</xdr:colOff>
      <xdr:row>12</xdr:row>
      <xdr:rowOff>0</xdr:rowOff>
    </xdr:from>
    <xdr:to>
      <xdr:col>4</xdr:col>
      <xdr:colOff>9525</xdr:colOff>
      <xdr:row>18</xdr:row>
      <xdr:rowOff>0</xdr:rowOff>
    </xdr:to>
    <xdr:graphicFrame macro="">
      <xdr:nvGraphicFramePr>
        <xdr:cNvPr id="40" name="Financial status" descr="Pie Chart depicts proportions of Funds Used To Date and Funds Remaining">
          <a:extLst>
            <a:ext uri="{FF2B5EF4-FFF2-40B4-BE49-F238E27FC236}">
              <a16:creationId xmlns:a16="http://schemas.microsoft.com/office/drawing/2014/main" id="{00000000-0008-0000-00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48417</xdr:colOff>
      <xdr:row>0</xdr:row>
      <xdr:rowOff>85724</xdr:rowOff>
    </xdr:from>
    <xdr:to>
      <xdr:col>4</xdr:col>
      <xdr:colOff>1686716</xdr:colOff>
      <xdr:row>0</xdr:row>
      <xdr:rowOff>380999</xdr:rowOff>
    </xdr:to>
    <xdr:sp macro="" textlink="">
      <xdr:nvSpPr>
        <xdr:cNvPr id="2" name="Round Same Side Corner Rectangle 1" descr="Select to navigate to Budget Summary worksheet">
          <a:hlinkClick xmlns:r="http://schemas.openxmlformats.org/officeDocument/2006/relationships" r:id="rId1" tooltip="Select to navigate to Budget Summary worksheet"/>
          <a:extLst>
            <a:ext uri="{FF2B5EF4-FFF2-40B4-BE49-F238E27FC236}">
              <a16:creationId xmlns:a16="http://schemas.microsoft.com/office/drawing/2014/main" id="{00000000-0008-0000-0100-000002000000}"/>
            </a:ext>
          </a:extLst>
        </xdr:cNvPr>
        <xdr:cNvSpPr/>
      </xdr:nvSpPr>
      <xdr:spPr>
        <a:xfrm>
          <a:off x="7249317" y="85724"/>
          <a:ext cx="1638299" cy="295275"/>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spc="50" baseline="0">
              <a:solidFill>
                <a:schemeClr val="bg2"/>
              </a:solidFill>
              <a:latin typeface="+mj-lt"/>
            </a:rPr>
            <a:t>BUDGET SUMMARY</a:t>
          </a:r>
        </a:p>
      </xdr:txBody>
    </xdr:sp>
    <xdr:clientData fPrintsWithSheet="0"/>
  </xdr:twoCellAnchor>
  <xdr:twoCellAnchor editAs="oneCell">
    <xdr:from>
      <xdr:col>4</xdr:col>
      <xdr:colOff>247650</xdr:colOff>
      <xdr:row>4</xdr:row>
      <xdr:rowOff>228600</xdr:rowOff>
    </xdr:from>
    <xdr:to>
      <xdr:col>4</xdr:col>
      <xdr:colOff>1674114</xdr:colOff>
      <xdr:row>8</xdr:row>
      <xdr:rowOff>280416</xdr:rowOff>
    </xdr:to>
    <mc:AlternateContent xmlns:mc="http://schemas.openxmlformats.org/markup-compatibility/2006" xmlns:sle15="http://schemas.microsoft.com/office/drawing/2012/slicer">
      <mc:Choice Requires="sle15">
        <xdr:graphicFrame macro="">
          <xdr:nvGraphicFramePr>
            <xdr:cNvPr id="3" name="Category" descr="Select an item in the slicer to filter the list">
              <a:extLst>
                <a:ext uri="{FF2B5EF4-FFF2-40B4-BE49-F238E27FC236}">
                  <a16:creationId xmlns:a16="http://schemas.microsoft.com/office/drawing/2014/main" id="{7F5073C0-CFA3-4565-9E00-188F8C6A97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686550" y="2447925"/>
              <a:ext cx="1426464" cy="1728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fPrintsWithSheet="0"/>
  </xdr:twoCellAnchor>
  <xdr:twoCellAnchor editAs="oneCell">
    <xdr:from>
      <xdr:col>3</xdr:col>
      <xdr:colOff>990600</xdr:colOff>
      <xdr:row>1</xdr:row>
      <xdr:rowOff>190500</xdr:rowOff>
    </xdr:from>
    <xdr:to>
      <xdr:col>4</xdr:col>
      <xdr:colOff>1714351</xdr:colOff>
      <xdr:row>1</xdr:row>
      <xdr:rowOff>696512</xdr:rowOff>
    </xdr:to>
    <xdr:pic>
      <xdr:nvPicPr>
        <xdr:cNvPr id="39" name="Picture 38" descr="Graphic Design of Common Hand Tools">
          <a:extLst>
            <a:ext uri="{FF2B5EF4-FFF2-40B4-BE49-F238E27FC236}">
              <a16:creationId xmlns:a16="http://schemas.microsoft.com/office/drawing/2014/main" id="{88894EF1-20CB-430E-9E13-B2A8112DB490}"/>
            </a:ext>
          </a:extLst>
        </xdr:cNvPr>
        <xdr:cNvPicPr>
          <a:picLocks noChangeAspect="1"/>
        </xdr:cNvPicPr>
      </xdr:nvPicPr>
      <xdr:blipFill>
        <a:blip xmlns:r="http://schemas.openxmlformats.org/officeDocument/2006/relationships" r:embed="rId2"/>
        <a:stretch>
          <a:fillRect/>
        </a:stretch>
      </xdr:blipFill>
      <xdr:spPr>
        <a:xfrm>
          <a:off x="6238875" y="571500"/>
          <a:ext cx="2676376" cy="506012"/>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inances" displayName="Finances" ref="B13:C18" totalsRowDxfId="3">
  <autoFilter ref="B13:C18" xr:uid="{A1A7C204-99A2-4046-8AEC-7CF160636EC6}"/>
  <tableColumns count="2">
    <tableColumn id="1" xr3:uid="{00000000-0010-0000-0000-000001000000}" name="Account" totalsRowLabel="Total"/>
    <tableColumn id="2" xr3:uid="{00000000-0010-0000-0000-000002000000}" name="Amount" totalsRowFunction="sum" totalsRowDxfId="2"/>
  </tableColumns>
  <tableStyleInfo name="Home construction budget" showFirstColumn="0" showLastColumn="1" showRowStripes="0" showColumnStripes="0"/>
  <extLst>
    <ext xmlns:x14="http://schemas.microsoft.com/office/spreadsheetml/2009/9/main" uri="{504A1905-F514-4f6f-8877-14C23A59335A}">
      <x14:table altTextSummary="Enter allotted Cash and Financed Amounts. Total Allotted Funds, Funds Used To Date, and Funds Remaining are automatically upd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 displayName="Data" ref="B5:D27" totalsRowCount="1" headerRowCellStyle="Heading 2">
  <autoFilter ref="B5:D26" xr:uid="{00000000-0009-0000-0100-000001000000}">
    <filterColumn colId="0" hiddenButton="1"/>
    <filterColumn colId="1" hiddenButton="1"/>
    <filterColumn colId="2" hiddenButton="1"/>
  </autoFilter>
  <sortState xmlns:xlrd2="http://schemas.microsoft.com/office/spreadsheetml/2017/richdata2" ref="B6:D25">
    <sortCondition descending="1" ref="C5:C25"/>
  </sortState>
  <tableColumns count="3">
    <tableColumn id="1" xr3:uid="{00000000-0010-0000-0100-000001000000}" name="Item" totalsRowLabel="Total" totalsRowDxfId="1"/>
    <tableColumn id="2" xr3:uid="{00000000-0010-0000-0100-000002000000}" name="Category" totalsRowDxfId="0"/>
    <tableColumn id="3" xr3:uid="{00000000-0010-0000-0100-000003000000}" name="Amount" totalsRowFunction="sum" dataCellStyle="Currency"/>
  </tableColumns>
  <tableStyleInfo name="Home construction budget" showFirstColumn="1" showLastColumn="1" showRowStripes="0" showColumnStripes="0"/>
  <extLst>
    <ext xmlns:x14="http://schemas.microsoft.com/office/spreadsheetml/2009/9/main" uri="{504A1905-F514-4f6f-8877-14C23A59335A}">
      <x14:table altTextSummary="Enter Expense Item, Category, and Amount in this table"/>
    </ext>
  </extLst>
</table>
</file>

<file path=xl/theme/theme1.xml><?xml version="1.0" encoding="utf-8"?>
<a:theme xmlns:a="http://schemas.openxmlformats.org/drawingml/2006/main" name="Office Theme">
  <a:themeElements>
    <a:clrScheme name="Home construction budget">
      <a:dk1>
        <a:srgbClr val="000000"/>
      </a:dk1>
      <a:lt1>
        <a:srgbClr val="FFFFFF"/>
      </a:lt1>
      <a:dk2>
        <a:srgbClr val="3B1D0C"/>
      </a:dk2>
      <a:lt2>
        <a:srgbClr val="E9ECEC"/>
      </a:lt2>
      <a:accent1>
        <a:srgbClr val="586572"/>
      </a:accent1>
      <a:accent2>
        <a:srgbClr val="ED7430"/>
      </a:accent2>
      <a:accent3>
        <a:srgbClr val="F9AC1E"/>
      </a:accent3>
      <a:accent4>
        <a:srgbClr val="62A985"/>
      </a:accent4>
      <a:accent5>
        <a:srgbClr val="D9593C"/>
      </a:accent5>
      <a:accent6>
        <a:srgbClr val="8D6B88"/>
      </a:accent6>
      <a:hlink>
        <a:srgbClr val="62A985"/>
      </a:hlink>
      <a:folHlink>
        <a:srgbClr val="8D6B88"/>
      </a:folHlink>
    </a:clrScheme>
    <a:fontScheme name="Home construction budget">
      <a:majorFont>
        <a:latin typeface="Arial Black"/>
        <a:ea typeface=""/>
        <a:cs typeface=""/>
      </a:majorFont>
      <a:minorFont>
        <a:latin typeface="Times New Roman"/>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ebsitegoeshere.com/"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D18"/>
  <sheetViews>
    <sheetView showGridLines="0" tabSelected="1" zoomScaleNormal="100" workbookViewId="0"/>
  </sheetViews>
  <sheetFormatPr defaultRowHeight="30" customHeight="1" x14ac:dyDescent="0.35"/>
  <cols>
    <col min="1" max="1" width="2.58203125" customWidth="1"/>
    <col min="2" max="2" width="30.58203125" style="1" customWidth="1"/>
    <col min="3" max="3" width="25.58203125" style="2" customWidth="1"/>
    <col min="4" max="4" width="46.58203125" style="1" customWidth="1"/>
    <col min="5" max="5" width="2.58203125" customWidth="1"/>
  </cols>
  <sheetData>
    <row r="1" spans="2:4" ht="30" customHeight="1" x14ac:dyDescent="0.35">
      <c r="B1"/>
      <c r="D1" s="16" t="s">
        <v>42</v>
      </c>
    </row>
    <row r="2" spans="2:4" ht="73.5" x14ac:dyDescent="0.35">
      <c r="B2" s="5" t="s">
        <v>32</v>
      </c>
      <c r="C2" s="3" t="s">
        <v>33</v>
      </c>
      <c r="D2" s="3"/>
    </row>
    <row r="3" spans="2:4" ht="51.75" customHeight="1" thickBot="1" x14ac:dyDescent="0.55000000000000004">
      <c r="B3" s="6" t="s">
        <v>31</v>
      </c>
      <c r="C3" s="6"/>
      <c r="D3" s="6"/>
    </row>
    <row r="4" spans="2:4" ht="30" customHeight="1" thickTop="1" x14ac:dyDescent="0.35">
      <c r="B4" s="8" t="s">
        <v>45</v>
      </c>
      <c r="C4" s="19" t="s">
        <v>55</v>
      </c>
      <c r="D4" s="19"/>
    </row>
    <row r="5" spans="2:4" ht="47.25" customHeight="1" x14ac:dyDescent="0.35">
      <c r="B5" s="8" t="s">
        <v>46</v>
      </c>
      <c r="C5" s="19" t="s">
        <v>58</v>
      </c>
      <c r="D5" s="19"/>
    </row>
    <row r="6" spans="2:4" ht="30" customHeight="1" x14ac:dyDescent="0.35">
      <c r="B6" s="8" t="s">
        <v>19</v>
      </c>
      <c r="C6" s="19" t="s">
        <v>57</v>
      </c>
      <c r="D6" s="19"/>
    </row>
    <row r="7" spans="2:4" ht="30" customHeight="1" x14ac:dyDescent="0.35">
      <c r="B7" s="8" t="s">
        <v>47</v>
      </c>
      <c r="C7" s="19" t="s">
        <v>23</v>
      </c>
      <c r="D7" s="19"/>
    </row>
    <row r="8" spans="2:4" ht="30" customHeight="1" x14ac:dyDescent="0.35">
      <c r="B8" s="8" t="s">
        <v>48</v>
      </c>
      <c r="C8" s="19" t="s">
        <v>56</v>
      </c>
      <c r="D8" s="19"/>
    </row>
    <row r="9" spans="2:4" ht="30" customHeight="1" x14ac:dyDescent="0.35">
      <c r="B9" s="8" t="s">
        <v>20</v>
      </c>
      <c r="C9" s="20" t="s">
        <v>54</v>
      </c>
      <c r="D9" s="19"/>
    </row>
    <row r="10" spans="2:4" ht="30" customHeight="1" x14ac:dyDescent="0.35">
      <c r="B10" s="8" t="s">
        <v>21</v>
      </c>
      <c r="C10" s="18">
        <v>6035550198</v>
      </c>
      <c r="D10" s="18"/>
    </row>
    <row r="11" spans="2:4" ht="30" customHeight="1" x14ac:dyDescent="0.35">
      <c r="B11" s="8" t="s">
        <v>22</v>
      </c>
      <c r="C11" s="19" t="s">
        <v>39</v>
      </c>
      <c r="D11" s="19"/>
    </row>
    <row r="12" spans="2:4" ht="51.75" customHeight="1" thickBot="1" x14ac:dyDescent="0.55000000000000004">
      <c r="B12" s="6" t="s">
        <v>30</v>
      </c>
      <c r="C12" s="6"/>
      <c r="D12" s="6"/>
    </row>
    <row r="13" spans="2:4" ht="30" hidden="1" customHeight="1" thickTop="1" x14ac:dyDescent="0.35">
      <c r="B13" s="14" t="s">
        <v>44</v>
      </c>
      <c r="C13" s="15" t="s">
        <v>2</v>
      </c>
      <c r="D13"/>
    </row>
    <row r="14" spans="2:4" ht="30" customHeight="1" thickTop="1" x14ac:dyDescent="0.35">
      <c r="B14" t="s">
        <v>49</v>
      </c>
      <c r="C14" s="7">
        <v>3500</v>
      </c>
      <c r="D14"/>
    </row>
    <row r="15" spans="2:4" ht="30" customHeight="1" x14ac:dyDescent="0.35">
      <c r="B15" t="s">
        <v>50</v>
      </c>
      <c r="C15" s="7">
        <v>0</v>
      </c>
      <c r="D15"/>
    </row>
    <row r="16" spans="2:4" ht="30" customHeight="1" x14ac:dyDescent="0.35">
      <c r="B16" s="17" t="s">
        <v>51</v>
      </c>
      <c r="C16" s="13">
        <f>SUM(C14:C15)</f>
        <v>3500</v>
      </c>
    </row>
    <row r="17" spans="2:3" ht="30" customHeight="1" x14ac:dyDescent="0.35">
      <c r="B17" s="17" t="s">
        <v>52</v>
      </c>
      <c r="C17" s="13">
        <f>SUM(Data[Amount])</f>
        <v>2810</v>
      </c>
    </row>
    <row r="18" spans="2:3" ht="30" customHeight="1" x14ac:dyDescent="0.35">
      <c r="B18" s="17" t="s">
        <v>53</v>
      </c>
      <c r="C18" s="13">
        <f>C16-C17</f>
        <v>690</v>
      </c>
    </row>
  </sheetData>
  <mergeCells count="8">
    <mergeCell ref="C10:D10"/>
    <mergeCell ref="C11:D11"/>
    <mergeCell ref="C4:D4"/>
    <mergeCell ref="C5:D5"/>
    <mergeCell ref="C6:D6"/>
    <mergeCell ref="C7:D7"/>
    <mergeCell ref="C8:D8"/>
    <mergeCell ref="C9:D9"/>
  </mergeCells>
  <dataValidations count="34">
    <dataValidation allowBlank="1" showInputMessage="1" showErrorMessage="1" prompt="Create a Home Construction Budget using this workbook. Enter Expense details in Itemized Expenses worksheet &amp; prepare Budget Summary in this worksheet. Pie chart is in cell D14" sqref="A1" xr:uid="{00000000-0002-0000-0000-000000000000}"/>
    <dataValidation allowBlank="1" showInputMessage="1" showErrorMessage="1" prompt="Title of this worksheet is in cells B2 and C2" sqref="B2" xr:uid="{00000000-0002-0000-0000-000001000000}"/>
    <dataValidation allowBlank="1" showInputMessage="1" showErrorMessage="1" prompt="Image is in this cell" sqref="D2" xr:uid="{00000000-0002-0000-0000-000002000000}"/>
    <dataValidation allowBlank="1" showInputMessage="1" showErrorMessage="1" prompt="Navigation link to Itemized Expenses worksheet" sqref="D1" xr:uid="{00000000-0002-0000-0000-000003000000}"/>
    <dataValidation allowBlank="1" showInputMessage="1" showErrorMessage="1" prompt="Enter project details in cells below" sqref="B3" xr:uid="{00000000-0002-0000-0000-000004000000}"/>
    <dataValidation allowBlank="1" showInputMessage="1" showErrorMessage="1" prompt="Enter Project Name in cell at right" sqref="B4" xr:uid="{00000000-0002-0000-0000-000005000000}"/>
    <dataValidation allowBlank="1" showInputMessage="1" showErrorMessage="1" prompt="Enter Project Name in this cell" sqref="C4:D4" xr:uid="{00000000-0002-0000-0000-000006000000}"/>
    <dataValidation allowBlank="1" showInputMessage="1" showErrorMessage="1" prompt="Enter Project Description in cell at right" sqref="B5" xr:uid="{00000000-0002-0000-0000-000007000000}"/>
    <dataValidation allowBlank="1" showInputMessage="1" showErrorMessage="1" prompt="Enter Project Description in this cell" sqref="C5:D5" xr:uid="{00000000-0002-0000-0000-000008000000}"/>
    <dataValidation allowBlank="1" showInputMessage="1" showErrorMessage="1" prompt="Enter Contractor name in cell at right" sqref="B6" xr:uid="{00000000-0002-0000-0000-000009000000}"/>
    <dataValidation allowBlank="1" showInputMessage="1" showErrorMessage="1" prompt="Enter Contractor name in this cell" sqref="C6:D6" xr:uid="{00000000-0002-0000-0000-00000A000000}"/>
    <dataValidation allowBlank="1" showInputMessage="1" showErrorMessage="1" prompt="Enter Licensed or Bonded Number in cell at right" sqref="B7" xr:uid="{00000000-0002-0000-0000-00000B000000}"/>
    <dataValidation allowBlank="1" showInputMessage="1" showErrorMessage="1" prompt="Enter Licensed or Bonded Number in this cell" sqref="C7:D7" xr:uid="{00000000-0002-0000-0000-00000C000000}"/>
    <dataValidation allowBlank="1" showInputMessage="1" showErrorMessage="1" prompt="Enter Contact Name in cell at right" sqref="B8" xr:uid="{00000000-0002-0000-0000-00000D000000}"/>
    <dataValidation allowBlank="1" showInputMessage="1" showErrorMessage="1" prompt="Enter Contact Name in this cell" sqref="C8:D8" xr:uid="{00000000-0002-0000-0000-00000E000000}"/>
    <dataValidation allowBlank="1" showInputMessage="1" showErrorMessage="1" prompt="Enter Website address in cell at right" sqref="B9" xr:uid="{00000000-0002-0000-0000-00000F000000}"/>
    <dataValidation allowBlank="1" showInputMessage="1" showErrorMessage="1" prompt="Enter Website address in this cell" sqref="C9:D9" xr:uid="{00000000-0002-0000-0000-000010000000}"/>
    <dataValidation allowBlank="1" showInputMessage="1" showErrorMessage="1" prompt="Enter Phone number in cell at right" sqref="B10" xr:uid="{00000000-0002-0000-0000-000011000000}"/>
    <dataValidation allowBlank="1" showInputMessage="1" showErrorMessage="1" prompt="Enter Phone number in this cell" sqref="C10" xr:uid="{00000000-0002-0000-0000-000012000000}"/>
    <dataValidation allowBlank="1" showInputMessage="1" showErrorMessage="1" prompt="Enter Address in cell at right" sqref="B11" xr:uid="{00000000-0002-0000-0000-000013000000}"/>
    <dataValidation allowBlank="1" showInputMessage="1" showErrorMessage="1" prompt="Enter Address in this cell" sqref="C11" xr:uid="{00000000-0002-0000-0000-000014000000}"/>
    <dataValidation allowBlank="1" showInputMessage="1" showErrorMessage="1" prompt="Enter Cash and Financed Amount in table below. Total allotted, used and remaining funds are automatically calculated along with a corresponding chart in D13" sqref="B12" xr:uid="{00000000-0002-0000-0000-000015000000}"/>
    <dataValidation allowBlank="1" showInputMessage="1" showErrorMessage="1" prompt="Enter Cash Amount allotted to this project in cell at right" sqref="B14" xr:uid="{00000000-0002-0000-0000-000016000000}"/>
    <dataValidation allowBlank="1" showInputMessage="1" showErrorMessage="1" prompt="Enter Cash Amount in this cell" sqref="C14" xr:uid="{00000000-0002-0000-0000-000017000000}"/>
    <dataValidation allowBlank="1" showInputMessage="1" showErrorMessage="1" prompt="Enter Financed Amount allotted to this project in cell at right" sqref="B15" xr:uid="{00000000-0002-0000-0000-000018000000}"/>
    <dataValidation allowBlank="1" showInputMessage="1" showErrorMessage="1" prompt="Enter Financed Amount in this cell" sqref="C15" xr:uid="{00000000-0002-0000-0000-000019000000}"/>
    <dataValidation allowBlank="1" showInputMessage="1" showErrorMessage="1" prompt="Total Allotted Funds are automatically calculated in cell at right" sqref="B16" xr:uid="{00000000-0002-0000-0000-00001A000000}"/>
    <dataValidation allowBlank="1" showInputMessage="1" showErrorMessage="1" prompt="Total Allotted Funds are automatically calculated in this cell" sqref="C16" xr:uid="{00000000-0002-0000-0000-00001B000000}"/>
    <dataValidation allowBlank="1" showInputMessage="1" showErrorMessage="1" prompt="Funds Used To Date are automatically updated in cell at right based on expenses entered in Itemized Expenses worksheet" sqref="B17" xr:uid="{00000000-0002-0000-0000-00001C000000}"/>
    <dataValidation allowBlank="1" showInputMessage="1" showErrorMessage="1" prompt="Funds Used To Date are automatically updated in this cell" sqref="C17" xr:uid="{00000000-0002-0000-0000-00001D000000}"/>
    <dataValidation allowBlank="1" showInputMessage="1" showErrorMessage="1" prompt="Funds Remaining are automatically calculated in cell at right" sqref="B18" xr:uid="{00000000-0002-0000-0000-00001E000000}"/>
    <dataValidation allowBlank="1" showInputMessage="1" showErrorMessage="1" prompt="Funds Remaining are automatically calculated in this cell" sqref="C18" xr:uid="{00000000-0002-0000-0000-00001F000000}"/>
    <dataValidation allowBlank="1" showInputMessage="1" showErrorMessage="1" prompt="Pie Chart illustrating Funds Used To Date compared to Funds Remaining" sqref="D13" xr:uid="{00000000-0002-0000-0000-000020000000}"/>
    <dataValidation allowBlank="1" showInputMessage="1" showErrorMessage="1" prompt="Select cell D1 to navigate to Itemized Expenses worksheet. Enter Project Information below" sqref="B1" xr:uid="{00000000-0002-0000-0000-000021000000}"/>
  </dataValidations>
  <hyperlinks>
    <hyperlink ref="D1" location="'ITEMIZED EXPENSES'!A1" tooltip="Select to navigate to Itemized Expenses worksheet" display="Itemized Expenses" xr:uid="{00000000-0004-0000-0000-000000000000}"/>
    <hyperlink ref="C9" r:id="rId1" xr:uid="{00000000-0004-0000-0000-000001000000}"/>
  </hyperlinks>
  <printOptions horizontalCentered="1"/>
  <pageMargins left="0.4" right="0.4" top="0.4" bottom="0.4" header="0.3" footer="0.3"/>
  <pageSetup scale="85" fitToHeight="0" orientation="portrait" r:id="rId2"/>
  <headerFooter differentFirst="1">
    <oddFooter>Page &amp;P of &amp;N</oddFooter>
  </headerFooter>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E27"/>
  <sheetViews>
    <sheetView showGridLines="0" workbookViewId="0"/>
  </sheetViews>
  <sheetFormatPr defaultRowHeight="30" customHeight="1" x14ac:dyDescent="0.35"/>
  <cols>
    <col min="1" max="1" width="2.58203125" customWidth="1"/>
    <col min="2" max="2" width="35.58203125" customWidth="1"/>
    <col min="3" max="3" width="30.58203125" customWidth="1"/>
    <col min="4" max="4" width="25.58203125" customWidth="1"/>
    <col min="5" max="5" width="23.83203125" customWidth="1"/>
    <col min="6" max="6" width="2.58203125" customWidth="1"/>
  </cols>
  <sheetData>
    <row r="1" spans="2:5" ht="30" customHeight="1" x14ac:dyDescent="0.35">
      <c r="E1" s="16" t="s">
        <v>43</v>
      </c>
    </row>
    <row r="2" spans="2:5" ht="73.5" x14ac:dyDescent="0.35">
      <c r="B2" s="5" t="s">
        <v>34</v>
      </c>
      <c r="C2" s="3" t="s">
        <v>35</v>
      </c>
      <c r="D2" s="3"/>
      <c r="E2" s="3"/>
    </row>
    <row r="3" spans="2:5" ht="42" customHeight="1" x14ac:dyDescent="0.5">
      <c r="B3" s="9" t="s">
        <v>36</v>
      </c>
      <c r="C3" s="9" t="s">
        <v>37</v>
      </c>
      <c r="D3" s="9" t="s">
        <v>38</v>
      </c>
    </row>
    <row r="4" spans="2:5" ht="30" customHeight="1" x14ac:dyDescent="0.35">
      <c r="B4" s="10">
        <f>AllottedFunds</f>
        <v>3500</v>
      </c>
      <c r="C4" s="10">
        <f>SUM(Data[Amount])</f>
        <v>2810</v>
      </c>
      <c r="D4" s="10">
        <f>FundsRemaining</f>
        <v>690</v>
      </c>
    </row>
    <row r="5" spans="2:5" ht="42" customHeight="1" thickBot="1" x14ac:dyDescent="0.55000000000000004">
      <c r="B5" s="6" t="s">
        <v>0</v>
      </c>
      <c r="C5" s="6" t="s">
        <v>1</v>
      </c>
      <c r="D5" s="6" t="s">
        <v>2</v>
      </c>
    </row>
    <row r="6" spans="2:5" ht="30" customHeight="1" thickTop="1" x14ac:dyDescent="0.35">
      <c r="B6" t="s">
        <v>3</v>
      </c>
      <c r="C6" t="s">
        <v>4</v>
      </c>
      <c r="D6" s="12">
        <v>350</v>
      </c>
    </row>
    <row r="7" spans="2:5" ht="30" customHeight="1" x14ac:dyDescent="0.35">
      <c r="B7" t="s">
        <v>16</v>
      </c>
      <c r="C7" t="s">
        <v>4</v>
      </c>
      <c r="D7" s="12">
        <v>75</v>
      </c>
    </row>
    <row r="8" spans="2:5" ht="30" customHeight="1" x14ac:dyDescent="0.35">
      <c r="B8" t="s">
        <v>17</v>
      </c>
      <c r="C8" t="s">
        <v>4</v>
      </c>
      <c r="D8" s="12">
        <v>400</v>
      </c>
    </row>
    <row r="9" spans="2:5" ht="30" customHeight="1" x14ac:dyDescent="0.35">
      <c r="B9" t="s">
        <v>14</v>
      </c>
      <c r="C9" t="s">
        <v>4</v>
      </c>
      <c r="D9" s="12">
        <v>20</v>
      </c>
    </row>
    <row r="10" spans="2:5" ht="30" customHeight="1" x14ac:dyDescent="0.35">
      <c r="B10" t="s">
        <v>15</v>
      </c>
      <c r="C10" t="s">
        <v>4</v>
      </c>
      <c r="D10" s="12">
        <v>40</v>
      </c>
    </row>
    <row r="11" spans="2:5" ht="30" customHeight="1" x14ac:dyDescent="0.35">
      <c r="B11" t="s">
        <v>8</v>
      </c>
      <c r="C11" t="s">
        <v>4</v>
      </c>
      <c r="D11" s="12">
        <v>250</v>
      </c>
    </row>
    <row r="12" spans="2:5" ht="30" customHeight="1" x14ac:dyDescent="0.35">
      <c r="B12" t="s">
        <v>26</v>
      </c>
      <c r="C12" t="s">
        <v>4</v>
      </c>
      <c r="D12" s="12">
        <v>200</v>
      </c>
    </row>
    <row r="13" spans="2:5" ht="30" customHeight="1" x14ac:dyDescent="0.35">
      <c r="B13" t="s">
        <v>28</v>
      </c>
      <c r="C13" t="s">
        <v>4</v>
      </c>
      <c r="D13" s="12">
        <v>100</v>
      </c>
    </row>
    <row r="14" spans="2:5" ht="30" customHeight="1" x14ac:dyDescent="0.35">
      <c r="B14" t="s">
        <v>5</v>
      </c>
      <c r="C14" t="s">
        <v>6</v>
      </c>
      <c r="D14" s="12">
        <v>150</v>
      </c>
    </row>
    <row r="15" spans="2:5" ht="30" customHeight="1" x14ac:dyDescent="0.35">
      <c r="B15" t="s">
        <v>11</v>
      </c>
      <c r="C15" t="s">
        <v>6</v>
      </c>
      <c r="D15" s="12">
        <v>50</v>
      </c>
    </row>
    <row r="16" spans="2:5" ht="30" customHeight="1" x14ac:dyDescent="0.35">
      <c r="B16" t="s">
        <v>12</v>
      </c>
      <c r="C16" t="s">
        <v>6</v>
      </c>
      <c r="D16" s="12">
        <v>50</v>
      </c>
    </row>
    <row r="17" spans="2:4" ht="30" customHeight="1" x14ac:dyDescent="0.35">
      <c r="B17" t="s">
        <v>13</v>
      </c>
      <c r="C17" t="s">
        <v>6</v>
      </c>
      <c r="D17" s="12">
        <v>100</v>
      </c>
    </row>
    <row r="18" spans="2:4" ht="30" customHeight="1" x14ac:dyDescent="0.35">
      <c r="B18" t="s">
        <v>7</v>
      </c>
      <c r="C18" t="s">
        <v>6</v>
      </c>
      <c r="D18" s="12">
        <v>200</v>
      </c>
    </row>
    <row r="19" spans="2:4" ht="30" customHeight="1" x14ac:dyDescent="0.35">
      <c r="B19" t="s">
        <v>14</v>
      </c>
      <c r="C19" t="s">
        <v>6</v>
      </c>
      <c r="D19" s="12">
        <v>25</v>
      </c>
    </row>
    <row r="20" spans="2:4" ht="30" customHeight="1" x14ac:dyDescent="0.35">
      <c r="B20" t="s">
        <v>15</v>
      </c>
      <c r="C20" t="s">
        <v>6</v>
      </c>
      <c r="D20" s="12">
        <v>50</v>
      </c>
    </row>
    <row r="21" spans="2:4" ht="30" customHeight="1" x14ac:dyDescent="0.35">
      <c r="B21" t="s">
        <v>9</v>
      </c>
      <c r="C21" t="s">
        <v>6</v>
      </c>
      <c r="D21" s="12">
        <v>150</v>
      </c>
    </row>
    <row r="22" spans="2:4" ht="30" customHeight="1" x14ac:dyDescent="0.35">
      <c r="B22" t="s">
        <v>18</v>
      </c>
      <c r="C22" t="s">
        <v>6</v>
      </c>
      <c r="D22" s="12">
        <v>50</v>
      </c>
    </row>
    <row r="23" spans="2:4" ht="30" customHeight="1" x14ac:dyDescent="0.35">
      <c r="B23" t="s">
        <v>10</v>
      </c>
      <c r="C23" t="s">
        <v>6</v>
      </c>
      <c r="D23" s="12">
        <v>300</v>
      </c>
    </row>
    <row r="24" spans="2:4" ht="30" customHeight="1" x14ac:dyDescent="0.35">
      <c r="B24" t="s">
        <v>24</v>
      </c>
      <c r="C24" t="s">
        <v>6</v>
      </c>
      <c r="D24" s="12">
        <v>100</v>
      </c>
    </row>
    <row r="25" spans="2:4" ht="30" customHeight="1" x14ac:dyDescent="0.35">
      <c r="B25" t="s">
        <v>25</v>
      </c>
      <c r="C25" t="s">
        <v>6</v>
      </c>
      <c r="D25" s="12">
        <v>100</v>
      </c>
    </row>
    <row r="26" spans="2:4" ht="30" customHeight="1" x14ac:dyDescent="0.35">
      <c r="B26" t="s">
        <v>27</v>
      </c>
      <c r="C26" t="s">
        <v>6</v>
      </c>
      <c r="D26" s="12">
        <v>50</v>
      </c>
    </row>
    <row r="27" spans="2:4" ht="30" customHeight="1" x14ac:dyDescent="0.35">
      <c r="B27" t="s">
        <v>29</v>
      </c>
      <c r="D27" s="11">
        <f>SUBTOTAL(109,Data[Amount])</f>
        <v>2810</v>
      </c>
    </row>
  </sheetData>
  <conditionalFormatting sqref="D6:D26">
    <cfRule type="dataBar" priority="5">
      <dataBar>
        <cfvo type="min"/>
        <cfvo type="max"/>
        <color theme="4" tint="0.79998168889431442"/>
      </dataBar>
      <extLst>
        <ext xmlns:x14="http://schemas.microsoft.com/office/spreadsheetml/2009/9/main" uri="{B025F937-C7B1-47D3-B67F-A62EFF666E3E}">
          <x14:id>{D0653EAD-1C34-4507-B887-EDBC9D8455FE}</x14:id>
        </ext>
      </extLst>
    </cfRule>
  </conditionalFormatting>
  <dataValidations count="15">
    <dataValidation allowBlank="1" showInputMessage="1" showErrorMessage="1" prompt="Title of this worksheet is in cells B2 and C2" sqref="B2" xr:uid="{00000000-0002-0000-0100-000000000000}"/>
    <dataValidation allowBlank="1" showInputMessage="1" showErrorMessage="1" prompt="Select cell E1 to navigate to Budget Summary worksheet. Enter Expenses in Data table below. A summary of allotted, used and remaining funds is in row 4" sqref="B1" xr:uid="{00000000-0002-0000-0100-000001000000}"/>
    <dataValidation allowBlank="1" showInputMessage="1" showErrorMessage="1" prompt="Create an Itemized Expense list in this worksheet. Use slicer in cell E5 to filter expenses by category" sqref="A1" xr:uid="{00000000-0002-0000-0100-000002000000}"/>
    <dataValidation allowBlank="1" showInputMessage="1" showErrorMessage="1" prompt="Navigation link to Budget Summary worksheet" sqref="E1" xr:uid="{00000000-0002-0000-0100-000003000000}"/>
    <dataValidation allowBlank="1" showInputMessage="1" showErrorMessage="1" prompt="Project Funds Allotted are automatically updated in cell below based on value entered in Budget Summary Worksheet" sqref="B3" xr:uid="{00000000-0002-0000-0100-000004000000}"/>
    <dataValidation allowBlank="1" showInputMessage="1" showErrorMessage="1" prompt="Project Funds Allotted are automatically updated in this cell" sqref="B4" xr:uid="{00000000-0002-0000-0100-000005000000}"/>
    <dataValidation allowBlank="1" showInputMessage="1" showErrorMessage="1" prompt="Funds Used To Date are automatically updated in cell below based on the total amount of expenses" sqref="C3" xr:uid="{00000000-0002-0000-0100-000006000000}"/>
    <dataValidation allowBlank="1" showInputMessage="1" showErrorMessage="1" prompt="Funds Used To Date are automatically updated in this cell" sqref="C4" xr:uid="{00000000-0002-0000-0100-000007000000}"/>
    <dataValidation allowBlank="1" showInputMessage="1" showErrorMessage="1" prompt="Funds Remaining are automatically updated in cell below by subtracting Project Allotted Funds from Used Funds To Date" sqref="D3" xr:uid="{00000000-0002-0000-0100-000008000000}"/>
    <dataValidation allowBlank="1" showInputMessage="1" showErrorMessage="1" prompt="Funds Remaining are automatically updated in this cell" sqref="D4" xr:uid="{00000000-0002-0000-0100-000009000000}"/>
    <dataValidation allowBlank="1" showInputMessage="1" showErrorMessage="1" prompt="Enter expense Items in this column under this heading" sqref="B5" xr:uid="{00000000-0002-0000-0100-00000A000000}"/>
    <dataValidation allowBlank="1" showInputMessage="1" showErrorMessage="1" prompt="Enter Category in this column under this heading" sqref="C5" xr:uid="{00000000-0002-0000-0100-00000B000000}"/>
    <dataValidation allowBlank="1" showInputMessage="1" showErrorMessage="1" prompt="Enter expense Amount in this column under this heading. A data bar shows the proportion of each expense compared to all expenses. Small data bar means comparatively small expense" sqref="D5" xr:uid="{00000000-0002-0000-0100-00000C000000}"/>
    <dataValidation allowBlank="1" showInputMessage="1" showErrorMessage="1" prompt="Image is in this cell" sqref="D2:E2" xr:uid="{00000000-0002-0000-0100-00000D000000}"/>
    <dataValidation allowBlank="1" showInputMessage="1" showErrorMessage="1" prompt="Category slicer to filter expense items by category is in this cell" sqref="E5" xr:uid="{00000000-0002-0000-0100-00000E000000}"/>
  </dataValidations>
  <hyperlinks>
    <hyperlink ref="E1" location="'BUDGET SUMMARY'!A1" tooltip="Select to navigate to Budget Summary worksheet" display="Budget Summary" xr:uid="{00000000-0004-0000-0100-000000000000}"/>
  </hyperlinks>
  <printOptions horizontalCentered="1"/>
  <pageMargins left="0.4" right="0.4" top="0.4" bottom="0.4" header="0.3" footer="0.3"/>
  <pageSetup scale="77"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0653EAD-1C34-4507-B887-EDBC9D8455FE}">
            <x14:dataBar minLength="0" maxLength="100" gradient="0">
              <x14:cfvo type="autoMin"/>
              <x14:cfvo type="autoMax"/>
              <x14:negativeFillColor rgb="FFFF0000"/>
              <x14:axisColor rgb="FF000000"/>
            </x14:dataBar>
          </x14:cfRule>
          <xm:sqref>D6:D26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heetViews>
  <sheetFormatPr defaultRowHeight="15.5" x14ac:dyDescent="0.35"/>
  <cols>
    <col min="1" max="1" width="8" customWidth="1"/>
  </cols>
  <sheetData>
    <row r="1" spans="1:1" ht="78.75" customHeight="1" thickBot="1" x14ac:dyDescent="0.55000000000000004">
      <c r="A1" s="6" t="s">
        <v>40</v>
      </c>
    </row>
    <row r="2" spans="1:1" ht="17.5" thickTop="1" x14ac:dyDescent="0.5">
      <c r="A2" s="9" t="s">
        <v>41</v>
      </c>
    </row>
    <row r="3" spans="1:1" x14ac:dyDescent="0.35">
      <c r="A3" s="4" t="str">
        <f>FundsUsedLabel&amp;": "&amp;TEXT(FundsUsed,"$#,##0.00")&amp;" ("&amp;TEXT(FundsUsed/SUM(FundsUsed:FundsRemaining),"0%")&amp;")"</f>
        <v>Funds used to date: $2,810.00 (80%)</v>
      </c>
    </row>
    <row r="4" spans="1:1" x14ac:dyDescent="0.35">
      <c r="A4" s="4" t="str">
        <f>FundsRemainingLabel&amp;": "&amp;TEXT(FundsRemaining,"$#,##0.00")&amp;" ("&amp;TEXT(FundsRemaining/SUM(FundsUsed:FundsRemaining),"0%")&amp;")"</f>
        <v>Funds remaining: $690.00 (20%)</v>
      </c>
    </row>
  </sheetData>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56DEA7-631D-4484-99E3-6D3F28AAFB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343389-184D-44CE-B9FF-9668AA41FF5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9CB9A335-BDED-4BCF-B3C0-40C6A56C7ACE}">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TM04014205</Template>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Budget summary</vt:lpstr>
      <vt:lpstr>Itemized expenses</vt:lpstr>
      <vt:lpstr>ChartData</vt:lpstr>
      <vt:lpstr>AllottedFunds</vt:lpstr>
      <vt:lpstr>ColumnTitle2</vt:lpstr>
      <vt:lpstr>ColumnTitleRegion1..D4.2</vt:lpstr>
      <vt:lpstr>FundsRemainingLabel</vt:lpstr>
      <vt:lpstr>FundsUsed</vt:lpstr>
      <vt:lpstr>FundsUsedLabel</vt:lpstr>
      <vt:lpstr>'Itemized expenses'!Print_Titles</vt:lpstr>
      <vt:lpstr>RowTitleRegion1..C11</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2022-11-10T06:07:21Z</dcterms:created>
  <dcterms:modified xsi:type="dcterms:W3CDTF">2024-06-04T16:51:36Z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