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nit\Downloads\"/>
    </mc:Choice>
  </mc:AlternateContent>
  <xr:revisionPtr revIDLastSave="0" documentId="13_ncr:1_{D6EBA9BB-C960-4ABC-94D4-A6EE90CF760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3" i="1" l="1"/>
  <c r="G3" i="1"/>
  <c r="C3" i="1"/>
</calcChain>
</file>

<file path=xl/sharedStrings.xml><?xml version="1.0" encoding="utf-8"?>
<sst xmlns="http://schemas.openxmlformats.org/spreadsheetml/2006/main" count="46" uniqueCount="20">
  <si>
    <t>Statistics (people go out)</t>
  </si>
  <si>
    <t>Number</t>
  </si>
  <si>
    <t>Name</t>
  </si>
  <si>
    <t>Gender</t>
  </si>
  <si>
    <t>Age</t>
  </si>
  <si>
    <t>Family size</t>
  </si>
  <si>
    <t>PHONE</t>
  </si>
  <si>
    <t>Place of residence</t>
  </si>
  <si>
    <t>Have you been to an outbreak area</t>
  </si>
  <si>
    <t>Reach time</t>
  </si>
  <si>
    <t>Time of return</t>
  </si>
  <si>
    <t>AMY</t>
  </si>
  <si>
    <t>MAN</t>
  </si>
  <si>
    <t>Chengdu, Sichuan</t>
  </si>
  <si>
    <t>NO</t>
  </si>
  <si>
    <t>WOMAN</t>
  </si>
  <si>
    <t>YES</t>
  </si>
  <si>
    <t>Headcoun：</t>
  </si>
  <si>
    <t>Number of affected areas：</t>
  </si>
  <si>
    <t>Date：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</si>
</sst>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年&quot;m&quot;月&quot;d&quot;日&quot;;@"/>
    <numFmt numFmtId="165" formatCode="m/d/yyyy;@"/>
  </numFmts>
  <fonts count="5">
    <font>
      <sz val="10"/>
      <color theme="1"/>
      <name val="微软雅黑"/>
      <charset val="134"/>
    </font>
    <font>
      <sz val="12"/>
      <color theme="0"/>
      <name val="Segoe UI"/>
      <family val="2"/>
    </font>
    <font>
      <sz val="12"/>
      <color theme="1"/>
      <name val="Segoe UI"/>
      <family val="2"/>
    </font>
    <font>
      <sz val="12"/>
      <color rgb="FF000000"/>
      <name val="Segoe UI"/>
      <family val="2"/>
    </font>
    <font>
      <sz val="1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7" tint="-0.249977111117893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/>
      <top/>
      <bottom/>
      <diagonal/>
    </border>
    <border>
      <left style="thin">
        <color theme="7" tint="-0.249977111117893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0"/>
      </left>
      <right style="thin">
        <color theme="7" tint="-0.249977111117893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4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bgColor theme="0" tint="-4.9989318521683403E-2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showGridLines="0" tabSelected="1" zoomScale="55" zoomScaleNormal="55" workbookViewId="0">
      <pane ySplit="4" topLeftCell="A12" activePane="bottomLeft" state="frozen"/>
      <selection pane="bottomLeft" activeCell="M4" sqref="M4"/>
    </sheetView>
  </sheetViews>
  <sheetFormatPr defaultColWidth="9" defaultRowHeight="25" customHeight="1"/>
  <cols>
    <col min="1" max="1" width="1.33203125" style="9" customWidth="1"/>
    <col min="2" max="2" width="10.75" style="19" customWidth="1"/>
    <col min="3" max="3" width="9.83203125" style="14" customWidth="1"/>
    <col min="4" max="4" width="8.08203125" style="14" customWidth="1"/>
    <col min="5" max="6" width="12.1640625" style="14" customWidth="1"/>
    <col min="7" max="7" width="14" style="14" customWidth="1"/>
    <col min="8" max="8" width="23" style="14" customWidth="1"/>
    <col min="9" max="9" width="17.33203125" style="14" customWidth="1"/>
    <col min="10" max="10" width="15.5" style="15" customWidth="1"/>
    <col min="11" max="11" width="24.08203125" style="16" customWidth="1"/>
    <col min="12" max="12" width="4" style="9" customWidth="1"/>
    <col min="13" max="16384" width="9" style="9"/>
  </cols>
  <sheetData>
    <row r="1" spans="1:11" s="2" customFormat="1" ht="5" customHeight="1">
      <c r="A1" s="1" t="b">
        <v>0</v>
      </c>
    </row>
    <row r="2" spans="1:11" s="2" customFormat="1" ht="66" customHeight="1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2"/>
    </row>
    <row r="3" spans="1:11" s="2" customFormat="1" ht="60" customHeight="1">
      <c r="B3" s="3" t="s">
        <v>17</v>
      </c>
      <c r="C3" s="23">
        <f ca="1">COUNTA(OFFSET($C$4,1,,60000))</f>
        <v>8</v>
      </c>
      <c r="D3" s="23"/>
      <c r="E3" s="4" t="s">
        <v>18</v>
      </c>
      <c r="F3" s="5"/>
      <c r="G3" s="24">
        <f>COUNTIF(I:I,"是")</f>
        <v>0</v>
      </c>
      <c r="H3" s="6"/>
      <c r="I3" s="6"/>
      <c r="J3" s="7" t="s">
        <v>19</v>
      </c>
      <c r="K3" s="8">
        <f ca="1">TODAY()</f>
        <v>45412</v>
      </c>
    </row>
    <row r="4" spans="1:11" s="9" customFormat="1" ht="43" customHeight="1">
      <c r="B4" s="25" t="s">
        <v>1</v>
      </c>
      <c r="C4" s="26" t="s">
        <v>2</v>
      </c>
      <c r="D4" s="26" t="s">
        <v>3</v>
      </c>
      <c r="E4" s="26" t="s">
        <v>4</v>
      </c>
      <c r="F4" s="26" t="s">
        <v>5</v>
      </c>
      <c r="G4" s="26" t="s">
        <v>6</v>
      </c>
      <c r="H4" s="26" t="s">
        <v>7</v>
      </c>
      <c r="I4" s="27" t="s">
        <v>8</v>
      </c>
      <c r="J4" s="26" t="s">
        <v>9</v>
      </c>
      <c r="K4" s="28" t="s">
        <v>10</v>
      </c>
    </row>
    <row r="5" spans="1:11" s="9" customFormat="1" ht="25" customHeight="1">
      <c r="B5" s="10">
        <v>1</v>
      </c>
      <c r="C5" s="11" t="s">
        <v>11</v>
      </c>
      <c r="D5" s="11" t="s">
        <v>12</v>
      </c>
      <c r="E5" s="11">
        <v>29</v>
      </c>
      <c r="F5" s="11">
        <v>5</v>
      </c>
      <c r="G5" s="11">
        <v>18800000001</v>
      </c>
      <c r="H5" s="11" t="s">
        <v>13</v>
      </c>
      <c r="I5" s="11" t="s">
        <v>14</v>
      </c>
      <c r="J5" s="12"/>
      <c r="K5" s="13"/>
    </row>
    <row r="6" spans="1:11" s="9" customFormat="1" ht="25" customHeight="1">
      <c r="B6" s="10">
        <v>2</v>
      </c>
      <c r="C6" s="11" t="s">
        <v>11</v>
      </c>
      <c r="D6" s="14" t="s">
        <v>12</v>
      </c>
      <c r="E6" s="14">
        <v>33</v>
      </c>
      <c r="F6" s="14">
        <v>4</v>
      </c>
      <c r="G6" s="11">
        <v>18800000002</v>
      </c>
      <c r="H6" s="11" t="s">
        <v>13</v>
      </c>
      <c r="I6" s="14" t="s">
        <v>14</v>
      </c>
      <c r="J6" s="15"/>
      <c r="K6" s="16"/>
    </row>
    <row r="7" spans="1:11" s="9" customFormat="1" ht="25" customHeight="1">
      <c r="B7" s="10">
        <v>3</v>
      </c>
      <c r="C7" s="11" t="s">
        <v>11</v>
      </c>
      <c r="D7" s="14" t="s">
        <v>12</v>
      </c>
      <c r="E7" s="14">
        <v>25</v>
      </c>
      <c r="F7" s="14">
        <v>3</v>
      </c>
      <c r="G7" s="11">
        <v>18800000003</v>
      </c>
      <c r="H7" s="11" t="s">
        <v>13</v>
      </c>
      <c r="I7" s="14" t="s">
        <v>14</v>
      </c>
      <c r="J7" s="15"/>
      <c r="K7" s="16"/>
    </row>
    <row r="8" spans="1:11" s="9" customFormat="1" ht="25" customHeight="1">
      <c r="B8" s="10">
        <v>4</v>
      </c>
      <c r="C8" s="11" t="s">
        <v>11</v>
      </c>
      <c r="D8" s="14" t="s">
        <v>15</v>
      </c>
      <c r="E8" s="14">
        <v>38</v>
      </c>
      <c r="F8" s="14">
        <v>6</v>
      </c>
      <c r="G8" s="11">
        <v>18800000004</v>
      </c>
      <c r="H8" s="11" t="s">
        <v>13</v>
      </c>
      <c r="I8" s="14" t="s">
        <v>16</v>
      </c>
      <c r="J8" s="17">
        <v>43852</v>
      </c>
      <c r="K8" s="18">
        <v>43857</v>
      </c>
    </row>
    <row r="9" spans="1:11" s="9" customFormat="1" ht="25" customHeight="1">
      <c r="B9" s="10">
        <v>5</v>
      </c>
      <c r="C9" s="11" t="s">
        <v>11</v>
      </c>
      <c r="D9" s="14" t="s">
        <v>12</v>
      </c>
      <c r="E9" s="14">
        <v>61</v>
      </c>
      <c r="F9" s="14">
        <v>3</v>
      </c>
      <c r="G9" s="11">
        <v>18800000005</v>
      </c>
      <c r="H9" s="11" t="s">
        <v>13</v>
      </c>
      <c r="I9" s="14" t="s">
        <v>14</v>
      </c>
      <c r="J9" s="17"/>
      <c r="K9" s="18"/>
    </row>
    <row r="10" spans="1:11" s="9" customFormat="1" ht="25" customHeight="1">
      <c r="B10" s="10">
        <v>6</v>
      </c>
      <c r="C10" s="11" t="s">
        <v>11</v>
      </c>
      <c r="D10" s="14" t="s">
        <v>12</v>
      </c>
      <c r="E10" s="14">
        <v>53</v>
      </c>
      <c r="F10" s="14">
        <v>6</v>
      </c>
      <c r="G10" s="11">
        <v>18800000006</v>
      </c>
      <c r="H10" s="11" t="s">
        <v>13</v>
      </c>
      <c r="I10" s="14" t="s">
        <v>16</v>
      </c>
      <c r="J10" s="17">
        <v>43832</v>
      </c>
      <c r="K10" s="17">
        <v>43840</v>
      </c>
    </row>
    <row r="11" spans="1:11" s="9" customFormat="1" ht="25" customHeight="1">
      <c r="B11" s="10">
        <v>7</v>
      </c>
      <c r="C11" s="11" t="s">
        <v>11</v>
      </c>
      <c r="D11" s="14" t="s">
        <v>12</v>
      </c>
      <c r="E11" s="14">
        <v>27</v>
      </c>
      <c r="F11" s="14">
        <v>2</v>
      </c>
      <c r="G11" s="11">
        <v>18800000007</v>
      </c>
      <c r="H11" s="11" t="s">
        <v>13</v>
      </c>
      <c r="I11" s="14" t="s">
        <v>14</v>
      </c>
      <c r="J11" s="15"/>
      <c r="K11" s="16"/>
    </row>
    <row r="12" spans="1:11" s="9" customFormat="1" ht="25" customHeight="1">
      <c r="B12" s="10">
        <v>8</v>
      </c>
      <c r="C12" s="11" t="s">
        <v>11</v>
      </c>
      <c r="D12" s="14" t="s">
        <v>12</v>
      </c>
      <c r="E12" s="14">
        <v>22</v>
      </c>
      <c r="F12" s="14">
        <v>1</v>
      </c>
      <c r="G12" s="11">
        <v>18800000008</v>
      </c>
      <c r="H12" s="11" t="s">
        <v>13</v>
      </c>
      <c r="I12" s="14" t="s">
        <v>14</v>
      </c>
      <c r="J12" s="15"/>
      <c r="K12" s="16"/>
    </row>
  </sheetData>
  <mergeCells count="3">
    <mergeCell ref="B2:K2"/>
    <mergeCell ref="C3:D3"/>
    <mergeCell ref="E3:F3"/>
  </mergeCells>
  <conditionalFormatting sqref="E1:F2 B1:D3 G1:K3 E3 B4:K1048576">
    <cfRule type="expression" dxfId="1" priority="1">
      <formula>AND($A$1=TRUE,$I1="YES")</formula>
    </cfRule>
    <cfRule type="expression" dxfId="0" priority="2">
      <formula>AND(ISODD(ROW()),ROW()&gt;4)</formula>
    </cfRule>
  </conditionalFormatting>
  <dataValidations count="4">
    <dataValidation allowBlank="1" showInputMessage="1" showErrorMessage="1" sqref="E3 E4 F4 E1:E2 F1:F2 B1:C4 J1:K4 G1:H4" xr:uid="{00000000-0002-0000-0000-000000000000}"/>
    <dataValidation type="custom" allowBlank="1" showInputMessage="1" showErrorMessage="1" sqref="I1:I4" xr:uid="{00000000-0002-0000-0000-000001000000}">
      <formula1>"YES,NO"</formula1>
    </dataValidation>
    <dataValidation type="list" allowBlank="1" showInputMessage="1" showErrorMessage="1" sqref="D1:D1048576" xr:uid="{00000000-0002-0000-0000-000002000000}">
      <formula1>"MAN,WOMAN"</formula1>
    </dataValidation>
    <dataValidation type="list" allowBlank="1" showInputMessage="1" showErrorMessage="1" sqref="I5:I1048576" xr:uid="{00000000-0002-0000-0000-000003000000}">
      <formula1>"YES,NO"</formula1>
    </dataValidation>
  </dataValidations>
  <pageMargins left="0.75" right="0.75" top="1" bottom="1" header="0.5" footer="0.5"/>
  <ignoredErrors>
    <ignoredError sqref="I5:I7 I4 D4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mukund deshpande</cp:lastModifiedBy>
  <dcterms:created xsi:type="dcterms:W3CDTF">2020-01-28T08:21:00Z</dcterms:created>
  <dcterms:modified xsi:type="dcterms:W3CDTF">2024-04-30T01:52:27Z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1142D7375C2F4BC6B0BA43EB40BED5A4</vt:lpwstr>
  </property>
</Properties>
</file>